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chostner/Library/CloudStorage/Dropbox/Ben/Documents/0 - Brookline research/"/>
    </mc:Choice>
  </mc:AlternateContent>
  <xr:revisionPtr revIDLastSave="0" documentId="13_ncr:1_{90EAB47D-0702-2C4A-AC3A-E4D8475565D6}" xr6:coauthVersionLast="47" xr6:coauthVersionMax="47" xr10:uidLastSave="{00000000-0000-0000-0000-000000000000}"/>
  <bookViews>
    <workbookView xWindow="7040" yWindow="1640" windowWidth="26620" windowHeight="18880" activeTab="5" xr2:uid="{4A6E38FF-00DA-744A-86FC-C8482DB0885F}"/>
  </bookViews>
  <sheets>
    <sheet name="pivot" sheetId="2" r:id="rId1"/>
    <sheet name="pivot (2)" sheetId="4" r:id="rId2"/>
    <sheet name="graph" sheetId="5" r:id="rId3"/>
    <sheet name="graph 2" sheetId="6" r:id="rId4"/>
    <sheet name="data" sheetId="1" r:id="rId5"/>
    <sheet name="brookline" sheetId="3" r:id="rId6"/>
  </sheets>
  <definedNames>
    <definedName name="_xlnm._FilterDatabase" localSheetId="2" hidden="1">graph!$A$3:$W$357</definedName>
  </definedNames>
  <calcPr calcId="191029"/>
  <pivotCaches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3" l="1"/>
  <c r="N11" i="2"/>
  <c r="N10" i="2"/>
  <c r="V355" i="5" l="1"/>
  <c r="V357" i="5" s="1"/>
  <c r="U356" i="5"/>
  <c r="T356" i="5"/>
  <c r="O356" i="5"/>
  <c r="N356" i="5"/>
  <c r="L356" i="5"/>
  <c r="G356" i="5"/>
  <c r="F356" i="5"/>
  <c r="D356" i="5"/>
  <c r="U355" i="5"/>
  <c r="U357" i="5" s="1"/>
  <c r="T355" i="5"/>
  <c r="T357" i="5" s="1"/>
  <c r="S355" i="5"/>
  <c r="S357" i="5" s="1"/>
  <c r="R355" i="5"/>
  <c r="R356" i="5" s="1"/>
  <c r="Q355" i="5"/>
  <c r="Q356" i="5" s="1"/>
  <c r="P355" i="5"/>
  <c r="P356" i="5" s="1"/>
  <c r="O355" i="5"/>
  <c r="O357" i="5" s="1"/>
  <c r="N355" i="5"/>
  <c r="N357" i="5" s="1"/>
  <c r="M355" i="5"/>
  <c r="M357" i="5" s="1"/>
  <c r="L355" i="5"/>
  <c r="L357" i="5" s="1"/>
  <c r="K355" i="5"/>
  <c r="K357" i="5" s="1"/>
  <c r="J355" i="5"/>
  <c r="J356" i="5" s="1"/>
  <c r="I355" i="5"/>
  <c r="I356" i="5" s="1"/>
  <c r="H355" i="5"/>
  <c r="H356" i="5" s="1"/>
  <c r="G355" i="5"/>
  <c r="G357" i="5" s="1"/>
  <c r="F355" i="5"/>
  <c r="F357" i="5" s="1"/>
  <c r="E355" i="5"/>
  <c r="E357" i="5" s="1"/>
  <c r="D355" i="5"/>
  <c r="D357" i="5" s="1"/>
  <c r="C355" i="5"/>
  <c r="C357" i="5" s="1"/>
  <c r="B355" i="5"/>
  <c r="B356" i="5" s="1"/>
  <c r="L37" i="2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36" i="2"/>
  <c r="K67" i="2"/>
  <c r="M67" i="2"/>
  <c r="J66" i="2"/>
  <c r="K66" i="2" s="1"/>
  <c r="M37" i="2"/>
  <c r="M36" i="2"/>
  <c r="M38" i="2" s="1"/>
  <c r="M39" i="2" s="1"/>
  <c r="M35" i="2"/>
  <c r="J56" i="2"/>
  <c r="K56" i="2" s="1"/>
  <c r="J57" i="2" s="1"/>
  <c r="K57" i="2" s="1"/>
  <c r="J58" i="2" s="1"/>
  <c r="K58" i="2" s="1"/>
  <c r="J59" i="2" s="1"/>
  <c r="K59" i="2" s="1"/>
  <c r="J60" i="2" s="1"/>
  <c r="K60" i="2" s="1"/>
  <c r="J61" i="2" s="1"/>
  <c r="K61" i="2" s="1"/>
  <c r="J62" i="2" s="1"/>
  <c r="K62" i="2" s="1"/>
  <c r="J63" i="2" s="1"/>
  <c r="K63" i="2" s="1"/>
  <c r="J64" i="2" s="1"/>
  <c r="K64" i="2" s="1"/>
  <c r="J65" i="2" s="1"/>
  <c r="K65" i="2" s="1"/>
  <c r="J49" i="2"/>
  <c r="K49" i="2" s="1"/>
  <c r="J50" i="2" s="1"/>
  <c r="K50" i="2" s="1"/>
  <c r="J51" i="2" s="1"/>
  <c r="K51" i="2" s="1"/>
  <c r="J52" i="2" s="1"/>
  <c r="K52" i="2" s="1"/>
  <c r="J53" i="2" s="1"/>
  <c r="K53" i="2" s="1"/>
  <c r="J54" i="2" s="1"/>
  <c r="K54" i="2" s="1"/>
  <c r="J55" i="2" s="1"/>
  <c r="K55" i="2" s="1"/>
  <c r="J37" i="2"/>
  <c r="K37" i="2" s="1"/>
  <c r="J38" i="2" s="1"/>
  <c r="K38" i="2" s="1"/>
  <c r="J39" i="2" s="1"/>
  <c r="K39" i="2" s="1"/>
  <c r="J40" i="2" s="1"/>
  <c r="K40" i="2" s="1"/>
  <c r="J41" i="2" s="1"/>
  <c r="K41" i="2" s="1"/>
  <c r="J42" i="2" s="1"/>
  <c r="K42" i="2" s="1"/>
  <c r="J43" i="2" s="1"/>
  <c r="K43" i="2" s="1"/>
  <c r="J44" i="2" s="1"/>
  <c r="K44" i="2" s="1"/>
  <c r="J45" i="2" s="1"/>
  <c r="K45" i="2" s="1"/>
  <c r="J46" i="2" s="1"/>
  <c r="K46" i="2" s="1"/>
  <c r="J47" i="2" s="1"/>
  <c r="K47" i="2" s="1"/>
  <c r="J48" i="2" s="1"/>
  <c r="K48" i="2" s="1"/>
  <c r="K36" i="2"/>
  <c r="J36" i="2"/>
  <c r="L31" i="2"/>
  <c r="L30" i="2"/>
  <c r="L29" i="2"/>
  <c r="L28" i="2"/>
  <c r="L27" i="2"/>
  <c r="L26" i="2"/>
  <c r="L25" i="2"/>
  <c r="L24" i="2"/>
  <c r="L22" i="2"/>
  <c r="K31" i="2"/>
  <c r="K30" i="2"/>
  <c r="K29" i="2"/>
  <c r="K28" i="2"/>
  <c r="K27" i="2"/>
  <c r="K26" i="2"/>
  <c r="K25" i="2"/>
  <c r="K24" i="2"/>
  <c r="L20" i="2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K4" i="2"/>
  <c r="K9" i="2"/>
  <c r="K10" i="2"/>
  <c r="K11" i="2"/>
  <c r="K12" i="2"/>
  <c r="K13" i="2"/>
  <c r="K14" i="2"/>
  <c r="K15" i="2"/>
  <c r="K8" i="2"/>
  <c r="J10" i="2"/>
  <c r="J11" i="2" s="1"/>
  <c r="J12" i="2" s="1"/>
  <c r="J13" i="2" s="1"/>
  <c r="J14" i="2" s="1"/>
  <c r="K17" i="2" s="1"/>
  <c r="J9" i="2"/>
  <c r="K5" i="2"/>
  <c r="C356" i="5" l="1"/>
  <c r="K356" i="5"/>
  <c r="S356" i="5"/>
  <c r="H357" i="5"/>
  <c r="P357" i="5"/>
  <c r="E356" i="5"/>
  <c r="M356" i="5"/>
  <c r="I357" i="5"/>
  <c r="Q357" i="5"/>
  <c r="B357" i="5"/>
  <c r="J357" i="5"/>
  <c r="R357" i="5"/>
  <c r="V356" i="5"/>
  <c r="M40" i="2"/>
  <c r="K16" i="2"/>
  <c r="M41" i="2" l="1"/>
  <c r="M42" i="2" l="1"/>
  <c r="M43" i="2" l="1"/>
  <c r="M44" i="2" l="1"/>
  <c r="M45" i="2"/>
  <c r="M46" i="2" s="1"/>
  <c r="M47" i="2" l="1"/>
  <c r="M48" i="2" s="1"/>
  <c r="M49" i="2" l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</calcChain>
</file>

<file path=xl/sharedStrings.xml><?xml version="1.0" encoding="utf-8"?>
<sst xmlns="http://schemas.openxmlformats.org/spreadsheetml/2006/main" count="27276" uniqueCount="759">
  <si>
    <t>DOR Code</t>
  </si>
  <si>
    <t>Municipality</t>
  </si>
  <si>
    <t>Fiscal Year</t>
  </si>
  <si>
    <t>Residential New Growth Value</t>
  </si>
  <si>
    <t>Residential New Growth Applied to the Levy Limit</t>
  </si>
  <si>
    <t>Total New Growth Value</t>
  </si>
  <si>
    <t>Total New Growth Applied to Levy Limit</t>
  </si>
  <si>
    <t>Res New Growth as a % of Total New Growth</t>
  </si>
  <si>
    <t>Prior Year's Levy Limit</t>
  </si>
  <si>
    <t>Total New Growth Applied to Limit as a % of PY Levy Limit</t>
  </si>
  <si>
    <t>001</t>
  </si>
  <si>
    <t>Abington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</si>
  <si>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</si>
  <si>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</si>
  <si>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</si>
  <si>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</si>
  <si>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</si>
  <si>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</si>
  <si>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</si>
  <si>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</si>
  <si>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</si>
  <si>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</si>
  <si>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</si>
  <si>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</si>
  <si>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</si>
  <si>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</si>
  <si>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</si>
  <si>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</si>
  <si>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</si>
  <si>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</si>
  <si>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</si>
  <si>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</si>
  <si>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</si>
  <si>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</si>
  <si>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</si>
  <si>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</si>
  <si>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002</t>
  </si>
  <si>
    <t>Acton</t>
  </si>
  <si>
    <t>003</t>
  </si>
  <si>
    <t>Acushnet</t>
  </si>
  <si>
    <t>004</t>
  </si>
  <si>
    <t>Adams</t>
  </si>
  <si>
    <t>005</t>
  </si>
  <si>
    <t>Agawam</t>
  </si>
  <si>
    <t/>
  </si>
  <si>
    <t>006</t>
  </si>
  <si>
    <t>Alford</t>
  </si>
  <si>
    <t>007</t>
  </si>
  <si>
    <t>Amesbury</t>
  </si>
  <si>
    <t>008</t>
  </si>
  <si>
    <t>Amherst</t>
  </si>
  <si>
    <t>009</t>
  </si>
  <si>
    <t>Andover</t>
  </si>
  <si>
    <t>010</t>
  </si>
  <si>
    <t>Arlington</t>
  </si>
  <si>
    <t>011</t>
  </si>
  <si>
    <t>Ashburnham</t>
  </si>
  <si>
    <t>012</t>
  </si>
  <si>
    <t>Ashby</t>
  </si>
  <si>
    <t>013</t>
  </si>
  <si>
    <t>Ashfield</t>
  </si>
  <si>
    <t>014</t>
  </si>
  <si>
    <t>Ashland</t>
  </si>
  <si>
    <t>015</t>
  </si>
  <si>
    <t>Athol</t>
  </si>
  <si>
    <t>016</t>
  </si>
  <si>
    <t>Attleboro</t>
  </si>
  <si>
    <t>017</t>
  </si>
  <si>
    <t>Auburn</t>
  </si>
  <si>
    <t>018</t>
  </si>
  <si>
    <t>Avon</t>
  </si>
  <si>
    <t>019</t>
  </si>
  <si>
    <t>Ayer</t>
  </si>
  <si>
    <t>020</t>
  </si>
  <si>
    <t>Barnstable</t>
  </si>
  <si>
    <t>021</t>
  </si>
  <si>
    <t>Barre</t>
  </si>
  <si>
    <t>022</t>
  </si>
  <si>
    <t>Becket</t>
  </si>
  <si>
    <t>023</t>
  </si>
  <si>
    <t>Bedford</t>
  </si>
  <si>
    <t>024</t>
  </si>
  <si>
    <t>Belchertown</t>
  </si>
  <si>
    <t>025</t>
  </si>
  <si>
    <t>Bellingham</t>
  </si>
  <si>
    <t>026</t>
  </si>
  <si>
    <t>Belmont</t>
  </si>
  <si>
    <t>027</t>
  </si>
  <si>
    <t>Berkley</t>
  </si>
  <si>
    <t>028</t>
  </si>
  <si>
    <t>Berlin</t>
  </si>
  <si>
    <t>029</t>
  </si>
  <si>
    <t>Bernardston</t>
  </si>
  <si>
    <t>030</t>
  </si>
  <si>
    <t>Beverly</t>
  </si>
  <si>
    <t>031</t>
  </si>
  <si>
    <t>Billerica</t>
  </si>
  <si>
    <t>032</t>
  </si>
  <si>
    <t>Blackstone</t>
  </si>
  <si>
    <t>033</t>
  </si>
  <si>
    <t>Blandford</t>
  </si>
  <si>
    <t>034</t>
  </si>
  <si>
    <t>Bolton</t>
  </si>
  <si>
    <t>035</t>
  </si>
  <si>
    <t>Boston</t>
  </si>
  <si>
    <t>036</t>
  </si>
  <si>
    <t>Bourne</t>
  </si>
  <si>
    <t>037</t>
  </si>
  <si>
    <t>Boxborough</t>
  </si>
  <si>
    <t>038</t>
  </si>
  <si>
    <t>Boxford</t>
  </si>
  <si>
    <t>039</t>
  </si>
  <si>
    <t>Boylston</t>
  </si>
  <si>
    <t>040</t>
  </si>
  <si>
    <t>Braintree</t>
  </si>
  <si>
    <t>041</t>
  </si>
  <si>
    <t>Brewster</t>
  </si>
  <si>
    <t>042</t>
  </si>
  <si>
    <t>Bridgewater</t>
  </si>
  <si>
    <t>043</t>
  </si>
  <si>
    <t>Brimfield</t>
  </si>
  <si>
    <t>044</t>
  </si>
  <si>
    <t>Brockton</t>
  </si>
  <si>
    <t>045</t>
  </si>
  <si>
    <t>Brookfield</t>
  </si>
  <si>
    <t>046</t>
  </si>
  <si>
    <t>Brookline</t>
  </si>
  <si>
    <t>047</t>
  </si>
  <si>
    <t>Buckland</t>
  </si>
  <si>
    <t>048</t>
  </si>
  <si>
    <t>Burlington</t>
  </si>
  <si>
    <t>049</t>
  </si>
  <si>
    <t>Cambridge</t>
  </si>
  <si>
    <t>050</t>
  </si>
  <si>
    <t>Canton</t>
  </si>
  <si>
    <t>051</t>
  </si>
  <si>
    <t>Carlisle</t>
  </si>
  <si>
    <t>052</t>
  </si>
  <si>
    <t>Carver</t>
  </si>
  <si>
    <t>053</t>
  </si>
  <si>
    <t>Charlemont</t>
  </si>
  <si>
    <t>054</t>
  </si>
  <si>
    <t>Charlton</t>
  </si>
  <si>
    <t>055</t>
  </si>
  <si>
    <t>Chatham</t>
  </si>
  <si>
    <t>056</t>
  </si>
  <si>
    <t>Chelmsford</t>
  </si>
  <si>
    <t>057</t>
  </si>
  <si>
    <t>Chelsea</t>
  </si>
  <si>
    <t>058</t>
  </si>
  <si>
    <t>Cheshire</t>
  </si>
  <si>
    <t>059</t>
  </si>
  <si>
    <t>Chester</t>
  </si>
  <si>
    <t>060</t>
  </si>
  <si>
    <t>Chesterfield</t>
  </si>
  <si>
    <t>061</t>
  </si>
  <si>
    <t>Chicopee</t>
  </si>
  <si>
    <t>062</t>
  </si>
  <si>
    <t>Chilmark</t>
  </si>
  <si>
    <t>063</t>
  </si>
  <si>
    <t>Clarksburg</t>
  </si>
  <si>
    <t>064</t>
  </si>
  <si>
    <t>Clinton</t>
  </si>
  <si>
    <t>065</t>
  </si>
  <si>
    <t>Cohasset</t>
  </si>
  <si>
    <t>066</t>
  </si>
  <si>
    <t>Colrain</t>
  </si>
  <si>
    <t>067</t>
  </si>
  <si>
    <t>Concord</t>
  </si>
  <si>
    <t>068</t>
  </si>
  <si>
    <t>Conway</t>
  </si>
  <si>
    <t>069</t>
  </si>
  <si>
    <t>Cummington</t>
  </si>
  <si>
    <t>070</t>
  </si>
  <si>
    <t>Dalton</t>
  </si>
  <si>
    <t>071</t>
  </si>
  <si>
    <t>Danvers</t>
  </si>
  <si>
    <t>072</t>
  </si>
  <si>
    <t>Dartmouth</t>
  </si>
  <si>
    <t>073</t>
  </si>
  <si>
    <t>Dedham</t>
  </si>
  <si>
    <t>074</t>
  </si>
  <si>
    <t>Deerfield</t>
  </si>
  <si>
    <t>075</t>
  </si>
  <si>
    <t>Dennis</t>
  </si>
  <si>
    <t>076</t>
  </si>
  <si>
    <t>Dighton</t>
  </si>
  <si>
    <t>077</t>
  </si>
  <si>
    <t>Douglas</t>
  </si>
  <si>
    <t>078</t>
  </si>
  <si>
    <t>Dover</t>
  </si>
  <si>
    <t>079</t>
  </si>
  <si>
    <t>Dracut</t>
  </si>
  <si>
    <t>080</t>
  </si>
  <si>
    <t>Dudley</t>
  </si>
  <si>
    <t>081</t>
  </si>
  <si>
    <t>Dunstable</t>
  </si>
  <si>
    <t>082</t>
  </si>
  <si>
    <t>Duxbury</t>
  </si>
  <si>
    <t>083</t>
  </si>
  <si>
    <t>East Bridgewater</t>
  </si>
  <si>
    <t>084</t>
  </si>
  <si>
    <t>East Brookfield</t>
  </si>
  <si>
    <t>085</t>
  </si>
  <si>
    <t>East Longmeadow</t>
  </si>
  <si>
    <t>086</t>
  </si>
  <si>
    <t>Eastham</t>
  </si>
  <si>
    <t>087</t>
  </si>
  <si>
    <t>Easthampton</t>
  </si>
  <si>
    <t>088</t>
  </si>
  <si>
    <t>Easton</t>
  </si>
  <si>
    <t>089</t>
  </si>
  <si>
    <t>Edgartown</t>
  </si>
  <si>
    <t>090</t>
  </si>
  <si>
    <t>Egremont</t>
  </si>
  <si>
    <t>091</t>
  </si>
  <si>
    <t>Erving</t>
  </si>
  <si>
    <t>092</t>
  </si>
  <si>
    <t>Essex</t>
  </si>
  <si>
    <t>093</t>
  </si>
  <si>
    <t>Everett</t>
  </si>
  <si>
    <t>094</t>
  </si>
  <si>
    <t>Fairhaven</t>
  </si>
  <si>
    <t>095</t>
  </si>
  <si>
    <t>Fall River</t>
  </si>
  <si>
    <t>096</t>
  </si>
  <si>
    <t>Falmouth</t>
  </si>
  <si>
    <t>097</t>
  </si>
  <si>
    <t>Fitchburg</t>
  </si>
  <si>
    <t>098</t>
  </si>
  <si>
    <t>Florida</t>
  </si>
  <si>
    <t>099</t>
  </si>
  <si>
    <t>Foxborough</t>
  </si>
  <si>
    <t>100</t>
  </si>
  <si>
    <t>Framingham</t>
  </si>
  <si>
    <t>101</t>
  </si>
  <si>
    <t>Franklin</t>
  </si>
  <si>
    <t>102</t>
  </si>
  <si>
    <t>Freetown</t>
  </si>
  <si>
    <t>103</t>
  </si>
  <si>
    <t>Gardner</t>
  </si>
  <si>
    <t>104</t>
  </si>
  <si>
    <t>Aquinnah</t>
  </si>
  <si>
    <t>105</t>
  </si>
  <si>
    <t>Georgetown</t>
  </si>
  <si>
    <t>106</t>
  </si>
  <si>
    <t>Gill</t>
  </si>
  <si>
    <t>107</t>
  </si>
  <si>
    <t>Gloucester</t>
  </si>
  <si>
    <t>108</t>
  </si>
  <si>
    <t>Goshen</t>
  </si>
  <si>
    <t>109</t>
  </si>
  <si>
    <t>Gosnold</t>
  </si>
  <si>
    <t>110</t>
  </si>
  <si>
    <t>Grafton</t>
  </si>
  <si>
    <t>111</t>
  </si>
  <si>
    <t>Granby</t>
  </si>
  <si>
    <t>112</t>
  </si>
  <si>
    <t>Granville</t>
  </si>
  <si>
    <t>113</t>
  </si>
  <si>
    <t>Great Barrington</t>
  </si>
  <si>
    <t>114</t>
  </si>
  <si>
    <t>Greenfield</t>
  </si>
  <si>
    <t>115</t>
  </si>
  <si>
    <t>Groton</t>
  </si>
  <si>
    <t>116</t>
  </si>
  <si>
    <t>Groveland</t>
  </si>
  <si>
    <t>117</t>
  </si>
  <si>
    <t>Hadley</t>
  </si>
  <si>
    <t>118</t>
  </si>
  <si>
    <t>Halifax</t>
  </si>
  <si>
    <t>119</t>
  </si>
  <si>
    <t>Hamilton</t>
  </si>
  <si>
    <t>120</t>
  </si>
  <si>
    <t>Hampden</t>
  </si>
  <si>
    <t>121</t>
  </si>
  <si>
    <t>Hancock</t>
  </si>
  <si>
    <t>122</t>
  </si>
  <si>
    <t>Hanover</t>
  </si>
  <si>
    <t>123</t>
  </si>
  <si>
    <t>Hanson</t>
  </si>
  <si>
    <t>124</t>
  </si>
  <si>
    <t>Hardwick</t>
  </si>
  <si>
    <t>125</t>
  </si>
  <si>
    <t>Harvard</t>
  </si>
  <si>
    <t>126</t>
  </si>
  <si>
    <t>Harwich</t>
  </si>
  <si>
    <t>127</t>
  </si>
  <si>
    <t>Hatfield</t>
  </si>
  <si>
    <t>128</t>
  </si>
  <si>
    <t>Haverhill</t>
  </si>
  <si>
    <t>129</t>
  </si>
  <si>
    <t>Hawley</t>
  </si>
  <si>
    <t>130</t>
  </si>
  <si>
    <t>Heath</t>
  </si>
  <si>
    <t>131</t>
  </si>
  <si>
    <t>Hingham</t>
  </si>
  <si>
    <t>132</t>
  </si>
  <si>
    <t>Hinsdale</t>
  </si>
  <si>
    <t>133</t>
  </si>
  <si>
    <t>Holbrook</t>
  </si>
  <si>
    <t>134</t>
  </si>
  <si>
    <t>Holden</t>
  </si>
  <si>
    <t>135</t>
  </si>
  <si>
    <t>Holland</t>
  </si>
  <si>
    <t>136</t>
  </si>
  <si>
    <t>Holliston</t>
  </si>
  <si>
    <t>137</t>
  </si>
  <si>
    <t>Holyoke</t>
  </si>
  <si>
    <t>138</t>
  </si>
  <si>
    <t>Hopedale</t>
  </si>
  <si>
    <t>139</t>
  </si>
  <si>
    <t>Hopkinton</t>
  </si>
  <si>
    <t>140</t>
  </si>
  <si>
    <t>Hubbardston</t>
  </si>
  <si>
    <t>141</t>
  </si>
  <si>
    <t>Hudson</t>
  </si>
  <si>
    <t>142</t>
  </si>
  <si>
    <t>Hull</t>
  </si>
  <si>
    <t>143</t>
  </si>
  <si>
    <t>Huntington</t>
  </si>
  <si>
    <t>144</t>
  </si>
  <si>
    <t>Ipswich</t>
  </si>
  <si>
    <t>145</t>
  </si>
  <si>
    <t>Kingston</t>
  </si>
  <si>
    <t>146</t>
  </si>
  <si>
    <t>Lakeville</t>
  </si>
  <si>
    <t>147</t>
  </si>
  <si>
    <t>Lancaster</t>
  </si>
  <si>
    <t>148</t>
  </si>
  <si>
    <t>Lanesborough</t>
  </si>
  <si>
    <t>149</t>
  </si>
  <si>
    <t>Lawrence</t>
  </si>
  <si>
    <t>150</t>
  </si>
  <si>
    <t>Lee</t>
  </si>
  <si>
    <t>151</t>
  </si>
  <si>
    <t>Leicester</t>
  </si>
  <si>
    <t>152</t>
  </si>
  <si>
    <t>Lenox</t>
  </si>
  <si>
    <t>153</t>
  </si>
  <si>
    <t>Leominster</t>
  </si>
  <si>
    <t>154</t>
  </si>
  <si>
    <t>Leverett</t>
  </si>
  <si>
    <t>155</t>
  </si>
  <si>
    <t>Lexington</t>
  </si>
  <si>
    <t>156</t>
  </si>
  <si>
    <t>Leyden</t>
  </si>
  <si>
    <t>157</t>
  </si>
  <si>
    <t>Lincoln</t>
  </si>
  <si>
    <t>158</t>
  </si>
  <si>
    <t>Littleton</t>
  </si>
  <si>
    <t>159</t>
  </si>
  <si>
    <t>Longmeadow</t>
  </si>
  <si>
    <t>160</t>
  </si>
  <si>
    <t>Lowell</t>
  </si>
  <si>
    <t>161</t>
  </si>
  <si>
    <t>Ludlow</t>
  </si>
  <si>
    <t>162</t>
  </si>
  <si>
    <t>Lunenburg</t>
  </si>
  <si>
    <t>163</t>
  </si>
  <si>
    <t>Lynn</t>
  </si>
  <si>
    <t>164</t>
  </si>
  <si>
    <t>Lynnfield</t>
  </si>
  <si>
    <t>165</t>
  </si>
  <si>
    <t>Malden</t>
  </si>
  <si>
    <t>166</t>
  </si>
  <si>
    <t>Manchester By The Sea</t>
  </si>
  <si>
    <t>167</t>
  </si>
  <si>
    <t>Mansfield</t>
  </si>
  <si>
    <t>168</t>
  </si>
  <si>
    <t>Marblehead</t>
  </si>
  <si>
    <t>169</t>
  </si>
  <si>
    <t>Marion</t>
  </si>
  <si>
    <t>170</t>
  </si>
  <si>
    <t>Marlborough</t>
  </si>
  <si>
    <t>171</t>
  </si>
  <si>
    <t>Marshfield</t>
  </si>
  <si>
    <t>172</t>
  </si>
  <si>
    <t>Mashpee</t>
  </si>
  <si>
    <t>173</t>
  </si>
  <si>
    <t>Mattapoisett</t>
  </si>
  <si>
    <t>174</t>
  </si>
  <si>
    <t>Maynard</t>
  </si>
  <si>
    <t>175</t>
  </si>
  <si>
    <t>Medfield</t>
  </si>
  <si>
    <t>176</t>
  </si>
  <si>
    <t>Medford</t>
  </si>
  <si>
    <t>177</t>
  </si>
  <si>
    <t>Medway</t>
  </si>
  <si>
    <t>178</t>
  </si>
  <si>
    <t>Melrose</t>
  </si>
  <si>
    <t>179</t>
  </si>
  <si>
    <t>Mendon</t>
  </si>
  <si>
    <t>180</t>
  </si>
  <si>
    <t>Merrimac</t>
  </si>
  <si>
    <t>181</t>
  </si>
  <si>
    <t>Methuen</t>
  </si>
  <si>
    <t>182</t>
  </si>
  <si>
    <t>Middleborough</t>
  </si>
  <si>
    <t>183</t>
  </si>
  <si>
    <t>Middlefield</t>
  </si>
  <si>
    <t>184</t>
  </si>
  <si>
    <t>Middleton</t>
  </si>
  <si>
    <t>185</t>
  </si>
  <si>
    <t>Milford</t>
  </si>
  <si>
    <t>186</t>
  </si>
  <si>
    <t>Millbury</t>
  </si>
  <si>
    <t>187</t>
  </si>
  <si>
    <t>Millis</t>
  </si>
  <si>
    <t>188</t>
  </si>
  <si>
    <t>Millville</t>
  </si>
  <si>
    <t>189</t>
  </si>
  <si>
    <t>Milton</t>
  </si>
  <si>
    <t>190</t>
  </si>
  <si>
    <t>Monroe</t>
  </si>
  <si>
    <t>191</t>
  </si>
  <si>
    <t>Monson</t>
  </si>
  <si>
    <t>192</t>
  </si>
  <si>
    <t>Montague</t>
  </si>
  <si>
    <t>193</t>
  </si>
  <si>
    <t>Monterey</t>
  </si>
  <si>
    <t>194</t>
  </si>
  <si>
    <t>Montgomery</t>
  </si>
  <si>
    <t>195</t>
  </si>
  <si>
    <t>Mount Washington</t>
  </si>
  <si>
    <t>196</t>
  </si>
  <si>
    <t>Nahant</t>
  </si>
  <si>
    <t>197</t>
  </si>
  <si>
    <t>Nantucket</t>
  </si>
  <si>
    <t>198</t>
  </si>
  <si>
    <t>Natick</t>
  </si>
  <si>
    <t>199</t>
  </si>
  <si>
    <t>Needham</t>
  </si>
  <si>
    <t>200</t>
  </si>
  <si>
    <t>New Ashford</t>
  </si>
  <si>
    <t>201</t>
  </si>
  <si>
    <t>New Bedford</t>
  </si>
  <si>
    <t>202</t>
  </si>
  <si>
    <t>New Braintree</t>
  </si>
  <si>
    <t>203</t>
  </si>
  <si>
    <t>New Marlborough</t>
  </si>
  <si>
    <t>204</t>
  </si>
  <si>
    <t>New Salem</t>
  </si>
  <si>
    <t>205</t>
  </si>
  <si>
    <t>Newbury</t>
  </si>
  <si>
    <t>206</t>
  </si>
  <si>
    <t>Newburyport</t>
  </si>
  <si>
    <t>207</t>
  </si>
  <si>
    <t>Newton</t>
  </si>
  <si>
    <t>208</t>
  </si>
  <si>
    <t>Norfolk</t>
  </si>
  <si>
    <t>209</t>
  </si>
  <si>
    <t>North Adams</t>
  </si>
  <si>
    <t>210</t>
  </si>
  <si>
    <t>North Andover</t>
  </si>
  <si>
    <t>211</t>
  </si>
  <si>
    <t>North Attleborough</t>
  </si>
  <si>
    <t>212</t>
  </si>
  <si>
    <t>North Brookfield</t>
  </si>
  <si>
    <t>213</t>
  </si>
  <si>
    <t>North Reading</t>
  </si>
  <si>
    <t>214</t>
  </si>
  <si>
    <t>Northampton</t>
  </si>
  <si>
    <t>215</t>
  </si>
  <si>
    <t>Northborough</t>
  </si>
  <si>
    <t>216</t>
  </si>
  <si>
    <t>Northbridge</t>
  </si>
  <si>
    <t>217</t>
  </si>
  <si>
    <t>Northfield</t>
  </si>
  <si>
    <t>218</t>
  </si>
  <si>
    <t>Norton</t>
  </si>
  <si>
    <t>219</t>
  </si>
  <si>
    <t>Norwell</t>
  </si>
  <si>
    <t>220</t>
  </si>
  <si>
    <t>Norwood</t>
  </si>
  <si>
    <t>221</t>
  </si>
  <si>
    <t>Oak Bluffs</t>
  </si>
  <si>
    <t>222</t>
  </si>
  <si>
    <t>Oakham</t>
  </si>
  <si>
    <t>223</t>
  </si>
  <si>
    <t>Orange</t>
  </si>
  <si>
    <t>224</t>
  </si>
  <si>
    <t>Orleans</t>
  </si>
  <si>
    <t>225</t>
  </si>
  <si>
    <t>Otis</t>
  </si>
  <si>
    <t>226</t>
  </si>
  <si>
    <t>Oxford</t>
  </si>
  <si>
    <t>227</t>
  </si>
  <si>
    <t>Palmer</t>
  </si>
  <si>
    <t>228</t>
  </si>
  <si>
    <t>Paxton</t>
  </si>
  <si>
    <t>229</t>
  </si>
  <si>
    <t>Peabody</t>
  </si>
  <si>
    <t>230</t>
  </si>
  <si>
    <t>Pelham</t>
  </si>
  <si>
    <t>231</t>
  </si>
  <si>
    <t>Pembroke</t>
  </si>
  <si>
    <t>232</t>
  </si>
  <si>
    <t>Pepperell</t>
  </si>
  <si>
    <t>233</t>
  </si>
  <si>
    <t>Peru</t>
  </si>
  <si>
    <t>234</t>
  </si>
  <si>
    <t>Petersham</t>
  </si>
  <si>
    <t>235</t>
  </si>
  <si>
    <t>Phillipston</t>
  </si>
  <si>
    <t>236</t>
  </si>
  <si>
    <t>Pittsfield</t>
  </si>
  <si>
    <t>237</t>
  </si>
  <si>
    <t>Plainfield</t>
  </si>
  <si>
    <t>238</t>
  </si>
  <si>
    <t>Plainville</t>
  </si>
  <si>
    <t>239</t>
  </si>
  <si>
    <t>Plymouth</t>
  </si>
  <si>
    <t>240</t>
  </si>
  <si>
    <t>Plympton</t>
  </si>
  <si>
    <t>241</t>
  </si>
  <si>
    <t>Princeton</t>
  </si>
  <si>
    <t>242</t>
  </si>
  <si>
    <t>Provincetown</t>
  </si>
  <si>
    <t>243</t>
  </si>
  <si>
    <t>Quincy</t>
  </si>
  <si>
    <t>244</t>
  </si>
  <si>
    <t>Randolph</t>
  </si>
  <si>
    <t>245</t>
  </si>
  <si>
    <t>Raynham</t>
  </si>
  <si>
    <t>246</t>
  </si>
  <si>
    <t>Reading</t>
  </si>
  <si>
    <t>247</t>
  </si>
  <si>
    <t>Rehoboth</t>
  </si>
  <si>
    <t>248</t>
  </si>
  <si>
    <t>Revere</t>
  </si>
  <si>
    <t>249</t>
  </si>
  <si>
    <t>Richmond</t>
  </si>
  <si>
    <t>250</t>
  </si>
  <si>
    <t>Rochester</t>
  </si>
  <si>
    <t>251</t>
  </si>
  <si>
    <t>Rockland</t>
  </si>
  <si>
    <t>252</t>
  </si>
  <si>
    <t>Rockport</t>
  </si>
  <si>
    <t>253</t>
  </si>
  <si>
    <t>Rowe</t>
  </si>
  <si>
    <t>254</t>
  </si>
  <si>
    <t>Rowley</t>
  </si>
  <si>
    <t>255</t>
  </si>
  <si>
    <t>Royalston</t>
  </si>
  <si>
    <t>256</t>
  </si>
  <si>
    <t>Russell</t>
  </si>
  <si>
    <t>257</t>
  </si>
  <si>
    <t>Rutland</t>
  </si>
  <si>
    <t>258</t>
  </si>
  <si>
    <t>Salem</t>
  </si>
  <si>
    <t>259</t>
  </si>
  <si>
    <t>Salisbury</t>
  </si>
  <si>
    <t>260</t>
  </si>
  <si>
    <t>Sandisfield</t>
  </si>
  <si>
    <t>261</t>
  </si>
  <si>
    <t>Sandwich</t>
  </si>
  <si>
    <t>262</t>
  </si>
  <si>
    <t>Saugus</t>
  </si>
  <si>
    <t>263</t>
  </si>
  <si>
    <t>Savoy</t>
  </si>
  <si>
    <t>264</t>
  </si>
  <si>
    <t>Scituate</t>
  </si>
  <si>
    <t>265</t>
  </si>
  <si>
    <t>Seekonk</t>
  </si>
  <si>
    <t>266</t>
  </si>
  <si>
    <t>Sharon</t>
  </si>
  <si>
    <t>267</t>
  </si>
  <si>
    <t>Sheffield</t>
  </si>
  <si>
    <t>268</t>
  </si>
  <si>
    <t>Shelburne</t>
  </si>
  <si>
    <t>269</t>
  </si>
  <si>
    <t>Sherborn</t>
  </si>
  <si>
    <t>270</t>
  </si>
  <si>
    <t>Shirley</t>
  </si>
  <si>
    <t>271</t>
  </si>
  <si>
    <t>Shrewsbury</t>
  </si>
  <si>
    <t>272</t>
  </si>
  <si>
    <t>Shutesbury</t>
  </si>
  <si>
    <t>273</t>
  </si>
  <si>
    <t>Somerset</t>
  </si>
  <si>
    <t>274</t>
  </si>
  <si>
    <t>Somerville</t>
  </si>
  <si>
    <t>275</t>
  </si>
  <si>
    <t>South Hadley</t>
  </si>
  <si>
    <t>276</t>
  </si>
  <si>
    <t>Southampton</t>
  </si>
  <si>
    <t>277</t>
  </si>
  <si>
    <t>Southborough</t>
  </si>
  <si>
    <t>278</t>
  </si>
  <si>
    <t>Southbridge</t>
  </si>
  <si>
    <t>279</t>
  </si>
  <si>
    <t>Southwick</t>
  </si>
  <si>
    <t>280</t>
  </si>
  <si>
    <t>Spencer</t>
  </si>
  <si>
    <t>281</t>
  </si>
  <si>
    <t>Springfield</t>
  </si>
  <si>
    <t>282</t>
  </si>
  <si>
    <t>Sterling</t>
  </si>
  <si>
    <t>283</t>
  </si>
  <si>
    <t>Stockbridge</t>
  </si>
  <si>
    <t>284</t>
  </si>
  <si>
    <t>Stoneham</t>
  </si>
  <si>
    <t>285</t>
  </si>
  <si>
    <t>Stoughton</t>
  </si>
  <si>
    <t>286</t>
  </si>
  <si>
    <t>Stow</t>
  </si>
  <si>
    <t>287</t>
  </si>
  <si>
    <t>Sturbridge</t>
  </si>
  <si>
    <t>288</t>
  </si>
  <si>
    <t>Sudbury</t>
  </si>
  <si>
    <t>289</t>
  </si>
  <si>
    <t>Sunderland</t>
  </si>
  <si>
    <t>290</t>
  </si>
  <si>
    <t>Sutton</t>
  </si>
  <si>
    <t>291</t>
  </si>
  <si>
    <t>Swampscott</t>
  </si>
  <si>
    <t>292</t>
  </si>
  <si>
    <t>Swansea</t>
  </si>
  <si>
    <t>293</t>
  </si>
  <si>
    <t>Taunton</t>
  </si>
  <si>
    <t>294</t>
  </si>
  <si>
    <t>Templeton</t>
  </si>
  <si>
    <t>295</t>
  </si>
  <si>
    <t>Tewksbury</t>
  </si>
  <si>
    <t>296</t>
  </si>
  <si>
    <t>Tisbury</t>
  </si>
  <si>
    <t>297</t>
  </si>
  <si>
    <t>Tolland</t>
  </si>
  <si>
    <t>298</t>
  </si>
  <si>
    <t>Topsfield</t>
  </si>
  <si>
    <t>299</t>
  </si>
  <si>
    <t>Townsend</t>
  </si>
  <si>
    <t>300</t>
  </si>
  <si>
    <t>Truro</t>
  </si>
  <si>
    <t>301</t>
  </si>
  <si>
    <t>Tyngsborough</t>
  </si>
  <si>
    <t>302</t>
  </si>
  <si>
    <t>Tyringham</t>
  </si>
  <si>
    <t>303</t>
  </si>
  <si>
    <t>Upton</t>
  </si>
  <si>
    <t>304</t>
  </si>
  <si>
    <t>Uxbridge</t>
  </si>
  <si>
    <t>305</t>
  </si>
  <si>
    <t>Wakefield</t>
  </si>
  <si>
    <t>306</t>
  </si>
  <si>
    <t>Wales</t>
  </si>
  <si>
    <t>307</t>
  </si>
  <si>
    <t>Walpole</t>
  </si>
  <si>
    <t>308</t>
  </si>
  <si>
    <t>Waltham</t>
  </si>
  <si>
    <t>309</t>
  </si>
  <si>
    <t>Ware</t>
  </si>
  <si>
    <t>310</t>
  </si>
  <si>
    <t>Wareham</t>
  </si>
  <si>
    <t>311</t>
  </si>
  <si>
    <t>Warren</t>
  </si>
  <si>
    <t>312</t>
  </si>
  <si>
    <t>Warwick</t>
  </si>
  <si>
    <t>313</t>
  </si>
  <si>
    <t>Washington</t>
  </si>
  <si>
    <t>314</t>
  </si>
  <si>
    <t>Watertown</t>
  </si>
  <si>
    <t>315</t>
  </si>
  <si>
    <t>Wayland</t>
  </si>
  <si>
    <t>316</t>
  </si>
  <si>
    <t>Webster</t>
  </si>
  <si>
    <t>317</t>
  </si>
  <si>
    <t>Wellesley</t>
  </si>
  <si>
    <t>318</t>
  </si>
  <si>
    <t>Wellfleet</t>
  </si>
  <si>
    <t>319</t>
  </si>
  <si>
    <t>Wendell</t>
  </si>
  <si>
    <t>320</t>
  </si>
  <si>
    <t>Wenham</t>
  </si>
  <si>
    <t>321</t>
  </si>
  <si>
    <t>West Boylston</t>
  </si>
  <si>
    <t>322</t>
  </si>
  <si>
    <t>West Bridgewater</t>
  </si>
  <si>
    <t>323</t>
  </si>
  <si>
    <t>West Brookfield</t>
  </si>
  <si>
    <t>324</t>
  </si>
  <si>
    <t>West Newbury</t>
  </si>
  <si>
    <t>325</t>
  </si>
  <si>
    <t>West Springfield</t>
  </si>
  <si>
    <t>326</t>
  </si>
  <si>
    <t>West Stockbridge</t>
  </si>
  <si>
    <t>327</t>
  </si>
  <si>
    <t>West Tisbury</t>
  </si>
  <si>
    <t>328</t>
  </si>
  <si>
    <t>Westborough</t>
  </si>
  <si>
    <t>329</t>
  </si>
  <si>
    <t>Westfield</t>
  </si>
  <si>
    <t>330</t>
  </si>
  <si>
    <t>Westford</t>
  </si>
  <si>
    <t>331</t>
  </si>
  <si>
    <t>Westhampton</t>
  </si>
  <si>
    <t>332</t>
  </si>
  <si>
    <t>Westminster</t>
  </si>
  <si>
    <t>333</t>
  </si>
  <si>
    <t>Weston</t>
  </si>
  <si>
    <t>334</t>
  </si>
  <si>
    <t>Westport</t>
  </si>
  <si>
    <t>335</t>
  </si>
  <si>
    <t>Westwood</t>
  </si>
  <si>
    <t>336</t>
  </si>
  <si>
    <t>Weymouth</t>
  </si>
  <si>
    <t>337</t>
  </si>
  <si>
    <t>Whately</t>
  </si>
  <si>
    <t>338</t>
  </si>
  <si>
    <t>Whitman</t>
  </si>
  <si>
    <t>339</t>
  </si>
  <si>
    <t>Wilbraham</t>
  </si>
  <si>
    <t>340</t>
  </si>
  <si>
    <t>Williamsburg</t>
  </si>
  <si>
    <t>341</t>
  </si>
  <si>
    <t>Williamstown</t>
  </si>
  <si>
    <t>342</t>
  </si>
  <si>
    <t>Wilmington</t>
  </si>
  <si>
    <t>343</t>
  </si>
  <si>
    <t>Winchendon</t>
  </si>
  <si>
    <t>344</t>
  </si>
  <si>
    <t>Winchester</t>
  </si>
  <si>
    <t>345</t>
  </si>
  <si>
    <t>Windsor</t>
  </si>
  <si>
    <t>346</t>
  </si>
  <si>
    <t>Winthrop</t>
  </si>
  <si>
    <t>347</t>
  </si>
  <si>
    <t>Woburn</t>
  </si>
  <si>
    <t>348</t>
  </si>
  <si>
    <t>Worcester</t>
  </si>
  <si>
    <t>349</t>
  </si>
  <si>
    <t>Worthington</t>
  </si>
  <si>
    <t>350</t>
  </si>
  <si>
    <t>Wrentham</t>
  </si>
  <si>
    <t>351</t>
  </si>
  <si>
    <t>Yarmouth</t>
  </si>
  <si>
    <t>Grand Total</t>
  </si>
  <si>
    <t>Total</t>
  </si>
  <si>
    <t>Average of Total New Growth Applied to Limit as a % of PY Levy Limit</t>
  </si>
  <si>
    <t>average</t>
  </si>
  <si>
    <t>percentile</t>
  </si>
  <si>
    <t>median</t>
  </si>
  <si>
    <t>(Multiple Items)</t>
  </si>
  <si>
    <t>growth</t>
  </si>
  <si>
    <t>Target</t>
  </si>
  <si>
    <t>can only fraph 255, so taking some out in the middle</t>
  </si>
  <si>
    <t>min</t>
  </si>
  <si>
    <t>max</t>
  </si>
  <si>
    <t>label</t>
  </si>
  <si>
    <t>Number of municipalities</t>
  </si>
  <si>
    <t>&gt;3.2</t>
  </si>
  <si>
    <t>x</t>
  </si>
  <si>
    <t>y</t>
  </si>
  <si>
    <t>Median</t>
  </si>
  <si>
    <t>25th percentile</t>
  </si>
  <si>
    <t>75th percentile</t>
  </si>
  <si>
    <t>https://dls-gw.dor.state.ma.us/reports/rdPage.aspx?rdReport=NewGrowth.NewGrowth_dash_v2_test</t>
  </si>
  <si>
    <t># above 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</si>
</sst>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6">
    <font>
      <sz val="10"/>
      <name val="Arial"/>
      <family val="2"/>
    </font>
    <font>
      <sz val="10"/>
      <name val="Arial"/>
      <family val="2"/>
    </font>
    <font>
      <b/>
      <sz val="10"/>
      <color rgb="FF4C4C4C"/>
      <name val="'segoe ui'"/>
      <family val="2"/>
    </font>
    <font>
      <sz val="10"/>
      <color rgb="FF4C4C4C"/>
      <name val="'segoe ui'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CECEC"/>
        <bgColor rgb="FF000000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indexed="64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4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3" fontId="3" fillId="3" borderId="0" xfId="0" applyNumberFormat="1" applyFont="1" applyFill="1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pivotButton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43" fontId="0" fillId="0" borderId="0" xfId="1" applyFont="1">
      <alignment vertical="center"/>
    </xf>
    <xf numFmtId="9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7" xfId="0" applyNumberFormat="1" applyBorder="1">
      <alignment vertical="center"/>
    </xf>
    <xf numFmtId="164" fontId="0" fillId="4" borderId="0" xfId="0" applyNumberFormat="1" applyFill="1">
      <alignment vertical="center"/>
    </xf>
    <xf numFmtId="43" fontId="0" fillId="4" borderId="0" xfId="1" applyFont="1" applyFill="1">
      <alignment vertical="center"/>
    </xf>
    <xf numFmtId="0" fontId="0" fillId="4" borderId="0" xfId="0" applyFill="1">
      <alignment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3" fontId="0" fillId="0" borderId="0" xfId="0" applyNumberFormat="1">
      <alignment vertical="center"/>
    </xf>
    <xf numFmtId="3" fontId="3" fillId="5" borderId="0" xfId="0" applyNumberFormat="1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 wrapText="1"/>
    </xf>
    <xf numFmtId="0" fontId="0" fillId="0" borderId="4" xfId="0" applyNumberFormat="1" applyBorder="1">
      <alignment vertical="center"/>
    </xf>
    <xf numFmtId="0" fontId="0" fillId="0" borderId="5" xfId="0" applyNumberFormat="1" applyBorder="1">
      <alignment vertical="center"/>
    </xf>
    <xf numFmtId="0" fontId="0" fillId="0" borderId="6" xfId="0" applyNumberFormat="1" applyBorder="1">
      <alignment vertical="center"/>
    </xf>
    <xf numFmtId="0" fontId="0" fillId="0" borderId="6" xfId="0" pivotButton="1" applyBorder="1">
      <alignment vertical="center"/>
    </xf>
    <xf numFmtId="0" fontId="4" fillId="0" borderId="0" xfId="0" applyFont="1">
      <alignment vertical="center"/>
    </xf>
    <xf numFmtId="9" fontId="4" fillId="0" borderId="0" xfId="2" applyFont="1" applyAlignment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" xfId="0" applyNumberFormat="1" applyBorder="1">
      <alignment vertical="center"/>
    </xf>
    <xf numFmtId="0" fontId="0" fillId="0" borderId="10" xfId="0" applyNumberFormat="1" applyBorder="1">
      <alignment vertical="center"/>
    </xf>
    <xf numFmtId="0" fontId="0" fillId="0" borderId="2" xfId="0" applyNumberFormat="1" applyBorder="1">
      <alignment vertical="center"/>
    </xf>
    <xf numFmtId="0" fontId="0" fillId="0" borderId="0" xfId="0" applyNumberFormat="1">
      <alignment vertical="center"/>
    </xf>
    <xf numFmtId="0" fontId="0" fillId="0" borderId="3" xfId="0" applyNumberFormat="1" applyBorder="1">
      <alignment vertical="center"/>
    </xf>
    <xf numFmtId="0" fontId="0" fillId="0" borderId="11" xfId="0" applyNumberFormat="1" applyBorder="1">
      <alignment vertical="center"/>
    </xf>
    <xf numFmtId="0" fontId="0" fillId="0" borderId="0" xfId="0" quotePrefix="1">
      <alignment vertical="center"/>
    </xf>
    <xf numFmtId="0" fontId="0" fillId="6" borderId="0" xfId="0" applyFill="1">
      <alignment vertical="center"/>
    </xf>
    <xf numFmtId="0" fontId="0" fillId="6" borderId="5" xfId="0" applyNumberFormat="1" applyFill="1" applyBorder="1">
      <alignment vertical="center"/>
    </xf>
    <xf numFmtId="0" fontId="5" fillId="0" borderId="0" xfId="3">
      <alignment vertical="center"/>
    </xf>
    <xf numFmtId="9" fontId="0" fillId="0" borderId="0" xfId="2" applyFont="1" applyAlignment="1">
      <alignment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ECECEC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pivot!$M$34</c:f>
              <c:strCache>
                <c:ptCount val="1"/>
                <c:pt idx="0">
                  <c:v>Number of municipalities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pivot!$L$35:$L$67</c:f>
              <c:strCache>
                <c:ptCount val="33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</c:v>
                </c:pt>
                <c:pt idx="22">
                  <c:v>2.3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&gt;3.2</c:v>
                </c:pt>
              </c:strCache>
            </c:strRef>
          </c:cat>
          <c:val>
            <c:numRef>
              <c:f>pivot!$M$35:$M$67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8</c:v>
                </c:pt>
                <c:pt idx="9">
                  <c:v>15</c:v>
                </c:pt>
                <c:pt idx="10">
                  <c:v>25</c:v>
                </c:pt>
                <c:pt idx="11">
                  <c:v>20</c:v>
                </c:pt>
                <c:pt idx="12">
                  <c:v>28</c:v>
                </c:pt>
                <c:pt idx="13">
                  <c:v>24</c:v>
                </c:pt>
                <c:pt idx="14">
                  <c:v>36</c:v>
                </c:pt>
                <c:pt idx="15">
                  <c:v>38</c:v>
                </c:pt>
                <c:pt idx="16">
                  <c:v>22</c:v>
                </c:pt>
                <c:pt idx="17">
                  <c:v>23</c:v>
                </c:pt>
                <c:pt idx="18">
                  <c:v>27</c:v>
                </c:pt>
                <c:pt idx="19">
                  <c:v>16</c:v>
                </c:pt>
                <c:pt idx="20">
                  <c:v>5</c:v>
                </c:pt>
                <c:pt idx="21">
                  <c:v>13</c:v>
                </c:pt>
                <c:pt idx="22">
                  <c:v>3</c:v>
                </c:pt>
                <c:pt idx="23">
                  <c:v>11</c:v>
                </c:pt>
                <c:pt idx="24">
                  <c:v>7</c:v>
                </c:pt>
                <c:pt idx="25">
                  <c:v>3</c:v>
                </c:pt>
                <c:pt idx="26">
                  <c:v>1</c:v>
                </c:pt>
                <c:pt idx="27">
                  <c:v>1</c:v>
                </c:pt>
                <c:pt idx="28">
                  <c:v>3</c:v>
                </c:pt>
                <c:pt idx="29">
                  <c:v>6</c:v>
                </c:pt>
                <c:pt idx="30">
                  <c:v>2</c:v>
                </c:pt>
                <c:pt idx="31">
                  <c:v>1</c:v>
                </c:pt>
                <c:pt idx="3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9-214D-83BF-97E319405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6181184"/>
        <c:axId val="1546177152"/>
      </c:barChart>
      <c:catAx>
        <c:axId val="154618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177152"/>
        <c:crosses val="autoZero"/>
        <c:auto val="1"/>
        <c:lblAlgn val="ctr"/>
        <c:lblOffset val="100"/>
        <c:noMultiLvlLbl val="0"/>
      </c:catAx>
      <c:valAx>
        <c:axId val="154617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18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Property Tax "New Growth" by MA municipality, 2006-2025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60954145437702E-2"/>
          <c:y val="8.1210855949895619E-2"/>
          <c:w val="0.89834257892865987"/>
          <c:h val="0.85894941890092547"/>
        </c:manualLayout>
      </c:layout>
      <c:lineChart>
        <c:grouping val="standard"/>
        <c:varyColors val="0"/>
        <c:ser>
          <c:idx val="0"/>
          <c:order val="0"/>
          <c:tx>
            <c:strRef>
              <c:f>'graph 2'!$A$2</c:f>
              <c:strCache>
                <c:ptCount val="1"/>
                <c:pt idx="0">
                  <c:v>Somerville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2'!$B$2:$U$2</c:f>
              <c:numCache>
                <c:formatCode>General</c:formatCode>
                <c:ptCount val="20"/>
                <c:pt idx="0">
                  <c:v>2.69</c:v>
                </c:pt>
                <c:pt idx="1">
                  <c:v>4.03</c:v>
                </c:pt>
                <c:pt idx="2">
                  <c:v>2.57</c:v>
                </c:pt>
                <c:pt idx="3">
                  <c:v>2.34</c:v>
                </c:pt>
                <c:pt idx="4">
                  <c:v>1.8</c:v>
                </c:pt>
                <c:pt idx="5">
                  <c:v>1.71</c:v>
                </c:pt>
                <c:pt idx="6">
                  <c:v>1.73</c:v>
                </c:pt>
                <c:pt idx="7">
                  <c:v>2.35</c:v>
                </c:pt>
                <c:pt idx="8">
                  <c:v>3.14</c:v>
                </c:pt>
                <c:pt idx="9">
                  <c:v>3.45</c:v>
                </c:pt>
                <c:pt idx="10">
                  <c:v>2.7</c:v>
                </c:pt>
                <c:pt idx="11">
                  <c:v>3.37</c:v>
                </c:pt>
                <c:pt idx="12">
                  <c:v>3.21</c:v>
                </c:pt>
                <c:pt idx="13">
                  <c:v>5.04</c:v>
                </c:pt>
                <c:pt idx="14">
                  <c:v>5.37</c:v>
                </c:pt>
                <c:pt idx="15">
                  <c:v>6.11</c:v>
                </c:pt>
                <c:pt idx="16">
                  <c:v>5.87</c:v>
                </c:pt>
                <c:pt idx="17">
                  <c:v>6.22</c:v>
                </c:pt>
                <c:pt idx="18">
                  <c:v>8.25</c:v>
                </c:pt>
                <c:pt idx="19">
                  <c:v>5.93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7B-4745-95EE-93ED18A924DD}"/>
            </c:ext>
          </c:extLst>
        </c:ser>
        <c:ser>
          <c:idx val="1"/>
          <c:order val="1"/>
          <c:tx>
            <c:strRef>
              <c:f>'graph 2'!$A$3</c:f>
              <c:strCache>
                <c:ptCount val="1"/>
                <c:pt idx="0">
                  <c:v>Charlton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2'!$B$3:$U$3</c:f>
              <c:numCache>
                <c:formatCode>General</c:formatCode>
                <c:ptCount val="20"/>
                <c:pt idx="0">
                  <c:v>5.46</c:v>
                </c:pt>
                <c:pt idx="1">
                  <c:v>6.21</c:v>
                </c:pt>
                <c:pt idx="2">
                  <c:v>3.42</c:v>
                </c:pt>
                <c:pt idx="3">
                  <c:v>1.83</c:v>
                </c:pt>
                <c:pt idx="4">
                  <c:v>1.29</c:v>
                </c:pt>
                <c:pt idx="5">
                  <c:v>1.52</c:v>
                </c:pt>
                <c:pt idx="6">
                  <c:v>1.1100000000000001</c:v>
                </c:pt>
                <c:pt idx="7">
                  <c:v>1.54</c:v>
                </c:pt>
                <c:pt idx="8">
                  <c:v>1.17</c:v>
                </c:pt>
                <c:pt idx="9">
                  <c:v>1.62</c:v>
                </c:pt>
                <c:pt idx="10">
                  <c:v>2.73</c:v>
                </c:pt>
                <c:pt idx="11">
                  <c:v>1.7</c:v>
                </c:pt>
                <c:pt idx="12">
                  <c:v>2.36</c:v>
                </c:pt>
                <c:pt idx="13">
                  <c:v>2.52</c:v>
                </c:pt>
                <c:pt idx="14">
                  <c:v>3.14</c:v>
                </c:pt>
                <c:pt idx="15">
                  <c:v>2.76</c:v>
                </c:pt>
                <c:pt idx="16">
                  <c:v>10.45</c:v>
                </c:pt>
                <c:pt idx="17">
                  <c:v>3.75</c:v>
                </c:pt>
                <c:pt idx="18">
                  <c:v>8.85</c:v>
                </c:pt>
                <c:pt idx="19">
                  <c:v>7.74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7B-4745-95EE-93ED18A924DD}"/>
            </c:ext>
          </c:extLst>
        </c:ser>
        <c:ser>
          <c:idx val="2"/>
          <c:order val="2"/>
          <c:tx>
            <c:strRef>
              <c:f>'graph 2'!$A$4</c:f>
              <c:strCache>
                <c:ptCount val="1"/>
                <c:pt idx="0">
                  <c:v>Chelsea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2'!$B$4:$U$4</c:f>
              <c:numCache>
                <c:formatCode>General</c:formatCode>
                <c:ptCount val="20"/>
                <c:pt idx="0">
                  <c:v>2.89</c:v>
                </c:pt>
                <c:pt idx="1">
                  <c:v>3.23</c:v>
                </c:pt>
                <c:pt idx="2">
                  <c:v>2.71</c:v>
                </c:pt>
                <c:pt idx="3">
                  <c:v>3.05</c:v>
                </c:pt>
                <c:pt idx="4">
                  <c:v>3.73</c:v>
                </c:pt>
                <c:pt idx="5">
                  <c:v>1.51</c:v>
                </c:pt>
                <c:pt idx="6">
                  <c:v>2.2999999999999998</c:v>
                </c:pt>
                <c:pt idx="7">
                  <c:v>4.51</c:v>
                </c:pt>
                <c:pt idx="8">
                  <c:v>3.4</c:v>
                </c:pt>
                <c:pt idx="9">
                  <c:v>2.58</c:v>
                </c:pt>
                <c:pt idx="10">
                  <c:v>2.85</c:v>
                </c:pt>
                <c:pt idx="11">
                  <c:v>5.07</c:v>
                </c:pt>
                <c:pt idx="12">
                  <c:v>3.96</c:v>
                </c:pt>
                <c:pt idx="13">
                  <c:v>3.02</c:v>
                </c:pt>
                <c:pt idx="14">
                  <c:v>3.84</c:v>
                </c:pt>
                <c:pt idx="15">
                  <c:v>2.9</c:v>
                </c:pt>
                <c:pt idx="16">
                  <c:v>6.06</c:v>
                </c:pt>
                <c:pt idx="17">
                  <c:v>4.5199999999999996</c:v>
                </c:pt>
                <c:pt idx="18">
                  <c:v>2.71</c:v>
                </c:pt>
                <c:pt idx="19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7B-4745-95EE-93ED18A924DD}"/>
            </c:ext>
          </c:extLst>
        </c:ser>
        <c:ser>
          <c:idx val="3"/>
          <c:order val="3"/>
          <c:tx>
            <c:strRef>
              <c:f>'graph 2'!$A$5</c:f>
              <c:strCache>
                <c:ptCount val="1"/>
                <c:pt idx="0">
                  <c:v>Plainville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2'!$B$5:$U$5</c:f>
              <c:numCache>
                <c:formatCode>General</c:formatCode>
                <c:ptCount val="20"/>
                <c:pt idx="0">
                  <c:v>5.68</c:v>
                </c:pt>
                <c:pt idx="1">
                  <c:v>2.91</c:v>
                </c:pt>
                <c:pt idx="2">
                  <c:v>1.9</c:v>
                </c:pt>
                <c:pt idx="3">
                  <c:v>3.15</c:v>
                </c:pt>
                <c:pt idx="4">
                  <c:v>1.17</c:v>
                </c:pt>
                <c:pt idx="5">
                  <c:v>1.33</c:v>
                </c:pt>
                <c:pt idx="6">
                  <c:v>0.95</c:v>
                </c:pt>
                <c:pt idx="7">
                  <c:v>4.66</c:v>
                </c:pt>
                <c:pt idx="8">
                  <c:v>3.03</c:v>
                </c:pt>
                <c:pt idx="9">
                  <c:v>2.19</c:v>
                </c:pt>
                <c:pt idx="10">
                  <c:v>6.86</c:v>
                </c:pt>
                <c:pt idx="11">
                  <c:v>2.77</c:v>
                </c:pt>
                <c:pt idx="12">
                  <c:v>3.01</c:v>
                </c:pt>
                <c:pt idx="13">
                  <c:v>2.19</c:v>
                </c:pt>
                <c:pt idx="14">
                  <c:v>2.52</c:v>
                </c:pt>
                <c:pt idx="15">
                  <c:v>3</c:v>
                </c:pt>
                <c:pt idx="16">
                  <c:v>2.4300000000000002</c:v>
                </c:pt>
                <c:pt idx="17">
                  <c:v>5.93</c:v>
                </c:pt>
                <c:pt idx="18">
                  <c:v>8.11</c:v>
                </c:pt>
                <c:pt idx="19">
                  <c:v>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7B-4745-95EE-93ED18A924DD}"/>
            </c:ext>
          </c:extLst>
        </c:ser>
        <c:ser>
          <c:idx val="4"/>
          <c:order val="4"/>
          <c:tx>
            <c:strRef>
              <c:f>'graph 2'!$A$6</c:f>
              <c:strCache>
                <c:ptCount val="1"/>
                <c:pt idx="0">
                  <c:v>Everett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2'!$B$6:$U$6</c:f>
              <c:numCache>
                <c:formatCode>General</c:formatCode>
                <c:ptCount val="20"/>
                <c:pt idx="0">
                  <c:v>4.47</c:v>
                </c:pt>
                <c:pt idx="1">
                  <c:v>1.37</c:v>
                </c:pt>
                <c:pt idx="2">
                  <c:v>2.59</c:v>
                </c:pt>
                <c:pt idx="3">
                  <c:v>2.66</c:v>
                </c:pt>
                <c:pt idx="4">
                  <c:v>1.28</c:v>
                </c:pt>
                <c:pt idx="5">
                  <c:v>1.87</c:v>
                </c:pt>
                <c:pt idx="6">
                  <c:v>2.34</c:v>
                </c:pt>
                <c:pt idx="7">
                  <c:v>1.77</c:v>
                </c:pt>
                <c:pt idx="8">
                  <c:v>1.27</c:v>
                </c:pt>
                <c:pt idx="9">
                  <c:v>2.06</c:v>
                </c:pt>
                <c:pt idx="10">
                  <c:v>2.82</c:v>
                </c:pt>
                <c:pt idx="11">
                  <c:v>2.62</c:v>
                </c:pt>
                <c:pt idx="12">
                  <c:v>3.06</c:v>
                </c:pt>
                <c:pt idx="13">
                  <c:v>21.3</c:v>
                </c:pt>
                <c:pt idx="14">
                  <c:v>2.92</c:v>
                </c:pt>
                <c:pt idx="15">
                  <c:v>1.68</c:v>
                </c:pt>
                <c:pt idx="16">
                  <c:v>1.61</c:v>
                </c:pt>
                <c:pt idx="17">
                  <c:v>1.4</c:v>
                </c:pt>
                <c:pt idx="18">
                  <c:v>3.46</c:v>
                </c:pt>
                <c:pt idx="19">
                  <c:v>2.4900000000000002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7B-4745-95EE-93ED18A924DD}"/>
            </c:ext>
          </c:extLst>
        </c:ser>
        <c:ser>
          <c:idx val="5"/>
          <c:order val="5"/>
          <c:tx>
            <c:strRef>
              <c:f>'graph 2'!$A$7</c:f>
              <c:strCache>
                <c:ptCount val="1"/>
                <c:pt idx="0">
                  <c:v>Watertown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2'!$B$7:$U$7</c:f>
              <c:numCache>
                <c:formatCode>General</c:formatCode>
                <c:ptCount val="20"/>
                <c:pt idx="0">
                  <c:v>2.4</c:v>
                </c:pt>
                <c:pt idx="1">
                  <c:v>2.06</c:v>
                </c:pt>
                <c:pt idx="2">
                  <c:v>1.97</c:v>
                </c:pt>
                <c:pt idx="3">
                  <c:v>1.52</c:v>
                </c:pt>
                <c:pt idx="4">
                  <c:v>1.04</c:v>
                </c:pt>
                <c:pt idx="5">
                  <c:v>1.2</c:v>
                </c:pt>
                <c:pt idx="6">
                  <c:v>1.38</c:v>
                </c:pt>
                <c:pt idx="7">
                  <c:v>1.99</c:v>
                </c:pt>
                <c:pt idx="8">
                  <c:v>2.94</c:v>
                </c:pt>
                <c:pt idx="9">
                  <c:v>2.57</c:v>
                </c:pt>
                <c:pt idx="10">
                  <c:v>2.57</c:v>
                </c:pt>
                <c:pt idx="11">
                  <c:v>2.76</c:v>
                </c:pt>
                <c:pt idx="12">
                  <c:v>3.29</c:v>
                </c:pt>
                <c:pt idx="13">
                  <c:v>5.73</c:v>
                </c:pt>
                <c:pt idx="14">
                  <c:v>4.49</c:v>
                </c:pt>
                <c:pt idx="15">
                  <c:v>2.9</c:v>
                </c:pt>
                <c:pt idx="16">
                  <c:v>6.4</c:v>
                </c:pt>
                <c:pt idx="17">
                  <c:v>4.7300000000000004</c:v>
                </c:pt>
                <c:pt idx="18">
                  <c:v>7.35</c:v>
                </c:pt>
                <c:pt idx="19">
                  <c:v>3.97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37B-4745-95EE-93ED18A924DD}"/>
            </c:ext>
          </c:extLst>
        </c:ser>
        <c:ser>
          <c:idx val="6"/>
          <c:order val="6"/>
          <c:tx>
            <c:strRef>
              <c:f>'graph 2'!$A$8</c:f>
              <c:strCache>
                <c:ptCount val="1"/>
                <c:pt idx="0">
                  <c:v>Plainfield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2'!$B$8:$U$8</c:f>
              <c:numCache>
                <c:formatCode>General</c:formatCode>
                <c:ptCount val="20"/>
                <c:pt idx="0">
                  <c:v>2.17</c:v>
                </c:pt>
                <c:pt idx="1">
                  <c:v>1.4</c:v>
                </c:pt>
                <c:pt idx="2">
                  <c:v>1.73</c:v>
                </c:pt>
                <c:pt idx="3">
                  <c:v>2.36</c:v>
                </c:pt>
                <c:pt idx="4">
                  <c:v>0.93</c:v>
                </c:pt>
                <c:pt idx="5">
                  <c:v>1.69</c:v>
                </c:pt>
                <c:pt idx="6">
                  <c:v>2.1</c:v>
                </c:pt>
                <c:pt idx="7">
                  <c:v>0.92</c:v>
                </c:pt>
                <c:pt idx="8">
                  <c:v>1.69</c:v>
                </c:pt>
                <c:pt idx="9">
                  <c:v>2.6</c:v>
                </c:pt>
                <c:pt idx="10">
                  <c:v>5.54</c:v>
                </c:pt>
                <c:pt idx="11">
                  <c:v>2.68</c:v>
                </c:pt>
                <c:pt idx="12">
                  <c:v>2.36</c:v>
                </c:pt>
                <c:pt idx="13">
                  <c:v>0.55000000000000004</c:v>
                </c:pt>
                <c:pt idx="14">
                  <c:v>4.0599999999999996</c:v>
                </c:pt>
                <c:pt idx="15">
                  <c:v>9.19</c:v>
                </c:pt>
                <c:pt idx="16">
                  <c:v>3.89</c:v>
                </c:pt>
                <c:pt idx="17">
                  <c:v>1.89</c:v>
                </c:pt>
                <c:pt idx="18">
                  <c:v>4.18</c:v>
                </c:pt>
                <c:pt idx="19">
                  <c:v>10.41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37B-4745-95EE-93ED18A924DD}"/>
            </c:ext>
          </c:extLst>
        </c:ser>
        <c:ser>
          <c:idx val="7"/>
          <c:order val="7"/>
          <c:tx>
            <c:strRef>
              <c:f>'graph 2'!$A$9</c:f>
              <c:strCache>
                <c:ptCount val="1"/>
                <c:pt idx="0">
                  <c:v>Hopkinton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2'!$B$9:$U$9</c:f>
              <c:numCache>
                <c:formatCode>General</c:formatCode>
                <c:ptCount val="20"/>
                <c:pt idx="0">
                  <c:v>2.86</c:v>
                </c:pt>
                <c:pt idx="1">
                  <c:v>3.02</c:v>
                </c:pt>
                <c:pt idx="2">
                  <c:v>1.95</c:v>
                </c:pt>
                <c:pt idx="3">
                  <c:v>2.7</c:v>
                </c:pt>
                <c:pt idx="4">
                  <c:v>1.49</c:v>
                </c:pt>
                <c:pt idx="5">
                  <c:v>1.3</c:v>
                </c:pt>
                <c:pt idx="6">
                  <c:v>1.59</c:v>
                </c:pt>
                <c:pt idx="7">
                  <c:v>2.12</c:v>
                </c:pt>
                <c:pt idx="8">
                  <c:v>2.65</c:v>
                </c:pt>
                <c:pt idx="9">
                  <c:v>3.51</c:v>
                </c:pt>
                <c:pt idx="10">
                  <c:v>2.99</c:v>
                </c:pt>
                <c:pt idx="11">
                  <c:v>3.92</c:v>
                </c:pt>
                <c:pt idx="12">
                  <c:v>4.82</c:v>
                </c:pt>
                <c:pt idx="13">
                  <c:v>3.66</c:v>
                </c:pt>
                <c:pt idx="14">
                  <c:v>3.6</c:v>
                </c:pt>
                <c:pt idx="15">
                  <c:v>3.18</c:v>
                </c:pt>
                <c:pt idx="16">
                  <c:v>4.8099999999999996</c:v>
                </c:pt>
                <c:pt idx="17">
                  <c:v>4.5199999999999996</c:v>
                </c:pt>
                <c:pt idx="18">
                  <c:v>3.39</c:v>
                </c:pt>
                <c:pt idx="19">
                  <c:v>2.0099999999999998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37B-4745-95EE-93ED18A924DD}"/>
            </c:ext>
          </c:extLst>
        </c:ser>
        <c:ser>
          <c:idx val="8"/>
          <c:order val="8"/>
          <c:tx>
            <c:strRef>
              <c:f>'graph 2'!$A$10</c:f>
              <c:strCache>
                <c:ptCount val="1"/>
                <c:pt idx="0">
                  <c:v>Ayer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2'!$B$10:$U$10</c:f>
              <c:numCache>
                <c:formatCode>General</c:formatCode>
                <c:ptCount val="20"/>
                <c:pt idx="0">
                  <c:v>2.17</c:v>
                </c:pt>
                <c:pt idx="1">
                  <c:v>3.3</c:v>
                </c:pt>
                <c:pt idx="2">
                  <c:v>3.45</c:v>
                </c:pt>
                <c:pt idx="3">
                  <c:v>2.74</c:v>
                </c:pt>
                <c:pt idx="4">
                  <c:v>2.16</c:v>
                </c:pt>
                <c:pt idx="5">
                  <c:v>2.95</c:v>
                </c:pt>
                <c:pt idx="6">
                  <c:v>2.4</c:v>
                </c:pt>
                <c:pt idx="7">
                  <c:v>2.76</c:v>
                </c:pt>
                <c:pt idx="8">
                  <c:v>2.5499999999999998</c:v>
                </c:pt>
                <c:pt idx="9">
                  <c:v>5.37</c:v>
                </c:pt>
                <c:pt idx="10">
                  <c:v>2.31</c:v>
                </c:pt>
                <c:pt idx="11">
                  <c:v>2.6</c:v>
                </c:pt>
                <c:pt idx="12">
                  <c:v>4.51</c:v>
                </c:pt>
                <c:pt idx="13">
                  <c:v>3.25</c:v>
                </c:pt>
                <c:pt idx="14">
                  <c:v>2.68</c:v>
                </c:pt>
                <c:pt idx="15">
                  <c:v>1.98</c:v>
                </c:pt>
                <c:pt idx="16">
                  <c:v>2.87</c:v>
                </c:pt>
                <c:pt idx="17">
                  <c:v>2.15</c:v>
                </c:pt>
                <c:pt idx="18">
                  <c:v>3.86</c:v>
                </c:pt>
                <c:pt idx="19">
                  <c:v>3.39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37B-4745-95EE-93ED18A924DD}"/>
            </c:ext>
          </c:extLst>
        </c:ser>
        <c:ser>
          <c:idx val="9"/>
          <c:order val="9"/>
          <c:tx>
            <c:strRef>
              <c:f>'graph 2'!$A$11</c:f>
              <c:strCache>
                <c:ptCount val="1"/>
                <c:pt idx="0">
                  <c:v>Littleton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2'!$B$11:$U$11</c:f>
              <c:numCache>
                <c:formatCode>General</c:formatCode>
                <c:ptCount val="20"/>
                <c:pt idx="0">
                  <c:v>2.1800000000000002</c:v>
                </c:pt>
                <c:pt idx="1">
                  <c:v>2.34</c:v>
                </c:pt>
                <c:pt idx="2">
                  <c:v>1.47</c:v>
                </c:pt>
                <c:pt idx="3">
                  <c:v>2.84</c:v>
                </c:pt>
                <c:pt idx="4">
                  <c:v>3.1</c:v>
                </c:pt>
                <c:pt idx="5">
                  <c:v>4.16</c:v>
                </c:pt>
                <c:pt idx="6">
                  <c:v>1.54</c:v>
                </c:pt>
                <c:pt idx="7">
                  <c:v>2.16</c:v>
                </c:pt>
                <c:pt idx="8">
                  <c:v>2.09</c:v>
                </c:pt>
                <c:pt idx="9">
                  <c:v>1.99</c:v>
                </c:pt>
                <c:pt idx="10">
                  <c:v>4.38</c:v>
                </c:pt>
                <c:pt idx="11">
                  <c:v>6.53</c:v>
                </c:pt>
                <c:pt idx="12">
                  <c:v>3.61</c:v>
                </c:pt>
                <c:pt idx="13">
                  <c:v>5.19</c:v>
                </c:pt>
                <c:pt idx="14">
                  <c:v>2.99</c:v>
                </c:pt>
                <c:pt idx="15">
                  <c:v>2.19</c:v>
                </c:pt>
                <c:pt idx="16">
                  <c:v>2.13</c:v>
                </c:pt>
                <c:pt idx="17">
                  <c:v>4.29</c:v>
                </c:pt>
                <c:pt idx="18">
                  <c:v>1.5</c:v>
                </c:pt>
                <c:pt idx="19">
                  <c:v>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37B-4745-95EE-93ED18A924DD}"/>
            </c:ext>
          </c:extLst>
        </c:ser>
        <c:ser>
          <c:idx val="10"/>
          <c:order val="10"/>
          <c:tx>
            <c:strRef>
              <c:f>'graph 2'!$A$12</c:f>
              <c:strCache>
                <c:ptCount val="1"/>
                <c:pt idx="0">
                  <c:v>Rutland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2'!$B$12:$U$12</c:f>
              <c:numCache>
                <c:formatCode>General</c:formatCode>
                <c:ptCount val="20"/>
                <c:pt idx="0">
                  <c:v>4.72</c:v>
                </c:pt>
                <c:pt idx="1">
                  <c:v>6.06</c:v>
                </c:pt>
                <c:pt idx="2">
                  <c:v>3.28</c:v>
                </c:pt>
                <c:pt idx="3">
                  <c:v>3.3</c:v>
                </c:pt>
                <c:pt idx="4">
                  <c:v>2.1800000000000002</c:v>
                </c:pt>
                <c:pt idx="5">
                  <c:v>2.7</c:v>
                </c:pt>
                <c:pt idx="6">
                  <c:v>3.15</c:v>
                </c:pt>
                <c:pt idx="7">
                  <c:v>1.38</c:v>
                </c:pt>
                <c:pt idx="8">
                  <c:v>2.1</c:v>
                </c:pt>
                <c:pt idx="9">
                  <c:v>2.42</c:v>
                </c:pt>
                <c:pt idx="10">
                  <c:v>2.71</c:v>
                </c:pt>
                <c:pt idx="11">
                  <c:v>2.17</c:v>
                </c:pt>
                <c:pt idx="12">
                  <c:v>4.33</c:v>
                </c:pt>
                <c:pt idx="13">
                  <c:v>3.52</c:v>
                </c:pt>
                <c:pt idx="14">
                  <c:v>2.48</c:v>
                </c:pt>
                <c:pt idx="15">
                  <c:v>2.98</c:v>
                </c:pt>
                <c:pt idx="16">
                  <c:v>2.69</c:v>
                </c:pt>
                <c:pt idx="17">
                  <c:v>2.88</c:v>
                </c:pt>
                <c:pt idx="18">
                  <c:v>1.74</c:v>
                </c:pt>
                <c:pt idx="19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37B-4745-95EE-93ED18A924DD}"/>
            </c:ext>
          </c:extLst>
        </c:ser>
        <c:ser>
          <c:idx val="11"/>
          <c:order val="11"/>
          <c:tx>
            <c:strRef>
              <c:f>'graph 2'!$A$13</c:f>
              <c:strCache>
                <c:ptCount val="1"/>
                <c:pt idx="0">
                  <c:v>Uxbridge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2'!$B$13:$U$13</c:f>
              <c:numCache>
                <c:formatCode>General</c:formatCode>
                <c:ptCount val="20"/>
                <c:pt idx="0">
                  <c:v>4.25</c:v>
                </c:pt>
                <c:pt idx="1">
                  <c:v>4.38</c:v>
                </c:pt>
                <c:pt idx="2">
                  <c:v>2.41</c:v>
                </c:pt>
                <c:pt idx="3">
                  <c:v>2.2799999999999998</c:v>
                </c:pt>
                <c:pt idx="4">
                  <c:v>1.07</c:v>
                </c:pt>
                <c:pt idx="5">
                  <c:v>0.97</c:v>
                </c:pt>
                <c:pt idx="6">
                  <c:v>0.87</c:v>
                </c:pt>
                <c:pt idx="7">
                  <c:v>1.19</c:v>
                </c:pt>
                <c:pt idx="8">
                  <c:v>0.8</c:v>
                </c:pt>
                <c:pt idx="9">
                  <c:v>1.59</c:v>
                </c:pt>
                <c:pt idx="10">
                  <c:v>2.37</c:v>
                </c:pt>
                <c:pt idx="11">
                  <c:v>4</c:v>
                </c:pt>
                <c:pt idx="12">
                  <c:v>1.54</c:v>
                </c:pt>
                <c:pt idx="13">
                  <c:v>2.0299999999999998</c:v>
                </c:pt>
                <c:pt idx="14">
                  <c:v>3.82</c:v>
                </c:pt>
                <c:pt idx="15">
                  <c:v>4.74</c:v>
                </c:pt>
                <c:pt idx="16">
                  <c:v>2.42</c:v>
                </c:pt>
                <c:pt idx="17">
                  <c:v>10.48</c:v>
                </c:pt>
                <c:pt idx="18">
                  <c:v>5.0999999999999996</c:v>
                </c:pt>
                <c:pt idx="19">
                  <c:v>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37B-4745-95EE-93ED18A924DD}"/>
            </c:ext>
          </c:extLst>
        </c:ser>
        <c:ser>
          <c:idx val="12"/>
          <c:order val="12"/>
          <c:tx>
            <c:strRef>
              <c:f>'graph 2'!$A$14</c:f>
              <c:strCache>
                <c:ptCount val="1"/>
                <c:pt idx="0">
                  <c:v>Plympton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2'!$B$14:$U$14</c:f>
              <c:numCache>
                <c:formatCode>General</c:formatCode>
                <c:ptCount val="20"/>
                <c:pt idx="0">
                  <c:v>2.71</c:v>
                </c:pt>
                <c:pt idx="1">
                  <c:v>3.55</c:v>
                </c:pt>
                <c:pt idx="2">
                  <c:v>2.83</c:v>
                </c:pt>
                <c:pt idx="3">
                  <c:v>1.74</c:v>
                </c:pt>
                <c:pt idx="4">
                  <c:v>2.19</c:v>
                </c:pt>
                <c:pt idx="5">
                  <c:v>1.33</c:v>
                </c:pt>
                <c:pt idx="6">
                  <c:v>1.49</c:v>
                </c:pt>
                <c:pt idx="7">
                  <c:v>9.59</c:v>
                </c:pt>
                <c:pt idx="8">
                  <c:v>18.22</c:v>
                </c:pt>
                <c:pt idx="9">
                  <c:v>2.12</c:v>
                </c:pt>
                <c:pt idx="10">
                  <c:v>1.08</c:v>
                </c:pt>
                <c:pt idx="11">
                  <c:v>1.1399999999999999</c:v>
                </c:pt>
                <c:pt idx="12">
                  <c:v>3.39</c:v>
                </c:pt>
                <c:pt idx="13">
                  <c:v>0.83</c:v>
                </c:pt>
                <c:pt idx="14">
                  <c:v>0.85</c:v>
                </c:pt>
                <c:pt idx="15">
                  <c:v>0.56000000000000005</c:v>
                </c:pt>
                <c:pt idx="16">
                  <c:v>1.46</c:v>
                </c:pt>
                <c:pt idx="17">
                  <c:v>1.45</c:v>
                </c:pt>
                <c:pt idx="18">
                  <c:v>0.85</c:v>
                </c:pt>
                <c:pt idx="19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37B-4745-95EE-93ED18A924DD}"/>
            </c:ext>
          </c:extLst>
        </c:ser>
        <c:ser>
          <c:idx val="13"/>
          <c:order val="13"/>
          <c:tx>
            <c:strRef>
              <c:f>'graph 2'!$A$15</c:f>
              <c:strCache>
                <c:ptCount val="1"/>
                <c:pt idx="0">
                  <c:v>Berlin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2'!$B$15:$U$15</c:f>
              <c:numCache>
                <c:formatCode>General</c:formatCode>
                <c:ptCount val="20"/>
                <c:pt idx="0">
                  <c:v>3.2</c:v>
                </c:pt>
                <c:pt idx="1">
                  <c:v>2.61</c:v>
                </c:pt>
                <c:pt idx="2">
                  <c:v>2.97</c:v>
                </c:pt>
                <c:pt idx="3">
                  <c:v>5.53</c:v>
                </c:pt>
                <c:pt idx="4">
                  <c:v>2.66</c:v>
                </c:pt>
                <c:pt idx="5">
                  <c:v>1.38</c:v>
                </c:pt>
                <c:pt idx="6">
                  <c:v>1.69</c:v>
                </c:pt>
                <c:pt idx="7">
                  <c:v>1.1599999999999999</c:v>
                </c:pt>
                <c:pt idx="8">
                  <c:v>1.79</c:v>
                </c:pt>
                <c:pt idx="9">
                  <c:v>5</c:v>
                </c:pt>
                <c:pt idx="10">
                  <c:v>5.77</c:v>
                </c:pt>
                <c:pt idx="11">
                  <c:v>1.97</c:v>
                </c:pt>
                <c:pt idx="12">
                  <c:v>3.82</c:v>
                </c:pt>
                <c:pt idx="13">
                  <c:v>2.35</c:v>
                </c:pt>
                <c:pt idx="14">
                  <c:v>1.85</c:v>
                </c:pt>
                <c:pt idx="15">
                  <c:v>2.4700000000000002</c:v>
                </c:pt>
                <c:pt idx="16">
                  <c:v>3.19</c:v>
                </c:pt>
                <c:pt idx="17">
                  <c:v>3.71</c:v>
                </c:pt>
                <c:pt idx="18">
                  <c:v>2.5499999999999998</c:v>
                </c:pt>
                <c:pt idx="19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37B-4745-95EE-93ED18A924DD}"/>
            </c:ext>
          </c:extLst>
        </c:ser>
        <c:ser>
          <c:idx val="14"/>
          <c:order val="14"/>
          <c:tx>
            <c:strRef>
              <c:f>'graph 2'!$A$16</c:f>
              <c:strCache>
                <c:ptCount val="1"/>
                <c:pt idx="0">
                  <c:v>Blandford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2'!$B$16:$U$16</c:f>
              <c:numCache>
                <c:formatCode>General</c:formatCode>
                <c:ptCount val="20"/>
                <c:pt idx="0">
                  <c:v>3.09</c:v>
                </c:pt>
                <c:pt idx="1">
                  <c:v>2.2400000000000002</c:v>
                </c:pt>
                <c:pt idx="2">
                  <c:v>2.74</c:v>
                </c:pt>
                <c:pt idx="3">
                  <c:v>2.67</c:v>
                </c:pt>
                <c:pt idx="4">
                  <c:v>2.61</c:v>
                </c:pt>
                <c:pt idx="5">
                  <c:v>1.54</c:v>
                </c:pt>
                <c:pt idx="6">
                  <c:v>1.8</c:v>
                </c:pt>
                <c:pt idx="7">
                  <c:v>3.91</c:v>
                </c:pt>
                <c:pt idx="8">
                  <c:v>2.2000000000000002</c:v>
                </c:pt>
                <c:pt idx="9">
                  <c:v>0.93</c:v>
                </c:pt>
                <c:pt idx="10">
                  <c:v>4.91</c:v>
                </c:pt>
                <c:pt idx="11">
                  <c:v>0.7</c:v>
                </c:pt>
                <c:pt idx="12">
                  <c:v>1.1599999999999999</c:v>
                </c:pt>
                <c:pt idx="13">
                  <c:v>1.1200000000000001</c:v>
                </c:pt>
                <c:pt idx="14">
                  <c:v>1.6</c:v>
                </c:pt>
                <c:pt idx="15">
                  <c:v>0.76</c:v>
                </c:pt>
                <c:pt idx="16">
                  <c:v>17.45</c:v>
                </c:pt>
                <c:pt idx="17">
                  <c:v>2.68</c:v>
                </c:pt>
                <c:pt idx="18">
                  <c:v>1.61</c:v>
                </c:pt>
                <c:pt idx="19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37B-4745-95EE-93ED18A924DD}"/>
            </c:ext>
          </c:extLst>
        </c:ser>
        <c:ser>
          <c:idx val="15"/>
          <c:order val="15"/>
          <c:tx>
            <c:strRef>
              <c:f>'graph 2'!$A$17</c:f>
              <c:strCache>
                <c:ptCount val="1"/>
                <c:pt idx="0">
                  <c:v>Springfield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2'!$B$17:$U$17</c:f>
              <c:numCache>
                <c:formatCode>General</c:formatCode>
                <c:ptCount val="20"/>
                <c:pt idx="0">
                  <c:v>2.88</c:v>
                </c:pt>
                <c:pt idx="1">
                  <c:v>2.59</c:v>
                </c:pt>
                <c:pt idx="2">
                  <c:v>2.76</c:v>
                </c:pt>
                <c:pt idx="3">
                  <c:v>3.74</c:v>
                </c:pt>
                <c:pt idx="4">
                  <c:v>2.2000000000000002</c:v>
                </c:pt>
                <c:pt idx="5">
                  <c:v>2.04</c:v>
                </c:pt>
                <c:pt idx="6">
                  <c:v>2.64</c:v>
                </c:pt>
                <c:pt idx="7">
                  <c:v>3.46</c:v>
                </c:pt>
                <c:pt idx="8">
                  <c:v>3.46</c:v>
                </c:pt>
                <c:pt idx="9">
                  <c:v>2.25</c:v>
                </c:pt>
                <c:pt idx="10">
                  <c:v>2.87</c:v>
                </c:pt>
                <c:pt idx="11">
                  <c:v>2.73</c:v>
                </c:pt>
                <c:pt idx="12">
                  <c:v>2.2599999999999998</c:v>
                </c:pt>
                <c:pt idx="13">
                  <c:v>2.57</c:v>
                </c:pt>
                <c:pt idx="14">
                  <c:v>2.88</c:v>
                </c:pt>
                <c:pt idx="15">
                  <c:v>3.09</c:v>
                </c:pt>
                <c:pt idx="16">
                  <c:v>2.3199999999999998</c:v>
                </c:pt>
                <c:pt idx="17">
                  <c:v>2.75</c:v>
                </c:pt>
                <c:pt idx="18">
                  <c:v>2.4500000000000002</c:v>
                </c:pt>
                <c:pt idx="19">
                  <c:v>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37B-4745-95EE-93ED18A924DD}"/>
            </c:ext>
          </c:extLst>
        </c:ser>
        <c:ser>
          <c:idx val="16"/>
          <c:order val="16"/>
          <c:tx>
            <c:strRef>
              <c:f>'graph 2'!$A$18</c:f>
              <c:strCache>
                <c:ptCount val="1"/>
                <c:pt idx="0">
                  <c:v>Boylston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2'!$B$18:$U$18</c:f>
              <c:numCache>
                <c:formatCode>General</c:formatCode>
                <c:ptCount val="20"/>
                <c:pt idx="0">
                  <c:v>3.51</c:v>
                </c:pt>
                <c:pt idx="1">
                  <c:v>2.2000000000000002</c:v>
                </c:pt>
                <c:pt idx="2">
                  <c:v>1.49</c:v>
                </c:pt>
                <c:pt idx="3">
                  <c:v>2.3199999999999998</c:v>
                </c:pt>
                <c:pt idx="4">
                  <c:v>1.21</c:v>
                </c:pt>
                <c:pt idx="5">
                  <c:v>0.94</c:v>
                </c:pt>
                <c:pt idx="6">
                  <c:v>1.1299999999999999</c:v>
                </c:pt>
                <c:pt idx="7">
                  <c:v>1.1499999999999999</c:v>
                </c:pt>
                <c:pt idx="8">
                  <c:v>1.27</c:v>
                </c:pt>
                <c:pt idx="9">
                  <c:v>1.82</c:v>
                </c:pt>
                <c:pt idx="10">
                  <c:v>2.4300000000000002</c:v>
                </c:pt>
                <c:pt idx="11">
                  <c:v>1.93</c:v>
                </c:pt>
                <c:pt idx="12">
                  <c:v>2.66</c:v>
                </c:pt>
                <c:pt idx="13">
                  <c:v>7.69</c:v>
                </c:pt>
                <c:pt idx="14">
                  <c:v>3.21</c:v>
                </c:pt>
                <c:pt idx="15">
                  <c:v>3.36</c:v>
                </c:pt>
                <c:pt idx="16">
                  <c:v>3.14</c:v>
                </c:pt>
                <c:pt idx="17">
                  <c:v>5.22</c:v>
                </c:pt>
                <c:pt idx="18">
                  <c:v>3.89</c:v>
                </c:pt>
                <c:pt idx="19">
                  <c:v>1.91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37B-4745-95EE-93ED18A924DD}"/>
            </c:ext>
          </c:extLst>
        </c:ser>
        <c:ser>
          <c:idx val="17"/>
          <c:order val="17"/>
          <c:tx>
            <c:strRef>
              <c:f>'graph 2'!$A$19</c:f>
              <c:strCache>
                <c:ptCount val="1"/>
                <c:pt idx="0">
                  <c:v>Lawrence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2'!$B$19:$U$19</c:f>
              <c:numCache>
                <c:formatCode>General</c:formatCode>
                <c:ptCount val="20"/>
                <c:pt idx="0">
                  <c:v>2.21</c:v>
                </c:pt>
                <c:pt idx="1">
                  <c:v>1.55</c:v>
                </c:pt>
                <c:pt idx="2">
                  <c:v>2.5499999999999998</c:v>
                </c:pt>
                <c:pt idx="3">
                  <c:v>2.4900000000000002</c:v>
                </c:pt>
                <c:pt idx="4">
                  <c:v>2.7</c:v>
                </c:pt>
                <c:pt idx="5">
                  <c:v>2.2999999999999998</c:v>
                </c:pt>
                <c:pt idx="6">
                  <c:v>2.8</c:v>
                </c:pt>
                <c:pt idx="7">
                  <c:v>2.23</c:v>
                </c:pt>
                <c:pt idx="8">
                  <c:v>2.29</c:v>
                </c:pt>
                <c:pt idx="9">
                  <c:v>2.89</c:v>
                </c:pt>
                <c:pt idx="10">
                  <c:v>2.71</c:v>
                </c:pt>
                <c:pt idx="11">
                  <c:v>2.96</c:v>
                </c:pt>
                <c:pt idx="12">
                  <c:v>2.6</c:v>
                </c:pt>
                <c:pt idx="13">
                  <c:v>2.37</c:v>
                </c:pt>
                <c:pt idx="14">
                  <c:v>5.76</c:v>
                </c:pt>
                <c:pt idx="15">
                  <c:v>3.83</c:v>
                </c:pt>
                <c:pt idx="16">
                  <c:v>2.61</c:v>
                </c:pt>
                <c:pt idx="17">
                  <c:v>1.98</c:v>
                </c:pt>
                <c:pt idx="18">
                  <c:v>1.58</c:v>
                </c:pt>
                <c:pt idx="19">
                  <c:v>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37B-4745-95EE-93ED18A924DD}"/>
            </c:ext>
          </c:extLst>
        </c:ser>
        <c:ser>
          <c:idx val="18"/>
          <c:order val="18"/>
          <c:tx>
            <c:strRef>
              <c:f>'graph 2'!$A$20</c:f>
              <c:strCache>
                <c:ptCount val="1"/>
                <c:pt idx="0">
                  <c:v>Millis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2'!$B$20:$U$20</c:f>
              <c:numCache>
                <c:formatCode>General</c:formatCode>
                <c:ptCount val="20"/>
                <c:pt idx="0">
                  <c:v>1.27</c:v>
                </c:pt>
                <c:pt idx="1">
                  <c:v>2.2799999999999998</c:v>
                </c:pt>
                <c:pt idx="2">
                  <c:v>1.28</c:v>
                </c:pt>
                <c:pt idx="3">
                  <c:v>1.66</c:v>
                </c:pt>
                <c:pt idx="4">
                  <c:v>0.68</c:v>
                </c:pt>
                <c:pt idx="5">
                  <c:v>1.47</c:v>
                </c:pt>
                <c:pt idx="6">
                  <c:v>1.78</c:v>
                </c:pt>
                <c:pt idx="7">
                  <c:v>0.91</c:v>
                </c:pt>
                <c:pt idx="8">
                  <c:v>1.29</c:v>
                </c:pt>
                <c:pt idx="9">
                  <c:v>0.78</c:v>
                </c:pt>
                <c:pt idx="10">
                  <c:v>1.74</c:v>
                </c:pt>
                <c:pt idx="11">
                  <c:v>2.62</c:v>
                </c:pt>
                <c:pt idx="12">
                  <c:v>2.48</c:v>
                </c:pt>
                <c:pt idx="13">
                  <c:v>3.31</c:v>
                </c:pt>
                <c:pt idx="14">
                  <c:v>3.27</c:v>
                </c:pt>
                <c:pt idx="15">
                  <c:v>5.68</c:v>
                </c:pt>
                <c:pt idx="16">
                  <c:v>6.07</c:v>
                </c:pt>
                <c:pt idx="17">
                  <c:v>6.1</c:v>
                </c:pt>
                <c:pt idx="18">
                  <c:v>3.91</c:v>
                </c:pt>
                <c:pt idx="19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37B-4745-95EE-93ED18A924DD}"/>
            </c:ext>
          </c:extLst>
        </c:ser>
        <c:ser>
          <c:idx val="19"/>
          <c:order val="19"/>
          <c:tx>
            <c:strRef>
              <c:f>'graph 2'!$A$21</c:f>
              <c:strCache>
                <c:ptCount val="1"/>
                <c:pt idx="0">
                  <c:v>Wendell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2'!$B$21:$U$21</c:f>
              <c:numCache>
                <c:formatCode>General</c:formatCode>
                <c:ptCount val="20"/>
                <c:pt idx="0">
                  <c:v>10.31</c:v>
                </c:pt>
                <c:pt idx="1">
                  <c:v>1.91</c:v>
                </c:pt>
                <c:pt idx="2">
                  <c:v>2.4900000000000002</c:v>
                </c:pt>
                <c:pt idx="3">
                  <c:v>2.57</c:v>
                </c:pt>
                <c:pt idx="4">
                  <c:v>0.7</c:v>
                </c:pt>
                <c:pt idx="5">
                  <c:v>3.62</c:v>
                </c:pt>
                <c:pt idx="6">
                  <c:v>4.47</c:v>
                </c:pt>
                <c:pt idx="7">
                  <c:v>2.25</c:v>
                </c:pt>
                <c:pt idx="8">
                  <c:v>1.83</c:v>
                </c:pt>
                <c:pt idx="9">
                  <c:v>1.63</c:v>
                </c:pt>
                <c:pt idx="10">
                  <c:v>1.85</c:v>
                </c:pt>
                <c:pt idx="11">
                  <c:v>1.02</c:v>
                </c:pt>
                <c:pt idx="12">
                  <c:v>1.25</c:v>
                </c:pt>
                <c:pt idx="13">
                  <c:v>2.2599999999999998</c:v>
                </c:pt>
                <c:pt idx="14">
                  <c:v>3.99</c:v>
                </c:pt>
                <c:pt idx="15">
                  <c:v>5.08</c:v>
                </c:pt>
                <c:pt idx="16">
                  <c:v>1.43</c:v>
                </c:pt>
                <c:pt idx="17">
                  <c:v>0.53</c:v>
                </c:pt>
                <c:pt idx="18">
                  <c:v>0.84</c:v>
                </c:pt>
                <c:pt idx="19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37B-4745-95EE-93ED18A924DD}"/>
            </c:ext>
          </c:extLst>
        </c:ser>
        <c:ser>
          <c:idx val="20"/>
          <c:order val="20"/>
          <c:tx>
            <c:strRef>
              <c:f>'graph 2'!$A$22</c:f>
              <c:strCache>
                <c:ptCount val="1"/>
                <c:pt idx="0">
                  <c:v>Clinton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2'!$B$22:$U$22</c:f>
              <c:numCache>
                <c:formatCode>General</c:formatCode>
                <c:ptCount val="20"/>
                <c:pt idx="0">
                  <c:v>3.01</c:v>
                </c:pt>
                <c:pt idx="1">
                  <c:v>3.4</c:v>
                </c:pt>
                <c:pt idx="2">
                  <c:v>2.62</c:v>
                </c:pt>
                <c:pt idx="3">
                  <c:v>1.79</c:v>
                </c:pt>
                <c:pt idx="4">
                  <c:v>1.64</c:v>
                </c:pt>
                <c:pt idx="5">
                  <c:v>2.1800000000000002</c:v>
                </c:pt>
                <c:pt idx="6">
                  <c:v>1.61</c:v>
                </c:pt>
                <c:pt idx="7">
                  <c:v>1.36</c:v>
                </c:pt>
                <c:pt idx="8">
                  <c:v>1.24</c:v>
                </c:pt>
                <c:pt idx="9">
                  <c:v>1.77</c:v>
                </c:pt>
                <c:pt idx="10">
                  <c:v>2.0099999999999998</c:v>
                </c:pt>
                <c:pt idx="11">
                  <c:v>2.56</c:v>
                </c:pt>
                <c:pt idx="12">
                  <c:v>7.5</c:v>
                </c:pt>
                <c:pt idx="13">
                  <c:v>5.0599999999999996</c:v>
                </c:pt>
                <c:pt idx="14">
                  <c:v>1.89</c:v>
                </c:pt>
                <c:pt idx="15">
                  <c:v>2.35</c:v>
                </c:pt>
                <c:pt idx="16">
                  <c:v>2.21</c:v>
                </c:pt>
                <c:pt idx="17">
                  <c:v>3.22</c:v>
                </c:pt>
                <c:pt idx="18">
                  <c:v>1.44</c:v>
                </c:pt>
                <c:pt idx="19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37B-4745-95EE-93ED18A924DD}"/>
            </c:ext>
          </c:extLst>
        </c:ser>
        <c:ser>
          <c:idx val="21"/>
          <c:order val="21"/>
          <c:tx>
            <c:strRef>
              <c:f>'graph 2'!$A$23</c:f>
              <c:strCache>
                <c:ptCount val="1"/>
                <c:pt idx="0">
                  <c:v>Woburn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2'!$B$23:$U$23</c:f>
              <c:numCache>
                <c:formatCode>General</c:formatCode>
                <c:ptCount val="20"/>
                <c:pt idx="0">
                  <c:v>1.98</c:v>
                </c:pt>
                <c:pt idx="1">
                  <c:v>1.9</c:v>
                </c:pt>
                <c:pt idx="2">
                  <c:v>1.7</c:v>
                </c:pt>
                <c:pt idx="3">
                  <c:v>2.76</c:v>
                </c:pt>
                <c:pt idx="4">
                  <c:v>1.01</c:v>
                </c:pt>
                <c:pt idx="5">
                  <c:v>2.4500000000000002</c:v>
                </c:pt>
                <c:pt idx="6">
                  <c:v>2.33</c:v>
                </c:pt>
                <c:pt idx="7">
                  <c:v>2.02</c:v>
                </c:pt>
                <c:pt idx="8">
                  <c:v>2.1800000000000002</c:v>
                </c:pt>
                <c:pt idx="9">
                  <c:v>2.4700000000000002</c:v>
                </c:pt>
                <c:pt idx="10">
                  <c:v>2.31</c:v>
                </c:pt>
                <c:pt idx="11">
                  <c:v>1.95</c:v>
                </c:pt>
                <c:pt idx="12">
                  <c:v>2.71</c:v>
                </c:pt>
                <c:pt idx="13">
                  <c:v>2.91</c:v>
                </c:pt>
                <c:pt idx="14">
                  <c:v>2.76</c:v>
                </c:pt>
                <c:pt idx="15">
                  <c:v>3.06</c:v>
                </c:pt>
                <c:pt idx="16">
                  <c:v>2.79</c:v>
                </c:pt>
                <c:pt idx="17">
                  <c:v>3.09</c:v>
                </c:pt>
                <c:pt idx="18">
                  <c:v>4.34</c:v>
                </c:pt>
                <c:pt idx="19">
                  <c:v>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37B-4745-95EE-93ED18A924DD}"/>
            </c:ext>
          </c:extLst>
        </c:ser>
        <c:ser>
          <c:idx val="22"/>
          <c:order val="22"/>
          <c:tx>
            <c:strRef>
              <c:f>'graph 2'!$A$24</c:f>
              <c:strCache>
                <c:ptCount val="1"/>
                <c:pt idx="0">
                  <c:v>Foxborough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2'!$B$24:$U$24</c:f>
              <c:numCache>
                <c:formatCode>General</c:formatCode>
                <c:ptCount val="20"/>
                <c:pt idx="0">
                  <c:v>2.25</c:v>
                </c:pt>
                <c:pt idx="1">
                  <c:v>2.48</c:v>
                </c:pt>
                <c:pt idx="2">
                  <c:v>1.75</c:v>
                </c:pt>
                <c:pt idx="3">
                  <c:v>4.29</c:v>
                </c:pt>
                <c:pt idx="4">
                  <c:v>7.82</c:v>
                </c:pt>
                <c:pt idx="5">
                  <c:v>0.93</c:v>
                </c:pt>
                <c:pt idx="6">
                  <c:v>1.8</c:v>
                </c:pt>
                <c:pt idx="7">
                  <c:v>1.53</c:v>
                </c:pt>
                <c:pt idx="8">
                  <c:v>1.63</c:v>
                </c:pt>
                <c:pt idx="9">
                  <c:v>1.76</c:v>
                </c:pt>
                <c:pt idx="10">
                  <c:v>2.82</c:v>
                </c:pt>
                <c:pt idx="11">
                  <c:v>2.34</c:v>
                </c:pt>
                <c:pt idx="12">
                  <c:v>3.73</c:v>
                </c:pt>
                <c:pt idx="13">
                  <c:v>2.67</c:v>
                </c:pt>
                <c:pt idx="14">
                  <c:v>2.11</c:v>
                </c:pt>
                <c:pt idx="15">
                  <c:v>1.5</c:v>
                </c:pt>
                <c:pt idx="16">
                  <c:v>1.59</c:v>
                </c:pt>
                <c:pt idx="17">
                  <c:v>1.71</c:v>
                </c:pt>
                <c:pt idx="18">
                  <c:v>1.94</c:v>
                </c:pt>
                <c:pt idx="19">
                  <c:v>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37B-4745-95EE-93ED18A924DD}"/>
            </c:ext>
          </c:extLst>
        </c:ser>
        <c:ser>
          <c:idx val="23"/>
          <c:order val="23"/>
          <c:tx>
            <c:strRef>
              <c:f>'graph 2'!$A$25</c:f>
              <c:strCache>
                <c:ptCount val="1"/>
                <c:pt idx="0">
                  <c:v>Wilmington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2'!$B$25:$U$25</c:f>
              <c:numCache>
                <c:formatCode>General</c:formatCode>
                <c:ptCount val="20"/>
                <c:pt idx="0">
                  <c:v>2.52</c:v>
                </c:pt>
                <c:pt idx="1">
                  <c:v>2.2599999999999998</c:v>
                </c:pt>
                <c:pt idx="2">
                  <c:v>2.6</c:v>
                </c:pt>
                <c:pt idx="3">
                  <c:v>2.99</c:v>
                </c:pt>
                <c:pt idx="4">
                  <c:v>2.0099999999999998</c:v>
                </c:pt>
                <c:pt idx="5">
                  <c:v>2.16</c:v>
                </c:pt>
                <c:pt idx="6">
                  <c:v>1.52</c:v>
                </c:pt>
                <c:pt idx="7">
                  <c:v>1.94</c:v>
                </c:pt>
                <c:pt idx="8">
                  <c:v>1.74</c:v>
                </c:pt>
                <c:pt idx="9">
                  <c:v>2.12</c:v>
                </c:pt>
                <c:pt idx="10">
                  <c:v>2.8</c:v>
                </c:pt>
                <c:pt idx="11">
                  <c:v>2.84</c:v>
                </c:pt>
                <c:pt idx="12">
                  <c:v>2.14</c:v>
                </c:pt>
                <c:pt idx="13">
                  <c:v>2.34</c:v>
                </c:pt>
                <c:pt idx="14">
                  <c:v>2.2599999999999998</c:v>
                </c:pt>
                <c:pt idx="15">
                  <c:v>1.58</c:v>
                </c:pt>
                <c:pt idx="16">
                  <c:v>2.73</c:v>
                </c:pt>
                <c:pt idx="17">
                  <c:v>2.76</c:v>
                </c:pt>
                <c:pt idx="18">
                  <c:v>3.69</c:v>
                </c:pt>
                <c:pt idx="19">
                  <c:v>4.46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37B-4745-95EE-93ED18A924DD}"/>
            </c:ext>
          </c:extLst>
        </c:ser>
        <c:ser>
          <c:idx val="24"/>
          <c:order val="24"/>
          <c:tx>
            <c:strRef>
              <c:f>'graph 2'!$A$26</c:f>
              <c:strCache>
                <c:ptCount val="1"/>
                <c:pt idx="0">
                  <c:v>Westborough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2'!$B$26:$U$26</c:f>
              <c:numCache>
                <c:formatCode>General</c:formatCode>
                <c:ptCount val="20"/>
                <c:pt idx="0">
                  <c:v>2.73</c:v>
                </c:pt>
                <c:pt idx="1">
                  <c:v>3.83</c:v>
                </c:pt>
                <c:pt idx="2">
                  <c:v>1.57</c:v>
                </c:pt>
                <c:pt idx="3">
                  <c:v>2.48</c:v>
                </c:pt>
                <c:pt idx="4">
                  <c:v>1.18</c:v>
                </c:pt>
                <c:pt idx="5">
                  <c:v>1.4</c:v>
                </c:pt>
                <c:pt idx="6">
                  <c:v>2.48</c:v>
                </c:pt>
                <c:pt idx="7">
                  <c:v>3</c:v>
                </c:pt>
                <c:pt idx="8">
                  <c:v>2.29</c:v>
                </c:pt>
                <c:pt idx="9">
                  <c:v>2.72</c:v>
                </c:pt>
                <c:pt idx="10">
                  <c:v>2.56</c:v>
                </c:pt>
                <c:pt idx="11">
                  <c:v>3.38</c:v>
                </c:pt>
                <c:pt idx="12">
                  <c:v>2.1800000000000002</c:v>
                </c:pt>
                <c:pt idx="13">
                  <c:v>1.28</c:v>
                </c:pt>
                <c:pt idx="14">
                  <c:v>1.61</c:v>
                </c:pt>
                <c:pt idx="15">
                  <c:v>2.6</c:v>
                </c:pt>
                <c:pt idx="16">
                  <c:v>2.33</c:v>
                </c:pt>
                <c:pt idx="17">
                  <c:v>3.79</c:v>
                </c:pt>
                <c:pt idx="18">
                  <c:v>3.18</c:v>
                </c:pt>
                <c:pt idx="19">
                  <c:v>2.86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37B-4745-95EE-93ED18A924DD}"/>
            </c:ext>
          </c:extLst>
        </c:ser>
        <c:ser>
          <c:idx val="25"/>
          <c:order val="25"/>
          <c:tx>
            <c:strRef>
              <c:f>'graph 2'!$A$27</c:f>
              <c:strCache>
                <c:ptCount val="1"/>
                <c:pt idx="0">
                  <c:v>Millbury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2'!$B$27:$U$27</c:f>
              <c:numCache>
                <c:formatCode>General</c:formatCode>
                <c:ptCount val="20"/>
                <c:pt idx="0">
                  <c:v>7.02</c:v>
                </c:pt>
                <c:pt idx="1">
                  <c:v>4.0999999999999996</c:v>
                </c:pt>
                <c:pt idx="2">
                  <c:v>1.81</c:v>
                </c:pt>
                <c:pt idx="3">
                  <c:v>3.14</c:v>
                </c:pt>
                <c:pt idx="4">
                  <c:v>0.96</c:v>
                </c:pt>
                <c:pt idx="5">
                  <c:v>0.64</c:v>
                </c:pt>
                <c:pt idx="6">
                  <c:v>2.0499999999999998</c:v>
                </c:pt>
                <c:pt idx="7">
                  <c:v>1.36</c:v>
                </c:pt>
                <c:pt idx="8">
                  <c:v>1.37</c:v>
                </c:pt>
                <c:pt idx="9">
                  <c:v>2.0299999999999998</c:v>
                </c:pt>
                <c:pt idx="10">
                  <c:v>1.93</c:v>
                </c:pt>
                <c:pt idx="11">
                  <c:v>3.35</c:v>
                </c:pt>
                <c:pt idx="12">
                  <c:v>2.2000000000000002</c:v>
                </c:pt>
                <c:pt idx="13">
                  <c:v>3</c:v>
                </c:pt>
                <c:pt idx="14">
                  <c:v>3.25</c:v>
                </c:pt>
                <c:pt idx="15">
                  <c:v>2.56</c:v>
                </c:pt>
                <c:pt idx="16">
                  <c:v>1.92</c:v>
                </c:pt>
                <c:pt idx="17">
                  <c:v>1.79</c:v>
                </c:pt>
                <c:pt idx="18">
                  <c:v>1.74</c:v>
                </c:pt>
                <c:pt idx="19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37B-4745-95EE-93ED18A924DD}"/>
            </c:ext>
          </c:extLst>
        </c:ser>
        <c:ser>
          <c:idx val="26"/>
          <c:order val="26"/>
          <c:tx>
            <c:strRef>
              <c:f>'graph 2'!$A$28</c:f>
              <c:strCache>
                <c:ptCount val="1"/>
                <c:pt idx="0">
                  <c:v>Taunton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2'!$B$28:$U$28</c:f>
              <c:numCache>
                <c:formatCode>General</c:formatCode>
                <c:ptCount val="20"/>
                <c:pt idx="0">
                  <c:v>2.48</c:v>
                </c:pt>
                <c:pt idx="1">
                  <c:v>2.83</c:v>
                </c:pt>
                <c:pt idx="2">
                  <c:v>2.79</c:v>
                </c:pt>
                <c:pt idx="3">
                  <c:v>2.79</c:v>
                </c:pt>
                <c:pt idx="4">
                  <c:v>1.97</c:v>
                </c:pt>
                <c:pt idx="5">
                  <c:v>2.19</c:v>
                </c:pt>
                <c:pt idx="6">
                  <c:v>2.21</c:v>
                </c:pt>
                <c:pt idx="7">
                  <c:v>4.0199999999999996</c:v>
                </c:pt>
                <c:pt idx="8">
                  <c:v>1.87</c:v>
                </c:pt>
                <c:pt idx="9">
                  <c:v>2.11</c:v>
                </c:pt>
                <c:pt idx="10">
                  <c:v>3.11</c:v>
                </c:pt>
                <c:pt idx="11">
                  <c:v>2.15</c:v>
                </c:pt>
                <c:pt idx="12">
                  <c:v>2.4</c:v>
                </c:pt>
                <c:pt idx="13">
                  <c:v>2.34</c:v>
                </c:pt>
                <c:pt idx="14">
                  <c:v>2.68</c:v>
                </c:pt>
                <c:pt idx="15">
                  <c:v>2.11</c:v>
                </c:pt>
                <c:pt idx="16">
                  <c:v>1.91</c:v>
                </c:pt>
                <c:pt idx="17">
                  <c:v>1.82</c:v>
                </c:pt>
                <c:pt idx="18">
                  <c:v>2.4</c:v>
                </c:pt>
                <c:pt idx="19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37B-4745-95EE-93ED18A924DD}"/>
            </c:ext>
          </c:extLst>
        </c:ser>
        <c:ser>
          <c:idx val="27"/>
          <c:order val="27"/>
          <c:tx>
            <c:strRef>
              <c:f>'graph 2'!$A$29</c:f>
              <c:strCache>
                <c:ptCount val="1"/>
                <c:pt idx="0">
                  <c:v>Douglas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2'!$B$29:$U$29</c:f>
              <c:numCache>
                <c:formatCode>General</c:formatCode>
                <c:ptCount val="20"/>
                <c:pt idx="0">
                  <c:v>3.65</c:v>
                </c:pt>
                <c:pt idx="1">
                  <c:v>3.69</c:v>
                </c:pt>
                <c:pt idx="2">
                  <c:v>2.04</c:v>
                </c:pt>
                <c:pt idx="3">
                  <c:v>2.0299999999999998</c:v>
                </c:pt>
                <c:pt idx="4">
                  <c:v>1.1100000000000001</c:v>
                </c:pt>
                <c:pt idx="5">
                  <c:v>0.86</c:v>
                </c:pt>
                <c:pt idx="6">
                  <c:v>1.43</c:v>
                </c:pt>
                <c:pt idx="7">
                  <c:v>1.36</c:v>
                </c:pt>
                <c:pt idx="8">
                  <c:v>0.98</c:v>
                </c:pt>
                <c:pt idx="9">
                  <c:v>1.92</c:v>
                </c:pt>
                <c:pt idx="10">
                  <c:v>1.27</c:v>
                </c:pt>
                <c:pt idx="11">
                  <c:v>0.88</c:v>
                </c:pt>
                <c:pt idx="12">
                  <c:v>1.56</c:v>
                </c:pt>
                <c:pt idx="13">
                  <c:v>1.86</c:v>
                </c:pt>
                <c:pt idx="14">
                  <c:v>2.61</c:v>
                </c:pt>
                <c:pt idx="15">
                  <c:v>2.04</c:v>
                </c:pt>
                <c:pt idx="16">
                  <c:v>2.0499999999999998</c:v>
                </c:pt>
                <c:pt idx="17">
                  <c:v>2.64</c:v>
                </c:pt>
                <c:pt idx="18">
                  <c:v>2.78</c:v>
                </c:pt>
                <c:pt idx="19">
                  <c:v>11.33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37B-4745-95EE-93ED18A924DD}"/>
            </c:ext>
          </c:extLst>
        </c:ser>
        <c:ser>
          <c:idx val="28"/>
          <c:order val="28"/>
          <c:tx>
            <c:strRef>
              <c:f>'graph 2'!$A$30</c:f>
              <c:strCache>
                <c:ptCount val="1"/>
                <c:pt idx="0">
                  <c:v>Rowe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2'!$B$30:$U$30</c:f>
              <c:numCache>
                <c:formatCode>General</c:formatCode>
                <c:ptCount val="20"/>
                <c:pt idx="0">
                  <c:v>0.23</c:v>
                </c:pt>
                <c:pt idx="1">
                  <c:v>0.27</c:v>
                </c:pt>
                <c:pt idx="2">
                  <c:v>0.56999999999999995</c:v>
                </c:pt>
                <c:pt idx="3">
                  <c:v>0.31</c:v>
                </c:pt>
                <c:pt idx="4">
                  <c:v>0.17</c:v>
                </c:pt>
                <c:pt idx="5">
                  <c:v>0.57999999999999996</c:v>
                </c:pt>
                <c:pt idx="6">
                  <c:v>0.75</c:v>
                </c:pt>
                <c:pt idx="7">
                  <c:v>0.96</c:v>
                </c:pt>
                <c:pt idx="8">
                  <c:v>0.98</c:v>
                </c:pt>
                <c:pt idx="9">
                  <c:v>1.19</c:v>
                </c:pt>
                <c:pt idx="10">
                  <c:v>1.38</c:v>
                </c:pt>
                <c:pt idx="11">
                  <c:v>0.39</c:v>
                </c:pt>
                <c:pt idx="12">
                  <c:v>0.61</c:v>
                </c:pt>
                <c:pt idx="13">
                  <c:v>16.36</c:v>
                </c:pt>
                <c:pt idx="14">
                  <c:v>0.36</c:v>
                </c:pt>
                <c:pt idx="15">
                  <c:v>4.18</c:v>
                </c:pt>
                <c:pt idx="16">
                  <c:v>3.24</c:v>
                </c:pt>
                <c:pt idx="17">
                  <c:v>2.81</c:v>
                </c:pt>
                <c:pt idx="18">
                  <c:v>4.45</c:v>
                </c:pt>
                <c:pt idx="19">
                  <c:v>8.19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37B-4745-95EE-93ED18A924DD}"/>
            </c:ext>
          </c:extLst>
        </c:ser>
        <c:ser>
          <c:idx val="29"/>
          <c:order val="29"/>
          <c:tx>
            <c:strRef>
              <c:f>'graph 2'!$A$31</c:f>
              <c:strCache>
                <c:ptCount val="1"/>
                <c:pt idx="0">
                  <c:v>Burlington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2'!$B$31:$U$31</c:f>
              <c:numCache>
                <c:formatCode>General</c:formatCode>
                <c:ptCount val="20"/>
                <c:pt idx="0">
                  <c:v>1.63</c:v>
                </c:pt>
                <c:pt idx="1">
                  <c:v>2.2799999999999998</c:v>
                </c:pt>
                <c:pt idx="2">
                  <c:v>4.41</c:v>
                </c:pt>
                <c:pt idx="3">
                  <c:v>3.72</c:v>
                </c:pt>
                <c:pt idx="4">
                  <c:v>1.69</c:v>
                </c:pt>
                <c:pt idx="5">
                  <c:v>2.17</c:v>
                </c:pt>
                <c:pt idx="6">
                  <c:v>1.23</c:v>
                </c:pt>
                <c:pt idx="7">
                  <c:v>1.47</c:v>
                </c:pt>
                <c:pt idx="8">
                  <c:v>2.21</c:v>
                </c:pt>
                <c:pt idx="9">
                  <c:v>2.19</c:v>
                </c:pt>
                <c:pt idx="10">
                  <c:v>3.21</c:v>
                </c:pt>
                <c:pt idx="11">
                  <c:v>2.66</c:v>
                </c:pt>
                <c:pt idx="12">
                  <c:v>3.08</c:v>
                </c:pt>
                <c:pt idx="13">
                  <c:v>2.94</c:v>
                </c:pt>
                <c:pt idx="14">
                  <c:v>2.65</c:v>
                </c:pt>
                <c:pt idx="15">
                  <c:v>2.39</c:v>
                </c:pt>
                <c:pt idx="16">
                  <c:v>1.35</c:v>
                </c:pt>
                <c:pt idx="17">
                  <c:v>1.82</c:v>
                </c:pt>
                <c:pt idx="18">
                  <c:v>2.23</c:v>
                </c:pt>
                <c:pt idx="19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37B-4745-95EE-93ED18A924DD}"/>
            </c:ext>
          </c:extLst>
        </c:ser>
        <c:ser>
          <c:idx val="30"/>
          <c:order val="30"/>
          <c:tx>
            <c:strRef>
              <c:f>'graph 2'!$A$32</c:f>
              <c:strCache>
                <c:ptCount val="1"/>
                <c:pt idx="0">
                  <c:v>Bedford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2'!$B$32:$U$32</c:f>
              <c:numCache>
                <c:formatCode>General</c:formatCode>
                <c:ptCount val="20"/>
                <c:pt idx="0">
                  <c:v>2.61</c:v>
                </c:pt>
                <c:pt idx="1">
                  <c:v>3.21</c:v>
                </c:pt>
                <c:pt idx="2">
                  <c:v>2.42</c:v>
                </c:pt>
                <c:pt idx="3">
                  <c:v>2.2000000000000002</c:v>
                </c:pt>
                <c:pt idx="4">
                  <c:v>1.91</c:v>
                </c:pt>
                <c:pt idx="5">
                  <c:v>2.23</c:v>
                </c:pt>
                <c:pt idx="6">
                  <c:v>1.1100000000000001</c:v>
                </c:pt>
                <c:pt idx="7">
                  <c:v>1.24</c:v>
                </c:pt>
                <c:pt idx="8">
                  <c:v>2.0699999999999998</c:v>
                </c:pt>
                <c:pt idx="9">
                  <c:v>4.03</c:v>
                </c:pt>
                <c:pt idx="10">
                  <c:v>2.85</c:v>
                </c:pt>
                <c:pt idx="11">
                  <c:v>2.75</c:v>
                </c:pt>
                <c:pt idx="12">
                  <c:v>3.03</c:v>
                </c:pt>
                <c:pt idx="13">
                  <c:v>2.2400000000000002</c:v>
                </c:pt>
                <c:pt idx="14">
                  <c:v>1.85</c:v>
                </c:pt>
                <c:pt idx="15">
                  <c:v>2.19</c:v>
                </c:pt>
                <c:pt idx="16">
                  <c:v>1.55</c:v>
                </c:pt>
                <c:pt idx="17">
                  <c:v>2.37</c:v>
                </c:pt>
                <c:pt idx="18">
                  <c:v>2.98</c:v>
                </c:pt>
                <c:pt idx="19">
                  <c:v>2.81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37B-4745-95EE-93ED18A924DD}"/>
            </c:ext>
          </c:extLst>
        </c:ser>
        <c:ser>
          <c:idx val="31"/>
          <c:order val="31"/>
          <c:tx>
            <c:strRef>
              <c:f>'graph 2'!$A$33</c:f>
              <c:strCache>
                <c:ptCount val="1"/>
                <c:pt idx="0">
                  <c:v>Marlborough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2'!$B$33:$U$33</c:f>
              <c:numCache>
                <c:formatCode>General</c:formatCode>
                <c:ptCount val="20"/>
                <c:pt idx="0">
                  <c:v>2.4</c:v>
                </c:pt>
                <c:pt idx="1">
                  <c:v>5.28</c:v>
                </c:pt>
                <c:pt idx="2">
                  <c:v>3.09</c:v>
                </c:pt>
                <c:pt idx="3">
                  <c:v>3.31</c:v>
                </c:pt>
                <c:pt idx="4">
                  <c:v>2.12</c:v>
                </c:pt>
                <c:pt idx="5">
                  <c:v>2.0499999999999998</c:v>
                </c:pt>
                <c:pt idx="6">
                  <c:v>2.2200000000000002</c:v>
                </c:pt>
                <c:pt idx="7">
                  <c:v>2.21</c:v>
                </c:pt>
                <c:pt idx="8">
                  <c:v>1.68</c:v>
                </c:pt>
                <c:pt idx="9">
                  <c:v>2.2599999999999998</c:v>
                </c:pt>
                <c:pt idx="10">
                  <c:v>3.52</c:v>
                </c:pt>
                <c:pt idx="11">
                  <c:v>2.34</c:v>
                </c:pt>
                <c:pt idx="12">
                  <c:v>2.75</c:v>
                </c:pt>
                <c:pt idx="13">
                  <c:v>2.66</c:v>
                </c:pt>
                <c:pt idx="14">
                  <c:v>1.91</c:v>
                </c:pt>
                <c:pt idx="15">
                  <c:v>1.63</c:v>
                </c:pt>
                <c:pt idx="16">
                  <c:v>1.33</c:v>
                </c:pt>
                <c:pt idx="17">
                  <c:v>1.48</c:v>
                </c:pt>
                <c:pt idx="18">
                  <c:v>1.91</c:v>
                </c:pt>
                <c:pt idx="19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37B-4745-95EE-93ED18A924DD}"/>
            </c:ext>
          </c:extLst>
        </c:ser>
        <c:ser>
          <c:idx val="32"/>
          <c:order val="32"/>
          <c:tx>
            <c:strRef>
              <c:f>'graph 2'!$A$34</c:f>
              <c:strCache>
                <c:ptCount val="1"/>
                <c:pt idx="0">
                  <c:v>Middleton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2'!$B$34:$U$34</c:f>
              <c:numCache>
                <c:formatCode>General</c:formatCode>
                <c:ptCount val="20"/>
                <c:pt idx="0">
                  <c:v>5.25</c:v>
                </c:pt>
                <c:pt idx="1">
                  <c:v>4.63</c:v>
                </c:pt>
                <c:pt idx="2">
                  <c:v>4.4000000000000004</c:v>
                </c:pt>
                <c:pt idx="3">
                  <c:v>1.96</c:v>
                </c:pt>
                <c:pt idx="4">
                  <c:v>1.29</c:v>
                </c:pt>
                <c:pt idx="5">
                  <c:v>1.98</c:v>
                </c:pt>
                <c:pt idx="6">
                  <c:v>1.7</c:v>
                </c:pt>
                <c:pt idx="7">
                  <c:v>1.57</c:v>
                </c:pt>
                <c:pt idx="8">
                  <c:v>2.63</c:v>
                </c:pt>
                <c:pt idx="9">
                  <c:v>2.4900000000000002</c:v>
                </c:pt>
                <c:pt idx="10">
                  <c:v>2.2999999999999998</c:v>
                </c:pt>
                <c:pt idx="11">
                  <c:v>1.99</c:v>
                </c:pt>
                <c:pt idx="12">
                  <c:v>2.64</c:v>
                </c:pt>
                <c:pt idx="13">
                  <c:v>2.14</c:v>
                </c:pt>
                <c:pt idx="14">
                  <c:v>2.73</c:v>
                </c:pt>
                <c:pt idx="15">
                  <c:v>1.57</c:v>
                </c:pt>
                <c:pt idx="16">
                  <c:v>1.39</c:v>
                </c:pt>
                <c:pt idx="17">
                  <c:v>1.81</c:v>
                </c:pt>
                <c:pt idx="18">
                  <c:v>1.91</c:v>
                </c:pt>
                <c:pt idx="19">
                  <c:v>1.1100000000000001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37B-4745-95EE-93ED18A924DD}"/>
            </c:ext>
          </c:extLst>
        </c:ser>
        <c:ser>
          <c:idx val="33"/>
          <c:order val="33"/>
          <c:tx>
            <c:strRef>
              <c:f>'graph 2'!$A$35</c:f>
              <c:strCache>
                <c:ptCount val="1"/>
                <c:pt idx="0">
                  <c:v>West Bridgewater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2'!$B$35:$U$35</c:f>
              <c:numCache>
                <c:formatCode>General</c:formatCode>
                <c:ptCount val="20"/>
                <c:pt idx="0">
                  <c:v>3.56</c:v>
                </c:pt>
                <c:pt idx="1">
                  <c:v>3.09</c:v>
                </c:pt>
                <c:pt idx="2">
                  <c:v>4.24</c:v>
                </c:pt>
                <c:pt idx="3">
                  <c:v>2.0099999999999998</c:v>
                </c:pt>
                <c:pt idx="4">
                  <c:v>1.59</c:v>
                </c:pt>
                <c:pt idx="5">
                  <c:v>1.02</c:v>
                </c:pt>
                <c:pt idx="6">
                  <c:v>0.89</c:v>
                </c:pt>
                <c:pt idx="7">
                  <c:v>1.1599999999999999</c:v>
                </c:pt>
                <c:pt idx="8">
                  <c:v>2.74</c:v>
                </c:pt>
                <c:pt idx="9">
                  <c:v>3.13</c:v>
                </c:pt>
                <c:pt idx="10">
                  <c:v>2.0499999999999998</c:v>
                </c:pt>
                <c:pt idx="11">
                  <c:v>2.77</c:v>
                </c:pt>
                <c:pt idx="12">
                  <c:v>3.5</c:v>
                </c:pt>
                <c:pt idx="13">
                  <c:v>1.91</c:v>
                </c:pt>
                <c:pt idx="14">
                  <c:v>1.81</c:v>
                </c:pt>
                <c:pt idx="15">
                  <c:v>1.66</c:v>
                </c:pt>
                <c:pt idx="16">
                  <c:v>1.59</c:v>
                </c:pt>
                <c:pt idx="17">
                  <c:v>1.5</c:v>
                </c:pt>
                <c:pt idx="18">
                  <c:v>1.98</c:v>
                </c:pt>
                <c:pt idx="19">
                  <c:v>5.07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537B-4745-95EE-93ED18A924DD}"/>
            </c:ext>
          </c:extLst>
        </c:ser>
        <c:ser>
          <c:idx val="34"/>
          <c:order val="34"/>
          <c:tx>
            <c:strRef>
              <c:f>'graph 2'!$A$36</c:f>
              <c:strCache>
                <c:ptCount val="1"/>
                <c:pt idx="0">
                  <c:v>Sutton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2'!$B$36:$U$36</c:f>
              <c:numCache>
                <c:formatCode>General</c:formatCode>
                <c:ptCount val="20"/>
                <c:pt idx="0">
                  <c:v>3.58</c:v>
                </c:pt>
                <c:pt idx="1">
                  <c:v>3.43</c:v>
                </c:pt>
                <c:pt idx="2">
                  <c:v>2.56</c:v>
                </c:pt>
                <c:pt idx="3">
                  <c:v>3.37</c:v>
                </c:pt>
                <c:pt idx="4">
                  <c:v>1.61</c:v>
                </c:pt>
                <c:pt idx="5">
                  <c:v>1.39</c:v>
                </c:pt>
                <c:pt idx="6">
                  <c:v>1.39</c:v>
                </c:pt>
                <c:pt idx="7">
                  <c:v>1.74</c:v>
                </c:pt>
                <c:pt idx="8">
                  <c:v>1.32</c:v>
                </c:pt>
                <c:pt idx="9">
                  <c:v>1.76</c:v>
                </c:pt>
                <c:pt idx="10">
                  <c:v>1.28</c:v>
                </c:pt>
                <c:pt idx="11">
                  <c:v>6.34</c:v>
                </c:pt>
                <c:pt idx="12">
                  <c:v>2.52</c:v>
                </c:pt>
                <c:pt idx="13">
                  <c:v>1.87</c:v>
                </c:pt>
                <c:pt idx="14">
                  <c:v>2.31</c:v>
                </c:pt>
                <c:pt idx="15">
                  <c:v>1.9</c:v>
                </c:pt>
                <c:pt idx="16">
                  <c:v>1.92</c:v>
                </c:pt>
                <c:pt idx="17">
                  <c:v>1.67</c:v>
                </c:pt>
                <c:pt idx="18">
                  <c:v>3.33</c:v>
                </c:pt>
                <c:pt idx="19">
                  <c:v>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37B-4745-95EE-93ED18A924DD}"/>
            </c:ext>
          </c:extLst>
        </c:ser>
        <c:ser>
          <c:idx val="35"/>
          <c:order val="35"/>
          <c:tx>
            <c:strRef>
              <c:f>'graph 2'!$A$37</c:f>
              <c:strCache>
                <c:ptCount val="1"/>
                <c:pt idx="0">
                  <c:v>Fall River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2'!$B$37:$U$37</c:f>
              <c:numCache>
                <c:formatCode>General</c:formatCode>
                <c:ptCount val="20"/>
                <c:pt idx="0">
                  <c:v>4.4000000000000004</c:v>
                </c:pt>
                <c:pt idx="1">
                  <c:v>2.9</c:v>
                </c:pt>
                <c:pt idx="2">
                  <c:v>2.41</c:v>
                </c:pt>
                <c:pt idx="3">
                  <c:v>2.39</c:v>
                </c:pt>
                <c:pt idx="4">
                  <c:v>2.4</c:v>
                </c:pt>
                <c:pt idx="5">
                  <c:v>2.35</c:v>
                </c:pt>
                <c:pt idx="6">
                  <c:v>2.5</c:v>
                </c:pt>
                <c:pt idx="7">
                  <c:v>1.75</c:v>
                </c:pt>
                <c:pt idx="8">
                  <c:v>1.52</c:v>
                </c:pt>
                <c:pt idx="9">
                  <c:v>2.04</c:v>
                </c:pt>
                <c:pt idx="10">
                  <c:v>1.47</c:v>
                </c:pt>
                <c:pt idx="11">
                  <c:v>1.71</c:v>
                </c:pt>
                <c:pt idx="12">
                  <c:v>1.57</c:v>
                </c:pt>
                <c:pt idx="13">
                  <c:v>2.29</c:v>
                </c:pt>
                <c:pt idx="14">
                  <c:v>2.1</c:v>
                </c:pt>
                <c:pt idx="15">
                  <c:v>2.04</c:v>
                </c:pt>
                <c:pt idx="16">
                  <c:v>3.03</c:v>
                </c:pt>
                <c:pt idx="17">
                  <c:v>3.18</c:v>
                </c:pt>
                <c:pt idx="18">
                  <c:v>2.36</c:v>
                </c:pt>
                <c:pt idx="19">
                  <c:v>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537B-4745-95EE-93ED18A924DD}"/>
            </c:ext>
          </c:extLst>
        </c:ser>
        <c:ser>
          <c:idx val="36"/>
          <c:order val="36"/>
          <c:tx>
            <c:strRef>
              <c:f>'graph 2'!$A$38</c:f>
              <c:strCache>
                <c:ptCount val="1"/>
                <c:pt idx="0">
                  <c:v>Northfield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2'!$B$38:$U$38</c:f>
              <c:numCache>
                <c:formatCode>General</c:formatCode>
                <c:ptCount val="20"/>
                <c:pt idx="0">
                  <c:v>1.37</c:v>
                </c:pt>
                <c:pt idx="1">
                  <c:v>2.82</c:v>
                </c:pt>
                <c:pt idx="2">
                  <c:v>1.74</c:v>
                </c:pt>
                <c:pt idx="3">
                  <c:v>1.73</c:v>
                </c:pt>
                <c:pt idx="4">
                  <c:v>0.62</c:v>
                </c:pt>
                <c:pt idx="5">
                  <c:v>9.6</c:v>
                </c:pt>
                <c:pt idx="6">
                  <c:v>0.84</c:v>
                </c:pt>
                <c:pt idx="7">
                  <c:v>1.77</c:v>
                </c:pt>
                <c:pt idx="8">
                  <c:v>0.88</c:v>
                </c:pt>
                <c:pt idx="9">
                  <c:v>0.71</c:v>
                </c:pt>
                <c:pt idx="10">
                  <c:v>3.09</c:v>
                </c:pt>
                <c:pt idx="11">
                  <c:v>4.59</c:v>
                </c:pt>
                <c:pt idx="12">
                  <c:v>2.82</c:v>
                </c:pt>
                <c:pt idx="13">
                  <c:v>7.9</c:v>
                </c:pt>
                <c:pt idx="14">
                  <c:v>1.69</c:v>
                </c:pt>
                <c:pt idx="15">
                  <c:v>0.34</c:v>
                </c:pt>
                <c:pt idx="16">
                  <c:v>1</c:v>
                </c:pt>
                <c:pt idx="17">
                  <c:v>1.02</c:v>
                </c:pt>
                <c:pt idx="18">
                  <c:v>1.18</c:v>
                </c:pt>
                <c:pt idx="19">
                  <c:v>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37B-4745-95EE-93ED18A924DD}"/>
            </c:ext>
          </c:extLst>
        </c:ser>
        <c:ser>
          <c:idx val="37"/>
          <c:order val="37"/>
          <c:tx>
            <c:strRef>
              <c:f>'graph 2'!$A$39</c:f>
              <c:strCache>
                <c:ptCount val="1"/>
                <c:pt idx="0">
                  <c:v>Waltham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2'!$B$39:$U$39</c:f>
              <c:numCache>
                <c:formatCode>General</c:formatCode>
                <c:ptCount val="20"/>
                <c:pt idx="0">
                  <c:v>1.88</c:v>
                </c:pt>
                <c:pt idx="1">
                  <c:v>1.82</c:v>
                </c:pt>
                <c:pt idx="2">
                  <c:v>1.49</c:v>
                </c:pt>
                <c:pt idx="3">
                  <c:v>2.29</c:v>
                </c:pt>
                <c:pt idx="4">
                  <c:v>1.83</c:v>
                </c:pt>
                <c:pt idx="5">
                  <c:v>2.48</c:v>
                </c:pt>
                <c:pt idx="6">
                  <c:v>1.75</c:v>
                </c:pt>
                <c:pt idx="7">
                  <c:v>2.12</c:v>
                </c:pt>
                <c:pt idx="8">
                  <c:v>1.53</c:v>
                </c:pt>
                <c:pt idx="9">
                  <c:v>1.94</c:v>
                </c:pt>
                <c:pt idx="10">
                  <c:v>3.22</c:v>
                </c:pt>
                <c:pt idx="11">
                  <c:v>3.07</c:v>
                </c:pt>
                <c:pt idx="12">
                  <c:v>3</c:v>
                </c:pt>
                <c:pt idx="13">
                  <c:v>1.95</c:v>
                </c:pt>
                <c:pt idx="14">
                  <c:v>3.29</c:v>
                </c:pt>
                <c:pt idx="15">
                  <c:v>3.43</c:v>
                </c:pt>
                <c:pt idx="16">
                  <c:v>1.98</c:v>
                </c:pt>
                <c:pt idx="17">
                  <c:v>1.62</c:v>
                </c:pt>
                <c:pt idx="18">
                  <c:v>3.4</c:v>
                </c:pt>
                <c:pt idx="19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537B-4745-95EE-93ED18A924DD}"/>
            </c:ext>
          </c:extLst>
        </c:ser>
        <c:ser>
          <c:idx val="38"/>
          <c:order val="38"/>
          <c:tx>
            <c:strRef>
              <c:f>'graph 2'!$A$40</c:f>
              <c:strCache>
                <c:ptCount val="1"/>
                <c:pt idx="0">
                  <c:v>Dighton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2'!$B$40:$U$40</c:f>
              <c:numCache>
                <c:formatCode>General</c:formatCode>
                <c:ptCount val="20"/>
                <c:pt idx="0">
                  <c:v>3.52</c:v>
                </c:pt>
                <c:pt idx="1">
                  <c:v>3.52</c:v>
                </c:pt>
                <c:pt idx="2">
                  <c:v>2.5099999999999998</c:v>
                </c:pt>
                <c:pt idx="3">
                  <c:v>2.3199999999999998</c:v>
                </c:pt>
                <c:pt idx="4">
                  <c:v>3.12</c:v>
                </c:pt>
                <c:pt idx="5">
                  <c:v>4.33</c:v>
                </c:pt>
                <c:pt idx="6">
                  <c:v>1.25</c:v>
                </c:pt>
                <c:pt idx="7">
                  <c:v>1.05</c:v>
                </c:pt>
                <c:pt idx="8">
                  <c:v>1.38</c:v>
                </c:pt>
                <c:pt idx="9">
                  <c:v>1.29</c:v>
                </c:pt>
                <c:pt idx="10">
                  <c:v>1.88</c:v>
                </c:pt>
                <c:pt idx="11">
                  <c:v>3.94</c:v>
                </c:pt>
                <c:pt idx="12">
                  <c:v>2.86</c:v>
                </c:pt>
                <c:pt idx="13">
                  <c:v>2.6</c:v>
                </c:pt>
                <c:pt idx="14">
                  <c:v>3.16</c:v>
                </c:pt>
                <c:pt idx="15">
                  <c:v>1.26</c:v>
                </c:pt>
                <c:pt idx="16">
                  <c:v>1.52</c:v>
                </c:pt>
                <c:pt idx="17">
                  <c:v>1.23</c:v>
                </c:pt>
                <c:pt idx="18">
                  <c:v>1.91</c:v>
                </c:pt>
                <c:pt idx="19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37B-4745-95EE-93ED18A924DD}"/>
            </c:ext>
          </c:extLst>
        </c:ser>
        <c:ser>
          <c:idx val="39"/>
          <c:order val="39"/>
          <c:tx>
            <c:strRef>
              <c:f>'graph 2'!$A$41</c:f>
              <c:strCache>
                <c:ptCount val="1"/>
                <c:pt idx="0">
                  <c:v>Salisbury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2'!$B$41:$U$41</c:f>
              <c:numCache>
                <c:formatCode>General</c:formatCode>
                <c:ptCount val="20"/>
                <c:pt idx="0">
                  <c:v>6.05</c:v>
                </c:pt>
                <c:pt idx="1">
                  <c:v>4.1500000000000004</c:v>
                </c:pt>
                <c:pt idx="2">
                  <c:v>3.82</c:v>
                </c:pt>
                <c:pt idx="3">
                  <c:v>3.37</c:v>
                </c:pt>
                <c:pt idx="4">
                  <c:v>1.55</c:v>
                </c:pt>
                <c:pt idx="5">
                  <c:v>1.19</c:v>
                </c:pt>
                <c:pt idx="6">
                  <c:v>1.1299999999999999</c:v>
                </c:pt>
                <c:pt idx="7">
                  <c:v>0.82</c:v>
                </c:pt>
                <c:pt idx="8">
                  <c:v>1.52</c:v>
                </c:pt>
                <c:pt idx="9">
                  <c:v>1.73</c:v>
                </c:pt>
                <c:pt idx="10">
                  <c:v>2.56</c:v>
                </c:pt>
                <c:pt idx="11">
                  <c:v>1.73</c:v>
                </c:pt>
                <c:pt idx="12">
                  <c:v>2.16</c:v>
                </c:pt>
                <c:pt idx="13">
                  <c:v>1.64</c:v>
                </c:pt>
                <c:pt idx="14">
                  <c:v>1.61</c:v>
                </c:pt>
                <c:pt idx="15">
                  <c:v>1.97</c:v>
                </c:pt>
                <c:pt idx="16">
                  <c:v>1.99</c:v>
                </c:pt>
                <c:pt idx="17">
                  <c:v>2.65</c:v>
                </c:pt>
                <c:pt idx="18">
                  <c:v>1.74</c:v>
                </c:pt>
                <c:pt idx="19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537B-4745-95EE-93ED18A924DD}"/>
            </c:ext>
          </c:extLst>
        </c:ser>
        <c:ser>
          <c:idx val="40"/>
          <c:order val="40"/>
          <c:tx>
            <c:strRef>
              <c:f>'graph 2'!$A$42</c:f>
              <c:strCache>
                <c:ptCount val="1"/>
                <c:pt idx="0">
                  <c:v>Freetown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2'!$B$42:$U$42</c:f>
              <c:numCache>
                <c:formatCode>General</c:formatCode>
                <c:ptCount val="20"/>
                <c:pt idx="0">
                  <c:v>4.34</c:v>
                </c:pt>
                <c:pt idx="1">
                  <c:v>2.34</c:v>
                </c:pt>
                <c:pt idx="2">
                  <c:v>1.79</c:v>
                </c:pt>
                <c:pt idx="3">
                  <c:v>2.1</c:v>
                </c:pt>
                <c:pt idx="4">
                  <c:v>1.31</c:v>
                </c:pt>
                <c:pt idx="5">
                  <c:v>1.1100000000000001</c:v>
                </c:pt>
                <c:pt idx="6">
                  <c:v>0.79</c:v>
                </c:pt>
                <c:pt idx="7">
                  <c:v>1.0900000000000001</c:v>
                </c:pt>
                <c:pt idx="8">
                  <c:v>1.26</c:v>
                </c:pt>
                <c:pt idx="9">
                  <c:v>3.89</c:v>
                </c:pt>
                <c:pt idx="10">
                  <c:v>2.04</c:v>
                </c:pt>
                <c:pt idx="11">
                  <c:v>2.0499999999999998</c:v>
                </c:pt>
                <c:pt idx="12">
                  <c:v>3.15</c:v>
                </c:pt>
                <c:pt idx="13">
                  <c:v>1.53</c:v>
                </c:pt>
                <c:pt idx="14">
                  <c:v>4.32</c:v>
                </c:pt>
                <c:pt idx="15">
                  <c:v>1.0900000000000001</c:v>
                </c:pt>
                <c:pt idx="16">
                  <c:v>3.8</c:v>
                </c:pt>
                <c:pt idx="17">
                  <c:v>1.89</c:v>
                </c:pt>
                <c:pt idx="18">
                  <c:v>1.64</c:v>
                </c:pt>
                <c:pt idx="19">
                  <c:v>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37B-4745-95EE-93ED18A924DD}"/>
            </c:ext>
          </c:extLst>
        </c:ser>
        <c:ser>
          <c:idx val="41"/>
          <c:order val="41"/>
          <c:tx>
            <c:strRef>
              <c:f>'graph 2'!$A$43</c:f>
              <c:strCache>
                <c:ptCount val="1"/>
                <c:pt idx="0">
                  <c:v>Grafton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2'!$B$43:$U$43</c:f>
              <c:numCache>
                <c:formatCode>General</c:formatCode>
                <c:ptCount val="20"/>
                <c:pt idx="0">
                  <c:v>5.2</c:v>
                </c:pt>
                <c:pt idx="1">
                  <c:v>4.8499999999999996</c:v>
                </c:pt>
                <c:pt idx="2">
                  <c:v>3.09</c:v>
                </c:pt>
                <c:pt idx="3">
                  <c:v>2.87</c:v>
                </c:pt>
                <c:pt idx="4">
                  <c:v>1.56</c:v>
                </c:pt>
                <c:pt idx="5">
                  <c:v>1.6</c:v>
                </c:pt>
                <c:pt idx="6">
                  <c:v>1.24</c:v>
                </c:pt>
                <c:pt idx="7">
                  <c:v>1.49</c:v>
                </c:pt>
                <c:pt idx="8">
                  <c:v>1.59</c:v>
                </c:pt>
                <c:pt idx="9">
                  <c:v>1.35</c:v>
                </c:pt>
                <c:pt idx="10">
                  <c:v>1.32</c:v>
                </c:pt>
                <c:pt idx="11">
                  <c:v>1.65</c:v>
                </c:pt>
                <c:pt idx="12">
                  <c:v>2.09</c:v>
                </c:pt>
                <c:pt idx="13">
                  <c:v>1.69</c:v>
                </c:pt>
                <c:pt idx="14">
                  <c:v>2.38</c:v>
                </c:pt>
                <c:pt idx="15">
                  <c:v>2.3199999999999998</c:v>
                </c:pt>
                <c:pt idx="16">
                  <c:v>1.95</c:v>
                </c:pt>
                <c:pt idx="17">
                  <c:v>1.9</c:v>
                </c:pt>
                <c:pt idx="18">
                  <c:v>1.91</c:v>
                </c:pt>
                <c:pt idx="19">
                  <c:v>2.5099999999999998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537B-4745-95EE-93ED18A924DD}"/>
            </c:ext>
          </c:extLst>
        </c:ser>
        <c:ser>
          <c:idx val="42"/>
          <c:order val="42"/>
          <c:tx>
            <c:strRef>
              <c:f>'graph 2'!$A$44</c:f>
              <c:strCache>
                <c:ptCount val="1"/>
                <c:pt idx="0">
                  <c:v>Medway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2'!$B$44:$U$44</c:f>
              <c:numCache>
                <c:formatCode>General</c:formatCode>
                <c:ptCount val="20"/>
                <c:pt idx="0">
                  <c:v>2.09</c:v>
                </c:pt>
                <c:pt idx="1">
                  <c:v>0.89</c:v>
                </c:pt>
                <c:pt idx="2">
                  <c:v>1.29</c:v>
                </c:pt>
                <c:pt idx="3">
                  <c:v>1.61</c:v>
                </c:pt>
                <c:pt idx="4">
                  <c:v>1.1599999999999999</c:v>
                </c:pt>
                <c:pt idx="5">
                  <c:v>1.24</c:v>
                </c:pt>
                <c:pt idx="6">
                  <c:v>1.63</c:v>
                </c:pt>
                <c:pt idx="7">
                  <c:v>0.64</c:v>
                </c:pt>
                <c:pt idx="8">
                  <c:v>1.8</c:v>
                </c:pt>
                <c:pt idx="9">
                  <c:v>1.76</c:v>
                </c:pt>
                <c:pt idx="10">
                  <c:v>1.72</c:v>
                </c:pt>
                <c:pt idx="11">
                  <c:v>1.55</c:v>
                </c:pt>
                <c:pt idx="12">
                  <c:v>2.09</c:v>
                </c:pt>
                <c:pt idx="13">
                  <c:v>14.21</c:v>
                </c:pt>
                <c:pt idx="14">
                  <c:v>1.3</c:v>
                </c:pt>
                <c:pt idx="15">
                  <c:v>1.75</c:v>
                </c:pt>
                <c:pt idx="16">
                  <c:v>2.11</c:v>
                </c:pt>
                <c:pt idx="17">
                  <c:v>2.0099999999999998</c:v>
                </c:pt>
                <c:pt idx="18">
                  <c:v>1.91</c:v>
                </c:pt>
                <c:pt idx="19">
                  <c:v>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37B-4745-95EE-93ED18A924DD}"/>
            </c:ext>
          </c:extLst>
        </c:ser>
        <c:ser>
          <c:idx val="43"/>
          <c:order val="43"/>
          <c:tx>
            <c:strRef>
              <c:f>'graph 2'!$A$45</c:f>
              <c:strCache>
                <c:ptCount val="1"/>
                <c:pt idx="0">
                  <c:v>Raynham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2'!$B$45:$U$45</c:f>
              <c:numCache>
                <c:formatCode>General</c:formatCode>
                <c:ptCount val="20"/>
                <c:pt idx="0">
                  <c:v>6.88</c:v>
                </c:pt>
                <c:pt idx="1">
                  <c:v>4.7699999999999996</c:v>
                </c:pt>
                <c:pt idx="2">
                  <c:v>1.93</c:v>
                </c:pt>
                <c:pt idx="3">
                  <c:v>1.57</c:v>
                </c:pt>
                <c:pt idx="4">
                  <c:v>1.7</c:v>
                </c:pt>
                <c:pt idx="5">
                  <c:v>1.03</c:v>
                </c:pt>
                <c:pt idx="6">
                  <c:v>1.01</c:v>
                </c:pt>
                <c:pt idx="7">
                  <c:v>1.4</c:v>
                </c:pt>
                <c:pt idx="8">
                  <c:v>1.37</c:v>
                </c:pt>
                <c:pt idx="9">
                  <c:v>6.9</c:v>
                </c:pt>
                <c:pt idx="10">
                  <c:v>2.2400000000000002</c:v>
                </c:pt>
                <c:pt idx="11">
                  <c:v>1.66</c:v>
                </c:pt>
                <c:pt idx="12">
                  <c:v>2.2000000000000002</c:v>
                </c:pt>
                <c:pt idx="13">
                  <c:v>1.85</c:v>
                </c:pt>
                <c:pt idx="14">
                  <c:v>1.8</c:v>
                </c:pt>
                <c:pt idx="15">
                  <c:v>1.62</c:v>
                </c:pt>
                <c:pt idx="16">
                  <c:v>1.24</c:v>
                </c:pt>
                <c:pt idx="17">
                  <c:v>1.2</c:v>
                </c:pt>
                <c:pt idx="18">
                  <c:v>0.96</c:v>
                </c:pt>
                <c:pt idx="19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537B-4745-95EE-93ED18A924DD}"/>
            </c:ext>
          </c:extLst>
        </c:ser>
        <c:ser>
          <c:idx val="44"/>
          <c:order val="44"/>
          <c:tx>
            <c:strRef>
              <c:f>'graph 2'!$A$46</c:f>
              <c:strCache>
                <c:ptCount val="1"/>
                <c:pt idx="0">
                  <c:v>Whately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2'!$B$46:$U$46</c:f>
              <c:numCache>
                <c:formatCode>General</c:formatCode>
                <c:ptCount val="20"/>
                <c:pt idx="0">
                  <c:v>2.2000000000000002</c:v>
                </c:pt>
                <c:pt idx="1">
                  <c:v>2.89</c:v>
                </c:pt>
                <c:pt idx="2">
                  <c:v>2.0099999999999998</c:v>
                </c:pt>
                <c:pt idx="3">
                  <c:v>1.91</c:v>
                </c:pt>
                <c:pt idx="4">
                  <c:v>1.65</c:v>
                </c:pt>
                <c:pt idx="5">
                  <c:v>1.19</c:v>
                </c:pt>
                <c:pt idx="6">
                  <c:v>8.86</c:v>
                </c:pt>
                <c:pt idx="7">
                  <c:v>1.67</c:v>
                </c:pt>
                <c:pt idx="8">
                  <c:v>1.81</c:v>
                </c:pt>
                <c:pt idx="9">
                  <c:v>1.55</c:v>
                </c:pt>
                <c:pt idx="10">
                  <c:v>3.75</c:v>
                </c:pt>
                <c:pt idx="11">
                  <c:v>1.48</c:v>
                </c:pt>
                <c:pt idx="12">
                  <c:v>2.88</c:v>
                </c:pt>
                <c:pt idx="13">
                  <c:v>1.68</c:v>
                </c:pt>
                <c:pt idx="14">
                  <c:v>2.0699999999999998</c:v>
                </c:pt>
                <c:pt idx="15">
                  <c:v>1.72</c:v>
                </c:pt>
                <c:pt idx="16">
                  <c:v>1.17</c:v>
                </c:pt>
                <c:pt idx="17">
                  <c:v>0.81</c:v>
                </c:pt>
                <c:pt idx="18">
                  <c:v>0.77</c:v>
                </c:pt>
                <c:pt idx="19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537B-4745-95EE-93ED18A924DD}"/>
            </c:ext>
          </c:extLst>
        </c:ser>
        <c:ser>
          <c:idx val="45"/>
          <c:order val="45"/>
          <c:tx>
            <c:strRef>
              <c:f>'graph 2'!$A$47</c:f>
              <c:strCache>
                <c:ptCount val="1"/>
                <c:pt idx="0">
                  <c:v>Norfolk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2'!$B$47:$U$47</c:f>
              <c:numCache>
                <c:formatCode>General</c:formatCode>
                <c:ptCount val="20"/>
                <c:pt idx="0">
                  <c:v>2.95</c:v>
                </c:pt>
                <c:pt idx="1">
                  <c:v>2.12</c:v>
                </c:pt>
                <c:pt idx="2">
                  <c:v>2.04</c:v>
                </c:pt>
                <c:pt idx="3">
                  <c:v>2.2799999999999998</c:v>
                </c:pt>
                <c:pt idx="4">
                  <c:v>1.7</c:v>
                </c:pt>
                <c:pt idx="5">
                  <c:v>1.68</c:v>
                </c:pt>
                <c:pt idx="6">
                  <c:v>2.0499999999999998</c:v>
                </c:pt>
                <c:pt idx="7">
                  <c:v>1.84</c:v>
                </c:pt>
                <c:pt idx="8">
                  <c:v>2.9</c:v>
                </c:pt>
                <c:pt idx="9">
                  <c:v>2.67</c:v>
                </c:pt>
                <c:pt idx="10">
                  <c:v>2.77</c:v>
                </c:pt>
                <c:pt idx="11">
                  <c:v>2.1800000000000002</c:v>
                </c:pt>
                <c:pt idx="12">
                  <c:v>1.86</c:v>
                </c:pt>
                <c:pt idx="13">
                  <c:v>2.35</c:v>
                </c:pt>
                <c:pt idx="14">
                  <c:v>1.9</c:v>
                </c:pt>
                <c:pt idx="15">
                  <c:v>2.3199999999999998</c:v>
                </c:pt>
                <c:pt idx="16">
                  <c:v>2.2200000000000002</c:v>
                </c:pt>
                <c:pt idx="17">
                  <c:v>2.79</c:v>
                </c:pt>
                <c:pt idx="18">
                  <c:v>1.94</c:v>
                </c:pt>
                <c:pt idx="19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537B-4745-95EE-93ED18A924DD}"/>
            </c:ext>
          </c:extLst>
        </c:ser>
        <c:ser>
          <c:idx val="46"/>
          <c:order val="46"/>
          <c:tx>
            <c:strRef>
              <c:f>'graph 2'!$A$48</c:f>
              <c:strCache>
                <c:ptCount val="1"/>
                <c:pt idx="0">
                  <c:v>Southampton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2'!$B$48:$U$48</c:f>
              <c:numCache>
                <c:formatCode>General</c:formatCode>
                <c:ptCount val="20"/>
                <c:pt idx="0">
                  <c:v>3.4</c:v>
                </c:pt>
                <c:pt idx="1">
                  <c:v>3.65</c:v>
                </c:pt>
                <c:pt idx="2">
                  <c:v>3.75</c:v>
                </c:pt>
                <c:pt idx="3">
                  <c:v>4.0199999999999996</c:v>
                </c:pt>
                <c:pt idx="4">
                  <c:v>2.83</c:v>
                </c:pt>
                <c:pt idx="5">
                  <c:v>2.38</c:v>
                </c:pt>
                <c:pt idx="6">
                  <c:v>2.41</c:v>
                </c:pt>
                <c:pt idx="7">
                  <c:v>2.2000000000000002</c:v>
                </c:pt>
                <c:pt idx="8">
                  <c:v>2.15</c:v>
                </c:pt>
                <c:pt idx="9">
                  <c:v>2.19</c:v>
                </c:pt>
                <c:pt idx="10">
                  <c:v>2.02</c:v>
                </c:pt>
                <c:pt idx="11">
                  <c:v>1.76</c:v>
                </c:pt>
                <c:pt idx="12">
                  <c:v>1.18</c:v>
                </c:pt>
                <c:pt idx="13">
                  <c:v>1.3</c:v>
                </c:pt>
                <c:pt idx="14">
                  <c:v>1.71</c:v>
                </c:pt>
                <c:pt idx="15">
                  <c:v>1.4</c:v>
                </c:pt>
                <c:pt idx="16">
                  <c:v>1.46</c:v>
                </c:pt>
                <c:pt idx="17">
                  <c:v>1.36</c:v>
                </c:pt>
                <c:pt idx="18">
                  <c:v>1.1599999999999999</c:v>
                </c:pt>
                <c:pt idx="19">
                  <c:v>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537B-4745-95EE-93ED18A924DD}"/>
            </c:ext>
          </c:extLst>
        </c:ser>
        <c:ser>
          <c:idx val="47"/>
          <c:order val="47"/>
          <c:tx>
            <c:strRef>
              <c:f>'graph 2'!$A$49</c:f>
              <c:strCache>
                <c:ptCount val="1"/>
                <c:pt idx="0">
                  <c:v>Dedham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2'!$B$49:$U$49</c:f>
              <c:numCache>
                <c:formatCode>General</c:formatCode>
                <c:ptCount val="20"/>
                <c:pt idx="0">
                  <c:v>3.75</c:v>
                </c:pt>
                <c:pt idx="1">
                  <c:v>3.84</c:v>
                </c:pt>
                <c:pt idx="2">
                  <c:v>2.58</c:v>
                </c:pt>
                <c:pt idx="3">
                  <c:v>2.48</c:v>
                </c:pt>
                <c:pt idx="4">
                  <c:v>5.47</c:v>
                </c:pt>
                <c:pt idx="5">
                  <c:v>5.5</c:v>
                </c:pt>
                <c:pt idx="6">
                  <c:v>1.77</c:v>
                </c:pt>
                <c:pt idx="7">
                  <c:v>1.58</c:v>
                </c:pt>
                <c:pt idx="8">
                  <c:v>1.62</c:v>
                </c:pt>
                <c:pt idx="9">
                  <c:v>1.47</c:v>
                </c:pt>
                <c:pt idx="10">
                  <c:v>1.32</c:v>
                </c:pt>
                <c:pt idx="11">
                  <c:v>1.5</c:v>
                </c:pt>
                <c:pt idx="12">
                  <c:v>1.38</c:v>
                </c:pt>
                <c:pt idx="13">
                  <c:v>1.48</c:v>
                </c:pt>
                <c:pt idx="14">
                  <c:v>1.3</c:v>
                </c:pt>
                <c:pt idx="15">
                  <c:v>1.27</c:v>
                </c:pt>
                <c:pt idx="16">
                  <c:v>1.33</c:v>
                </c:pt>
                <c:pt idx="17">
                  <c:v>1.27</c:v>
                </c:pt>
                <c:pt idx="18">
                  <c:v>1.61</c:v>
                </c:pt>
                <c:pt idx="19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537B-4745-95EE-93ED18A924DD}"/>
            </c:ext>
          </c:extLst>
        </c:ser>
        <c:ser>
          <c:idx val="48"/>
          <c:order val="48"/>
          <c:tx>
            <c:strRef>
              <c:f>'graph 2'!$A$50</c:f>
              <c:strCache>
                <c:ptCount val="1"/>
                <c:pt idx="0">
                  <c:v>East Brookfield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2'!$B$50:$U$50</c:f>
              <c:numCache>
                <c:formatCode>General</c:formatCode>
                <c:ptCount val="20"/>
                <c:pt idx="0">
                  <c:v>3.2</c:v>
                </c:pt>
                <c:pt idx="1">
                  <c:v>3.43</c:v>
                </c:pt>
                <c:pt idx="2">
                  <c:v>1.89</c:v>
                </c:pt>
                <c:pt idx="3">
                  <c:v>2.89</c:v>
                </c:pt>
                <c:pt idx="4">
                  <c:v>1.34</c:v>
                </c:pt>
                <c:pt idx="5">
                  <c:v>1.1000000000000001</c:v>
                </c:pt>
                <c:pt idx="6">
                  <c:v>1.98</c:v>
                </c:pt>
                <c:pt idx="7">
                  <c:v>1.39</c:v>
                </c:pt>
                <c:pt idx="8">
                  <c:v>2.91</c:v>
                </c:pt>
                <c:pt idx="9">
                  <c:v>1.41</c:v>
                </c:pt>
                <c:pt idx="10">
                  <c:v>1.34</c:v>
                </c:pt>
                <c:pt idx="11">
                  <c:v>5.73</c:v>
                </c:pt>
                <c:pt idx="12">
                  <c:v>1.89</c:v>
                </c:pt>
                <c:pt idx="13">
                  <c:v>1.56</c:v>
                </c:pt>
                <c:pt idx="14">
                  <c:v>1.94</c:v>
                </c:pt>
                <c:pt idx="15">
                  <c:v>0.97</c:v>
                </c:pt>
                <c:pt idx="16">
                  <c:v>1.53</c:v>
                </c:pt>
                <c:pt idx="17">
                  <c:v>3.19</c:v>
                </c:pt>
                <c:pt idx="18">
                  <c:v>2.15</c:v>
                </c:pt>
                <c:pt idx="19">
                  <c:v>1.59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537B-4745-95EE-93ED18A924DD}"/>
            </c:ext>
          </c:extLst>
        </c:ser>
        <c:ser>
          <c:idx val="49"/>
          <c:order val="49"/>
          <c:tx>
            <c:strRef>
              <c:f>'graph 2'!$A$51</c:f>
              <c:strCache>
                <c:ptCount val="1"/>
                <c:pt idx="0">
                  <c:v>Rochester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2'!$B$51:$U$51</c:f>
              <c:numCache>
                <c:formatCode>General</c:formatCode>
                <c:ptCount val="20"/>
                <c:pt idx="0">
                  <c:v>3.49</c:v>
                </c:pt>
                <c:pt idx="1">
                  <c:v>3.81</c:v>
                </c:pt>
                <c:pt idx="2">
                  <c:v>2.23</c:v>
                </c:pt>
                <c:pt idx="3">
                  <c:v>1.68</c:v>
                </c:pt>
                <c:pt idx="4">
                  <c:v>1.96</c:v>
                </c:pt>
                <c:pt idx="5">
                  <c:v>2.0299999999999998</c:v>
                </c:pt>
                <c:pt idx="6">
                  <c:v>1.06</c:v>
                </c:pt>
                <c:pt idx="7">
                  <c:v>0.61</c:v>
                </c:pt>
                <c:pt idx="8">
                  <c:v>1.29</c:v>
                </c:pt>
                <c:pt idx="9">
                  <c:v>2.17</c:v>
                </c:pt>
                <c:pt idx="10">
                  <c:v>1.89</c:v>
                </c:pt>
                <c:pt idx="11">
                  <c:v>1.67</c:v>
                </c:pt>
                <c:pt idx="12">
                  <c:v>2.89</c:v>
                </c:pt>
                <c:pt idx="13">
                  <c:v>1.72</c:v>
                </c:pt>
                <c:pt idx="14">
                  <c:v>3.2</c:v>
                </c:pt>
                <c:pt idx="15">
                  <c:v>1.26</c:v>
                </c:pt>
                <c:pt idx="16">
                  <c:v>3.07</c:v>
                </c:pt>
                <c:pt idx="17">
                  <c:v>2.59</c:v>
                </c:pt>
                <c:pt idx="18">
                  <c:v>2.02</c:v>
                </c:pt>
                <c:pt idx="19">
                  <c:v>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537B-4745-95EE-93ED18A924DD}"/>
            </c:ext>
          </c:extLst>
        </c:ser>
        <c:ser>
          <c:idx val="50"/>
          <c:order val="50"/>
          <c:tx>
            <c:strRef>
              <c:f>'graph 2'!$A$52</c:f>
              <c:strCache>
                <c:ptCount val="1"/>
                <c:pt idx="0">
                  <c:v>Lancaster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2'!$B$52:$U$52</c:f>
              <c:numCache>
                <c:formatCode>General</c:formatCode>
                <c:ptCount val="20"/>
                <c:pt idx="0">
                  <c:v>6.47</c:v>
                </c:pt>
                <c:pt idx="1">
                  <c:v>3.31</c:v>
                </c:pt>
                <c:pt idx="2">
                  <c:v>1.94</c:v>
                </c:pt>
                <c:pt idx="3">
                  <c:v>2.64</c:v>
                </c:pt>
                <c:pt idx="4">
                  <c:v>1.24</c:v>
                </c:pt>
                <c:pt idx="5">
                  <c:v>1.91</c:v>
                </c:pt>
                <c:pt idx="6">
                  <c:v>2.0299999999999998</c:v>
                </c:pt>
                <c:pt idx="7">
                  <c:v>2.81</c:v>
                </c:pt>
                <c:pt idx="8">
                  <c:v>2.9</c:v>
                </c:pt>
                <c:pt idx="9">
                  <c:v>2.0299999999999998</c:v>
                </c:pt>
                <c:pt idx="10">
                  <c:v>1.27</c:v>
                </c:pt>
                <c:pt idx="11">
                  <c:v>2.04</c:v>
                </c:pt>
                <c:pt idx="12">
                  <c:v>1.04</c:v>
                </c:pt>
                <c:pt idx="13">
                  <c:v>1.46</c:v>
                </c:pt>
                <c:pt idx="14">
                  <c:v>3.4</c:v>
                </c:pt>
                <c:pt idx="15">
                  <c:v>1.38</c:v>
                </c:pt>
                <c:pt idx="16">
                  <c:v>1.61</c:v>
                </c:pt>
                <c:pt idx="17">
                  <c:v>1.66</c:v>
                </c:pt>
                <c:pt idx="18">
                  <c:v>0.91</c:v>
                </c:pt>
                <c:pt idx="19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537B-4745-95EE-93ED18A924DD}"/>
            </c:ext>
          </c:extLst>
        </c:ser>
        <c:ser>
          <c:idx val="51"/>
          <c:order val="51"/>
          <c:tx>
            <c:strRef>
              <c:f>'graph 2'!$A$53</c:f>
              <c:strCache>
                <c:ptCount val="1"/>
                <c:pt idx="0">
                  <c:v>Billerica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2'!$B$53:$U$53</c:f>
              <c:numCache>
                <c:formatCode>General</c:formatCode>
                <c:ptCount val="20"/>
                <c:pt idx="0">
                  <c:v>1.86</c:v>
                </c:pt>
                <c:pt idx="1">
                  <c:v>2.27</c:v>
                </c:pt>
                <c:pt idx="2">
                  <c:v>2.1800000000000002</c:v>
                </c:pt>
                <c:pt idx="3">
                  <c:v>1.91</c:v>
                </c:pt>
                <c:pt idx="4">
                  <c:v>1.06</c:v>
                </c:pt>
                <c:pt idx="5">
                  <c:v>2.81</c:v>
                </c:pt>
                <c:pt idx="6">
                  <c:v>1.52</c:v>
                </c:pt>
                <c:pt idx="7">
                  <c:v>1.25</c:v>
                </c:pt>
                <c:pt idx="8">
                  <c:v>2.25</c:v>
                </c:pt>
                <c:pt idx="9">
                  <c:v>2.46</c:v>
                </c:pt>
                <c:pt idx="10">
                  <c:v>2.2599999999999998</c:v>
                </c:pt>
                <c:pt idx="11">
                  <c:v>2.23</c:v>
                </c:pt>
                <c:pt idx="12">
                  <c:v>2.29</c:v>
                </c:pt>
                <c:pt idx="13">
                  <c:v>1.94</c:v>
                </c:pt>
                <c:pt idx="14">
                  <c:v>2.39</c:v>
                </c:pt>
                <c:pt idx="15">
                  <c:v>2.56</c:v>
                </c:pt>
                <c:pt idx="16">
                  <c:v>3.16</c:v>
                </c:pt>
                <c:pt idx="17">
                  <c:v>2.72</c:v>
                </c:pt>
                <c:pt idx="18">
                  <c:v>2.2000000000000002</c:v>
                </c:pt>
                <c:pt idx="19">
                  <c:v>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537B-4745-95EE-93ED18A924DD}"/>
            </c:ext>
          </c:extLst>
        </c:ser>
        <c:ser>
          <c:idx val="52"/>
          <c:order val="52"/>
          <c:tx>
            <c:strRef>
              <c:f>'graph 2'!$A$54</c:f>
              <c:strCache>
                <c:ptCount val="1"/>
                <c:pt idx="0">
                  <c:v>Quincy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2'!$B$54:$U$54</c:f>
              <c:numCache>
                <c:formatCode>General</c:formatCode>
                <c:ptCount val="20"/>
                <c:pt idx="0">
                  <c:v>2.89</c:v>
                </c:pt>
                <c:pt idx="1">
                  <c:v>3.8</c:v>
                </c:pt>
                <c:pt idx="2">
                  <c:v>2.75</c:v>
                </c:pt>
                <c:pt idx="3">
                  <c:v>2.2599999999999998</c:v>
                </c:pt>
                <c:pt idx="4">
                  <c:v>1.67</c:v>
                </c:pt>
                <c:pt idx="5">
                  <c:v>1.9</c:v>
                </c:pt>
                <c:pt idx="6">
                  <c:v>1.27</c:v>
                </c:pt>
                <c:pt idx="7">
                  <c:v>1.83</c:v>
                </c:pt>
                <c:pt idx="8">
                  <c:v>1.22</c:v>
                </c:pt>
                <c:pt idx="9">
                  <c:v>1.48</c:v>
                </c:pt>
                <c:pt idx="10">
                  <c:v>0.97</c:v>
                </c:pt>
                <c:pt idx="11">
                  <c:v>2.0699999999999998</c:v>
                </c:pt>
                <c:pt idx="12">
                  <c:v>2.87</c:v>
                </c:pt>
                <c:pt idx="13">
                  <c:v>2.65</c:v>
                </c:pt>
                <c:pt idx="14">
                  <c:v>2.1800000000000002</c:v>
                </c:pt>
                <c:pt idx="15">
                  <c:v>2.2000000000000002</c:v>
                </c:pt>
                <c:pt idx="16">
                  <c:v>2.21</c:v>
                </c:pt>
                <c:pt idx="17">
                  <c:v>2.3199999999999998</c:v>
                </c:pt>
                <c:pt idx="18">
                  <c:v>2.21</c:v>
                </c:pt>
                <c:pt idx="19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537B-4745-95EE-93ED18A924DD}"/>
            </c:ext>
          </c:extLst>
        </c:ser>
        <c:ser>
          <c:idx val="53"/>
          <c:order val="53"/>
          <c:tx>
            <c:strRef>
              <c:f>'graph 2'!$A$55</c:f>
              <c:strCache>
                <c:ptCount val="1"/>
                <c:pt idx="0">
                  <c:v>Brookfield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2'!$B$55:$U$55</c:f>
              <c:numCache>
                <c:formatCode>General</c:formatCode>
                <c:ptCount val="20"/>
                <c:pt idx="0">
                  <c:v>6.98</c:v>
                </c:pt>
                <c:pt idx="1">
                  <c:v>5.93</c:v>
                </c:pt>
                <c:pt idx="2">
                  <c:v>3.86</c:v>
                </c:pt>
                <c:pt idx="3">
                  <c:v>2.14</c:v>
                </c:pt>
                <c:pt idx="4">
                  <c:v>2.06</c:v>
                </c:pt>
                <c:pt idx="5">
                  <c:v>1.29</c:v>
                </c:pt>
                <c:pt idx="6">
                  <c:v>1.05</c:v>
                </c:pt>
                <c:pt idx="7">
                  <c:v>0.66</c:v>
                </c:pt>
                <c:pt idx="8">
                  <c:v>0.87</c:v>
                </c:pt>
                <c:pt idx="9">
                  <c:v>1.35</c:v>
                </c:pt>
                <c:pt idx="10">
                  <c:v>1.19</c:v>
                </c:pt>
                <c:pt idx="11">
                  <c:v>0.93</c:v>
                </c:pt>
                <c:pt idx="12">
                  <c:v>2.25</c:v>
                </c:pt>
                <c:pt idx="13">
                  <c:v>2.4500000000000002</c:v>
                </c:pt>
                <c:pt idx="14">
                  <c:v>1.52</c:v>
                </c:pt>
                <c:pt idx="15">
                  <c:v>1.22</c:v>
                </c:pt>
                <c:pt idx="16">
                  <c:v>1.66</c:v>
                </c:pt>
                <c:pt idx="17">
                  <c:v>2.82</c:v>
                </c:pt>
                <c:pt idx="18">
                  <c:v>0.9</c:v>
                </c:pt>
                <c:pt idx="19">
                  <c:v>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537B-4745-95EE-93ED18A924DD}"/>
            </c:ext>
          </c:extLst>
        </c:ser>
        <c:ser>
          <c:idx val="54"/>
          <c:order val="54"/>
          <c:tx>
            <c:strRef>
              <c:f>'graph 2'!$A$56</c:f>
              <c:strCache>
                <c:ptCount val="1"/>
                <c:pt idx="0">
                  <c:v>Worcester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2'!$B$56:$U$56</c:f>
              <c:numCache>
                <c:formatCode>General</c:formatCode>
                <c:ptCount val="20"/>
                <c:pt idx="0">
                  <c:v>2.71</c:v>
                </c:pt>
                <c:pt idx="1">
                  <c:v>2.4500000000000002</c:v>
                </c:pt>
                <c:pt idx="2">
                  <c:v>2.02</c:v>
                </c:pt>
                <c:pt idx="3">
                  <c:v>1.78</c:v>
                </c:pt>
                <c:pt idx="4">
                  <c:v>1.44</c:v>
                </c:pt>
                <c:pt idx="5">
                  <c:v>1.49</c:v>
                </c:pt>
                <c:pt idx="6">
                  <c:v>2.4900000000000002</c:v>
                </c:pt>
                <c:pt idx="7">
                  <c:v>1.86</c:v>
                </c:pt>
                <c:pt idx="8">
                  <c:v>1.8</c:v>
                </c:pt>
                <c:pt idx="9">
                  <c:v>1.75</c:v>
                </c:pt>
                <c:pt idx="10">
                  <c:v>2.27</c:v>
                </c:pt>
                <c:pt idx="11">
                  <c:v>1.94</c:v>
                </c:pt>
                <c:pt idx="12">
                  <c:v>2.2000000000000002</c:v>
                </c:pt>
                <c:pt idx="13">
                  <c:v>2.02</c:v>
                </c:pt>
                <c:pt idx="14">
                  <c:v>2.02</c:v>
                </c:pt>
                <c:pt idx="15">
                  <c:v>2.1800000000000002</c:v>
                </c:pt>
                <c:pt idx="16">
                  <c:v>2</c:v>
                </c:pt>
                <c:pt idx="17">
                  <c:v>1.86</c:v>
                </c:pt>
                <c:pt idx="18">
                  <c:v>2.92</c:v>
                </c:pt>
                <c:pt idx="19">
                  <c:v>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537B-4745-95EE-93ED18A924DD}"/>
            </c:ext>
          </c:extLst>
        </c:ser>
        <c:ser>
          <c:idx val="55"/>
          <c:order val="55"/>
          <c:tx>
            <c:strRef>
              <c:f>'graph 2'!$A$57</c:f>
              <c:strCache>
                <c:ptCount val="1"/>
                <c:pt idx="0">
                  <c:v>Avon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2'!$B$57:$U$57</c:f>
              <c:numCache>
                <c:formatCode>General</c:formatCode>
                <c:ptCount val="20"/>
                <c:pt idx="0">
                  <c:v>1.05</c:v>
                </c:pt>
                <c:pt idx="1">
                  <c:v>2.78</c:v>
                </c:pt>
                <c:pt idx="2">
                  <c:v>3.26</c:v>
                </c:pt>
                <c:pt idx="3">
                  <c:v>2.34</c:v>
                </c:pt>
                <c:pt idx="4">
                  <c:v>2.04</c:v>
                </c:pt>
                <c:pt idx="5">
                  <c:v>3.13</c:v>
                </c:pt>
                <c:pt idx="6">
                  <c:v>3.58</c:v>
                </c:pt>
                <c:pt idx="7">
                  <c:v>1.2</c:v>
                </c:pt>
                <c:pt idx="8">
                  <c:v>3.67</c:v>
                </c:pt>
                <c:pt idx="9">
                  <c:v>2.7</c:v>
                </c:pt>
                <c:pt idx="10">
                  <c:v>1.53</c:v>
                </c:pt>
                <c:pt idx="11">
                  <c:v>2.4500000000000002</c:v>
                </c:pt>
                <c:pt idx="12">
                  <c:v>2.5099999999999998</c:v>
                </c:pt>
                <c:pt idx="13">
                  <c:v>1.87</c:v>
                </c:pt>
                <c:pt idx="14">
                  <c:v>1.82</c:v>
                </c:pt>
                <c:pt idx="15">
                  <c:v>1.44</c:v>
                </c:pt>
                <c:pt idx="16">
                  <c:v>1.1599999999999999</c:v>
                </c:pt>
                <c:pt idx="17">
                  <c:v>0.88</c:v>
                </c:pt>
                <c:pt idx="18">
                  <c:v>0.49</c:v>
                </c:pt>
                <c:pt idx="19">
                  <c:v>1.1599999999999999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537B-4745-95EE-93ED18A924DD}"/>
            </c:ext>
          </c:extLst>
        </c:ser>
        <c:ser>
          <c:idx val="56"/>
          <c:order val="56"/>
          <c:tx>
            <c:strRef>
              <c:f>'graph 2'!$A$58</c:f>
              <c:strCache>
                <c:ptCount val="1"/>
                <c:pt idx="0">
                  <c:v>Montague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2'!$B$58:$U$58</c:f>
              <c:numCache>
                <c:formatCode>General</c:formatCode>
                <c:ptCount val="20"/>
                <c:pt idx="0">
                  <c:v>0.94</c:v>
                </c:pt>
                <c:pt idx="1">
                  <c:v>1.63</c:v>
                </c:pt>
                <c:pt idx="2">
                  <c:v>1.31</c:v>
                </c:pt>
                <c:pt idx="3">
                  <c:v>2.73</c:v>
                </c:pt>
                <c:pt idx="4">
                  <c:v>1.76</c:v>
                </c:pt>
                <c:pt idx="5">
                  <c:v>2.29</c:v>
                </c:pt>
                <c:pt idx="6">
                  <c:v>1.24</c:v>
                </c:pt>
                <c:pt idx="7">
                  <c:v>1.1499999999999999</c:v>
                </c:pt>
                <c:pt idx="8">
                  <c:v>3.53</c:v>
                </c:pt>
                <c:pt idx="9">
                  <c:v>0.82</c:v>
                </c:pt>
                <c:pt idx="10">
                  <c:v>1.02</c:v>
                </c:pt>
                <c:pt idx="11">
                  <c:v>1.81</c:v>
                </c:pt>
                <c:pt idx="12">
                  <c:v>4</c:v>
                </c:pt>
                <c:pt idx="13">
                  <c:v>3.2</c:v>
                </c:pt>
                <c:pt idx="14">
                  <c:v>3.28</c:v>
                </c:pt>
                <c:pt idx="15">
                  <c:v>2.2200000000000002</c:v>
                </c:pt>
                <c:pt idx="16">
                  <c:v>0.89</c:v>
                </c:pt>
                <c:pt idx="17">
                  <c:v>4.4000000000000004</c:v>
                </c:pt>
                <c:pt idx="18">
                  <c:v>1.79</c:v>
                </c:pt>
                <c:pt idx="19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537B-4745-95EE-93ED18A924DD}"/>
            </c:ext>
          </c:extLst>
        </c:ser>
        <c:ser>
          <c:idx val="57"/>
          <c:order val="57"/>
          <c:tx>
            <c:strRef>
              <c:f>'graph 2'!$A$59</c:f>
              <c:strCache>
                <c:ptCount val="1"/>
                <c:pt idx="0">
                  <c:v>Tewksbury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2'!$B$59:$U$59</c:f>
              <c:numCache>
                <c:formatCode>General</c:formatCode>
                <c:ptCount val="20"/>
                <c:pt idx="0">
                  <c:v>1.43</c:v>
                </c:pt>
                <c:pt idx="1">
                  <c:v>1.61</c:v>
                </c:pt>
                <c:pt idx="2">
                  <c:v>1.81</c:v>
                </c:pt>
                <c:pt idx="3">
                  <c:v>2.2000000000000002</c:v>
                </c:pt>
                <c:pt idx="4">
                  <c:v>2.1</c:v>
                </c:pt>
                <c:pt idx="5">
                  <c:v>1.87</c:v>
                </c:pt>
                <c:pt idx="6">
                  <c:v>1.67</c:v>
                </c:pt>
                <c:pt idx="7">
                  <c:v>1.54</c:v>
                </c:pt>
                <c:pt idx="8">
                  <c:v>1.41</c:v>
                </c:pt>
                <c:pt idx="9">
                  <c:v>1.8</c:v>
                </c:pt>
                <c:pt idx="10">
                  <c:v>2.62</c:v>
                </c:pt>
                <c:pt idx="11">
                  <c:v>2.5099999999999998</c:v>
                </c:pt>
                <c:pt idx="12">
                  <c:v>3.47</c:v>
                </c:pt>
                <c:pt idx="13">
                  <c:v>2.93</c:v>
                </c:pt>
                <c:pt idx="14">
                  <c:v>1.49</c:v>
                </c:pt>
                <c:pt idx="15">
                  <c:v>1.83</c:v>
                </c:pt>
                <c:pt idx="16">
                  <c:v>1.92</c:v>
                </c:pt>
                <c:pt idx="17">
                  <c:v>2.48</c:v>
                </c:pt>
                <c:pt idx="18">
                  <c:v>2.08</c:v>
                </c:pt>
                <c:pt idx="19">
                  <c:v>2.2200000000000002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537B-4745-95EE-93ED18A924DD}"/>
            </c:ext>
          </c:extLst>
        </c:ser>
        <c:ser>
          <c:idx val="58"/>
          <c:order val="58"/>
          <c:tx>
            <c:strRef>
              <c:f>'graph 2'!$A$60</c:f>
              <c:strCache>
                <c:ptCount val="1"/>
                <c:pt idx="0">
                  <c:v>Bellingham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2'!$B$60:$U$60</c:f>
              <c:numCache>
                <c:formatCode>General</c:formatCode>
                <c:ptCount val="20"/>
                <c:pt idx="0">
                  <c:v>2.48</c:v>
                </c:pt>
                <c:pt idx="1">
                  <c:v>4.22</c:v>
                </c:pt>
                <c:pt idx="2">
                  <c:v>1.25</c:v>
                </c:pt>
                <c:pt idx="3">
                  <c:v>1.22</c:v>
                </c:pt>
                <c:pt idx="4">
                  <c:v>1.78</c:v>
                </c:pt>
                <c:pt idx="5">
                  <c:v>1.55</c:v>
                </c:pt>
                <c:pt idx="6">
                  <c:v>0.87</c:v>
                </c:pt>
                <c:pt idx="7">
                  <c:v>0.87</c:v>
                </c:pt>
                <c:pt idx="8">
                  <c:v>0.86</c:v>
                </c:pt>
                <c:pt idx="9">
                  <c:v>0.98</c:v>
                </c:pt>
                <c:pt idx="10">
                  <c:v>1.85</c:v>
                </c:pt>
                <c:pt idx="11">
                  <c:v>1.77</c:v>
                </c:pt>
                <c:pt idx="12">
                  <c:v>0.99</c:v>
                </c:pt>
                <c:pt idx="13">
                  <c:v>2.46</c:v>
                </c:pt>
                <c:pt idx="14">
                  <c:v>2.48</c:v>
                </c:pt>
                <c:pt idx="15">
                  <c:v>3.76</c:v>
                </c:pt>
                <c:pt idx="16">
                  <c:v>2.09</c:v>
                </c:pt>
                <c:pt idx="17">
                  <c:v>2.74</c:v>
                </c:pt>
                <c:pt idx="18">
                  <c:v>2.9</c:v>
                </c:pt>
                <c:pt idx="19">
                  <c:v>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37B-4745-95EE-93ED18A924DD}"/>
            </c:ext>
          </c:extLst>
        </c:ser>
        <c:ser>
          <c:idx val="59"/>
          <c:order val="59"/>
          <c:tx>
            <c:strRef>
              <c:f>'graph 2'!$A$61</c:f>
              <c:strCache>
                <c:ptCount val="1"/>
                <c:pt idx="0">
                  <c:v>Plymouth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2'!$B$61:$U$61</c:f>
              <c:numCache>
                <c:formatCode>General</c:formatCode>
                <c:ptCount val="20"/>
                <c:pt idx="0">
                  <c:v>3.63</c:v>
                </c:pt>
                <c:pt idx="1">
                  <c:v>3.08</c:v>
                </c:pt>
                <c:pt idx="2">
                  <c:v>1.7</c:v>
                </c:pt>
                <c:pt idx="3">
                  <c:v>1.47</c:v>
                </c:pt>
                <c:pt idx="4">
                  <c:v>0.94</c:v>
                </c:pt>
                <c:pt idx="5">
                  <c:v>1.1100000000000001</c:v>
                </c:pt>
                <c:pt idx="6">
                  <c:v>1.05</c:v>
                </c:pt>
                <c:pt idx="7">
                  <c:v>0.98</c:v>
                </c:pt>
                <c:pt idx="8">
                  <c:v>1.18</c:v>
                </c:pt>
                <c:pt idx="9">
                  <c:v>2.56</c:v>
                </c:pt>
                <c:pt idx="10">
                  <c:v>2.02</c:v>
                </c:pt>
                <c:pt idx="11">
                  <c:v>2.2200000000000002</c:v>
                </c:pt>
                <c:pt idx="12">
                  <c:v>2.25</c:v>
                </c:pt>
                <c:pt idx="13">
                  <c:v>2.31</c:v>
                </c:pt>
                <c:pt idx="14">
                  <c:v>2.59</c:v>
                </c:pt>
                <c:pt idx="15">
                  <c:v>2.5</c:v>
                </c:pt>
                <c:pt idx="16">
                  <c:v>2.13</c:v>
                </c:pt>
                <c:pt idx="17">
                  <c:v>2.69</c:v>
                </c:pt>
                <c:pt idx="18">
                  <c:v>2.57</c:v>
                </c:pt>
                <c:pt idx="19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537B-4745-95EE-93ED18A924DD}"/>
            </c:ext>
          </c:extLst>
        </c:ser>
        <c:ser>
          <c:idx val="60"/>
          <c:order val="60"/>
          <c:tx>
            <c:strRef>
              <c:f>'graph 2'!$A$62</c:f>
              <c:strCache>
                <c:ptCount val="1"/>
                <c:pt idx="0">
                  <c:v>West Springfield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2'!$B$62:$U$62</c:f>
              <c:numCache>
                <c:formatCode>General</c:formatCode>
                <c:ptCount val="20"/>
                <c:pt idx="0">
                  <c:v>3.28</c:v>
                </c:pt>
                <c:pt idx="1">
                  <c:v>2.37</c:v>
                </c:pt>
                <c:pt idx="2">
                  <c:v>2.57</c:v>
                </c:pt>
                <c:pt idx="3">
                  <c:v>1.99</c:v>
                </c:pt>
                <c:pt idx="4">
                  <c:v>2</c:v>
                </c:pt>
                <c:pt idx="5">
                  <c:v>2.09</c:v>
                </c:pt>
                <c:pt idx="6">
                  <c:v>2.58</c:v>
                </c:pt>
                <c:pt idx="7">
                  <c:v>2.5499999999999998</c:v>
                </c:pt>
                <c:pt idx="8">
                  <c:v>2.42</c:v>
                </c:pt>
                <c:pt idx="9">
                  <c:v>1.43</c:v>
                </c:pt>
                <c:pt idx="10">
                  <c:v>1.53</c:v>
                </c:pt>
                <c:pt idx="11">
                  <c:v>1.47</c:v>
                </c:pt>
                <c:pt idx="12">
                  <c:v>2.16</c:v>
                </c:pt>
                <c:pt idx="13">
                  <c:v>2.3199999999999998</c:v>
                </c:pt>
                <c:pt idx="14">
                  <c:v>1.41</c:v>
                </c:pt>
                <c:pt idx="15">
                  <c:v>2.0099999999999998</c:v>
                </c:pt>
                <c:pt idx="16">
                  <c:v>1.59</c:v>
                </c:pt>
                <c:pt idx="17">
                  <c:v>1.1499999999999999</c:v>
                </c:pt>
                <c:pt idx="18">
                  <c:v>1.53</c:v>
                </c:pt>
                <c:pt idx="19">
                  <c:v>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537B-4745-95EE-93ED18A924DD}"/>
            </c:ext>
          </c:extLst>
        </c:ser>
        <c:ser>
          <c:idx val="61"/>
          <c:order val="61"/>
          <c:tx>
            <c:strRef>
              <c:f>'graph 2'!$A$63</c:f>
              <c:strCache>
                <c:ptCount val="1"/>
                <c:pt idx="0">
                  <c:v>Pittsfield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2'!$B$63:$U$63</c:f>
              <c:numCache>
                <c:formatCode>General</c:formatCode>
                <c:ptCount val="20"/>
                <c:pt idx="0">
                  <c:v>2.2400000000000002</c:v>
                </c:pt>
                <c:pt idx="1">
                  <c:v>3.39</c:v>
                </c:pt>
                <c:pt idx="2">
                  <c:v>2.42</c:v>
                </c:pt>
                <c:pt idx="3">
                  <c:v>2.3199999999999998</c:v>
                </c:pt>
                <c:pt idx="4">
                  <c:v>1.87</c:v>
                </c:pt>
                <c:pt idx="5">
                  <c:v>1.68</c:v>
                </c:pt>
                <c:pt idx="6">
                  <c:v>1.94</c:v>
                </c:pt>
                <c:pt idx="7">
                  <c:v>1.98</c:v>
                </c:pt>
                <c:pt idx="8">
                  <c:v>1.29</c:v>
                </c:pt>
                <c:pt idx="9">
                  <c:v>1.47</c:v>
                </c:pt>
                <c:pt idx="10">
                  <c:v>1.55</c:v>
                </c:pt>
                <c:pt idx="11">
                  <c:v>1.86</c:v>
                </c:pt>
                <c:pt idx="12">
                  <c:v>1.86</c:v>
                </c:pt>
                <c:pt idx="13">
                  <c:v>2.2599999999999998</c:v>
                </c:pt>
                <c:pt idx="14">
                  <c:v>1.74</c:v>
                </c:pt>
                <c:pt idx="15">
                  <c:v>2.46</c:v>
                </c:pt>
                <c:pt idx="16">
                  <c:v>1.63</c:v>
                </c:pt>
                <c:pt idx="17">
                  <c:v>2.17</c:v>
                </c:pt>
                <c:pt idx="18">
                  <c:v>2.61</c:v>
                </c:pt>
                <c:pt idx="19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537B-4745-95EE-93ED18A924DD}"/>
            </c:ext>
          </c:extLst>
        </c:ser>
        <c:ser>
          <c:idx val="62"/>
          <c:order val="62"/>
          <c:tx>
            <c:strRef>
              <c:f>'graph 2'!$A$64</c:f>
              <c:strCache>
                <c:ptCount val="1"/>
                <c:pt idx="0">
                  <c:v>Middleborough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2'!$B$64:$U$64</c:f>
              <c:numCache>
                <c:formatCode>General</c:formatCode>
                <c:ptCount val="20"/>
                <c:pt idx="0">
                  <c:v>2.12</c:v>
                </c:pt>
                <c:pt idx="1">
                  <c:v>3.56</c:v>
                </c:pt>
                <c:pt idx="2">
                  <c:v>2.44</c:v>
                </c:pt>
                <c:pt idx="3">
                  <c:v>3.02</c:v>
                </c:pt>
                <c:pt idx="4">
                  <c:v>2.2200000000000002</c:v>
                </c:pt>
                <c:pt idx="5">
                  <c:v>1.67</c:v>
                </c:pt>
                <c:pt idx="6">
                  <c:v>1.25</c:v>
                </c:pt>
                <c:pt idx="7">
                  <c:v>1.1399999999999999</c:v>
                </c:pt>
                <c:pt idx="8">
                  <c:v>1.85</c:v>
                </c:pt>
                <c:pt idx="9">
                  <c:v>1.32</c:v>
                </c:pt>
                <c:pt idx="10">
                  <c:v>1.48</c:v>
                </c:pt>
                <c:pt idx="11">
                  <c:v>2.2200000000000002</c:v>
                </c:pt>
                <c:pt idx="12">
                  <c:v>1.97</c:v>
                </c:pt>
                <c:pt idx="13">
                  <c:v>1.9</c:v>
                </c:pt>
                <c:pt idx="14">
                  <c:v>2.61</c:v>
                </c:pt>
                <c:pt idx="15">
                  <c:v>2.33</c:v>
                </c:pt>
                <c:pt idx="16">
                  <c:v>1.95</c:v>
                </c:pt>
                <c:pt idx="17">
                  <c:v>2.15</c:v>
                </c:pt>
                <c:pt idx="18">
                  <c:v>1.7</c:v>
                </c:pt>
                <c:pt idx="19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537B-4745-95EE-93ED18A924DD}"/>
            </c:ext>
          </c:extLst>
        </c:ser>
        <c:ser>
          <c:idx val="63"/>
          <c:order val="63"/>
          <c:tx>
            <c:strRef>
              <c:f>'graph 2'!$A$65</c:f>
              <c:strCache>
                <c:ptCount val="1"/>
                <c:pt idx="0">
                  <c:v>Revere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2'!$B$65:$U$65</c:f>
              <c:numCache>
                <c:formatCode>General</c:formatCode>
                <c:ptCount val="20"/>
                <c:pt idx="0">
                  <c:v>3.02</c:v>
                </c:pt>
                <c:pt idx="1">
                  <c:v>1.89</c:v>
                </c:pt>
                <c:pt idx="2">
                  <c:v>2.29</c:v>
                </c:pt>
                <c:pt idx="3">
                  <c:v>1.57</c:v>
                </c:pt>
                <c:pt idx="4">
                  <c:v>1.17</c:v>
                </c:pt>
                <c:pt idx="5">
                  <c:v>0.6</c:v>
                </c:pt>
                <c:pt idx="6">
                  <c:v>0.62</c:v>
                </c:pt>
                <c:pt idx="7">
                  <c:v>0.74</c:v>
                </c:pt>
                <c:pt idx="8">
                  <c:v>0.91</c:v>
                </c:pt>
                <c:pt idx="9">
                  <c:v>0.62</c:v>
                </c:pt>
                <c:pt idx="10">
                  <c:v>1.72</c:v>
                </c:pt>
                <c:pt idx="11">
                  <c:v>2.42</c:v>
                </c:pt>
                <c:pt idx="12">
                  <c:v>1.79</c:v>
                </c:pt>
                <c:pt idx="13">
                  <c:v>2.0099999999999998</c:v>
                </c:pt>
                <c:pt idx="14">
                  <c:v>2.27</c:v>
                </c:pt>
                <c:pt idx="15">
                  <c:v>3.16</c:v>
                </c:pt>
                <c:pt idx="16">
                  <c:v>4.2</c:v>
                </c:pt>
                <c:pt idx="17">
                  <c:v>2.97</c:v>
                </c:pt>
                <c:pt idx="18">
                  <c:v>3.13</c:v>
                </c:pt>
                <c:pt idx="19">
                  <c:v>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537B-4745-95EE-93ED18A924DD}"/>
            </c:ext>
          </c:extLst>
        </c:ser>
        <c:ser>
          <c:idx val="64"/>
          <c:order val="64"/>
          <c:tx>
            <c:strRef>
              <c:f>'graph 2'!$A$66</c:f>
              <c:strCache>
                <c:ptCount val="1"/>
                <c:pt idx="0">
                  <c:v>Rehoboth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2'!$B$66:$U$66</c:f>
              <c:numCache>
                <c:formatCode>General</c:formatCode>
                <c:ptCount val="20"/>
                <c:pt idx="0">
                  <c:v>3.49</c:v>
                </c:pt>
                <c:pt idx="1">
                  <c:v>3.23</c:v>
                </c:pt>
                <c:pt idx="2">
                  <c:v>2.99</c:v>
                </c:pt>
                <c:pt idx="3">
                  <c:v>2.5099999999999998</c:v>
                </c:pt>
                <c:pt idx="4">
                  <c:v>1.72</c:v>
                </c:pt>
                <c:pt idx="5">
                  <c:v>1.5</c:v>
                </c:pt>
                <c:pt idx="6">
                  <c:v>1.06</c:v>
                </c:pt>
                <c:pt idx="7">
                  <c:v>1.1000000000000001</c:v>
                </c:pt>
                <c:pt idx="8">
                  <c:v>1.21</c:v>
                </c:pt>
                <c:pt idx="9">
                  <c:v>1.24</c:v>
                </c:pt>
                <c:pt idx="10">
                  <c:v>1.4</c:v>
                </c:pt>
                <c:pt idx="11">
                  <c:v>1.04</c:v>
                </c:pt>
                <c:pt idx="12">
                  <c:v>1.34</c:v>
                </c:pt>
                <c:pt idx="13">
                  <c:v>1.6</c:v>
                </c:pt>
                <c:pt idx="14">
                  <c:v>1.92</c:v>
                </c:pt>
                <c:pt idx="15">
                  <c:v>1.66</c:v>
                </c:pt>
                <c:pt idx="16">
                  <c:v>2.74</c:v>
                </c:pt>
                <c:pt idx="17">
                  <c:v>2.77</c:v>
                </c:pt>
                <c:pt idx="18">
                  <c:v>2.83</c:v>
                </c:pt>
                <c:pt idx="19">
                  <c:v>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537B-4745-95EE-93ED18A924DD}"/>
            </c:ext>
          </c:extLst>
        </c:ser>
        <c:ser>
          <c:idx val="65"/>
          <c:order val="65"/>
          <c:tx>
            <c:strRef>
              <c:f>'graph 2'!$A$67</c:f>
              <c:strCache>
                <c:ptCount val="1"/>
                <c:pt idx="0">
                  <c:v>Ashfield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2'!$B$67:$U$67</c:f>
              <c:numCache>
                <c:formatCode>General</c:formatCode>
                <c:ptCount val="20"/>
                <c:pt idx="0">
                  <c:v>1.88</c:v>
                </c:pt>
                <c:pt idx="1">
                  <c:v>2.92</c:v>
                </c:pt>
                <c:pt idx="2">
                  <c:v>2.0099999999999998</c:v>
                </c:pt>
                <c:pt idx="3">
                  <c:v>2.13</c:v>
                </c:pt>
                <c:pt idx="4">
                  <c:v>1.41</c:v>
                </c:pt>
                <c:pt idx="5">
                  <c:v>1.52</c:v>
                </c:pt>
                <c:pt idx="6">
                  <c:v>1.08</c:v>
                </c:pt>
                <c:pt idx="7">
                  <c:v>1.06</c:v>
                </c:pt>
                <c:pt idx="8">
                  <c:v>0.9</c:v>
                </c:pt>
                <c:pt idx="9">
                  <c:v>2.33</c:v>
                </c:pt>
                <c:pt idx="10">
                  <c:v>1.06</c:v>
                </c:pt>
                <c:pt idx="11">
                  <c:v>2.58</c:v>
                </c:pt>
                <c:pt idx="12">
                  <c:v>1.49</c:v>
                </c:pt>
                <c:pt idx="13">
                  <c:v>0.65</c:v>
                </c:pt>
                <c:pt idx="14">
                  <c:v>1.23</c:v>
                </c:pt>
                <c:pt idx="15">
                  <c:v>1.04</c:v>
                </c:pt>
                <c:pt idx="16">
                  <c:v>3.43</c:v>
                </c:pt>
                <c:pt idx="17">
                  <c:v>2.4900000000000002</c:v>
                </c:pt>
                <c:pt idx="18">
                  <c:v>2.81</c:v>
                </c:pt>
                <c:pt idx="19">
                  <c:v>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537B-4745-95EE-93ED18A924DD}"/>
            </c:ext>
          </c:extLst>
        </c:ser>
        <c:ser>
          <c:idx val="66"/>
          <c:order val="66"/>
          <c:tx>
            <c:strRef>
              <c:f>'graph 2'!$A$68</c:f>
              <c:strCache>
                <c:ptCount val="1"/>
                <c:pt idx="0">
                  <c:v>Northborough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2'!$B$68:$U$68</c:f>
              <c:numCache>
                <c:formatCode>General</c:formatCode>
                <c:ptCount val="20"/>
                <c:pt idx="0">
                  <c:v>2.56</c:v>
                </c:pt>
                <c:pt idx="1">
                  <c:v>2.58</c:v>
                </c:pt>
                <c:pt idx="2">
                  <c:v>2.2999999999999998</c:v>
                </c:pt>
                <c:pt idx="3">
                  <c:v>2.2000000000000002</c:v>
                </c:pt>
                <c:pt idx="4">
                  <c:v>2.2200000000000002</c:v>
                </c:pt>
                <c:pt idx="5">
                  <c:v>2.87</c:v>
                </c:pt>
                <c:pt idx="6">
                  <c:v>3.43</c:v>
                </c:pt>
                <c:pt idx="7">
                  <c:v>3.79</c:v>
                </c:pt>
                <c:pt idx="8">
                  <c:v>2.0499999999999998</c:v>
                </c:pt>
                <c:pt idx="9">
                  <c:v>1.49</c:v>
                </c:pt>
                <c:pt idx="10">
                  <c:v>1.21</c:v>
                </c:pt>
                <c:pt idx="11">
                  <c:v>1.53</c:v>
                </c:pt>
                <c:pt idx="12">
                  <c:v>1.23</c:v>
                </c:pt>
                <c:pt idx="13">
                  <c:v>1.3</c:v>
                </c:pt>
                <c:pt idx="14">
                  <c:v>1.51</c:v>
                </c:pt>
                <c:pt idx="15">
                  <c:v>2.13</c:v>
                </c:pt>
                <c:pt idx="16">
                  <c:v>1.9</c:v>
                </c:pt>
                <c:pt idx="17">
                  <c:v>1.55</c:v>
                </c:pt>
                <c:pt idx="18">
                  <c:v>1.01</c:v>
                </c:pt>
                <c:pt idx="19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537B-4745-95EE-93ED18A924DD}"/>
            </c:ext>
          </c:extLst>
        </c:ser>
        <c:ser>
          <c:idx val="67"/>
          <c:order val="67"/>
          <c:tx>
            <c:strRef>
              <c:f>'graph 2'!$A$69</c:f>
              <c:strCache>
                <c:ptCount val="1"/>
                <c:pt idx="0">
                  <c:v>Weston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2'!$B$69:$U$69</c:f>
              <c:numCache>
                <c:formatCode>General</c:formatCode>
                <c:ptCount val="20"/>
                <c:pt idx="0">
                  <c:v>3.39</c:v>
                </c:pt>
                <c:pt idx="1">
                  <c:v>3.32</c:v>
                </c:pt>
                <c:pt idx="2">
                  <c:v>2.27</c:v>
                </c:pt>
                <c:pt idx="3">
                  <c:v>2.31</c:v>
                </c:pt>
                <c:pt idx="4">
                  <c:v>2.19</c:v>
                </c:pt>
                <c:pt idx="5">
                  <c:v>2.76</c:v>
                </c:pt>
                <c:pt idx="6">
                  <c:v>1.6</c:v>
                </c:pt>
                <c:pt idx="7">
                  <c:v>1.98</c:v>
                </c:pt>
                <c:pt idx="8">
                  <c:v>1.67</c:v>
                </c:pt>
                <c:pt idx="9">
                  <c:v>1.88</c:v>
                </c:pt>
                <c:pt idx="10">
                  <c:v>1.4</c:v>
                </c:pt>
                <c:pt idx="11">
                  <c:v>1.73</c:v>
                </c:pt>
                <c:pt idx="12">
                  <c:v>1.74</c:v>
                </c:pt>
                <c:pt idx="13">
                  <c:v>1.87</c:v>
                </c:pt>
                <c:pt idx="14">
                  <c:v>1.33</c:v>
                </c:pt>
                <c:pt idx="15">
                  <c:v>1.27</c:v>
                </c:pt>
                <c:pt idx="16">
                  <c:v>1.48</c:v>
                </c:pt>
                <c:pt idx="17">
                  <c:v>2.1800000000000002</c:v>
                </c:pt>
                <c:pt idx="18">
                  <c:v>1.98</c:v>
                </c:pt>
                <c:pt idx="19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537B-4745-95EE-93ED18A924DD}"/>
            </c:ext>
          </c:extLst>
        </c:ser>
        <c:ser>
          <c:idx val="68"/>
          <c:order val="68"/>
          <c:tx>
            <c:strRef>
              <c:f>'graph 2'!$A$70</c:f>
              <c:strCache>
                <c:ptCount val="1"/>
                <c:pt idx="0">
                  <c:v>North Andover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2'!$B$70:$U$70</c:f>
              <c:numCache>
                <c:formatCode>General</c:formatCode>
                <c:ptCount val="20"/>
                <c:pt idx="0">
                  <c:v>2.23</c:v>
                </c:pt>
                <c:pt idx="1">
                  <c:v>2.17</c:v>
                </c:pt>
                <c:pt idx="2">
                  <c:v>2.0699999999999998</c:v>
                </c:pt>
                <c:pt idx="3">
                  <c:v>1.07</c:v>
                </c:pt>
                <c:pt idx="4">
                  <c:v>1.21</c:v>
                </c:pt>
                <c:pt idx="5">
                  <c:v>1.08</c:v>
                </c:pt>
                <c:pt idx="6">
                  <c:v>1.33</c:v>
                </c:pt>
                <c:pt idx="7">
                  <c:v>1.1000000000000001</c:v>
                </c:pt>
                <c:pt idx="8">
                  <c:v>1.3</c:v>
                </c:pt>
                <c:pt idx="9">
                  <c:v>1.28</c:v>
                </c:pt>
                <c:pt idx="10">
                  <c:v>0.98</c:v>
                </c:pt>
                <c:pt idx="11">
                  <c:v>0.86</c:v>
                </c:pt>
                <c:pt idx="12">
                  <c:v>1.26</c:v>
                </c:pt>
                <c:pt idx="13">
                  <c:v>1.58</c:v>
                </c:pt>
                <c:pt idx="14">
                  <c:v>1.81</c:v>
                </c:pt>
                <c:pt idx="15">
                  <c:v>1.25</c:v>
                </c:pt>
                <c:pt idx="16">
                  <c:v>1.0900000000000001</c:v>
                </c:pt>
                <c:pt idx="17">
                  <c:v>8.17</c:v>
                </c:pt>
                <c:pt idx="18">
                  <c:v>2.2599999999999998</c:v>
                </c:pt>
                <c:pt idx="19">
                  <c:v>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537B-4745-95EE-93ED18A924DD}"/>
            </c:ext>
          </c:extLst>
        </c:ser>
        <c:ser>
          <c:idx val="69"/>
          <c:order val="69"/>
          <c:tx>
            <c:strRef>
              <c:f>'graph 2'!$A$71</c:f>
              <c:strCache>
                <c:ptCount val="1"/>
                <c:pt idx="0">
                  <c:v>Charlemont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2'!$B$71:$U$71</c:f>
              <c:numCache>
                <c:formatCode>General</c:formatCode>
                <c:ptCount val="20"/>
                <c:pt idx="0">
                  <c:v>3.15</c:v>
                </c:pt>
                <c:pt idx="1">
                  <c:v>1.2</c:v>
                </c:pt>
                <c:pt idx="2">
                  <c:v>1.27</c:v>
                </c:pt>
                <c:pt idx="3">
                  <c:v>1.78</c:v>
                </c:pt>
                <c:pt idx="4">
                  <c:v>1.23</c:v>
                </c:pt>
                <c:pt idx="5">
                  <c:v>1.98</c:v>
                </c:pt>
                <c:pt idx="6">
                  <c:v>0.6</c:v>
                </c:pt>
                <c:pt idx="7">
                  <c:v>2.86</c:v>
                </c:pt>
                <c:pt idx="8">
                  <c:v>1.32</c:v>
                </c:pt>
                <c:pt idx="9">
                  <c:v>2.06</c:v>
                </c:pt>
                <c:pt idx="10">
                  <c:v>2.82</c:v>
                </c:pt>
                <c:pt idx="11">
                  <c:v>1.23</c:v>
                </c:pt>
                <c:pt idx="12">
                  <c:v>3.17</c:v>
                </c:pt>
                <c:pt idx="13">
                  <c:v>1.1399999999999999</c:v>
                </c:pt>
                <c:pt idx="14">
                  <c:v>1.38</c:v>
                </c:pt>
                <c:pt idx="15">
                  <c:v>1.26</c:v>
                </c:pt>
                <c:pt idx="16">
                  <c:v>1.72</c:v>
                </c:pt>
                <c:pt idx="17">
                  <c:v>2.31</c:v>
                </c:pt>
                <c:pt idx="18">
                  <c:v>1.68</c:v>
                </c:pt>
                <c:pt idx="19">
                  <c:v>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537B-4745-95EE-93ED18A924DD}"/>
            </c:ext>
          </c:extLst>
        </c:ser>
        <c:ser>
          <c:idx val="70"/>
          <c:order val="70"/>
          <c:tx>
            <c:strRef>
              <c:f>'graph 2'!$A$72</c:f>
              <c:strCache>
                <c:ptCount val="1"/>
                <c:pt idx="0">
                  <c:v>Colrain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2'!$B$72:$U$72</c:f>
              <c:numCache>
                <c:formatCode>General</c:formatCode>
                <c:ptCount val="20"/>
                <c:pt idx="0">
                  <c:v>2.39</c:v>
                </c:pt>
                <c:pt idx="1">
                  <c:v>3.94</c:v>
                </c:pt>
                <c:pt idx="2">
                  <c:v>2.67</c:v>
                </c:pt>
                <c:pt idx="3">
                  <c:v>3.38</c:v>
                </c:pt>
                <c:pt idx="4">
                  <c:v>3.59</c:v>
                </c:pt>
                <c:pt idx="5">
                  <c:v>1.44</c:v>
                </c:pt>
                <c:pt idx="6">
                  <c:v>2.0299999999999998</c:v>
                </c:pt>
                <c:pt idx="7">
                  <c:v>2.4500000000000002</c:v>
                </c:pt>
                <c:pt idx="8">
                  <c:v>1.92</c:v>
                </c:pt>
                <c:pt idx="9">
                  <c:v>3.69</c:v>
                </c:pt>
                <c:pt idx="10">
                  <c:v>2.72</c:v>
                </c:pt>
                <c:pt idx="11">
                  <c:v>0.83</c:v>
                </c:pt>
                <c:pt idx="12">
                  <c:v>0.72</c:v>
                </c:pt>
                <c:pt idx="13">
                  <c:v>0.98</c:v>
                </c:pt>
                <c:pt idx="14">
                  <c:v>1.06</c:v>
                </c:pt>
                <c:pt idx="15">
                  <c:v>0.69</c:v>
                </c:pt>
                <c:pt idx="16">
                  <c:v>1.36</c:v>
                </c:pt>
                <c:pt idx="17">
                  <c:v>1.26</c:v>
                </c:pt>
                <c:pt idx="18">
                  <c:v>1.48</c:v>
                </c:pt>
                <c:pt idx="19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537B-4745-95EE-93ED18A924DD}"/>
            </c:ext>
          </c:extLst>
        </c:ser>
        <c:ser>
          <c:idx val="71"/>
          <c:order val="71"/>
          <c:tx>
            <c:strRef>
              <c:f>'graph 2'!$A$73</c:f>
              <c:strCache>
                <c:ptCount val="1"/>
                <c:pt idx="0">
                  <c:v>Wrentham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2'!$B$73:$U$73</c:f>
              <c:numCache>
                <c:formatCode>General</c:formatCode>
                <c:ptCount val="20"/>
                <c:pt idx="0">
                  <c:v>2.0699999999999998</c:v>
                </c:pt>
                <c:pt idx="1">
                  <c:v>1.94</c:v>
                </c:pt>
                <c:pt idx="2">
                  <c:v>1.95</c:v>
                </c:pt>
                <c:pt idx="3">
                  <c:v>2.19</c:v>
                </c:pt>
                <c:pt idx="4">
                  <c:v>1.1499999999999999</c:v>
                </c:pt>
                <c:pt idx="5">
                  <c:v>1.36</c:v>
                </c:pt>
                <c:pt idx="6">
                  <c:v>1.24</c:v>
                </c:pt>
                <c:pt idx="7">
                  <c:v>1.61</c:v>
                </c:pt>
                <c:pt idx="8">
                  <c:v>1.68</c:v>
                </c:pt>
                <c:pt idx="9">
                  <c:v>2.14</c:v>
                </c:pt>
                <c:pt idx="10">
                  <c:v>1.51</c:v>
                </c:pt>
                <c:pt idx="11">
                  <c:v>1.83</c:v>
                </c:pt>
                <c:pt idx="12">
                  <c:v>1.46</c:v>
                </c:pt>
                <c:pt idx="13">
                  <c:v>1.67</c:v>
                </c:pt>
                <c:pt idx="14">
                  <c:v>2.54</c:v>
                </c:pt>
                <c:pt idx="15">
                  <c:v>3.65</c:v>
                </c:pt>
                <c:pt idx="16">
                  <c:v>1.61</c:v>
                </c:pt>
                <c:pt idx="17">
                  <c:v>1.91</c:v>
                </c:pt>
                <c:pt idx="18">
                  <c:v>4.29</c:v>
                </c:pt>
                <c:pt idx="19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537B-4745-95EE-93ED18A924DD}"/>
            </c:ext>
          </c:extLst>
        </c:ser>
        <c:ser>
          <c:idx val="72"/>
          <c:order val="72"/>
          <c:tx>
            <c:strRef>
              <c:f>'graph 2'!$A$74</c:f>
              <c:strCache>
                <c:ptCount val="1"/>
                <c:pt idx="0">
                  <c:v>Holden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2'!$B$74:$U$74</c:f>
              <c:numCache>
                <c:formatCode>General</c:formatCode>
                <c:ptCount val="20"/>
                <c:pt idx="0">
                  <c:v>2.94</c:v>
                </c:pt>
                <c:pt idx="1">
                  <c:v>3.12</c:v>
                </c:pt>
                <c:pt idx="2">
                  <c:v>2.4</c:v>
                </c:pt>
                <c:pt idx="3">
                  <c:v>2</c:v>
                </c:pt>
                <c:pt idx="4">
                  <c:v>1.19</c:v>
                </c:pt>
                <c:pt idx="5">
                  <c:v>1.34</c:v>
                </c:pt>
                <c:pt idx="6">
                  <c:v>1.56</c:v>
                </c:pt>
                <c:pt idx="7">
                  <c:v>1.39</c:v>
                </c:pt>
                <c:pt idx="8">
                  <c:v>2.5499999999999998</c:v>
                </c:pt>
                <c:pt idx="9">
                  <c:v>2.35</c:v>
                </c:pt>
                <c:pt idx="10">
                  <c:v>2.4900000000000002</c:v>
                </c:pt>
                <c:pt idx="11">
                  <c:v>2.08</c:v>
                </c:pt>
                <c:pt idx="12">
                  <c:v>2.35</c:v>
                </c:pt>
                <c:pt idx="13">
                  <c:v>2.19</c:v>
                </c:pt>
                <c:pt idx="14">
                  <c:v>2</c:v>
                </c:pt>
                <c:pt idx="15">
                  <c:v>1.1200000000000001</c:v>
                </c:pt>
                <c:pt idx="16">
                  <c:v>1.5</c:v>
                </c:pt>
                <c:pt idx="17">
                  <c:v>1.36</c:v>
                </c:pt>
                <c:pt idx="18">
                  <c:v>1.63</c:v>
                </c:pt>
                <c:pt idx="19">
                  <c:v>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537B-4745-95EE-93ED18A924DD}"/>
            </c:ext>
          </c:extLst>
        </c:ser>
        <c:ser>
          <c:idx val="73"/>
          <c:order val="73"/>
          <c:tx>
            <c:strRef>
              <c:f>'graph 2'!$A$75</c:f>
              <c:strCache>
                <c:ptCount val="1"/>
                <c:pt idx="0">
                  <c:v>Carver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2'!$B$75:$U$75</c:f>
              <c:numCache>
                <c:formatCode>General</c:formatCode>
                <c:ptCount val="20"/>
                <c:pt idx="0">
                  <c:v>2.4</c:v>
                </c:pt>
                <c:pt idx="1">
                  <c:v>3.08</c:v>
                </c:pt>
                <c:pt idx="2">
                  <c:v>2.27</c:v>
                </c:pt>
                <c:pt idx="3">
                  <c:v>1.54</c:v>
                </c:pt>
                <c:pt idx="4">
                  <c:v>0.8</c:v>
                </c:pt>
                <c:pt idx="5">
                  <c:v>4.6900000000000004</c:v>
                </c:pt>
                <c:pt idx="6">
                  <c:v>0.82</c:v>
                </c:pt>
                <c:pt idx="7">
                  <c:v>0.95</c:v>
                </c:pt>
                <c:pt idx="8">
                  <c:v>2.2599999999999998</c:v>
                </c:pt>
                <c:pt idx="9">
                  <c:v>2.56</c:v>
                </c:pt>
                <c:pt idx="10">
                  <c:v>1.36</c:v>
                </c:pt>
                <c:pt idx="11">
                  <c:v>1.59</c:v>
                </c:pt>
                <c:pt idx="12">
                  <c:v>1.85</c:v>
                </c:pt>
                <c:pt idx="13">
                  <c:v>1.34</c:v>
                </c:pt>
                <c:pt idx="14">
                  <c:v>2.19</c:v>
                </c:pt>
                <c:pt idx="15">
                  <c:v>1.0900000000000001</c:v>
                </c:pt>
                <c:pt idx="16">
                  <c:v>1.33</c:v>
                </c:pt>
                <c:pt idx="17">
                  <c:v>1.42</c:v>
                </c:pt>
                <c:pt idx="18">
                  <c:v>2.0099999999999998</c:v>
                </c:pt>
                <c:pt idx="19">
                  <c:v>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537B-4745-95EE-93ED18A924DD}"/>
            </c:ext>
          </c:extLst>
        </c:ser>
        <c:ser>
          <c:idx val="74"/>
          <c:order val="74"/>
          <c:tx>
            <c:strRef>
              <c:f>'graph 2'!$A$76</c:f>
              <c:strCache>
                <c:ptCount val="1"/>
                <c:pt idx="0">
                  <c:v>Warren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2'!$B$76:$U$76</c:f>
              <c:numCache>
                <c:formatCode>General</c:formatCode>
                <c:ptCount val="20"/>
                <c:pt idx="0">
                  <c:v>3.88</c:v>
                </c:pt>
                <c:pt idx="1">
                  <c:v>4.68</c:v>
                </c:pt>
                <c:pt idx="2">
                  <c:v>1.65</c:v>
                </c:pt>
                <c:pt idx="3">
                  <c:v>1.86</c:v>
                </c:pt>
                <c:pt idx="4">
                  <c:v>1.43</c:v>
                </c:pt>
                <c:pt idx="5">
                  <c:v>1.53</c:v>
                </c:pt>
                <c:pt idx="6">
                  <c:v>0.94</c:v>
                </c:pt>
                <c:pt idx="7">
                  <c:v>0.36</c:v>
                </c:pt>
                <c:pt idx="8">
                  <c:v>0.74</c:v>
                </c:pt>
                <c:pt idx="9">
                  <c:v>3.28</c:v>
                </c:pt>
                <c:pt idx="10">
                  <c:v>0.77</c:v>
                </c:pt>
                <c:pt idx="11">
                  <c:v>0.98</c:v>
                </c:pt>
                <c:pt idx="12">
                  <c:v>5.71</c:v>
                </c:pt>
                <c:pt idx="13">
                  <c:v>1.18</c:v>
                </c:pt>
                <c:pt idx="14">
                  <c:v>1.65</c:v>
                </c:pt>
                <c:pt idx="15">
                  <c:v>0.72</c:v>
                </c:pt>
                <c:pt idx="16">
                  <c:v>1.89</c:v>
                </c:pt>
                <c:pt idx="17">
                  <c:v>0.6</c:v>
                </c:pt>
                <c:pt idx="18">
                  <c:v>2.6</c:v>
                </c:pt>
                <c:pt idx="19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537B-4745-95EE-93ED18A924DD}"/>
            </c:ext>
          </c:extLst>
        </c:ser>
        <c:ser>
          <c:idx val="75"/>
          <c:order val="75"/>
          <c:tx>
            <c:strRef>
              <c:f>'graph 2'!$A$77</c:f>
              <c:strCache>
                <c:ptCount val="1"/>
                <c:pt idx="0">
                  <c:v>Belchertown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2'!$B$77:$U$77</c:f>
              <c:numCache>
                <c:formatCode>General</c:formatCode>
                <c:ptCount val="20"/>
                <c:pt idx="0">
                  <c:v>4.28</c:v>
                </c:pt>
                <c:pt idx="1">
                  <c:v>3.61</c:v>
                </c:pt>
                <c:pt idx="2">
                  <c:v>3.24</c:v>
                </c:pt>
                <c:pt idx="3">
                  <c:v>2.75</c:v>
                </c:pt>
                <c:pt idx="4">
                  <c:v>1.41</c:v>
                </c:pt>
                <c:pt idx="5">
                  <c:v>1.3</c:v>
                </c:pt>
                <c:pt idx="6">
                  <c:v>1.51</c:v>
                </c:pt>
                <c:pt idx="7">
                  <c:v>1.32</c:v>
                </c:pt>
                <c:pt idx="8">
                  <c:v>1.19</c:v>
                </c:pt>
                <c:pt idx="9">
                  <c:v>1.19</c:v>
                </c:pt>
                <c:pt idx="10">
                  <c:v>1.48</c:v>
                </c:pt>
                <c:pt idx="11">
                  <c:v>1.56</c:v>
                </c:pt>
                <c:pt idx="12">
                  <c:v>1.95</c:v>
                </c:pt>
                <c:pt idx="13">
                  <c:v>1.96</c:v>
                </c:pt>
                <c:pt idx="14">
                  <c:v>1.56</c:v>
                </c:pt>
                <c:pt idx="15">
                  <c:v>1.58</c:v>
                </c:pt>
                <c:pt idx="16">
                  <c:v>1.53</c:v>
                </c:pt>
                <c:pt idx="17">
                  <c:v>1.52</c:v>
                </c:pt>
                <c:pt idx="18">
                  <c:v>1.23</c:v>
                </c:pt>
                <c:pt idx="19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537B-4745-95EE-93ED18A924DD}"/>
            </c:ext>
          </c:extLst>
        </c:ser>
        <c:ser>
          <c:idx val="76"/>
          <c:order val="76"/>
          <c:tx>
            <c:strRef>
              <c:f>'graph 2'!$A$78</c:f>
              <c:strCache>
                <c:ptCount val="1"/>
                <c:pt idx="0">
                  <c:v>Ludlow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2'!$B$78:$U$78</c:f>
              <c:numCache>
                <c:formatCode>General</c:formatCode>
                <c:ptCount val="20"/>
                <c:pt idx="0">
                  <c:v>2.04</c:v>
                </c:pt>
                <c:pt idx="1">
                  <c:v>1.95</c:v>
                </c:pt>
                <c:pt idx="2">
                  <c:v>2.46</c:v>
                </c:pt>
                <c:pt idx="3">
                  <c:v>2.15</c:v>
                </c:pt>
                <c:pt idx="4">
                  <c:v>1.45</c:v>
                </c:pt>
                <c:pt idx="5">
                  <c:v>1.6</c:v>
                </c:pt>
                <c:pt idx="6">
                  <c:v>1.38</c:v>
                </c:pt>
                <c:pt idx="7">
                  <c:v>2.2400000000000002</c:v>
                </c:pt>
                <c:pt idx="8">
                  <c:v>4.88</c:v>
                </c:pt>
                <c:pt idx="9">
                  <c:v>3.26</c:v>
                </c:pt>
                <c:pt idx="10">
                  <c:v>1.07</c:v>
                </c:pt>
                <c:pt idx="11">
                  <c:v>1.1499999999999999</c:v>
                </c:pt>
                <c:pt idx="12">
                  <c:v>1.63</c:v>
                </c:pt>
                <c:pt idx="13">
                  <c:v>1.65</c:v>
                </c:pt>
                <c:pt idx="14">
                  <c:v>1.6</c:v>
                </c:pt>
                <c:pt idx="15">
                  <c:v>1.26</c:v>
                </c:pt>
                <c:pt idx="16">
                  <c:v>1.3</c:v>
                </c:pt>
                <c:pt idx="17">
                  <c:v>1.1399999999999999</c:v>
                </c:pt>
                <c:pt idx="18">
                  <c:v>1.98</c:v>
                </c:pt>
                <c:pt idx="19">
                  <c:v>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537B-4745-95EE-93ED18A924DD}"/>
            </c:ext>
          </c:extLst>
        </c:ser>
        <c:ser>
          <c:idx val="77"/>
          <c:order val="77"/>
          <c:tx>
            <c:strRef>
              <c:f>'graph 2'!$A$79</c:f>
              <c:strCache>
                <c:ptCount val="1"/>
                <c:pt idx="0">
                  <c:v>Hampden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2'!$B$79:$U$79</c:f>
              <c:numCache>
                <c:formatCode>General</c:formatCode>
                <c:ptCount val="20"/>
                <c:pt idx="0">
                  <c:v>2.15</c:v>
                </c:pt>
                <c:pt idx="1">
                  <c:v>1.65</c:v>
                </c:pt>
                <c:pt idx="2">
                  <c:v>2.16</c:v>
                </c:pt>
                <c:pt idx="3">
                  <c:v>2.9</c:v>
                </c:pt>
                <c:pt idx="4">
                  <c:v>1.25</c:v>
                </c:pt>
                <c:pt idx="5">
                  <c:v>0.72</c:v>
                </c:pt>
                <c:pt idx="6">
                  <c:v>0.56999999999999995</c:v>
                </c:pt>
                <c:pt idx="7">
                  <c:v>1.1100000000000001</c:v>
                </c:pt>
                <c:pt idx="8">
                  <c:v>1.21</c:v>
                </c:pt>
                <c:pt idx="9">
                  <c:v>1.34</c:v>
                </c:pt>
                <c:pt idx="10">
                  <c:v>4.6900000000000004</c:v>
                </c:pt>
                <c:pt idx="11">
                  <c:v>2.34</c:v>
                </c:pt>
                <c:pt idx="12">
                  <c:v>4.1500000000000004</c:v>
                </c:pt>
                <c:pt idx="13">
                  <c:v>1.22</c:v>
                </c:pt>
                <c:pt idx="14">
                  <c:v>0.57999999999999996</c:v>
                </c:pt>
                <c:pt idx="15">
                  <c:v>1.88</c:v>
                </c:pt>
                <c:pt idx="16">
                  <c:v>1.45</c:v>
                </c:pt>
                <c:pt idx="17">
                  <c:v>1.8</c:v>
                </c:pt>
                <c:pt idx="18">
                  <c:v>0.78</c:v>
                </c:pt>
                <c:pt idx="19">
                  <c:v>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537B-4745-95EE-93ED18A924DD}"/>
            </c:ext>
          </c:extLst>
        </c:ser>
        <c:ser>
          <c:idx val="78"/>
          <c:order val="78"/>
          <c:tx>
            <c:strRef>
              <c:f>'graph 2'!$A$80</c:f>
              <c:strCache>
                <c:ptCount val="1"/>
                <c:pt idx="0">
                  <c:v>Westwood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2'!$B$80:$U$80</c:f>
              <c:numCache>
                <c:formatCode>General</c:formatCode>
                <c:ptCount val="20"/>
                <c:pt idx="0">
                  <c:v>1.52</c:v>
                </c:pt>
                <c:pt idx="1">
                  <c:v>1.61</c:v>
                </c:pt>
                <c:pt idx="2">
                  <c:v>1.62</c:v>
                </c:pt>
                <c:pt idx="3">
                  <c:v>1.49</c:v>
                </c:pt>
                <c:pt idx="4">
                  <c:v>1.36</c:v>
                </c:pt>
                <c:pt idx="5">
                  <c:v>1.07</c:v>
                </c:pt>
                <c:pt idx="6">
                  <c:v>0.87</c:v>
                </c:pt>
                <c:pt idx="7">
                  <c:v>1.32</c:v>
                </c:pt>
                <c:pt idx="8">
                  <c:v>1.1000000000000001</c:v>
                </c:pt>
                <c:pt idx="9">
                  <c:v>2.66</c:v>
                </c:pt>
                <c:pt idx="10">
                  <c:v>6.85</c:v>
                </c:pt>
                <c:pt idx="11">
                  <c:v>3.42</c:v>
                </c:pt>
                <c:pt idx="12">
                  <c:v>2.0299999999999998</c:v>
                </c:pt>
                <c:pt idx="13">
                  <c:v>1.67</c:v>
                </c:pt>
                <c:pt idx="14">
                  <c:v>1.52</c:v>
                </c:pt>
                <c:pt idx="15">
                  <c:v>1.73</c:v>
                </c:pt>
                <c:pt idx="16">
                  <c:v>1.88</c:v>
                </c:pt>
                <c:pt idx="17">
                  <c:v>1.3</c:v>
                </c:pt>
                <c:pt idx="18">
                  <c:v>1.07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537B-4745-95EE-93ED18A924DD}"/>
            </c:ext>
          </c:extLst>
        </c:ser>
        <c:ser>
          <c:idx val="79"/>
          <c:order val="79"/>
          <c:tx>
            <c:strRef>
              <c:f>'graph 2'!$A$81</c:f>
              <c:strCache>
                <c:ptCount val="1"/>
                <c:pt idx="0">
                  <c:v>Chesterfield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2'!$B$81:$U$81</c:f>
              <c:numCache>
                <c:formatCode>General</c:formatCode>
                <c:ptCount val="20"/>
                <c:pt idx="0">
                  <c:v>5.71</c:v>
                </c:pt>
                <c:pt idx="1">
                  <c:v>2.92</c:v>
                </c:pt>
                <c:pt idx="2">
                  <c:v>2.79</c:v>
                </c:pt>
                <c:pt idx="3">
                  <c:v>3.52</c:v>
                </c:pt>
                <c:pt idx="4">
                  <c:v>1.48</c:v>
                </c:pt>
                <c:pt idx="5">
                  <c:v>1.95</c:v>
                </c:pt>
                <c:pt idx="6">
                  <c:v>2.35</c:v>
                </c:pt>
                <c:pt idx="7">
                  <c:v>1.23</c:v>
                </c:pt>
                <c:pt idx="8">
                  <c:v>1.62</c:v>
                </c:pt>
                <c:pt idx="9">
                  <c:v>1.24</c:v>
                </c:pt>
                <c:pt idx="10">
                  <c:v>0.93</c:v>
                </c:pt>
                <c:pt idx="11">
                  <c:v>0.79</c:v>
                </c:pt>
                <c:pt idx="12">
                  <c:v>1.01</c:v>
                </c:pt>
                <c:pt idx="13">
                  <c:v>1.08</c:v>
                </c:pt>
                <c:pt idx="14">
                  <c:v>1.8</c:v>
                </c:pt>
                <c:pt idx="15">
                  <c:v>1.43</c:v>
                </c:pt>
                <c:pt idx="16">
                  <c:v>1.31</c:v>
                </c:pt>
                <c:pt idx="17">
                  <c:v>1.38</c:v>
                </c:pt>
                <c:pt idx="18">
                  <c:v>1.46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537B-4745-95EE-93ED18A924DD}"/>
            </c:ext>
          </c:extLst>
        </c:ser>
        <c:ser>
          <c:idx val="80"/>
          <c:order val="80"/>
          <c:tx>
            <c:strRef>
              <c:f>'graph 2'!$A$82</c:f>
              <c:strCache>
                <c:ptCount val="1"/>
                <c:pt idx="0">
                  <c:v>North Brookfield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2'!$B$82:$U$82</c:f>
              <c:numCache>
                <c:formatCode>General</c:formatCode>
                <c:ptCount val="20"/>
                <c:pt idx="0">
                  <c:v>3.71</c:v>
                </c:pt>
                <c:pt idx="1">
                  <c:v>2.44</c:v>
                </c:pt>
                <c:pt idx="2">
                  <c:v>2.62</c:v>
                </c:pt>
                <c:pt idx="3">
                  <c:v>2.33</c:v>
                </c:pt>
                <c:pt idx="4">
                  <c:v>1.29</c:v>
                </c:pt>
                <c:pt idx="5">
                  <c:v>0.87</c:v>
                </c:pt>
                <c:pt idx="6">
                  <c:v>1.07</c:v>
                </c:pt>
                <c:pt idx="7">
                  <c:v>0.72</c:v>
                </c:pt>
                <c:pt idx="8">
                  <c:v>0.77</c:v>
                </c:pt>
                <c:pt idx="9">
                  <c:v>1.76</c:v>
                </c:pt>
                <c:pt idx="10">
                  <c:v>1.75</c:v>
                </c:pt>
                <c:pt idx="11">
                  <c:v>1.48</c:v>
                </c:pt>
                <c:pt idx="12">
                  <c:v>1.78</c:v>
                </c:pt>
                <c:pt idx="13">
                  <c:v>1.28</c:v>
                </c:pt>
                <c:pt idx="14">
                  <c:v>1.1200000000000001</c:v>
                </c:pt>
                <c:pt idx="15">
                  <c:v>1.46</c:v>
                </c:pt>
                <c:pt idx="16">
                  <c:v>5.77</c:v>
                </c:pt>
                <c:pt idx="17">
                  <c:v>1.57</c:v>
                </c:pt>
                <c:pt idx="18">
                  <c:v>1.75</c:v>
                </c:pt>
                <c:pt idx="19">
                  <c:v>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537B-4745-95EE-93ED18A924DD}"/>
            </c:ext>
          </c:extLst>
        </c:ser>
        <c:ser>
          <c:idx val="81"/>
          <c:order val="81"/>
          <c:tx>
            <c:strRef>
              <c:f>'graph 2'!$A$83</c:f>
              <c:strCache>
                <c:ptCount val="1"/>
                <c:pt idx="0">
                  <c:v>Mendon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2'!$B$83:$U$83</c:f>
              <c:numCache>
                <c:formatCode>General</c:formatCode>
                <c:ptCount val="20"/>
                <c:pt idx="0">
                  <c:v>2.59</c:v>
                </c:pt>
                <c:pt idx="1">
                  <c:v>1.87</c:v>
                </c:pt>
                <c:pt idx="2">
                  <c:v>1.66</c:v>
                </c:pt>
                <c:pt idx="3">
                  <c:v>1.77</c:v>
                </c:pt>
                <c:pt idx="4">
                  <c:v>1.37</c:v>
                </c:pt>
                <c:pt idx="5">
                  <c:v>1.79</c:v>
                </c:pt>
                <c:pt idx="6">
                  <c:v>0.79</c:v>
                </c:pt>
                <c:pt idx="7">
                  <c:v>1.58</c:v>
                </c:pt>
                <c:pt idx="8">
                  <c:v>1.62</c:v>
                </c:pt>
                <c:pt idx="9">
                  <c:v>1.94</c:v>
                </c:pt>
                <c:pt idx="10">
                  <c:v>2.41</c:v>
                </c:pt>
                <c:pt idx="11">
                  <c:v>1.38</c:v>
                </c:pt>
                <c:pt idx="12">
                  <c:v>2.77</c:v>
                </c:pt>
                <c:pt idx="13">
                  <c:v>2.5</c:v>
                </c:pt>
                <c:pt idx="14">
                  <c:v>1.7</c:v>
                </c:pt>
                <c:pt idx="15">
                  <c:v>1.97</c:v>
                </c:pt>
                <c:pt idx="16">
                  <c:v>1.71</c:v>
                </c:pt>
                <c:pt idx="17">
                  <c:v>1.99</c:v>
                </c:pt>
                <c:pt idx="18">
                  <c:v>1.69</c:v>
                </c:pt>
                <c:pt idx="19">
                  <c:v>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537B-4745-95EE-93ED18A924DD}"/>
            </c:ext>
          </c:extLst>
        </c:ser>
        <c:ser>
          <c:idx val="82"/>
          <c:order val="82"/>
          <c:tx>
            <c:strRef>
              <c:f>'graph 2'!$A$84</c:f>
              <c:strCache>
                <c:ptCount val="1"/>
                <c:pt idx="0">
                  <c:v>Westport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2'!$B$84:$U$84</c:f>
              <c:numCache>
                <c:formatCode>General</c:formatCode>
                <c:ptCount val="20"/>
                <c:pt idx="0">
                  <c:v>3.61</c:v>
                </c:pt>
                <c:pt idx="1">
                  <c:v>2.82</c:v>
                </c:pt>
                <c:pt idx="2">
                  <c:v>1.46</c:v>
                </c:pt>
                <c:pt idx="3">
                  <c:v>1.75</c:v>
                </c:pt>
                <c:pt idx="4">
                  <c:v>1.1000000000000001</c:v>
                </c:pt>
                <c:pt idx="5">
                  <c:v>1.1200000000000001</c:v>
                </c:pt>
                <c:pt idx="6">
                  <c:v>0.9</c:v>
                </c:pt>
                <c:pt idx="7">
                  <c:v>1.25</c:v>
                </c:pt>
                <c:pt idx="8">
                  <c:v>1.3</c:v>
                </c:pt>
                <c:pt idx="9">
                  <c:v>1.08</c:v>
                </c:pt>
                <c:pt idx="10">
                  <c:v>1.95</c:v>
                </c:pt>
                <c:pt idx="11">
                  <c:v>1.43</c:v>
                </c:pt>
                <c:pt idx="12">
                  <c:v>1.64</c:v>
                </c:pt>
                <c:pt idx="13">
                  <c:v>1.91</c:v>
                </c:pt>
                <c:pt idx="14">
                  <c:v>1.9</c:v>
                </c:pt>
                <c:pt idx="15">
                  <c:v>1.73</c:v>
                </c:pt>
                <c:pt idx="16">
                  <c:v>2.37</c:v>
                </c:pt>
                <c:pt idx="17">
                  <c:v>2.77</c:v>
                </c:pt>
                <c:pt idx="18">
                  <c:v>2.11</c:v>
                </c:pt>
                <c:pt idx="19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537B-4745-95EE-93ED18A924DD}"/>
            </c:ext>
          </c:extLst>
        </c:ser>
        <c:ser>
          <c:idx val="83"/>
          <c:order val="83"/>
          <c:tx>
            <c:strRef>
              <c:f>'graph 2'!$A$85</c:f>
              <c:strCache>
                <c:ptCount val="1"/>
                <c:pt idx="0">
                  <c:v>Peru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2'!$B$85:$U$85</c:f>
              <c:numCache>
                <c:formatCode>General</c:formatCode>
                <c:ptCount val="20"/>
                <c:pt idx="0">
                  <c:v>4.74</c:v>
                </c:pt>
                <c:pt idx="1">
                  <c:v>3.29</c:v>
                </c:pt>
                <c:pt idx="2">
                  <c:v>4.3099999999999996</c:v>
                </c:pt>
                <c:pt idx="3">
                  <c:v>1.72</c:v>
                </c:pt>
                <c:pt idx="4">
                  <c:v>1.48</c:v>
                </c:pt>
                <c:pt idx="5">
                  <c:v>1.36</c:v>
                </c:pt>
                <c:pt idx="6">
                  <c:v>1.64</c:v>
                </c:pt>
                <c:pt idx="7">
                  <c:v>1.0900000000000001</c:v>
                </c:pt>
                <c:pt idx="8">
                  <c:v>0.85</c:v>
                </c:pt>
                <c:pt idx="9">
                  <c:v>0.92</c:v>
                </c:pt>
                <c:pt idx="10">
                  <c:v>1.35</c:v>
                </c:pt>
                <c:pt idx="11">
                  <c:v>0.31</c:v>
                </c:pt>
                <c:pt idx="12">
                  <c:v>0.54</c:v>
                </c:pt>
                <c:pt idx="13">
                  <c:v>1.65</c:v>
                </c:pt>
                <c:pt idx="14">
                  <c:v>3.92</c:v>
                </c:pt>
                <c:pt idx="15">
                  <c:v>0.6</c:v>
                </c:pt>
                <c:pt idx="16">
                  <c:v>1.41</c:v>
                </c:pt>
                <c:pt idx="17">
                  <c:v>2.44</c:v>
                </c:pt>
                <c:pt idx="18">
                  <c:v>0.41</c:v>
                </c:pt>
                <c:pt idx="19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537B-4745-95EE-93ED18A924DD}"/>
            </c:ext>
          </c:extLst>
        </c:ser>
        <c:ser>
          <c:idx val="84"/>
          <c:order val="84"/>
          <c:tx>
            <c:strRef>
              <c:f>'graph 2'!$A$86</c:f>
              <c:strCache>
                <c:ptCount val="1"/>
                <c:pt idx="0">
                  <c:v>East Bridgewater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2'!$B$86:$U$86</c:f>
              <c:numCache>
                <c:formatCode>General</c:formatCode>
                <c:ptCount val="20"/>
                <c:pt idx="0">
                  <c:v>5.56</c:v>
                </c:pt>
                <c:pt idx="1">
                  <c:v>4.0999999999999996</c:v>
                </c:pt>
                <c:pt idx="2">
                  <c:v>2.9</c:v>
                </c:pt>
                <c:pt idx="3">
                  <c:v>2.25</c:v>
                </c:pt>
                <c:pt idx="4">
                  <c:v>1.72</c:v>
                </c:pt>
                <c:pt idx="5">
                  <c:v>1.33</c:v>
                </c:pt>
                <c:pt idx="6">
                  <c:v>1.52</c:v>
                </c:pt>
                <c:pt idx="7">
                  <c:v>0.94</c:v>
                </c:pt>
                <c:pt idx="8">
                  <c:v>1.43</c:v>
                </c:pt>
                <c:pt idx="9">
                  <c:v>1.19</c:v>
                </c:pt>
                <c:pt idx="10">
                  <c:v>0.93</c:v>
                </c:pt>
                <c:pt idx="11">
                  <c:v>1.18</c:v>
                </c:pt>
                <c:pt idx="12">
                  <c:v>0.88</c:v>
                </c:pt>
                <c:pt idx="13">
                  <c:v>1.18</c:v>
                </c:pt>
                <c:pt idx="14">
                  <c:v>1.32</c:v>
                </c:pt>
                <c:pt idx="15">
                  <c:v>0.98</c:v>
                </c:pt>
                <c:pt idx="16">
                  <c:v>1.58</c:v>
                </c:pt>
                <c:pt idx="17">
                  <c:v>1.21</c:v>
                </c:pt>
                <c:pt idx="18">
                  <c:v>1.61</c:v>
                </c:pt>
                <c:pt idx="19">
                  <c:v>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537B-4745-95EE-93ED18A924DD}"/>
            </c:ext>
          </c:extLst>
        </c:ser>
        <c:ser>
          <c:idx val="85"/>
          <c:order val="85"/>
          <c:tx>
            <c:strRef>
              <c:f>'graph 2'!$A$87</c:f>
              <c:strCache>
                <c:ptCount val="1"/>
                <c:pt idx="0">
                  <c:v>Lowell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2'!$B$87:$U$87</c:f>
              <c:numCache>
                <c:formatCode>General</c:formatCode>
                <c:ptCount val="20"/>
                <c:pt idx="0">
                  <c:v>1.89</c:v>
                </c:pt>
                <c:pt idx="1">
                  <c:v>2.13</c:v>
                </c:pt>
                <c:pt idx="2">
                  <c:v>3.29</c:v>
                </c:pt>
                <c:pt idx="3">
                  <c:v>2.17</c:v>
                </c:pt>
                <c:pt idx="4">
                  <c:v>2.19</c:v>
                </c:pt>
                <c:pt idx="5">
                  <c:v>1.59</c:v>
                </c:pt>
                <c:pt idx="6">
                  <c:v>1.67</c:v>
                </c:pt>
                <c:pt idx="7">
                  <c:v>1.1399999999999999</c:v>
                </c:pt>
                <c:pt idx="8">
                  <c:v>1.31</c:v>
                </c:pt>
                <c:pt idx="9">
                  <c:v>2.59</c:v>
                </c:pt>
                <c:pt idx="10">
                  <c:v>1.74</c:v>
                </c:pt>
                <c:pt idx="11">
                  <c:v>2.34</c:v>
                </c:pt>
                <c:pt idx="12">
                  <c:v>1.72</c:v>
                </c:pt>
                <c:pt idx="13">
                  <c:v>1.46</c:v>
                </c:pt>
                <c:pt idx="14">
                  <c:v>1.66</c:v>
                </c:pt>
                <c:pt idx="15">
                  <c:v>1.47</c:v>
                </c:pt>
                <c:pt idx="16">
                  <c:v>1.44</c:v>
                </c:pt>
                <c:pt idx="17">
                  <c:v>1.29</c:v>
                </c:pt>
                <c:pt idx="18">
                  <c:v>1.33</c:v>
                </c:pt>
                <c:pt idx="19">
                  <c:v>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537B-4745-95EE-93ED18A924DD}"/>
            </c:ext>
          </c:extLst>
        </c:ser>
        <c:ser>
          <c:idx val="86"/>
          <c:order val="86"/>
          <c:tx>
            <c:strRef>
              <c:f>'graph 2'!$A$88</c:f>
              <c:strCache>
                <c:ptCount val="1"/>
                <c:pt idx="0">
                  <c:v>Westfield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2'!$B$88:$U$88</c:f>
              <c:numCache>
                <c:formatCode>General</c:formatCode>
                <c:ptCount val="20"/>
                <c:pt idx="0">
                  <c:v>2.44</c:v>
                </c:pt>
                <c:pt idx="1">
                  <c:v>2.8</c:v>
                </c:pt>
                <c:pt idx="2">
                  <c:v>1.86</c:v>
                </c:pt>
                <c:pt idx="3">
                  <c:v>2.13</c:v>
                </c:pt>
                <c:pt idx="4">
                  <c:v>1.31</c:v>
                </c:pt>
                <c:pt idx="5">
                  <c:v>2.0699999999999998</c:v>
                </c:pt>
                <c:pt idx="6">
                  <c:v>1.46</c:v>
                </c:pt>
                <c:pt idx="7">
                  <c:v>1.31</c:v>
                </c:pt>
                <c:pt idx="8">
                  <c:v>1.05</c:v>
                </c:pt>
                <c:pt idx="9">
                  <c:v>1.58</c:v>
                </c:pt>
                <c:pt idx="10">
                  <c:v>1.72</c:v>
                </c:pt>
                <c:pt idx="11">
                  <c:v>1.56</c:v>
                </c:pt>
                <c:pt idx="12">
                  <c:v>1.92</c:v>
                </c:pt>
                <c:pt idx="13">
                  <c:v>1.81</c:v>
                </c:pt>
                <c:pt idx="14">
                  <c:v>1.35</c:v>
                </c:pt>
                <c:pt idx="15">
                  <c:v>3.38</c:v>
                </c:pt>
                <c:pt idx="16">
                  <c:v>2.37</c:v>
                </c:pt>
                <c:pt idx="17">
                  <c:v>1.44</c:v>
                </c:pt>
                <c:pt idx="18">
                  <c:v>1.25</c:v>
                </c:pt>
                <c:pt idx="19">
                  <c:v>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537B-4745-95EE-93ED18A924DD}"/>
            </c:ext>
          </c:extLst>
        </c:ser>
        <c:ser>
          <c:idx val="87"/>
          <c:order val="87"/>
          <c:tx>
            <c:strRef>
              <c:f>'graph 2'!$A$89</c:f>
              <c:strCache>
                <c:ptCount val="1"/>
                <c:pt idx="0">
                  <c:v>Leicester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2'!$B$89:$U$89</c:f>
              <c:numCache>
                <c:formatCode>General</c:formatCode>
                <c:ptCount val="20"/>
                <c:pt idx="0">
                  <c:v>2.21</c:v>
                </c:pt>
                <c:pt idx="1">
                  <c:v>3.98</c:v>
                </c:pt>
                <c:pt idx="2">
                  <c:v>3.05</c:v>
                </c:pt>
                <c:pt idx="3">
                  <c:v>2.39</c:v>
                </c:pt>
                <c:pt idx="4">
                  <c:v>0.95</c:v>
                </c:pt>
                <c:pt idx="5">
                  <c:v>0.82</c:v>
                </c:pt>
                <c:pt idx="6">
                  <c:v>0.8</c:v>
                </c:pt>
                <c:pt idx="7">
                  <c:v>0.95</c:v>
                </c:pt>
                <c:pt idx="8">
                  <c:v>1.19</c:v>
                </c:pt>
                <c:pt idx="9">
                  <c:v>1.04</c:v>
                </c:pt>
                <c:pt idx="10">
                  <c:v>1.77</c:v>
                </c:pt>
                <c:pt idx="11">
                  <c:v>1.26</c:v>
                </c:pt>
                <c:pt idx="12">
                  <c:v>1.46</c:v>
                </c:pt>
                <c:pt idx="13">
                  <c:v>1.89</c:v>
                </c:pt>
                <c:pt idx="14">
                  <c:v>2.13</c:v>
                </c:pt>
                <c:pt idx="15">
                  <c:v>1.33</c:v>
                </c:pt>
                <c:pt idx="16">
                  <c:v>0.94</c:v>
                </c:pt>
                <c:pt idx="17">
                  <c:v>2.12</c:v>
                </c:pt>
                <c:pt idx="18">
                  <c:v>3.39</c:v>
                </c:pt>
                <c:pt idx="19">
                  <c:v>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537B-4745-95EE-93ED18A924DD}"/>
            </c:ext>
          </c:extLst>
        </c:ser>
        <c:ser>
          <c:idx val="88"/>
          <c:order val="88"/>
          <c:tx>
            <c:strRef>
              <c:f>'graph 2'!$A$90</c:f>
              <c:strCache>
                <c:ptCount val="1"/>
                <c:pt idx="0">
                  <c:v>Fitchburg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2'!$B$90:$U$90</c:f>
              <c:numCache>
                <c:formatCode>General</c:formatCode>
                <c:ptCount val="20"/>
                <c:pt idx="0">
                  <c:v>3.08</c:v>
                </c:pt>
                <c:pt idx="1">
                  <c:v>3.67</c:v>
                </c:pt>
                <c:pt idx="2">
                  <c:v>2.52</c:v>
                </c:pt>
                <c:pt idx="3">
                  <c:v>1.75</c:v>
                </c:pt>
                <c:pt idx="4">
                  <c:v>1.0900000000000001</c:v>
                </c:pt>
                <c:pt idx="5">
                  <c:v>1.43</c:v>
                </c:pt>
                <c:pt idx="6">
                  <c:v>1.2</c:v>
                </c:pt>
                <c:pt idx="7">
                  <c:v>1.27</c:v>
                </c:pt>
                <c:pt idx="8">
                  <c:v>1.0900000000000001</c:v>
                </c:pt>
                <c:pt idx="9">
                  <c:v>2.37</c:v>
                </c:pt>
                <c:pt idx="10">
                  <c:v>1.1299999999999999</c:v>
                </c:pt>
                <c:pt idx="11">
                  <c:v>1.6</c:v>
                </c:pt>
                <c:pt idx="12">
                  <c:v>1.3</c:v>
                </c:pt>
                <c:pt idx="13">
                  <c:v>1.67</c:v>
                </c:pt>
                <c:pt idx="14">
                  <c:v>1.22</c:v>
                </c:pt>
                <c:pt idx="15">
                  <c:v>1.76</c:v>
                </c:pt>
                <c:pt idx="16">
                  <c:v>1.31</c:v>
                </c:pt>
                <c:pt idx="17">
                  <c:v>1.82</c:v>
                </c:pt>
                <c:pt idx="18">
                  <c:v>1.54</c:v>
                </c:pt>
                <c:pt idx="19">
                  <c:v>2.5099999999999998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537B-4745-95EE-93ED18A924DD}"/>
            </c:ext>
          </c:extLst>
        </c:ser>
        <c:ser>
          <c:idx val="89"/>
          <c:order val="89"/>
          <c:tx>
            <c:strRef>
              <c:f>'graph 2'!$A$91</c:f>
              <c:strCache>
                <c:ptCount val="1"/>
                <c:pt idx="0">
                  <c:v>Washington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2'!$B$91:$U$91</c:f>
              <c:numCache>
                <c:formatCode>General</c:formatCode>
                <c:ptCount val="20"/>
                <c:pt idx="0">
                  <c:v>1.44</c:v>
                </c:pt>
                <c:pt idx="1">
                  <c:v>1.55</c:v>
                </c:pt>
                <c:pt idx="2">
                  <c:v>2.37</c:v>
                </c:pt>
                <c:pt idx="3">
                  <c:v>7.07</c:v>
                </c:pt>
                <c:pt idx="4">
                  <c:v>2.58</c:v>
                </c:pt>
                <c:pt idx="5">
                  <c:v>0.53</c:v>
                </c:pt>
                <c:pt idx="6">
                  <c:v>1.33</c:v>
                </c:pt>
                <c:pt idx="7">
                  <c:v>1.43</c:v>
                </c:pt>
                <c:pt idx="8">
                  <c:v>2.2000000000000002</c:v>
                </c:pt>
                <c:pt idx="9">
                  <c:v>1.6</c:v>
                </c:pt>
                <c:pt idx="10">
                  <c:v>1.44</c:v>
                </c:pt>
                <c:pt idx="11">
                  <c:v>1.67</c:v>
                </c:pt>
                <c:pt idx="12">
                  <c:v>2.19</c:v>
                </c:pt>
                <c:pt idx="13">
                  <c:v>1.75</c:v>
                </c:pt>
                <c:pt idx="14">
                  <c:v>0.46</c:v>
                </c:pt>
                <c:pt idx="15">
                  <c:v>0.77</c:v>
                </c:pt>
                <c:pt idx="16">
                  <c:v>1.61</c:v>
                </c:pt>
                <c:pt idx="17">
                  <c:v>1.24</c:v>
                </c:pt>
                <c:pt idx="18">
                  <c:v>1.29</c:v>
                </c:pt>
                <c:pt idx="19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537B-4745-95EE-93ED18A924DD}"/>
            </c:ext>
          </c:extLst>
        </c:ser>
        <c:ser>
          <c:idx val="90"/>
          <c:order val="90"/>
          <c:tx>
            <c:strRef>
              <c:f>'graph 2'!$A$92</c:f>
              <c:strCache>
                <c:ptCount val="1"/>
                <c:pt idx="0">
                  <c:v>Acushnet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2'!$B$92:$U$92</c:f>
              <c:numCache>
                <c:formatCode>General</c:formatCode>
                <c:ptCount val="20"/>
                <c:pt idx="0">
                  <c:v>4.53</c:v>
                </c:pt>
                <c:pt idx="1">
                  <c:v>3.51</c:v>
                </c:pt>
                <c:pt idx="2">
                  <c:v>2.27</c:v>
                </c:pt>
                <c:pt idx="3">
                  <c:v>1.53</c:v>
                </c:pt>
                <c:pt idx="4">
                  <c:v>1.1499999999999999</c:v>
                </c:pt>
                <c:pt idx="5">
                  <c:v>0.56000000000000005</c:v>
                </c:pt>
                <c:pt idx="6">
                  <c:v>1.07</c:v>
                </c:pt>
                <c:pt idx="7">
                  <c:v>0.72</c:v>
                </c:pt>
                <c:pt idx="8">
                  <c:v>1.1200000000000001</c:v>
                </c:pt>
                <c:pt idx="9">
                  <c:v>0.82</c:v>
                </c:pt>
                <c:pt idx="10">
                  <c:v>1.58</c:v>
                </c:pt>
                <c:pt idx="11">
                  <c:v>1.32</c:v>
                </c:pt>
                <c:pt idx="12">
                  <c:v>1.68</c:v>
                </c:pt>
                <c:pt idx="13">
                  <c:v>1.33</c:v>
                </c:pt>
                <c:pt idx="14">
                  <c:v>2.08</c:v>
                </c:pt>
                <c:pt idx="15">
                  <c:v>4.07</c:v>
                </c:pt>
                <c:pt idx="16">
                  <c:v>2.31</c:v>
                </c:pt>
                <c:pt idx="17">
                  <c:v>1.64</c:v>
                </c:pt>
                <c:pt idx="18">
                  <c:v>0.97</c:v>
                </c:pt>
                <c:pt idx="19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537B-4745-95EE-93ED18A924DD}"/>
            </c:ext>
          </c:extLst>
        </c:ser>
        <c:ser>
          <c:idx val="91"/>
          <c:order val="91"/>
          <c:tx>
            <c:strRef>
              <c:f>'graph 2'!$A$93</c:f>
              <c:strCache>
                <c:ptCount val="1"/>
                <c:pt idx="0">
                  <c:v>Oxford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2'!$B$93:$U$93</c:f>
              <c:numCache>
                <c:formatCode>General</c:formatCode>
                <c:ptCount val="20"/>
                <c:pt idx="0">
                  <c:v>2.66</c:v>
                </c:pt>
                <c:pt idx="1">
                  <c:v>1.91</c:v>
                </c:pt>
                <c:pt idx="2">
                  <c:v>3.12</c:v>
                </c:pt>
                <c:pt idx="3">
                  <c:v>2.37</c:v>
                </c:pt>
                <c:pt idx="4">
                  <c:v>1.81</c:v>
                </c:pt>
                <c:pt idx="5">
                  <c:v>1.28</c:v>
                </c:pt>
                <c:pt idx="6">
                  <c:v>1.1200000000000001</c:v>
                </c:pt>
                <c:pt idx="7">
                  <c:v>1.51</c:v>
                </c:pt>
                <c:pt idx="8">
                  <c:v>1.65</c:v>
                </c:pt>
                <c:pt idx="9">
                  <c:v>1.39</c:v>
                </c:pt>
                <c:pt idx="10">
                  <c:v>1.48</c:v>
                </c:pt>
                <c:pt idx="11">
                  <c:v>1.42</c:v>
                </c:pt>
                <c:pt idx="12">
                  <c:v>3.07</c:v>
                </c:pt>
                <c:pt idx="13">
                  <c:v>2.1800000000000002</c:v>
                </c:pt>
                <c:pt idx="14">
                  <c:v>1.1399999999999999</c:v>
                </c:pt>
                <c:pt idx="15">
                  <c:v>1.25</c:v>
                </c:pt>
                <c:pt idx="16">
                  <c:v>1.32</c:v>
                </c:pt>
                <c:pt idx="17">
                  <c:v>2.08</c:v>
                </c:pt>
                <c:pt idx="18">
                  <c:v>1.05</c:v>
                </c:pt>
                <c:pt idx="19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537B-4745-95EE-93ED18A924DD}"/>
            </c:ext>
          </c:extLst>
        </c:ser>
        <c:ser>
          <c:idx val="92"/>
          <c:order val="92"/>
          <c:tx>
            <c:strRef>
              <c:f>'graph 2'!$A$94</c:f>
              <c:strCache>
                <c:ptCount val="1"/>
                <c:pt idx="0">
                  <c:v>Lee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2'!$B$94:$U$94</c:f>
              <c:numCache>
                <c:formatCode>General</c:formatCode>
                <c:ptCount val="20"/>
                <c:pt idx="0">
                  <c:v>3.36</c:v>
                </c:pt>
                <c:pt idx="1">
                  <c:v>2.87</c:v>
                </c:pt>
                <c:pt idx="2">
                  <c:v>3.4</c:v>
                </c:pt>
                <c:pt idx="3">
                  <c:v>2.79</c:v>
                </c:pt>
                <c:pt idx="4">
                  <c:v>1.1200000000000001</c:v>
                </c:pt>
                <c:pt idx="5">
                  <c:v>1.1499999999999999</c:v>
                </c:pt>
                <c:pt idx="6">
                  <c:v>1.0900000000000001</c:v>
                </c:pt>
                <c:pt idx="7">
                  <c:v>1.39</c:v>
                </c:pt>
                <c:pt idx="8">
                  <c:v>1.29</c:v>
                </c:pt>
                <c:pt idx="9">
                  <c:v>1.24</c:v>
                </c:pt>
                <c:pt idx="10">
                  <c:v>1.32</c:v>
                </c:pt>
                <c:pt idx="11">
                  <c:v>1.08</c:v>
                </c:pt>
                <c:pt idx="12">
                  <c:v>1.42</c:v>
                </c:pt>
                <c:pt idx="13">
                  <c:v>1.56</c:v>
                </c:pt>
                <c:pt idx="14">
                  <c:v>1.79</c:v>
                </c:pt>
                <c:pt idx="15">
                  <c:v>0.92</c:v>
                </c:pt>
                <c:pt idx="16">
                  <c:v>2.27</c:v>
                </c:pt>
                <c:pt idx="17">
                  <c:v>1.48</c:v>
                </c:pt>
                <c:pt idx="18">
                  <c:v>0.89</c:v>
                </c:pt>
                <c:pt idx="19">
                  <c:v>1.91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537B-4745-95EE-93ED18A924DD}"/>
            </c:ext>
          </c:extLst>
        </c:ser>
        <c:ser>
          <c:idx val="93"/>
          <c:order val="93"/>
          <c:tx>
            <c:strRef>
              <c:f>'graph 2'!$A$95</c:f>
              <c:strCache>
                <c:ptCount val="1"/>
                <c:pt idx="0">
                  <c:v>Great Barrington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2'!$B$95:$U$95</c:f>
              <c:numCache>
                <c:formatCode>General</c:formatCode>
                <c:ptCount val="20"/>
                <c:pt idx="0">
                  <c:v>3.77</c:v>
                </c:pt>
                <c:pt idx="1">
                  <c:v>2.75</c:v>
                </c:pt>
                <c:pt idx="2">
                  <c:v>2.19</c:v>
                </c:pt>
                <c:pt idx="3">
                  <c:v>2.11</c:v>
                </c:pt>
                <c:pt idx="4">
                  <c:v>1.01</c:v>
                </c:pt>
                <c:pt idx="5">
                  <c:v>0.97</c:v>
                </c:pt>
                <c:pt idx="6">
                  <c:v>0.77</c:v>
                </c:pt>
                <c:pt idx="7">
                  <c:v>1.29</c:v>
                </c:pt>
                <c:pt idx="8">
                  <c:v>1.43</c:v>
                </c:pt>
                <c:pt idx="9">
                  <c:v>1.36</c:v>
                </c:pt>
                <c:pt idx="10">
                  <c:v>1.27</c:v>
                </c:pt>
                <c:pt idx="11">
                  <c:v>2.69</c:v>
                </c:pt>
                <c:pt idx="12">
                  <c:v>1.52</c:v>
                </c:pt>
                <c:pt idx="13">
                  <c:v>2.5</c:v>
                </c:pt>
                <c:pt idx="14">
                  <c:v>0.85</c:v>
                </c:pt>
                <c:pt idx="15">
                  <c:v>1.65</c:v>
                </c:pt>
                <c:pt idx="16">
                  <c:v>2.38</c:v>
                </c:pt>
                <c:pt idx="17">
                  <c:v>1.51</c:v>
                </c:pt>
                <c:pt idx="18">
                  <c:v>1.1200000000000001</c:v>
                </c:pt>
                <c:pt idx="19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537B-4745-95EE-93ED18A924DD}"/>
            </c:ext>
          </c:extLst>
        </c:ser>
        <c:ser>
          <c:idx val="94"/>
          <c:order val="94"/>
          <c:tx>
            <c:strRef>
              <c:f>'graph 2'!$A$96</c:f>
              <c:strCache>
                <c:ptCount val="1"/>
                <c:pt idx="0">
                  <c:v>Agawam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2'!$B$96:$U$96</c:f>
              <c:numCache>
                <c:formatCode>General</c:formatCode>
                <c:ptCount val="20"/>
                <c:pt idx="0">
                  <c:v>2.3199999999999998</c:v>
                </c:pt>
                <c:pt idx="1">
                  <c:v>1.39</c:v>
                </c:pt>
                <c:pt idx="2">
                  <c:v>1.76</c:v>
                </c:pt>
                <c:pt idx="3">
                  <c:v>1.54</c:v>
                </c:pt>
                <c:pt idx="4">
                  <c:v>1.18</c:v>
                </c:pt>
                <c:pt idx="5">
                  <c:v>1.07</c:v>
                </c:pt>
                <c:pt idx="6">
                  <c:v>1.53</c:v>
                </c:pt>
                <c:pt idx="7">
                  <c:v>5.56</c:v>
                </c:pt>
                <c:pt idx="8">
                  <c:v>3.46</c:v>
                </c:pt>
                <c:pt idx="9">
                  <c:v>1.97</c:v>
                </c:pt>
                <c:pt idx="10">
                  <c:v>0.86</c:v>
                </c:pt>
                <c:pt idx="11">
                  <c:v>0.92</c:v>
                </c:pt>
                <c:pt idx="12">
                  <c:v>0.9</c:v>
                </c:pt>
                <c:pt idx="13">
                  <c:v>0.95</c:v>
                </c:pt>
                <c:pt idx="14">
                  <c:v>1.67</c:v>
                </c:pt>
                <c:pt idx="15">
                  <c:v>1.04</c:v>
                </c:pt>
                <c:pt idx="16">
                  <c:v>1.23</c:v>
                </c:pt>
                <c:pt idx="17">
                  <c:v>1.25</c:v>
                </c:pt>
                <c:pt idx="18">
                  <c:v>1.82</c:v>
                </c:pt>
                <c:pt idx="19">
                  <c:v>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537B-4745-95EE-93ED18A924DD}"/>
            </c:ext>
          </c:extLst>
        </c:ser>
        <c:ser>
          <c:idx val="95"/>
          <c:order val="95"/>
          <c:tx>
            <c:strRef>
              <c:f>'graph 2'!$A$97</c:f>
              <c:strCache>
                <c:ptCount val="1"/>
                <c:pt idx="0">
                  <c:v>Lynnfield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2'!$B$97:$U$97</c:f>
              <c:numCache>
                <c:formatCode>General</c:formatCode>
                <c:ptCount val="20"/>
                <c:pt idx="0">
                  <c:v>1.32</c:v>
                </c:pt>
                <c:pt idx="1">
                  <c:v>1.1100000000000001</c:v>
                </c:pt>
                <c:pt idx="2">
                  <c:v>1.72</c:v>
                </c:pt>
                <c:pt idx="3">
                  <c:v>1.35</c:v>
                </c:pt>
                <c:pt idx="4">
                  <c:v>2.0499999999999998</c:v>
                </c:pt>
                <c:pt idx="5">
                  <c:v>0.87</c:v>
                </c:pt>
                <c:pt idx="6">
                  <c:v>0.63</c:v>
                </c:pt>
                <c:pt idx="7">
                  <c:v>1.65</c:v>
                </c:pt>
                <c:pt idx="8">
                  <c:v>2.91</c:v>
                </c:pt>
                <c:pt idx="9">
                  <c:v>7.63</c:v>
                </c:pt>
                <c:pt idx="10">
                  <c:v>3.1</c:v>
                </c:pt>
                <c:pt idx="11">
                  <c:v>1.57</c:v>
                </c:pt>
                <c:pt idx="12">
                  <c:v>1.1000000000000001</c:v>
                </c:pt>
                <c:pt idx="13">
                  <c:v>0.92</c:v>
                </c:pt>
                <c:pt idx="14">
                  <c:v>1.44</c:v>
                </c:pt>
                <c:pt idx="15">
                  <c:v>0.91</c:v>
                </c:pt>
                <c:pt idx="16">
                  <c:v>0.9</c:v>
                </c:pt>
                <c:pt idx="17">
                  <c:v>0.55000000000000004</c:v>
                </c:pt>
                <c:pt idx="18">
                  <c:v>1.34</c:v>
                </c:pt>
                <c:pt idx="19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537B-4745-95EE-93ED18A924DD}"/>
            </c:ext>
          </c:extLst>
        </c:ser>
        <c:ser>
          <c:idx val="96"/>
          <c:order val="96"/>
          <c:tx>
            <c:strRef>
              <c:f>'graph 2'!$A$98</c:f>
              <c:strCache>
                <c:ptCount val="1"/>
                <c:pt idx="0">
                  <c:v>Chelmsford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2'!$B$98:$U$98</c:f>
              <c:numCache>
                <c:formatCode>General</c:formatCode>
                <c:ptCount val="20"/>
                <c:pt idx="0">
                  <c:v>2.7</c:v>
                </c:pt>
                <c:pt idx="1">
                  <c:v>2.0099999999999998</c:v>
                </c:pt>
                <c:pt idx="2">
                  <c:v>1.8</c:v>
                </c:pt>
                <c:pt idx="3">
                  <c:v>1.4</c:v>
                </c:pt>
                <c:pt idx="4">
                  <c:v>1.35</c:v>
                </c:pt>
                <c:pt idx="5">
                  <c:v>1.38</c:v>
                </c:pt>
                <c:pt idx="6">
                  <c:v>1.32</c:v>
                </c:pt>
                <c:pt idx="7">
                  <c:v>1.81</c:v>
                </c:pt>
                <c:pt idx="8">
                  <c:v>1.23</c:v>
                </c:pt>
                <c:pt idx="9">
                  <c:v>1.8</c:v>
                </c:pt>
                <c:pt idx="10">
                  <c:v>1.73</c:v>
                </c:pt>
                <c:pt idx="11">
                  <c:v>2.96</c:v>
                </c:pt>
                <c:pt idx="12">
                  <c:v>1.39</c:v>
                </c:pt>
                <c:pt idx="13">
                  <c:v>1.61</c:v>
                </c:pt>
                <c:pt idx="14">
                  <c:v>1.88</c:v>
                </c:pt>
                <c:pt idx="15">
                  <c:v>1.74</c:v>
                </c:pt>
                <c:pt idx="16">
                  <c:v>1.39</c:v>
                </c:pt>
                <c:pt idx="17">
                  <c:v>1.55</c:v>
                </c:pt>
                <c:pt idx="18">
                  <c:v>1.32</c:v>
                </c:pt>
                <c:pt idx="19">
                  <c:v>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537B-4745-95EE-93ED18A924DD}"/>
            </c:ext>
          </c:extLst>
        </c:ser>
        <c:ser>
          <c:idx val="97"/>
          <c:order val="97"/>
          <c:tx>
            <c:strRef>
              <c:f>'graph 2'!$A$99</c:f>
              <c:strCache>
                <c:ptCount val="1"/>
                <c:pt idx="0">
                  <c:v>Windsor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2'!$B$99:$U$99</c:f>
              <c:numCache>
                <c:formatCode>General</c:formatCode>
                <c:ptCount val="20"/>
                <c:pt idx="0">
                  <c:v>2.54</c:v>
                </c:pt>
                <c:pt idx="1">
                  <c:v>1.78</c:v>
                </c:pt>
                <c:pt idx="2">
                  <c:v>3.47</c:v>
                </c:pt>
                <c:pt idx="3">
                  <c:v>2</c:v>
                </c:pt>
                <c:pt idx="4">
                  <c:v>1.1599999999999999</c:v>
                </c:pt>
                <c:pt idx="5">
                  <c:v>0.87</c:v>
                </c:pt>
                <c:pt idx="6">
                  <c:v>1.49</c:v>
                </c:pt>
                <c:pt idx="7">
                  <c:v>1.43</c:v>
                </c:pt>
                <c:pt idx="8">
                  <c:v>0.72</c:v>
                </c:pt>
                <c:pt idx="9">
                  <c:v>1.3</c:v>
                </c:pt>
                <c:pt idx="10">
                  <c:v>1.71</c:v>
                </c:pt>
                <c:pt idx="11">
                  <c:v>0.6</c:v>
                </c:pt>
                <c:pt idx="12">
                  <c:v>2.4500000000000002</c:v>
                </c:pt>
                <c:pt idx="13">
                  <c:v>1.45</c:v>
                </c:pt>
                <c:pt idx="14">
                  <c:v>1.04</c:v>
                </c:pt>
                <c:pt idx="15">
                  <c:v>3.74</c:v>
                </c:pt>
                <c:pt idx="16">
                  <c:v>1.58</c:v>
                </c:pt>
                <c:pt idx="17">
                  <c:v>1.18</c:v>
                </c:pt>
                <c:pt idx="18">
                  <c:v>1.52</c:v>
                </c:pt>
                <c:pt idx="19">
                  <c:v>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537B-4745-95EE-93ED18A924DD}"/>
            </c:ext>
          </c:extLst>
        </c:ser>
        <c:ser>
          <c:idx val="98"/>
          <c:order val="98"/>
          <c:tx>
            <c:strRef>
              <c:f>'graph 2'!$A$100</c:f>
              <c:strCache>
                <c:ptCount val="1"/>
                <c:pt idx="0">
                  <c:v>Berkley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2'!$B$100:$U$100</c:f>
              <c:numCache>
                <c:formatCode>General</c:formatCode>
                <c:ptCount val="20"/>
                <c:pt idx="0">
                  <c:v>3.84</c:v>
                </c:pt>
                <c:pt idx="1">
                  <c:v>2.19</c:v>
                </c:pt>
                <c:pt idx="2">
                  <c:v>2.09</c:v>
                </c:pt>
                <c:pt idx="3">
                  <c:v>2.33</c:v>
                </c:pt>
                <c:pt idx="4">
                  <c:v>0.83</c:v>
                </c:pt>
                <c:pt idx="5">
                  <c:v>0.93</c:v>
                </c:pt>
                <c:pt idx="6">
                  <c:v>0.92</c:v>
                </c:pt>
                <c:pt idx="7">
                  <c:v>0.79</c:v>
                </c:pt>
                <c:pt idx="8">
                  <c:v>1.01</c:v>
                </c:pt>
                <c:pt idx="9">
                  <c:v>1.47</c:v>
                </c:pt>
                <c:pt idx="10">
                  <c:v>0.92</c:v>
                </c:pt>
                <c:pt idx="11">
                  <c:v>1.59</c:v>
                </c:pt>
                <c:pt idx="12">
                  <c:v>1.65</c:v>
                </c:pt>
                <c:pt idx="13">
                  <c:v>2</c:v>
                </c:pt>
                <c:pt idx="14">
                  <c:v>1.9</c:v>
                </c:pt>
                <c:pt idx="15">
                  <c:v>2.11</c:v>
                </c:pt>
                <c:pt idx="16">
                  <c:v>2.0499999999999998</c:v>
                </c:pt>
                <c:pt idx="17">
                  <c:v>1.57</c:v>
                </c:pt>
                <c:pt idx="18">
                  <c:v>1.98</c:v>
                </c:pt>
                <c:pt idx="19">
                  <c:v>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537B-4745-95EE-93ED18A924DD}"/>
            </c:ext>
          </c:extLst>
        </c:ser>
        <c:ser>
          <c:idx val="99"/>
          <c:order val="99"/>
          <c:tx>
            <c:strRef>
              <c:f>'graph 2'!$A$101</c:f>
              <c:strCache>
                <c:ptCount val="1"/>
                <c:pt idx="0">
                  <c:v>Upton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2'!$B$101:$U$101</c:f>
              <c:numCache>
                <c:formatCode>General</c:formatCode>
                <c:ptCount val="20"/>
                <c:pt idx="0">
                  <c:v>2.6</c:v>
                </c:pt>
                <c:pt idx="1">
                  <c:v>2.15</c:v>
                </c:pt>
                <c:pt idx="2">
                  <c:v>2.33</c:v>
                </c:pt>
                <c:pt idx="3">
                  <c:v>2.06</c:v>
                </c:pt>
                <c:pt idx="4">
                  <c:v>1.41</c:v>
                </c:pt>
                <c:pt idx="5">
                  <c:v>1.28</c:v>
                </c:pt>
                <c:pt idx="6">
                  <c:v>1.41</c:v>
                </c:pt>
                <c:pt idx="7">
                  <c:v>1.25</c:v>
                </c:pt>
                <c:pt idx="8">
                  <c:v>1.1200000000000001</c:v>
                </c:pt>
                <c:pt idx="9">
                  <c:v>0.63</c:v>
                </c:pt>
                <c:pt idx="10">
                  <c:v>0.96</c:v>
                </c:pt>
                <c:pt idx="11">
                  <c:v>2.4700000000000002</c:v>
                </c:pt>
                <c:pt idx="12">
                  <c:v>2.0499999999999998</c:v>
                </c:pt>
                <c:pt idx="13">
                  <c:v>1.81</c:v>
                </c:pt>
                <c:pt idx="14">
                  <c:v>1.86</c:v>
                </c:pt>
                <c:pt idx="15">
                  <c:v>2.25</c:v>
                </c:pt>
                <c:pt idx="16">
                  <c:v>2.2799999999999998</c:v>
                </c:pt>
                <c:pt idx="17">
                  <c:v>1.19</c:v>
                </c:pt>
                <c:pt idx="18">
                  <c:v>1.47</c:v>
                </c:pt>
                <c:pt idx="19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537B-4745-95EE-93ED18A924DD}"/>
            </c:ext>
          </c:extLst>
        </c:ser>
        <c:ser>
          <c:idx val="100"/>
          <c:order val="100"/>
          <c:tx>
            <c:strRef>
              <c:f>'graph 2'!$A$102</c:f>
              <c:strCache>
                <c:ptCount val="1"/>
                <c:pt idx="0">
                  <c:v>West Brookfield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2'!$B$102:$U$102</c:f>
              <c:numCache>
                <c:formatCode>General</c:formatCode>
                <c:ptCount val="20"/>
                <c:pt idx="0">
                  <c:v>3.66</c:v>
                </c:pt>
                <c:pt idx="1">
                  <c:v>2.04</c:v>
                </c:pt>
                <c:pt idx="2">
                  <c:v>1.72</c:v>
                </c:pt>
                <c:pt idx="3">
                  <c:v>1.79</c:v>
                </c:pt>
                <c:pt idx="4">
                  <c:v>0.67</c:v>
                </c:pt>
                <c:pt idx="5">
                  <c:v>0.92</c:v>
                </c:pt>
                <c:pt idx="6">
                  <c:v>1.64</c:v>
                </c:pt>
                <c:pt idx="7">
                  <c:v>0.44</c:v>
                </c:pt>
                <c:pt idx="8">
                  <c:v>3.2</c:v>
                </c:pt>
                <c:pt idx="9">
                  <c:v>1.1000000000000001</c:v>
                </c:pt>
                <c:pt idx="10">
                  <c:v>3.13</c:v>
                </c:pt>
                <c:pt idx="11">
                  <c:v>2.02</c:v>
                </c:pt>
                <c:pt idx="12">
                  <c:v>2.88</c:v>
                </c:pt>
                <c:pt idx="13">
                  <c:v>1.35</c:v>
                </c:pt>
                <c:pt idx="14">
                  <c:v>2.76</c:v>
                </c:pt>
                <c:pt idx="15">
                  <c:v>0.63</c:v>
                </c:pt>
                <c:pt idx="16">
                  <c:v>0.87</c:v>
                </c:pt>
                <c:pt idx="17">
                  <c:v>0.88</c:v>
                </c:pt>
                <c:pt idx="18">
                  <c:v>0.56000000000000005</c:v>
                </c:pt>
                <c:pt idx="19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537B-4745-95EE-93ED18A924DD}"/>
            </c:ext>
          </c:extLst>
        </c:ser>
        <c:ser>
          <c:idx val="101"/>
          <c:order val="101"/>
          <c:tx>
            <c:strRef>
              <c:f>'graph 2'!$A$103</c:f>
              <c:strCache>
                <c:ptCount val="1"/>
                <c:pt idx="0">
                  <c:v>Holliston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2'!$B$103:$U$103</c:f>
              <c:numCache>
                <c:formatCode>General</c:formatCode>
                <c:ptCount val="20"/>
                <c:pt idx="0">
                  <c:v>2.27</c:v>
                </c:pt>
                <c:pt idx="1">
                  <c:v>1.9</c:v>
                </c:pt>
                <c:pt idx="2">
                  <c:v>1.3</c:v>
                </c:pt>
                <c:pt idx="3">
                  <c:v>1.99</c:v>
                </c:pt>
                <c:pt idx="4">
                  <c:v>1.08</c:v>
                </c:pt>
                <c:pt idx="5">
                  <c:v>1</c:v>
                </c:pt>
                <c:pt idx="6">
                  <c:v>1.45</c:v>
                </c:pt>
                <c:pt idx="7">
                  <c:v>1.19</c:v>
                </c:pt>
                <c:pt idx="8">
                  <c:v>1.31</c:v>
                </c:pt>
                <c:pt idx="9">
                  <c:v>1.77</c:v>
                </c:pt>
                <c:pt idx="10">
                  <c:v>2.2200000000000002</c:v>
                </c:pt>
                <c:pt idx="11">
                  <c:v>1.89</c:v>
                </c:pt>
                <c:pt idx="12">
                  <c:v>2.23</c:v>
                </c:pt>
                <c:pt idx="13">
                  <c:v>2.19</c:v>
                </c:pt>
                <c:pt idx="14">
                  <c:v>1.67</c:v>
                </c:pt>
                <c:pt idx="15">
                  <c:v>1.75</c:v>
                </c:pt>
                <c:pt idx="16">
                  <c:v>1.34</c:v>
                </c:pt>
                <c:pt idx="17">
                  <c:v>2.95</c:v>
                </c:pt>
                <c:pt idx="18">
                  <c:v>0.75</c:v>
                </c:pt>
                <c:pt idx="19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537B-4745-95EE-93ED18A924DD}"/>
            </c:ext>
          </c:extLst>
        </c:ser>
        <c:ser>
          <c:idx val="102"/>
          <c:order val="102"/>
          <c:tx>
            <c:strRef>
              <c:f>'graph 2'!$A$104</c:f>
              <c:strCache>
                <c:ptCount val="1"/>
                <c:pt idx="0">
                  <c:v>Granville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2'!$B$104:$U$104</c:f>
              <c:numCache>
                <c:formatCode>General</c:formatCode>
                <c:ptCount val="20"/>
                <c:pt idx="0">
                  <c:v>2.89</c:v>
                </c:pt>
                <c:pt idx="1">
                  <c:v>2.1800000000000002</c:v>
                </c:pt>
                <c:pt idx="2">
                  <c:v>2.29</c:v>
                </c:pt>
                <c:pt idx="3">
                  <c:v>2.2400000000000002</c:v>
                </c:pt>
                <c:pt idx="4">
                  <c:v>1.85</c:v>
                </c:pt>
                <c:pt idx="5">
                  <c:v>1.07</c:v>
                </c:pt>
                <c:pt idx="6">
                  <c:v>1.41</c:v>
                </c:pt>
                <c:pt idx="7">
                  <c:v>3.7</c:v>
                </c:pt>
                <c:pt idx="8">
                  <c:v>0.92</c:v>
                </c:pt>
                <c:pt idx="9">
                  <c:v>1.27</c:v>
                </c:pt>
                <c:pt idx="10">
                  <c:v>1.0900000000000001</c:v>
                </c:pt>
                <c:pt idx="11">
                  <c:v>1.44</c:v>
                </c:pt>
                <c:pt idx="12">
                  <c:v>0.52</c:v>
                </c:pt>
                <c:pt idx="13">
                  <c:v>0.47</c:v>
                </c:pt>
                <c:pt idx="14">
                  <c:v>1.8</c:v>
                </c:pt>
                <c:pt idx="15">
                  <c:v>2.62</c:v>
                </c:pt>
                <c:pt idx="16">
                  <c:v>2.65</c:v>
                </c:pt>
                <c:pt idx="17">
                  <c:v>0.76</c:v>
                </c:pt>
                <c:pt idx="18">
                  <c:v>0.82</c:v>
                </c:pt>
                <c:pt idx="19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537B-4745-95EE-93ED18A924DD}"/>
            </c:ext>
          </c:extLst>
        </c:ser>
        <c:ser>
          <c:idx val="103"/>
          <c:order val="103"/>
          <c:tx>
            <c:strRef>
              <c:f>'graph 2'!$A$105</c:f>
              <c:strCache>
                <c:ptCount val="1"/>
                <c:pt idx="0">
                  <c:v>Malden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2'!$B$105:$U$105</c:f>
              <c:numCache>
                <c:formatCode>General</c:formatCode>
                <c:ptCount val="20"/>
                <c:pt idx="0">
                  <c:v>2.0299999999999998</c:v>
                </c:pt>
                <c:pt idx="1">
                  <c:v>2.25</c:v>
                </c:pt>
                <c:pt idx="2">
                  <c:v>1.74</c:v>
                </c:pt>
                <c:pt idx="3">
                  <c:v>2.0299999999999998</c:v>
                </c:pt>
                <c:pt idx="4">
                  <c:v>1.25</c:v>
                </c:pt>
                <c:pt idx="5">
                  <c:v>1.6</c:v>
                </c:pt>
                <c:pt idx="6">
                  <c:v>1.07</c:v>
                </c:pt>
                <c:pt idx="7">
                  <c:v>1.63</c:v>
                </c:pt>
                <c:pt idx="8">
                  <c:v>1.29</c:v>
                </c:pt>
                <c:pt idx="9">
                  <c:v>1.96</c:v>
                </c:pt>
                <c:pt idx="10">
                  <c:v>1.69</c:v>
                </c:pt>
                <c:pt idx="11">
                  <c:v>2.48</c:v>
                </c:pt>
                <c:pt idx="12">
                  <c:v>2.1</c:v>
                </c:pt>
                <c:pt idx="13">
                  <c:v>1.46</c:v>
                </c:pt>
                <c:pt idx="14">
                  <c:v>2.27</c:v>
                </c:pt>
                <c:pt idx="15">
                  <c:v>1.45</c:v>
                </c:pt>
                <c:pt idx="16">
                  <c:v>0.94</c:v>
                </c:pt>
                <c:pt idx="17">
                  <c:v>1.1299999999999999</c:v>
                </c:pt>
                <c:pt idx="18">
                  <c:v>1.32</c:v>
                </c:pt>
                <c:pt idx="19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537B-4745-95EE-93ED18A924DD}"/>
            </c:ext>
          </c:extLst>
        </c:ser>
        <c:ser>
          <c:idx val="104"/>
          <c:order val="104"/>
          <c:tx>
            <c:strRef>
              <c:f>'graph 2'!$A$106</c:f>
              <c:strCache>
                <c:ptCount val="1"/>
                <c:pt idx="0">
                  <c:v>Ashland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2'!$B$106:$U$106</c:f>
              <c:numCache>
                <c:formatCode>General</c:formatCode>
                <c:ptCount val="20"/>
                <c:pt idx="0">
                  <c:v>3.3</c:v>
                </c:pt>
                <c:pt idx="1">
                  <c:v>2.91</c:v>
                </c:pt>
                <c:pt idx="2">
                  <c:v>2.39</c:v>
                </c:pt>
                <c:pt idx="3">
                  <c:v>1.58</c:v>
                </c:pt>
                <c:pt idx="4">
                  <c:v>0.85</c:v>
                </c:pt>
                <c:pt idx="5">
                  <c:v>0.87</c:v>
                </c:pt>
                <c:pt idx="6">
                  <c:v>0.82</c:v>
                </c:pt>
                <c:pt idx="7">
                  <c:v>0.87</c:v>
                </c:pt>
                <c:pt idx="8">
                  <c:v>1.05</c:v>
                </c:pt>
                <c:pt idx="9">
                  <c:v>1.52</c:v>
                </c:pt>
                <c:pt idx="10">
                  <c:v>2.08</c:v>
                </c:pt>
                <c:pt idx="11">
                  <c:v>2.0299999999999998</c:v>
                </c:pt>
                <c:pt idx="12">
                  <c:v>2.81</c:v>
                </c:pt>
                <c:pt idx="13">
                  <c:v>3.07</c:v>
                </c:pt>
                <c:pt idx="14">
                  <c:v>1.55</c:v>
                </c:pt>
                <c:pt idx="15">
                  <c:v>1.38</c:v>
                </c:pt>
                <c:pt idx="16">
                  <c:v>1.33</c:v>
                </c:pt>
                <c:pt idx="17">
                  <c:v>0.83</c:v>
                </c:pt>
                <c:pt idx="18">
                  <c:v>0.65</c:v>
                </c:pt>
                <c:pt idx="19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537B-4745-95EE-93ED18A924DD}"/>
            </c:ext>
          </c:extLst>
        </c:ser>
        <c:ser>
          <c:idx val="105"/>
          <c:order val="105"/>
          <c:tx>
            <c:strRef>
              <c:f>'graph 2'!$A$107</c:f>
              <c:strCache>
                <c:ptCount val="1"/>
                <c:pt idx="0">
                  <c:v>Milford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2'!$B$107:$U$107</c:f>
              <c:numCache>
                <c:formatCode>General</c:formatCode>
                <c:ptCount val="20"/>
                <c:pt idx="0">
                  <c:v>2.73</c:v>
                </c:pt>
                <c:pt idx="1">
                  <c:v>2.2999999999999998</c:v>
                </c:pt>
                <c:pt idx="2">
                  <c:v>1.84</c:v>
                </c:pt>
                <c:pt idx="3">
                  <c:v>1.96</c:v>
                </c:pt>
                <c:pt idx="4">
                  <c:v>0.95</c:v>
                </c:pt>
                <c:pt idx="5">
                  <c:v>0.92</c:v>
                </c:pt>
                <c:pt idx="6">
                  <c:v>1.62</c:v>
                </c:pt>
                <c:pt idx="7">
                  <c:v>1.1599999999999999</c:v>
                </c:pt>
                <c:pt idx="8">
                  <c:v>1.83</c:v>
                </c:pt>
                <c:pt idx="9">
                  <c:v>1.5</c:v>
                </c:pt>
                <c:pt idx="10">
                  <c:v>1.3</c:v>
                </c:pt>
                <c:pt idx="11">
                  <c:v>1.44</c:v>
                </c:pt>
                <c:pt idx="12">
                  <c:v>1.34</c:v>
                </c:pt>
                <c:pt idx="13">
                  <c:v>1.93</c:v>
                </c:pt>
                <c:pt idx="14">
                  <c:v>1.45</c:v>
                </c:pt>
                <c:pt idx="15">
                  <c:v>1.38</c:v>
                </c:pt>
                <c:pt idx="16">
                  <c:v>1.0900000000000001</c:v>
                </c:pt>
                <c:pt idx="17">
                  <c:v>2.44</c:v>
                </c:pt>
                <c:pt idx="18">
                  <c:v>1.48</c:v>
                </c:pt>
                <c:pt idx="19">
                  <c:v>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537B-4745-95EE-93ED18A924DD}"/>
            </c:ext>
          </c:extLst>
        </c:ser>
        <c:ser>
          <c:idx val="106"/>
          <c:order val="106"/>
          <c:tx>
            <c:strRef>
              <c:f>'graph 2'!$A$108</c:f>
              <c:strCache>
                <c:ptCount val="1"/>
                <c:pt idx="0">
                  <c:v>Amherst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2'!$B$108:$U$108</c:f>
              <c:numCache>
                <c:formatCode>General</c:formatCode>
                <c:ptCount val="20"/>
                <c:pt idx="0">
                  <c:v>3.36</c:v>
                </c:pt>
                <c:pt idx="1">
                  <c:v>2.1</c:v>
                </c:pt>
                <c:pt idx="2">
                  <c:v>1.77</c:v>
                </c:pt>
                <c:pt idx="3">
                  <c:v>1.65</c:v>
                </c:pt>
                <c:pt idx="4">
                  <c:v>1.06</c:v>
                </c:pt>
                <c:pt idx="5">
                  <c:v>1.03</c:v>
                </c:pt>
                <c:pt idx="6">
                  <c:v>1.23</c:v>
                </c:pt>
                <c:pt idx="7">
                  <c:v>1.26</c:v>
                </c:pt>
                <c:pt idx="8">
                  <c:v>1.1000000000000001</c:v>
                </c:pt>
                <c:pt idx="9">
                  <c:v>1.64</c:v>
                </c:pt>
                <c:pt idx="10">
                  <c:v>1.39</c:v>
                </c:pt>
                <c:pt idx="11">
                  <c:v>2.17</c:v>
                </c:pt>
                <c:pt idx="12">
                  <c:v>1.5</c:v>
                </c:pt>
                <c:pt idx="13">
                  <c:v>1.62</c:v>
                </c:pt>
                <c:pt idx="14">
                  <c:v>1.62</c:v>
                </c:pt>
                <c:pt idx="15">
                  <c:v>1.36</c:v>
                </c:pt>
                <c:pt idx="16">
                  <c:v>1.29</c:v>
                </c:pt>
                <c:pt idx="17">
                  <c:v>1.6</c:v>
                </c:pt>
                <c:pt idx="18">
                  <c:v>1.63</c:v>
                </c:pt>
                <c:pt idx="19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537B-4745-95EE-93ED18A924DD}"/>
            </c:ext>
          </c:extLst>
        </c:ser>
        <c:ser>
          <c:idx val="107"/>
          <c:order val="107"/>
          <c:tx>
            <c:strRef>
              <c:f>'graph 2'!$A$109</c:f>
              <c:strCache>
                <c:ptCount val="1"/>
                <c:pt idx="0">
                  <c:v>Monson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2'!$B$109:$U$109</c:f>
              <c:numCache>
                <c:formatCode>General</c:formatCode>
                <c:ptCount val="20"/>
                <c:pt idx="0">
                  <c:v>2.71</c:v>
                </c:pt>
                <c:pt idx="1">
                  <c:v>2.52</c:v>
                </c:pt>
                <c:pt idx="2">
                  <c:v>2.58</c:v>
                </c:pt>
                <c:pt idx="3">
                  <c:v>2.2400000000000002</c:v>
                </c:pt>
                <c:pt idx="4">
                  <c:v>0.78</c:v>
                </c:pt>
                <c:pt idx="5">
                  <c:v>1.05</c:v>
                </c:pt>
                <c:pt idx="6">
                  <c:v>0.74</c:v>
                </c:pt>
                <c:pt idx="7">
                  <c:v>3.17</c:v>
                </c:pt>
                <c:pt idx="8">
                  <c:v>1.22</c:v>
                </c:pt>
                <c:pt idx="9">
                  <c:v>1.1299999999999999</c:v>
                </c:pt>
                <c:pt idx="10">
                  <c:v>1.38</c:v>
                </c:pt>
                <c:pt idx="11">
                  <c:v>1.01</c:v>
                </c:pt>
                <c:pt idx="12">
                  <c:v>1.63</c:v>
                </c:pt>
                <c:pt idx="13">
                  <c:v>1.01</c:v>
                </c:pt>
                <c:pt idx="14">
                  <c:v>1.86</c:v>
                </c:pt>
                <c:pt idx="15">
                  <c:v>1.33</c:v>
                </c:pt>
                <c:pt idx="16">
                  <c:v>1.59</c:v>
                </c:pt>
                <c:pt idx="17">
                  <c:v>2.46</c:v>
                </c:pt>
                <c:pt idx="18">
                  <c:v>1.08</c:v>
                </c:pt>
                <c:pt idx="19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537B-4745-95EE-93ED18A924DD}"/>
            </c:ext>
          </c:extLst>
        </c:ser>
        <c:ser>
          <c:idx val="108"/>
          <c:order val="108"/>
          <c:tx>
            <c:strRef>
              <c:f>'graph 2'!$A$110</c:f>
              <c:strCache>
                <c:ptCount val="1"/>
                <c:pt idx="0">
                  <c:v>Shirley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2'!$B$110:$U$110</c:f>
              <c:numCache>
                <c:formatCode>General</c:formatCode>
                <c:ptCount val="20"/>
                <c:pt idx="0">
                  <c:v>3.14</c:v>
                </c:pt>
                <c:pt idx="1">
                  <c:v>3.07</c:v>
                </c:pt>
                <c:pt idx="2">
                  <c:v>2.5299999999999998</c:v>
                </c:pt>
                <c:pt idx="3">
                  <c:v>1.64</c:v>
                </c:pt>
                <c:pt idx="4">
                  <c:v>0.99</c:v>
                </c:pt>
                <c:pt idx="5">
                  <c:v>1.64</c:v>
                </c:pt>
                <c:pt idx="6">
                  <c:v>1.25</c:v>
                </c:pt>
                <c:pt idx="7">
                  <c:v>1.1599999999999999</c:v>
                </c:pt>
                <c:pt idx="8">
                  <c:v>0.78</c:v>
                </c:pt>
                <c:pt idx="9">
                  <c:v>2.69</c:v>
                </c:pt>
                <c:pt idx="10">
                  <c:v>1.57</c:v>
                </c:pt>
                <c:pt idx="11">
                  <c:v>1.82</c:v>
                </c:pt>
                <c:pt idx="12">
                  <c:v>1.67</c:v>
                </c:pt>
                <c:pt idx="13">
                  <c:v>1.22</c:v>
                </c:pt>
                <c:pt idx="14">
                  <c:v>1.76</c:v>
                </c:pt>
                <c:pt idx="15">
                  <c:v>1.32</c:v>
                </c:pt>
                <c:pt idx="16">
                  <c:v>1.05</c:v>
                </c:pt>
                <c:pt idx="17">
                  <c:v>1.36</c:v>
                </c:pt>
                <c:pt idx="18">
                  <c:v>0.79</c:v>
                </c:pt>
                <c:pt idx="19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537B-4745-95EE-93ED18A924DD}"/>
            </c:ext>
          </c:extLst>
        </c:ser>
        <c:ser>
          <c:idx val="109"/>
          <c:order val="109"/>
          <c:tx>
            <c:strRef>
              <c:f>'graph 2'!$A$111</c:f>
              <c:strCache>
                <c:ptCount val="1"/>
                <c:pt idx="0">
                  <c:v>Bolton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2'!$B$111:$U$111</c:f>
              <c:numCache>
                <c:formatCode>General</c:formatCode>
                <c:ptCount val="20"/>
                <c:pt idx="0">
                  <c:v>2.74</c:v>
                </c:pt>
                <c:pt idx="1">
                  <c:v>3.02</c:v>
                </c:pt>
                <c:pt idx="2">
                  <c:v>1.63</c:v>
                </c:pt>
                <c:pt idx="3">
                  <c:v>1.64</c:v>
                </c:pt>
                <c:pt idx="4">
                  <c:v>1.69</c:v>
                </c:pt>
                <c:pt idx="5">
                  <c:v>1.63</c:v>
                </c:pt>
                <c:pt idx="6">
                  <c:v>1.91</c:v>
                </c:pt>
                <c:pt idx="7">
                  <c:v>1.47</c:v>
                </c:pt>
                <c:pt idx="8">
                  <c:v>1.9</c:v>
                </c:pt>
                <c:pt idx="9">
                  <c:v>1.82</c:v>
                </c:pt>
                <c:pt idx="10">
                  <c:v>1.1299999999999999</c:v>
                </c:pt>
                <c:pt idx="11">
                  <c:v>1.63</c:v>
                </c:pt>
                <c:pt idx="12">
                  <c:v>1.99</c:v>
                </c:pt>
                <c:pt idx="13">
                  <c:v>1.54</c:v>
                </c:pt>
                <c:pt idx="14">
                  <c:v>1.77</c:v>
                </c:pt>
                <c:pt idx="15">
                  <c:v>1.41</c:v>
                </c:pt>
                <c:pt idx="16">
                  <c:v>1.1200000000000001</c:v>
                </c:pt>
                <c:pt idx="17">
                  <c:v>0.88</c:v>
                </c:pt>
                <c:pt idx="18">
                  <c:v>0.75</c:v>
                </c:pt>
                <c:pt idx="19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537B-4745-95EE-93ED18A924DD}"/>
            </c:ext>
          </c:extLst>
        </c:ser>
        <c:ser>
          <c:idx val="110"/>
          <c:order val="110"/>
          <c:tx>
            <c:strRef>
              <c:f>'graph 2'!$A$112</c:f>
              <c:strCache>
                <c:ptCount val="1"/>
                <c:pt idx="0">
                  <c:v>Whitman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2'!$B$112:$U$112</c:f>
              <c:numCache>
                <c:formatCode>General</c:formatCode>
                <c:ptCount val="20"/>
                <c:pt idx="0">
                  <c:v>2.25</c:v>
                </c:pt>
                <c:pt idx="1">
                  <c:v>2.0099999999999998</c:v>
                </c:pt>
                <c:pt idx="2">
                  <c:v>1.29</c:v>
                </c:pt>
                <c:pt idx="3">
                  <c:v>1.04</c:v>
                </c:pt>
                <c:pt idx="4">
                  <c:v>0.97</c:v>
                </c:pt>
                <c:pt idx="5">
                  <c:v>0.85</c:v>
                </c:pt>
                <c:pt idx="6">
                  <c:v>1.06</c:v>
                </c:pt>
                <c:pt idx="7">
                  <c:v>0.49</c:v>
                </c:pt>
                <c:pt idx="8">
                  <c:v>1.08</c:v>
                </c:pt>
                <c:pt idx="9">
                  <c:v>1.49</c:v>
                </c:pt>
                <c:pt idx="10">
                  <c:v>6.49</c:v>
                </c:pt>
                <c:pt idx="11">
                  <c:v>1.17</c:v>
                </c:pt>
                <c:pt idx="12">
                  <c:v>1.1599999999999999</c:v>
                </c:pt>
                <c:pt idx="13">
                  <c:v>1.42</c:v>
                </c:pt>
                <c:pt idx="14">
                  <c:v>0.94</c:v>
                </c:pt>
                <c:pt idx="15">
                  <c:v>1.52</c:v>
                </c:pt>
                <c:pt idx="16">
                  <c:v>2.4700000000000002</c:v>
                </c:pt>
                <c:pt idx="17">
                  <c:v>1.33</c:v>
                </c:pt>
                <c:pt idx="18">
                  <c:v>2.14</c:v>
                </c:pt>
                <c:pt idx="19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537B-4745-95EE-93ED18A924DD}"/>
            </c:ext>
          </c:extLst>
        </c:ser>
        <c:ser>
          <c:idx val="111"/>
          <c:order val="111"/>
          <c:tx>
            <c:strRef>
              <c:f>'graph 2'!$A$113</c:f>
              <c:strCache>
                <c:ptCount val="1"/>
                <c:pt idx="0">
                  <c:v>Becket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2'!$B$113:$U$113</c:f>
              <c:numCache>
                <c:formatCode>General</c:formatCode>
                <c:ptCount val="20"/>
                <c:pt idx="0">
                  <c:v>3.88</c:v>
                </c:pt>
                <c:pt idx="1">
                  <c:v>3.45</c:v>
                </c:pt>
                <c:pt idx="2">
                  <c:v>3.95</c:v>
                </c:pt>
                <c:pt idx="3">
                  <c:v>2.95</c:v>
                </c:pt>
                <c:pt idx="4">
                  <c:v>1.1299999999999999</c:v>
                </c:pt>
                <c:pt idx="5">
                  <c:v>1.42</c:v>
                </c:pt>
                <c:pt idx="6">
                  <c:v>1.48</c:v>
                </c:pt>
                <c:pt idx="7">
                  <c:v>2.1800000000000002</c:v>
                </c:pt>
                <c:pt idx="8">
                  <c:v>2.09</c:v>
                </c:pt>
                <c:pt idx="9">
                  <c:v>1.39</c:v>
                </c:pt>
                <c:pt idx="10">
                  <c:v>0.83</c:v>
                </c:pt>
                <c:pt idx="11">
                  <c:v>0.72</c:v>
                </c:pt>
                <c:pt idx="12">
                  <c:v>0.98</c:v>
                </c:pt>
                <c:pt idx="13">
                  <c:v>0.77</c:v>
                </c:pt>
                <c:pt idx="14">
                  <c:v>1.3</c:v>
                </c:pt>
                <c:pt idx="15">
                  <c:v>0.37</c:v>
                </c:pt>
                <c:pt idx="16">
                  <c:v>1.01</c:v>
                </c:pt>
                <c:pt idx="17">
                  <c:v>0.95</c:v>
                </c:pt>
                <c:pt idx="18">
                  <c:v>0.31</c:v>
                </c:pt>
                <c:pt idx="19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537B-4745-95EE-93ED18A924DD}"/>
            </c:ext>
          </c:extLst>
        </c:ser>
        <c:ser>
          <c:idx val="112"/>
          <c:order val="112"/>
          <c:tx>
            <c:strRef>
              <c:f>'graph 2'!$A$114</c:f>
              <c:strCache>
                <c:ptCount val="1"/>
                <c:pt idx="0">
                  <c:v>Boxborough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2'!$B$114:$U$114</c:f>
              <c:numCache>
                <c:formatCode>General</c:formatCode>
                <c:ptCount val="20"/>
                <c:pt idx="0">
                  <c:v>1.9</c:v>
                </c:pt>
                <c:pt idx="1">
                  <c:v>1.71</c:v>
                </c:pt>
                <c:pt idx="2">
                  <c:v>1.54</c:v>
                </c:pt>
                <c:pt idx="3">
                  <c:v>1.31</c:v>
                </c:pt>
                <c:pt idx="4">
                  <c:v>1.1000000000000001</c:v>
                </c:pt>
                <c:pt idx="5">
                  <c:v>1.07</c:v>
                </c:pt>
                <c:pt idx="6">
                  <c:v>1.29</c:v>
                </c:pt>
                <c:pt idx="7">
                  <c:v>0.72</c:v>
                </c:pt>
                <c:pt idx="8">
                  <c:v>0.93</c:v>
                </c:pt>
                <c:pt idx="9">
                  <c:v>1.1299999999999999</c:v>
                </c:pt>
                <c:pt idx="10">
                  <c:v>1.1200000000000001</c:v>
                </c:pt>
                <c:pt idx="11">
                  <c:v>1.4</c:v>
                </c:pt>
                <c:pt idx="12">
                  <c:v>3.4</c:v>
                </c:pt>
                <c:pt idx="13">
                  <c:v>1.92</c:v>
                </c:pt>
                <c:pt idx="14">
                  <c:v>1.1299999999999999</c:v>
                </c:pt>
                <c:pt idx="15">
                  <c:v>0.96</c:v>
                </c:pt>
                <c:pt idx="16">
                  <c:v>1.45</c:v>
                </c:pt>
                <c:pt idx="17">
                  <c:v>4.6399999999999997</c:v>
                </c:pt>
                <c:pt idx="18">
                  <c:v>1.41</c:v>
                </c:pt>
                <c:pt idx="19">
                  <c:v>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537B-4745-95EE-93ED18A924DD}"/>
            </c:ext>
          </c:extLst>
        </c:ser>
        <c:ser>
          <c:idx val="113"/>
          <c:order val="113"/>
          <c:tx>
            <c:strRef>
              <c:f>'graph 2'!$A$115</c:f>
              <c:strCache>
                <c:ptCount val="1"/>
                <c:pt idx="0">
                  <c:v>New Marlborough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2'!$B$115:$U$115</c:f>
              <c:numCache>
                <c:formatCode>General</c:formatCode>
                <c:ptCount val="20"/>
                <c:pt idx="0">
                  <c:v>4.4800000000000004</c:v>
                </c:pt>
                <c:pt idx="1">
                  <c:v>4.54</c:v>
                </c:pt>
                <c:pt idx="2">
                  <c:v>2.4500000000000002</c:v>
                </c:pt>
                <c:pt idx="3">
                  <c:v>2.04</c:v>
                </c:pt>
                <c:pt idx="4">
                  <c:v>1.46</c:v>
                </c:pt>
                <c:pt idx="5">
                  <c:v>0.74</c:v>
                </c:pt>
                <c:pt idx="6">
                  <c:v>1.07</c:v>
                </c:pt>
                <c:pt idx="7">
                  <c:v>0.88</c:v>
                </c:pt>
                <c:pt idx="8">
                  <c:v>0.81</c:v>
                </c:pt>
                <c:pt idx="9">
                  <c:v>0.85</c:v>
                </c:pt>
                <c:pt idx="10">
                  <c:v>0.71</c:v>
                </c:pt>
                <c:pt idx="11">
                  <c:v>0.7</c:v>
                </c:pt>
                <c:pt idx="12">
                  <c:v>0.89</c:v>
                </c:pt>
                <c:pt idx="13">
                  <c:v>1.1499999999999999</c:v>
                </c:pt>
                <c:pt idx="14">
                  <c:v>1.25</c:v>
                </c:pt>
                <c:pt idx="15">
                  <c:v>0.79</c:v>
                </c:pt>
                <c:pt idx="16">
                  <c:v>1.6</c:v>
                </c:pt>
                <c:pt idx="17">
                  <c:v>0.82</c:v>
                </c:pt>
                <c:pt idx="18">
                  <c:v>3.02</c:v>
                </c:pt>
                <c:pt idx="19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537B-4745-95EE-93ED18A924DD}"/>
            </c:ext>
          </c:extLst>
        </c:ser>
        <c:ser>
          <c:idx val="114"/>
          <c:order val="114"/>
          <c:tx>
            <c:strRef>
              <c:f>'graph 2'!$A$116</c:f>
              <c:strCache>
                <c:ptCount val="1"/>
                <c:pt idx="0">
                  <c:v>New Bedford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2'!$B$116:$U$116</c:f>
              <c:numCache>
                <c:formatCode>General</c:formatCode>
                <c:ptCount val="20"/>
                <c:pt idx="0">
                  <c:v>2.17</c:v>
                </c:pt>
                <c:pt idx="1">
                  <c:v>3.1</c:v>
                </c:pt>
                <c:pt idx="2">
                  <c:v>2.0299999999999998</c:v>
                </c:pt>
                <c:pt idx="3">
                  <c:v>1.62</c:v>
                </c:pt>
                <c:pt idx="4">
                  <c:v>1.29</c:v>
                </c:pt>
                <c:pt idx="5">
                  <c:v>1.07</c:v>
                </c:pt>
                <c:pt idx="6">
                  <c:v>1.24</c:v>
                </c:pt>
                <c:pt idx="7">
                  <c:v>0.79</c:v>
                </c:pt>
                <c:pt idx="8">
                  <c:v>1.42</c:v>
                </c:pt>
                <c:pt idx="9">
                  <c:v>1.05</c:v>
                </c:pt>
                <c:pt idx="10">
                  <c:v>1.0900000000000001</c:v>
                </c:pt>
                <c:pt idx="11">
                  <c:v>1.74</c:v>
                </c:pt>
                <c:pt idx="12">
                  <c:v>1.69</c:v>
                </c:pt>
                <c:pt idx="13">
                  <c:v>1.74</c:v>
                </c:pt>
                <c:pt idx="14">
                  <c:v>1.33</c:v>
                </c:pt>
                <c:pt idx="15">
                  <c:v>1.28</c:v>
                </c:pt>
                <c:pt idx="16">
                  <c:v>1.6</c:v>
                </c:pt>
                <c:pt idx="17">
                  <c:v>1.2</c:v>
                </c:pt>
                <c:pt idx="18">
                  <c:v>1.64</c:v>
                </c:pt>
                <c:pt idx="19">
                  <c:v>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537B-4745-95EE-93ED18A924DD}"/>
            </c:ext>
          </c:extLst>
        </c:ser>
        <c:ser>
          <c:idx val="115"/>
          <c:order val="115"/>
          <c:tx>
            <c:strRef>
              <c:f>'graph 2'!$A$117</c:f>
              <c:strCache>
                <c:ptCount val="1"/>
                <c:pt idx="0">
                  <c:v>Leverett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2'!$B$117:$U$117</c:f>
              <c:numCache>
                <c:formatCode>General</c:formatCode>
                <c:ptCount val="20"/>
                <c:pt idx="0">
                  <c:v>2.1</c:v>
                </c:pt>
                <c:pt idx="1">
                  <c:v>1.77</c:v>
                </c:pt>
                <c:pt idx="2">
                  <c:v>1.57</c:v>
                </c:pt>
                <c:pt idx="3">
                  <c:v>1.25</c:v>
                </c:pt>
                <c:pt idx="4">
                  <c:v>1.44</c:v>
                </c:pt>
                <c:pt idx="5">
                  <c:v>1.3</c:v>
                </c:pt>
                <c:pt idx="6">
                  <c:v>1.72</c:v>
                </c:pt>
                <c:pt idx="7">
                  <c:v>1.65</c:v>
                </c:pt>
                <c:pt idx="8">
                  <c:v>0.83</c:v>
                </c:pt>
                <c:pt idx="9">
                  <c:v>0.57999999999999996</c:v>
                </c:pt>
                <c:pt idx="10">
                  <c:v>0.82</c:v>
                </c:pt>
                <c:pt idx="11">
                  <c:v>1.29</c:v>
                </c:pt>
                <c:pt idx="12">
                  <c:v>1.23</c:v>
                </c:pt>
                <c:pt idx="13">
                  <c:v>1.66</c:v>
                </c:pt>
                <c:pt idx="14">
                  <c:v>1.59</c:v>
                </c:pt>
                <c:pt idx="15">
                  <c:v>3.2</c:v>
                </c:pt>
                <c:pt idx="16">
                  <c:v>0.88</c:v>
                </c:pt>
                <c:pt idx="17">
                  <c:v>3.71</c:v>
                </c:pt>
                <c:pt idx="18">
                  <c:v>2.37</c:v>
                </c:pt>
                <c:pt idx="19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537B-4745-95EE-93ED18A924DD}"/>
            </c:ext>
          </c:extLst>
        </c:ser>
        <c:ser>
          <c:idx val="116"/>
          <c:order val="116"/>
          <c:tx>
            <c:strRef>
              <c:f>'graph 2'!$A$118</c:f>
              <c:strCache>
                <c:ptCount val="1"/>
                <c:pt idx="0">
                  <c:v>Leominster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2'!$B$118:$U$118</c:f>
              <c:numCache>
                <c:formatCode>General</c:formatCode>
                <c:ptCount val="20"/>
                <c:pt idx="0">
                  <c:v>2.7</c:v>
                </c:pt>
                <c:pt idx="1">
                  <c:v>1.79</c:v>
                </c:pt>
                <c:pt idx="2">
                  <c:v>1.55</c:v>
                </c:pt>
                <c:pt idx="3">
                  <c:v>2.17</c:v>
                </c:pt>
                <c:pt idx="4">
                  <c:v>1.04</c:v>
                </c:pt>
                <c:pt idx="5">
                  <c:v>1.56</c:v>
                </c:pt>
                <c:pt idx="6">
                  <c:v>1.9</c:v>
                </c:pt>
                <c:pt idx="7">
                  <c:v>1</c:v>
                </c:pt>
                <c:pt idx="8">
                  <c:v>1.43</c:v>
                </c:pt>
                <c:pt idx="9">
                  <c:v>0.94</c:v>
                </c:pt>
                <c:pt idx="10">
                  <c:v>1.88</c:v>
                </c:pt>
                <c:pt idx="11">
                  <c:v>1.79</c:v>
                </c:pt>
                <c:pt idx="12">
                  <c:v>1.78</c:v>
                </c:pt>
                <c:pt idx="13">
                  <c:v>1.86</c:v>
                </c:pt>
                <c:pt idx="14">
                  <c:v>1.4</c:v>
                </c:pt>
                <c:pt idx="15">
                  <c:v>1.42</c:v>
                </c:pt>
                <c:pt idx="16">
                  <c:v>1.67</c:v>
                </c:pt>
                <c:pt idx="17">
                  <c:v>1.22</c:v>
                </c:pt>
                <c:pt idx="18">
                  <c:v>1.1499999999999999</c:v>
                </c:pt>
                <c:pt idx="19">
                  <c:v>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537B-4745-95EE-93ED18A924DD}"/>
            </c:ext>
          </c:extLst>
        </c:ser>
        <c:ser>
          <c:idx val="117"/>
          <c:order val="117"/>
          <c:tx>
            <c:strRef>
              <c:f>'graph 2'!$A$119</c:f>
              <c:strCache>
                <c:ptCount val="1"/>
                <c:pt idx="0">
                  <c:v>Saugus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2'!$B$119:$U$119</c:f>
              <c:numCache>
                <c:formatCode>General</c:formatCode>
                <c:ptCount val="20"/>
                <c:pt idx="0">
                  <c:v>0.73</c:v>
                </c:pt>
                <c:pt idx="1">
                  <c:v>2.68</c:v>
                </c:pt>
                <c:pt idx="2">
                  <c:v>2.02</c:v>
                </c:pt>
                <c:pt idx="3">
                  <c:v>1.7</c:v>
                </c:pt>
                <c:pt idx="4">
                  <c:v>1.56</c:v>
                </c:pt>
                <c:pt idx="5">
                  <c:v>1.1299999999999999</c:v>
                </c:pt>
                <c:pt idx="6">
                  <c:v>1.07</c:v>
                </c:pt>
                <c:pt idx="7">
                  <c:v>1.51</c:v>
                </c:pt>
                <c:pt idx="8">
                  <c:v>1.1200000000000001</c:v>
                </c:pt>
                <c:pt idx="9">
                  <c:v>2.98</c:v>
                </c:pt>
                <c:pt idx="10">
                  <c:v>0.85</c:v>
                </c:pt>
                <c:pt idx="11">
                  <c:v>1.28</c:v>
                </c:pt>
                <c:pt idx="12">
                  <c:v>1.32</c:v>
                </c:pt>
                <c:pt idx="13">
                  <c:v>1.38</c:v>
                </c:pt>
                <c:pt idx="14">
                  <c:v>2.2200000000000002</c:v>
                </c:pt>
                <c:pt idx="15">
                  <c:v>1.69</c:v>
                </c:pt>
                <c:pt idx="16">
                  <c:v>1.19</c:v>
                </c:pt>
                <c:pt idx="17">
                  <c:v>2.06</c:v>
                </c:pt>
                <c:pt idx="18">
                  <c:v>2.09</c:v>
                </c:pt>
                <c:pt idx="19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537B-4745-95EE-93ED18A924DD}"/>
            </c:ext>
          </c:extLst>
        </c:ser>
        <c:ser>
          <c:idx val="118"/>
          <c:order val="118"/>
          <c:tx>
            <c:strRef>
              <c:f>'graph 2'!$A$120</c:f>
              <c:strCache>
                <c:ptCount val="1"/>
                <c:pt idx="0">
                  <c:v>Heath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2'!$B$120:$U$120</c:f>
              <c:numCache>
                <c:formatCode>General</c:formatCode>
                <c:ptCount val="20"/>
                <c:pt idx="0">
                  <c:v>1.23</c:v>
                </c:pt>
                <c:pt idx="1">
                  <c:v>3.31</c:v>
                </c:pt>
                <c:pt idx="2">
                  <c:v>2.4900000000000002</c:v>
                </c:pt>
                <c:pt idx="3">
                  <c:v>2.39</c:v>
                </c:pt>
                <c:pt idx="4">
                  <c:v>0.37</c:v>
                </c:pt>
                <c:pt idx="5">
                  <c:v>0.91</c:v>
                </c:pt>
                <c:pt idx="6">
                  <c:v>0.95</c:v>
                </c:pt>
                <c:pt idx="7">
                  <c:v>2.67</c:v>
                </c:pt>
                <c:pt idx="8">
                  <c:v>2.56</c:v>
                </c:pt>
                <c:pt idx="9">
                  <c:v>3.74</c:v>
                </c:pt>
                <c:pt idx="10">
                  <c:v>2.4900000000000002</c:v>
                </c:pt>
                <c:pt idx="11">
                  <c:v>1.29</c:v>
                </c:pt>
                <c:pt idx="12">
                  <c:v>0.47</c:v>
                </c:pt>
                <c:pt idx="13">
                  <c:v>0.15</c:v>
                </c:pt>
                <c:pt idx="14">
                  <c:v>1</c:v>
                </c:pt>
                <c:pt idx="15">
                  <c:v>1.27</c:v>
                </c:pt>
                <c:pt idx="16">
                  <c:v>1.01</c:v>
                </c:pt>
                <c:pt idx="17">
                  <c:v>0.67</c:v>
                </c:pt>
                <c:pt idx="18">
                  <c:v>0.99</c:v>
                </c:pt>
                <c:pt idx="19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537B-4745-95EE-93ED18A924DD}"/>
            </c:ext>
          </c:extLst>
        </c:ser>
        <c:ser>
          <c:idx val="119"/>
          <c:order val="119"/>
          <c:tx>
            <c:strRef>
              <c:f>'graph 2'!$A$121</c:f>
              <c:strCache>
                <c:ptCount val="1"/>
                <c:pt idx="0">
                  <c:v>Hatfield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2'!$B$121:$U$121</c:f>
              <c:numCache>
                <c:formatCode>General</c:formatCode>
                <c:ptCount val="20"/>
                <c:pt idx="0">
                  <c:v>1.75</c:v>
                </c:pt>
                <c:pt idx="1">
                  <c:v>1.39</c:v>
                </c:pt>
                <c:pt idx="2">
                  <c:v>2.59</c:v>
                </c:pt>
                <c:pt idx="3">
                  <c:v>1.3</c:v>
                </c:pt>
                <c:pt idx="4">
                  <c:v>0.57999999999999996</c:v>
                </c:pt>
                <c:pt idx="5">
                  <c:v>3.46</c:v>
                </c:pt>
                <c:pt idx="6">
                  <c:v>4.1500000000000004</c:v>
                </c:pt>
                <c:pt idx="7">
                  <c:v>2.06</c:v>
                </c:pt>
                <c:pt idx="8">
                  <c:v>0.89</c:v>
                </c:pt>
                <c:pt idx="9">
                  <c:v>2.04</c:v>
                </c:pt>
                <c:pt idx="10">
                  <c:v>1</c:v>
                </c:pt>
                <c:pt idx="11">
                  <c:v>1.27</c:v>
                </c:pt>
                <c:pt idx="12">
                  <c:v>1.29</c:v>
                </c:pt>
                <c:pt idx="13">
                  <c:v>0.93</c:v>
                </c:pt>
                <c:pt idx="14">
                  <c:v>2.2599999999999998</c:v>
                </c:pt>
                <c:pt idx="15">
                  <c:v>0.82</c:v>
                </c:pt>
                <c:pt idx="16">
                  <c:v>0.78</c:v>
                </c:pt>
                <c:pt idx="17">
                  <c:v>0.92</c:v>
                </c:pt>
                <c:pt idx="18">
                  <c:v>0.9</c:v>
                </c:pt>
                <c:pt idx="19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537B-4745-95EE-93ED18A924DD}"/>
            </c:ext>
          </c:extLst>
        </c:ser>
        <c:ser>
          <c:idx val="120"/>
          <c:order val="120"/>
          <c:tx>
            <c:strRef>
              <c:f>'graph 2'!$A$122</c:f>
              <c:strCache>
                <c:ptCount val="1"/>
                <c:pt idx="0">
                  <c:v>Easton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2'!$B$122:$U$122</c:f>
              <c:numCache>
                <c:formatCode>General</c:formatCode>
                <c:ptCount val="20"/>
                <c:pt idx="0">
                  <c:v>1.95</c:v>
                </c:pt>
                <c:pt idx="1">
                  <c:v>3.46</c:v>
                </c:pt>
                <c:pt idx="2">
                  <c:v>1.8</c:v>
                </c:pt>
                <c:pt idx="3">
                  <c:v>1.03</c:v>
                </c:pt>
                <c:pt idx="4">
                  <c:v>0.97</c:v>
                </c:pt>
                <c:pt idx="5">
                  <c:v>0.99</c:v>
                </c:pt>
                <c:pt idx="6">
                  <c:v>1.18</c:v>
                </c:pt>
                <c:pt idx="7">
                  <c:v>1</c:v>
                </c:pt>
                <c:pt idx="8">
                  <c:v>1.49</c:v>
                </c:pt>
                <c:pt idx="9">
                  <c:v>1.77</c:v>
                </c:pt>
                <c:pt idx="10">
                  <c:v>1.71</c:v>
                </c:pt>
                <c:pt idx="11">
                  <c:v>1.43</c:v>
                </c:pt>
                <c:pt idx="12">
                  <c:v>1.99</c:v>
                </c:pt>
                <c:pt idx="13">
                  <c:v>1.65</c:v>
                </c:pt>
                <c:pt idx="14">
                  <c:v>1.71</c:v>
                </c:pt>
                <c:pt idx="15">
                  <c:v>1.24</c:v>
                </c:pt>
                <c:pt idx="16">
                  <c:v>1.2</c:v>
                </c:pt>
                <c:pt idx="17">
                  <c:v>1.07</c:v>
                </c:pt>
                <c:pt idx="18">
                  <c:v>1.03</c:v>
                </c:pt>
                <c:pt idx="19">
                  <c:v>2.29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537B-4745-95EE-93ED18A924DD}"/>
            </c:ext>
          </c:extLst>
        </c:ser>
        <c:ser>
          <c:idx val="121"/>
          <c:order val="121"/>
          <c:tx>
            <c:strRef>
              <c:f>'graph 2'!$A$123</c:f>
              <c:strCache>
                <c:ptCount val="1"/>
                <c:pt idx="0">
                  <c:v>Hopedale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2'!$B$123:$U$123</c:f>
              <c:numCache>
                <c:formatCode>General</c:formatCode>
                <c:ptCount val="20"/>
                <c:pt idx="0">
                  <c:v>2.2599999999999998</c:v>
                </c:pt>
                <c:pt idx="1">
                  <c:v>0.85</c:v>
                </c:pt>
                <c:pt idx="2">
                  <c:v>1.35</c:v>
                </c:pt>
                <c:pt idx="3">
                  <c:v>1.2</c:v>
                </c:pt>
                <c:pt idx="4">
                  <c:v>0.32</c:v>
                </c:pt>
                <c:pt idx="5">
                  <c:v>0.78</c:v>
                </c:pt>
                <c:pt idx="6">
                  <c:v>1.04</c:v>
                </c:pt>
                <c:pt idx="7">
                  <c:v>0.45</c:v>
                </c:pt>
                <c:pt idx="8">
                  <c:v>1.06</c:v>
                </c:pt>
                <c:pt idx="9">
                  <c:v>1.1200000000000001</c:v>
                </c:pt>
                <c:pt idx="10">
                  <c:v>0.95</c:v>
                </c:pt>
                <c:pt idx="11">
                  <c:v>1.74</c:v>
                </c:pt>
                <c:pt idx="12">
                  <c:v>0.89</c:v>
                </c:pt>
                <c:pt idx="13">
                  <c:v>1.4</c:v>
                </c:pt>
                <c:pt idx="14">
                  <c:v>1.63</c:v>
                </c:pt>
                <c:pt idx="15">
                  <c:v>1.23</c:v>
                </c:pt>
                <c:pt idx="16">
                  <c:v>1.1399999999999999</c:v>
                </c:pt>
                <c:pt idx="17">
                  <c:v>2.21</c:v>
                </c:pt>
                <c:pt idx="18">
                  <c:v>1.33</c:v>
                </c:pt>
                <c:pt idx="19">
                  <c:v>7.91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537B-4745-95EE-93ED18A924DD}"/>
            </c:ext>
          </c:extLst>
        </c:ser>
        <c:ser>
          <c:idx val="122"/>
          <c:order val="122"/>
          <c:tx>
            <c:strRef>
              <c:f>'graph 2'!$A$124</c:f>
              <c:strCache>
                <c:ptCount val="1"/>
                <c:pt idx="0">
                  <c:v>Southwick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2'!$B$124:$U$124</c:f>
              <c:numCache>
                <c:formatCode>General</c:formatCode>
                <c:ptCount val="20"/>
                <c:pt idx="0">
                  <c:v>3.56</c:v>
                </c:pt>
                <c:pt idx="1">
                  <c:v>1.96</c:v>
                </c:pt>
                <c:pt idx="2">
                  <c:v>1.81</c:v>
                </c:pt>
                <c:pt idx="3">
                  <c:v>1.65</c:v>
                </c:pt>
                <c:pt idx="4">
                  <c:v>1.44</c:v>
                </c:pt>
                <c:pt idx="5">
                  <c:v>1.1100000000000001</c:v>
                </c:pt>
                <c:pt idx="6">
                  <c:v>1.51</c:v>
                </c:pt>
                <c:pt idx="7">
                  <c:v>1.71</c:v>
                </c:pt>
                <c:pt idx="8">
                  <c:v>1.25</c:v>
                </c:pt>
                <c:pt idx="9">
                  <c:v>1.57</c:v>
                </c:pt>
                <c:pt idx="10">
                  <c:v>1.48</c:v>
                </c:pt>
                <c:pt idx="11">
                  <c:v>1.61</c:v>
                </c:pt>
                <c:pt idx="12">
                  <c:v>1.1299999999999999</c:v>
                </c:pt>
                <c:pt idx="13">
                  <c:v>1.73</c:v>
                </c:pt>
                <c:pt idx="14">
                  <c:v>2.33</c:v>
                </c:pt>
                <c:pt idx="15">
                  <c:v>1.02</c:v>
                </c:pt>
                <c:pt idx="16">
                  <c:v>0.88</c:v>
                </c:pt>
                <c:pt idx="17">
                  <c:v>1.36</c:v>
                </c:pt>
                <c:pt idx="18">
                  <c:v>1.03</c:v>
                </c:pt>
                <c:pt idx="19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537B-4745-95EE-93ED18A924DD}"/>
            </c:ext>
          </c:extLst>
        </c:ser>
        <c:ser>
          <c:idx val="123"/>
          <c:order val="123"/>
          <c:tx>
            <c:strRef>
              <c:f>'graph 2'!$A$125</c:f>
              <c:strCache>
                <c:ptCount val="1"/>
                <c:pt idx="0">
                  <c:v>Savoy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2'!$B$125:$U$125</c:f>
              <c:numCache>
                <c:formatCode>General</c:formatCode>
                <c:ptCount val="20"/>
                <c:pt idx="0">
                  <c:v>1.66</c:v>
                </c:pt>
                <c:pt idx="1">
                  <c:v>1.38</c:v>
                </c:pt>
                <c:pt idx="2">
                  <c:v>4.3099999999999996</c:v>
                </c:pt>
                <c:pt idx="3">
                  <c:v>3.42</c:v>
                </c:pt>
                <c:pt idx="4">
                  <c:v>0.67</c:v>
                </c:pt>
                <c:pt idx="5">
                  <c:v>0.63</c:v>
                </c:pt>
                <c:pt idx="6">
                  <c:v>1.6</c:v>
                </c:pt>
                <c:pt idx="7">
                  <c:v>1.22</c:v>
                </c:pt>
                <c:pt idx="8">
                  <c:v>1.47</c:v>
                </c:pt>
                <c:pt idx="9">
                  <c:v>1.06</c:v>
                </c:pt>
                <c:pt idx="10">
                  <c:v>2.5</c:v>
                </c:pt>
                <c:pt idx="11">
                  <c:v>0.73</c:v>
                </c:pt>
                <c:pt idx="12">
                  <c:v>1.24</c:v>
                </c:pt>
                <c:pt idx="13">
                  <c:v>1.19</c:v>
                </c:pt>
                <c:pt idx="14">
                  <c:v>3</c:v>
                </c:pt>
                <c:pt idx="15">
                  <c:v>0.61</c:v>
                </c:pt>
                <c:pt idx="16">
                  <c:v>0.86</c:v>
                </c:pt>
                <c:pt idx="17">
                  <c:v>1.1399999999999999</c:v>
                </c:pt>
                <c:pt idx="18">
                  <c:v>1.0900000000000001</c:v>
                </c:pt>
                <c:pt idx="19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537B-4745-95EE-93ED18A924DD}"/>
            </c:ext>
          </c:extLst>
        </c:ser>
        <c:ser>
          <c:idx val="124"/>
          <c:order val="124"/>
          <c:tx>
            <c:strRef>
              <c:f>'graph 2'!$A$126</c:f>
              <c:strCache>
                <c:ptCount val="1"/>
                <c:pt idx="0">
                  <c:v>Southbridge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2'!$B$126:$U$126</c:f>
              <c:numCache>
                <c:formatCode>General</c:formatCode>
                <c:ptCount val="20"/>
                <c:pt idx="0">
                  <c:v>1.56</c:v>
                </c:pt>
                <c:pt idx="1">
                  <c:v>1.94</c:v>
                </c:pt>
                <c:pt idx="2">
                  <c:v>1.1200000000000001</c:v>
                </c:pt>
                <c:pt idx="3">
                  <c:v>1.64</c:v>
                </c:pt>
                <c:pt idx="4">
                  <c:v>1.57</c:v>
                </c:pt>
                <c:pt idx="5">
                  <c:v>1</c:v>
                </c:pt>
                <c:pt idx="6">
                  <c:v>1.31</c:v>
                </c:pt>
                <c:pt idx="7">
                  <c:v>1.25</c:v>
                </c:pt>
                <c:pt idx="8">
                  <c:v>1.63</c:v>
                </c:pt>
                <c:pt idx="9">
                  <c:v>1.32</c:v>
                </c:pt>
                <c:pt idx="10">
                  <c:v>1.28</c:v>
                </c:pt>
                <c:pt idx="11">
                  <c:v>1.43</c:v>
                </c:pt>
                <c:pt idx="12">
                  <c:v>2.15</c:v>
                </c:pt>
                <c:pt idx="13">
                  <c:v>1.21</c:v>
                </c:pt>
                <c:pt idx="14">
                  <c:v>1.25</c:v>
                </c:pt>
                <c:pt idx="15">
                  <c:v>1.99</c:v>
                </c:pt>
                <c:pt idx="16">
                  <c:v>3.23</c:v>
                </c:pt>
                <c:pt idx="17">
                  <c:v>1.64</c:v>
                </c:pt>
                <c:pt idx="18">
                  <c:v>1.1200000000000001</c:v>
                </c:pt>
                <c:pt idx="19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537B-4745-95EE-93ED18A924DD}"/>
            </c:ext>
          </c:extLst>
        </c:ser>
        <c:ser>
          <c:idx val="125"/>
          <c:order val="125"/>
          <c:tx>
            <c:strRef>
              <c:f>'graph 2'!$A$127</c:f>
              <c:strCache>
                <c:ptCount val="1"/>
                <c:pt idx="0">
                  <c:v>Methuen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2'!$B$127:$U$127</c:f>
              <c:numCache>
                <c:formatCode>General</c:formatCode>
                <c:ptCount val="20"/>
                <c:pt idx="0">
                  <c:v>1.74</c:v>
                </c:pt>
                <c:pt idx="1">
                  <c:v>1.72</c:v>
                </c:pt>
                <c:pt idx="2">
                  <c:v>1.98</c:v>
                </c:pt>
                <c:pt idx="3">
                  <c:v>1.92</c:v>
                </c:pt>
                <c:pt idx="4">
                  <c:v>1.36</c:v>
                </c:pt>
                <c:pt idx="5">
                  <c:v>1.24</c:v>
                </c:pt>
                <c:pt idx="6">
                  <c:v>2.52</c:v>
                </c:pt>
                <c:pt idx="7">
                  <c:v>1.73</c:v>
                </c:pt>
                <c:pt idx="8">
                  <c:v>1.28</c:v>
                </c:pt>
                <c:pt idx="9">
                  <c:v>1.72</c:v>
                </c:pt>
                <c:pt idx="10">
                  <c:v>1.0900000000000001</c:v>
                </c:pt>
                <c:pt idx="11">
                  <c:v>1.2</c:v>
                </c:pt>
                <c:pt idx="12">
                  <c:v>1.23</c:v>
                </c:pt>
                <c:pt idx="13">
                  <c:v>1.33</c:v>
                </c:pt>
                <c:pt idx="14">
                  <c:v>1.2</c:v>
                </c:pt>
                <c:pt idx="15">
                  <c:v>1.67</c:v>
                </c:pt>
                <c:pt idx="16">
                  <c:v>1.18</c:v>
                </c:pt>
                <c:pt idx="17">
                  <c:v>1.6</c:v>
                </c:pt>
                <c:pt idx="18">
                  <c:v>1.35</c:v>
                </c:pt>
                <c:pt idx="19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537B-4745-95EE-93ED18A924DD}"/>
            </c:ext>
          </c:extLst>
        </c:ser>
        <c:ser>
          <c:idx val="126"/>
          <c:order val="126"/>
          <c:tx>
            <c:strRef>
              <c:f>'graph 2'!$A$128</c:f>
              <c:strCache>
                <c:ptCount val="1"/>
                <c:pt idx="0">
                  <c:v>Mashpee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2'!$B$128:$U$128</c:f>
              <c:numCache>
                <c:formatCode>General</c:formatCode>
                <c:ptCount val="20"/>
                <c:pt idx="0">
                  <c:v>2.69</c:v>
                </c:pt>
                <c:pt idx="1">
                  <c:v>2.68</c:v>
                </c:pt>
                <c:pt idx="2">
                  <c:v>1.36</c:v>
                </c:pt>
                <c:pt idx="3">
                  <c:v>1.41</c:v>
                </c:pt>
                <c:pt idx="4">
                  <c:v>1.74</c:v>
                </c:pt>
                <c:pt idx="5">
                  <c:v>1.21</c:v>
                </c:pt>
                <c:pt idx="6">
                  <c:v>0.64</c:v>
                </c:pt>
                <c:pt idx="7">
                  <c:v>0.7</c:v>
                </c:pt>
                <c:pt idx="8">
                  <c:v>1.44</c:v>
                </c:pt>
                <c:pt idx="9">
                  <c:v>1.42</c:v>
                </c:pt>
                <c:pt idx="10">
                  <c:v>1.82</c:v>
                </c:pt>
                <c:pt idx="11">
                  <c:v>1.74</c:v>
                </c:pt>
                <c:pt idx="12">
                  <c:v>1.57</c:v>
                </c:pt>
                <c:pt idx="13">
                  <c:v>1.7</c:v>
                </c:pt>
                <c:pt idx="14">
                  <c:v>1.6</c:v>
                </c:pt>
                <c:pt idx="15">
                  <c:v>1.0900000000000001</c:v>
                </c:pt>
                <c:pt idx="16">
                  <c:v>1.58</c:v>
                </c:pt>
                <c:pt idx="17">
                  <c:v>1.49</c:v>
                </c:pt>
                <c:pt idx="18">
                  <c:v>1.33</c:v>
                </c:pt>
                <c:pt idx="19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537B-4745-95EE-93ED18A924DD}"/>
            </c:ext>
          </c:extLst>
        </c:ser>
        <c:ser>
          <c:idx val="127"/>
          <c:order val="127"/>
          <c:tx>
            <c:strRef>
              <c:f>'graph 2'!$A$129</c:f>
              <c:strCache>
                <c:ptCount val="1"/>
                <c:pt idx="0">
                  <c:v>Williamsburg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2'!$B$129:$U$129</c:f>
              <c:numCache>
                <c:formatCode>General</c:formatCode>
                <c:ptCount val="20"/>
                <c:pt idx="0">
                  <c:v>1.4</c:v>
                </c:pt>
                <c:pt idx="1">
                  <c:v>3.29</c:v>
                </c:pt>
                <c:pt idx="2">
                  <c:v>1.87</c:v>
                </c:pt>
                <c:pt idx="3">
                  <c:v>2.2400000000000002</c:v>
                </c:pt>
                <c:pt idx="4">
                  <c:v>1.82</c:v>
                </c:pt>
                <c:pt idx="5">
                  <c:v>0.98</c:v>
                </c:pt>
                <c:pt idx="6">
                  <c:v>1.31</c:v>
                </c:pt>
                <c:pt idx="7">
                  <c:v>0.93</c:v>
                </c:pt>
                <c:pt idx="8">
                  <c:v>1.36</c:v>
                </c:pt>
                <c:pt idx="9">
                  <c:v>1.0900000000000001</c:v>
                </c:pt>
                <c:pt idx="10">
                  <c:v>1.18</c:v>
                </c:pt>
                <c:pt idx="11">
                  <c:v>1.08</c:v>
                </c:pt>
                <c:pt idx="12">
                  <c:v>1.0900000000000001</c:v>
                </c:pt>
                <c:pt idx="13">
                  <c:v>0.92</c:v>
                </c:pt>
                <c:pt idx="14">
                  <c:v>1.27</c:v>
                </c:pt>
                <c:pt idx="15">
                  <c:v>0.48</c:v>
                </c:pt>
                <c:pt idx="16">
                  <c:v>1.91</c:v>
                </c:pt>
                <c:pt idx="17">
                  <c:v>0.49</c:v>
                </c:pt>
                <c:pt idx="18">
                  <c:v>4.87</c:v>
                </c:pt>
                <c:pt idx="19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537B-4745-95EE-93ED18A924DD}"/>
            </c:ext>
          </c:extLst>
        </c:ser>
        <c:ser>
          <c:idx val="128"/>
          <c:order val="128"/>
          <c:tx>
            <c:strRef>
              <c:f>'graph 2'!$A$130</c:f>
              <c:strCache>
                <c:ptCount val="1"/>
                <c:pt idx="0">
                  <c:v>Concord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2'!$B$130:$U$130</c:f>
              <c:numCache>
                <c:formatCode>General</c:formatCode>
                <c:ptCount val="20"/>
                <c:pt idx="0">
                  <c:v>1.67</c:v>
                </c:pt>
                <c:pt idx="1">
                  <c:v>1.73</c:v>
                </c:pt>
                <c:pt idx="2">
                  <c:v>2.5099999999999998</c:v>
                </c:pt>
                <c:pt idx="3">
                  <c:v>1.66</c:v>
                </c:pt>
                <c:pt idx="4">
                  <c:v>1.79</c:v>
                </c:pt>
                <c:pt idx="5">
                  <c:v>1.31</c:v>
                </c:pt>
                <c:pt idx="6">
                  <c:v>1.34</c:v>
                </c:pt>
                <c:pt idx="7">
                  <c:v>1.76</c:v>
                </c:pt>
                <c:pt idx="8">
                  <c:v>1.75</c:v>
                </c:pt>
                <c:pt idx="9">
                  <c:v>1.1499999999999999</c:v>
                </c:pt>
                <c:pt idx="10">
                  <c:v>1.7</c:v>
                </c:pt>
                <c:pt idx="11">
                  <c:v>1.79</c:v>
                </c:pt>
                <c:pt idx="12">
                  <c:v>1.61</c:v>
                </c:pt>
                <c:pt idx="13">
                  <c:v>1.45</c:v>
                </c:pt>
                <c:pt idx="14">
                  <c:v>1.35</c:v>
                </c:pt>
                <c:pt idx="15">
                  <c:v>1.04</c:v>
                </c:pt>
                <c:pt idx="16">
                  <c:v>1.02</c:v>
                </c:pt>
                <c:pt idx="17">
                  <c:v>1.26</c:v>
                </c:pt>
                <c:pt idx="18">
                  <c:v>1</c:v>
                </c:pt>
                <c:pt idx="19">
                  <c:v>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537B-4745-95EE-93ED18A924DD}"/>
            </c:ext>
          </c:extLst>
        </c:ser>
        <c:ser>
          <c:idx val="129"/>
          <c:order val="129"/>
          <c:tx>
            <c:strRef>
              <c:f>'graph 2'!$A$131</c:f>
              <c:strCache>
                <c:ptCount val="1"/>
                <c:pt idx="0">
                  <c:v>Beverly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2'!$B$131:$U$131</c:f>
              <c:numCache>
                <c:formatCode>General</c:formatCode>
                <c:ptCount val="20"/>
                <c:pt idx="0">
                  <c:v>1.71</c:v>
                </c:pt>
                <c:pt idx="1">
                  <c:v>2.6</c:v>
                </c:pt>
                <c:pt idx="2">
                  <c:v>1.37</c:v>
                </c:pt>
                <c:pt idx="3">
                  <c:v>1.31</c:v>
                </c:pt>
                <c:pt idx="4">
                  <c:v>1.37</c:v>
                </c:pt>
                <c:pt idx="5">
                  <c:v>1.21</c:v>
                </c:pt>
                <c:pt idx="6">
                  <c:v>1.27</c:v>
                </c:pt>
                <c:pt idx="7">
                  <c:v>1.0900000000000001</c:v>
                </c:pt>
                <c:pt idx="8">
                  <c:v>1.3</c:v>
                </c:pt>
                <c:pt idx="9">
                  <c:v>1.66</c:v>
                </c:pt>
                <c:pt idx="10">
                  <c:v>0.96</c:v>
                </c:pt>
                <c:pt idx="11">
                  <c:v>1.43</c:v>
                </c:pt>
                <c:pt idx="12">
                  <c:v>2.2999999999999998</c:v>
                </c:pt>
                <c:pt idx="13">
                  <c:v>1.71</c:v>
                </c:pt>
                <c:pt idx="14">
                  <c:v>1.79</c:v>
                </c:pt>
                <c:pt idx="15">
                  <c:v>1.3</c:v>
                </c:pt>
                <c:pt idx="16">
                  <c:v>1.22</c:v>
                </c:pt>
                <c:pt idx="17">
                  <c:v>1.34</c:v>
                </c:pt>
                <c:pt idx="18">
                  <c:v>1.74</c:v>
                </c:pt>
                <c:pt idx="19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537B-4745-95EE-93ED18A924DD}"/>
            </c:ext>
          </c:extLst>
        </c:ser>
        <c:ser>
          <c:idx val="130"/>
          <c:order val="130"/>
          <c:tx>
            <c:strRef>
              <c:f>'graph 2'!$A$132</c:f>
              <c:strCache>
                <c:ptCount val="1"/>
                <c:pt idx="0">
                  <c:v>Shrewsbury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2'!$B$132:$U$132</c:f>
              <c:numCache>
                <c:formatCode>General</c:formatCode>
                <c:ptCount val="20"/>
                <c:pt idx="0">
                  <c:v>1.46</c:v>
                </c:pt>
                <c:pt idx="1">
                  <c:v>2.5499999999999998</c:v>
                </c:pt>
                <c:pt idx="2">
                  <c:v>1.36</c:v>
                </c:pt>
                <c:pt idx="3">
                  <c:v>1.23</c:v>
                </c:pt>
                <c:pt idx="4">
                  <c:v>0.93</c:v>
                </c:pt>
                <c:pt idx="5">
                  <c:v>1.1299999999999999</c:v>
                </c:pt>
                <c:pt idx="6">
                  <c:v>1.27</c:v>
                </c:pt>
                <c:pt idx="7">
                  <c:v>1.23</c:v>
                </c:pt>
                <c:pt idx="8">
                  <c:v>1.48</c:v>
                </c:pt>
                <c:pt idx="9">
                  <c:v>1.28</c:v>
                </c:pt>
                <c:pt idx="10">
                  <c:v>1.58</c:v>
                </c:pt>
                <c:pt idx="11">
                  <c:v>1.51</c:v>
                </c:pt>
                <c:pt idx="12">
                  <c:v>1.98</c:v>
                </c:pt>
                <c:pt idx="13">
                  <c:v>2.3199999999999998</c:v>
                </c:pt>
                <c:pt idx="14">
                  <c:v>1.56</c:v>
                </c:pt>
                <c:pt idx="15">
                  <c:v>1.1399999999999999</c:v>
                </c:pt>
                <c:pt idx="16">
                  <c:v>1.4</c:v>
                </c:pt>
                <c:pt idx="17">
                  <c:v>1.46</c:v>
                </c:pt>
                <c:pt idx="18">
                  <c:v>1.53</c:v>
                </c:pt>
                <c:pt idx="19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537B-4745-95EE-93ED18A924DD}"/>
            </c:ext>
          </c:extLst>
        </c:ser>
        <c:ser>
          <c:idx val="131"/>
          <c:order val="131"/>
          <c:tx>
            <c:strRef>
              <c:f>'graph 2'!$A$133</c:f>
              <c:strCache>
                <c:ptCount val="1"/>
                <c:pt idx="0">
                  <c:v>Maynard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2'!$B$133:$U$133</c:f>
              <c:numCache>
                <c:formatCode>General</c:formatCode>
                <c:ptCount val="20"/>
                <c:pt idx="0">
                  <c:v>0.84</c:v>
                </c:pt>
                <c:pt idx="1">
                  <c:v>0.73</c:v>
                </c:pt>
                <c:pt idx="2">
                  <c:v>0.96</c:v>
                </c:pt>
                <c:pt idx="3">
                  <c:v>2.2400000000000002</c:v>
                </c:pt>
                <c:pt idx="4">
                  <c:v>2.14</c:v>
                </c:pt>
                <c:pt idx="5">
                  <c:v>1.24</c:v>
                </c:pt>
                <c:pt idx="6">
                  <c:v>0.77</c:v>
                </c:pt>
                <c:pt idx="7">
                  <c:v>0.85</c:v>
                </c:pt>
                <c:pt idx="8">
                  <c:v>1.1299999999999999</c:v>
                </c:pt>
                <c:pt idx="9">
                  <c:v>1.52</c:v>
                </c:pt>
                <c:pt idx="10">
                  <c:v>1.72</c:v>
                </c:pt>
                <c:pt idx="11">
                  <c:v>1.08</c:v>
                </c:pt>
                <c:pt idx="12">
                  <c:v>1.6</c:v>
                </c:pt>
                <c:pt idx="13">
                  <c:v>0.96</c:v>
                </c:pt>
                <c:pt idx="14">
                  <c:v>2.2599999999999998</c:v>
                </c:pt>
                <c:pt idx="15">
                  <c:v>2.9</c:v>
                </c:pt>
                <c:pt idx="16">
                  <c:v>2.41</c:v>
                </c:pt>
                <c:pt idx="17">
                  <c:v>1.41</c:v>
                </c:pt>
                <c:pt idx="18">
                  <c:v>1.33</c:v>
                </c:pt>
                <c:pt idx="19">
                  <c:v>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537B-4745-95EE-93ED18A924DD}"/>
            </c:ext>
          </c:extLst>
        </c:ser>
        <c:ser>
          <c:idx val="132"/>
          <c:order val="132"/>
          <c:tx>
            <c:strRef>
              <c:f>'graph 2'!$A$134</c:f>
              <c:strCache>
                <c:ptCount val="1"/>
                <c:pt idx="0">
                  <c:v>Holbrook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2'!$B$134:$U$134</c:f>
              <c:numCache>
                <c:formatCode>General</c:formatCode>
                <c:ptCount val="20"/>
                <c:pt idx="0">
                  <c:v>2.12</c:v>
                </c:pt>
                <c:pt idx="1">
                  <c:v>1.58</c:v>
                </c:pt>
                <c:pt idx="2">
                  <c:v>1.08</c:v>
                </c:pt>
                <c:pt idx="3">
                  <c:v>1.45</c:v>
                </c:pt>
                <c:pt idx="4">
                  <c:v>0.89</c:v>
                </c:pt>
                <c:pt idx="5">
                  <c:v>0.94</c:v>
                </c:pt>
                <c:pt idx="6">
                  <c:v>1.4</c:v>
                </c:pt>
                <c:pt idx="7">
                  <c:v>2.02</c:v>
                </c:pt>
                <c:pt idx="8">
                  <c:v>0.9</c:v>
                </c:pt>
                <c:pt idx="9">
                  <c:v>0.92</c:v>
                </c:pt>
                <c:pt idx="10">
                  <c:v>1.04</c:v>
                </c:pt>
                <c:pt idx="11">
                  <c:v>1.45</c:v>
                </c:pt>
                <c:pt idx="12">
                  <c:v>1.59</c:v>
                </c:pt>
                <c:pt idx="13">
                  <c:v>1.35</c:v>
                </c:pt>
                <c:pt idx="14">
                  <c:v>1.19</c:v>
                </c:pt>
                <c:pt idx="15">
                  <c:v>3.16</c:v>
                </c:pt>
                <c:pt idx="16">
                  <c:v>1.3</c:v>
                </c:pt>
                <c:pt idx="17">
                  <c:v>1.7</c:v>
                </c:pt>
                <c:pt idx="18">
                  <c:v>1.5</c:v>
                </c:pt>
                <c:pt idx="19">
                  <c:v>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537B-4745-95EE-93ED18A924DD}"/>
            </c:ext>
          </c:extLst>
        </c:ser>
        <c:ser>
          <c:idx val="133"/>
          <c:order val="133"/>
          <c:tx>
            <c:strRef>
              <c:f>'graph 2'!$A$135</c:f>
              <c:strCache>
                <c:ptCount val="1"/>
                <c:pt idx="0">
                  <c:v>Mattapoisett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2'!$B$135:$U$135</c:f>
              <c:numCache>
                <c:formatCode>General</c:formatCode>
                <c:ptCount val="20"/>
                <c:pt idx="0">
                  <c:v>2.56</c:v>
                </c:pt>
                <c:pt idx="1">
                  <c:v>1.88</c:v>
                </c:pt>
                <c:pt idx="2">
                  <c:v>1.84</c:v>
                </c:pt>
                <c:pt idx="3">
                  <c:v>2.27</c:v>
                </c:pt>
                <c:pt idx="4">
                  <c:v>1.44</c:v>
                </c:pt>
                <c:pt idx="5">
                  <c:v>0.94</c:v>
                </c:pt>
                <c:pt idx="6">
                  <c:v>0.8</c:v>
                </c:pt>
                <c:pt idx="7">
                  <c:v>0.77</c:v>
                </c:pt>
                <c:pt idx="8">
                  <c:v>1.1100000000000001</c:v>
                </c:pt>
                <c:pt idx="9">
                  <c:v>0.96</c:v>
                </c:pt>
                <c:pt idx="10">
                  <c:v>1.55</c:v>
                </c:pt>
                <c:pt idx="11">
                  <c:v>1.08</c:v>
                </c:pt>
                <c:pt idx="12">
                  <c:v>1.23</c:v>
                </c:pt>
                <c:pt idx="13">
                  <c:v>1.49</c:v>
                </c:pt>
                <c:pt idx="14">
                  <c:v>1.36</c:v>
                </c:pt>
                <c:pt idx="15">
                  <c:v>0.76</c:v>
                </c:pt>
                <c:pt idx="16">
                  <c:v>1.5</c:v>
                </c:pt>
                <c:pt idx="17">
                  <c:v>1.96</c:v>
                </c:pt>
                <c:pt idx="18">
                  <c:v>2.39</c:v>
                </c:pt>
                <c:pt idx="19">
                  <c:v>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537B-4745-95EE-93ED18A924DD}"/>
            </c:ext>
          </c:extLst>
        </c:ser>
        <c:ser>
          <c:idx val="134"/>
          <c:order val="134"/>
          <c:tx>
            <c:strRef>
              <c:f>'graph 2'!$A$136</c:f>
              <c:strCache>
                <c:ptCount val="1"/>
                <c:pt idx="0">
                  <c:v>Blackstone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2'!$B$136:$U$136</c:f>
              <c:numCache>
                <c:formatCode>General</c:formatCode>
                <c:ptCount val="20"/>
                <c:pt idx="0">
                  <c:v>2.38</c:v>
                </c:pt>
                <c:pt idx="1">
                  <c:v>1.27</c:v>
                </c:pt>
                <c:pt idx="2">
                  <c:v>1.26</c:v>
                </c:pt>
                <c:pt idx="3">
                  <c:v>1.66</c:v>
                </c:pt>
                <c:pt idx="4">
                  <c:v>0.86</c:v>
                </c:pt>
                <c:pt idx="5">
                  <c:v>0.65</c:v>
                </c:pt>
                <c:pt idx="6">
                  <c:v>0.61</c:v>
                </c:pt>
                <c:pt idx="7">
                  <c:v>0.85</c:v>
                </c:pt>
                <c:pt idx="8">
                  <c:v>1.48</c:v>
                </c:pt>
                <c:pt idx="9">
                  <c:v>1.46</c:v>
                </c:pt>
                <c:pt idx="10">
                  <c:v>1.21</c:v>
                </c:pt>
                <c:pt idx="11">
                  <c:v>1.56</c:v>
                </c:pt>
                <c:pt idx="12">
                  <c:v>1.9</c:v>
                </c:pt>
                <c:pt idx="13">
                  <c:v>1.84</c:v>
                </c:pt>
                <c:pt idx="14">
                  <c:v>1.27</c:v>
                </c:pt>
                <c:pt idx="15">
                  <c:v>1.08</c:v>
                </c:pt>
                <c:pt idx="16">
                  <c:v>1.34</c:v>
                </c:pt>
                <c:pt idx="17">
                  <c:v>2.15</c:v>
                </c:pt>
                <c:pt idx="18">
                  <c:v>1.79</c:v>
                </c:pt>
                <c:pt idx="19">
                  <c:v>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537B-4745-95EE-93ED18A924DD}"/>
            </c:ext>
          </c:extLst>
        </c:ser>
        <c:ser>
          <c:idx val="135"/>
          <c:order val="135"/>
          <c:tx>
            <c:strRef>
              <c:f>'graph 2'!$A$137</c:f>
              <c:strCache>
                <c:ptCount val="1"/>
                <c:pt idx="0">
                  <c:v>Abington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2'!$B$137:$U$137</c:f>
              <c:numCache>
                <c:formatCode>General</c:formatCode>
                <c:ptCount val="20"/>
                <c:pt idx="0">
                  <c:v>3.51</c:v>
                </c:pt>
                <c:pt idx="1">
                  <c:v>2.52</c:v>
                </c:pt>
                <c:pt idx="2">
                  <c:v>2.19</c:v>
                </c:pt>
                <c:pt idx="3">
                  <c:v>2.16</c:v>
                </c:pt>
                <c:pt idx="4">
                  <c:v>1.72</c:v>
                </c:pt>
                <c:pt idx="5">
                  <c:v>1.69</c:v>
                </c:pt>
                <c:pt idx="6">
                  <c:v>1.25</c:v>
                </c:pt>
                <c:pt idx="7">
                  <c:v>0.98</c:v>
                </c:pt>
                <c:pt idx="8">
                  <c:v>1.36</c:v>
                </c:pt>
                <c:pt idx="9">
                  <c:v>0.98</c:v>
                </c:pt>
                <c:pt idx="10">
                  <c:v>1.1200000000000001</c:v>
                </c:pt>
                <c:pt idx="11">
                  <c:v>1.1399999999999999</c:v>
                </c:pt>
                <c:pt idx="12">
                  <c:v>1.55</c:v>
                </c:pt>
                <c:pt idx="13">
                  <c:v>1.75</c:v>
                </c:pt>
                <c:pt idx="14">
                  <c:v>1.25</c:v>
                </c:pt>
                <c:pt idx="15">
                  <c:v>1.36</c:v>
                </c:pt>
                <c:pt idx="16">
                  <c:v>0.81</c:v>
                </c:pt>
                <c:pt idx="17">
                  <c:v>0.7</c:v>
                </c:pt>
                <c:pt idx="18">
                  <c:v>0.61</c:v>
                </c:pt>
                <c:pt idx="19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537B-4745-95EE-93ED18A924DD}"/>
            </c:ext>
          </c:extLst>
        </c:ser>
        <c:ser>
          <c:idx val="136"/>
          <c:order val="136"/>
          <c:tx>
            <c:strRef>
              <c:f>'graph 2'!$A$138</c:f>
              <c:strCache>
                <c:ptCount val="1"/>
                <c:pt idx="0">
                  <c:v>Essex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2'!$B$138:$U$138</c:f>
              <c:numCache>
                <c:formatCode>General</c:formatCode>
                <c:ptCount val="20"/>
                <c:pt idx="0">
                  <c:v>4.26</c:v>
                </c:pt>
                <c:pt idx="1">
                  <c:v>4.16</c:v>
                </c:pt>
                <c:pt idx="2">
                  <c:v>1.51</c:v>
                </c:pt>
                <c:pt idx="3">
                  <c:v>2.86</c:v>
                </c:pt>
                <c:pt idx="4">
                  <c:v>1.92</c:v>
                </c:pt>
                <c:pt idx="5">
                  <c:v>0.6</c:v>
                </c:pt>
                <c:pt idx="6">
                  <c:v>1.1200000000000001</c:v>
                </c:pt>
                <c:pt idx="7">
                  <c:v>1.39</c:v>
                </c:pt>
                <c:pt idx="8">
                  <c:v>0.79</c:v>
                </c:pt>
                <c:pt idx="9">
                  <c:v>1.24</c:v>
                </c:pt>
                <c:pt idx="10">
                  <c:v>0.73</c:v>
                </c:pt>
                <c:pt idx="11">
                  <c:v>0.82</c:v>
                </c:pt>
                <c:pt idx="12">
                  <c:v>0.76</c:v>
                </c:pt>
                <c:pt idx="13">
                  <c:v>0.79</c:v>
                </c:pt>
                <c:pt idx="14">
                  <c:v>0.98</c:v>
                </c:pt>
                <c:pt idx="15">
                  <c:v>1.01</c:v>
                </c:pt>
                <c:pt idx="16">
                  <c:v>0.93</c:v>
                </c:pt>
                <c:pt idx="17">
                  <c:v>0.9</c:v>
                </c:pt>
                <c:pt idx="18">
                  <c:v>1.24</c:v>
                </c:pt>
                <c:pt idx="19">
                  <c:v>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537B-4745-95EE-93ED18A924DD}"/>
            </c:ext>
          </c:extLst>
        </c:ser>
        <c:ser>
          <c:idx val="137"/>
          <c:order val="137"/>
          <c:tx>
            <c:strRef>
              <c:f>'graph 2'!$A$139</c:f>
              <c:strCache>
                <c:ptCount val="1"/>
                <c:pt idx="0">
                  <c:v>Oakham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2'!$B$139:$U$139</c:f>
              <c:numCache>
                <c:formatCode>General</c:formatCode>
                <c:ptCount val="20"/>
                <c:pt idx="0">
                  <c:v>3.87</c:v>
                </c:pt>
                <c:pt idx="1">
                  <c:v>2.78</c:v>
                </c:pt>
                <c:pt idx="2">
                  <c:v>1.76</c:v>
                </c:pt>
                <c:pt idx="3">
                  <c:v>2.16</c:v>
                </c:pt>
                <c:pt idx="4">
                  <c:v>1.33</c:v>
                </c:pt>
                <c:pt idx="5">
                  <c:v>1.31</c:v>
                </c:pt>
                <c:pt idx="6">
                  <c:v>1.39</c:v>
                </c:pt>
                <c:pt idx="7">
                  <c:v>1.22</c:v>
                </c:pt>
                <c:pt idx="8">
                  <c:v>0.85</c:v>
                </c:pt>
                <c:pt idx="9">
                  <c:v>0.75</c:v>
                </c:pt>
                <c:pt idx="10">
                  <c:v>0.59</c:v>
                </c:pt>
                <c:pt idx="11">
                  <c:v>0.59</c:v>
                </c:pt>
                <c:pt idx="12">
                  <c:v>0.67</c:v>
                </c:pt>
                <c:pt idx="13">
                  <c:v>1.69</c:v>
                </c:pt>
                <c:pt idx="14">
                  <c:v>0.97</c:v>
                </c:pt>
                <c:pt idx="15">
                  <c:v>2.1800000000000002</c:v>
                </c:pt>
                <c:pt idx="16">
                  <c:v>1.53</c:v>
                </c:pt>
                <c:pt idx="17">
                  <c:v>1.83</c:v>
                </c:pt>
                <c:pt idx="18">
                  <c:v>1.02</c:v>
                </c:pt>
                <c:pt idx="19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537B-4745-95EE-93ED18A924DD}"/>
            </c:ext>
          </c:extLst>
        </c:ser>
        <c:ser>
          <c:idx val="138"/>
          <c:order val="138"/>
          <c:tx>
            <c:strRef>
              <c:f>'graph 2'!$A$140</c:f>
              <c:strCache>
                <c:ptCount val="1"/>
                <c:pt idx="0">
                  <c:v>East Longmeadow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2'!$B$140:$U$140</c:f>
              <c:numCache>
                <c:formatCode>General</c:formatCode>
                <c:ptCount val="20"/>
                <c:pt idx="0">
                  <c:v>2.16</c:v>
                </c:pt>
                <c:pt idx="1">
                  <c:v>2.5</c:v>
                </c:pt>
                <c:pt idx="2">
                  <c:v>2.0499999999999998</c:v>
                </c:pt>
                <c:pt idx="3">
                  <c:v>1.55</c:v>
                </c:pt>
                <c:pt idx="4">
                  <c:v>1.26</c:v>
                </c:pt>
                <c:pt idx="5">
                  <c:v>0.88</c:v>
                </c:pt>
                <c:pt idx="6">
                  <c:v>1.1200000000000001</c:v>
                </c:pt>
                <c:pt idx="7">
                  <c:v>1.54</c:v>
                </c:pt>
                <c:pt idx="8">
                  <c:v>1.25</c:v>
                </c:pt>
                <c:pt idx="9">
                  <c:v>2.06</c:v>
                </c:pt>
                <c:pt idx="10">
                  <c:v>1.53</c:v>
                </c:pt>
                <c:pt idx="11">
                  <c:v>1.1000000000000001</c:v>
                </c:pt>
                <c:pt idx="12">
                  <c:v>1.08</c:v>
                </c:pt>
                <c:pt idx="13">
                  <c:v>1.38</c:v>
                </c:pt>
                <c:pt idx="14">
                  <c:v>1.1100000000000001</c:v>
                </c:pt>
                <c:pt idx="15">
                  <c:v>1.58</c:v>
                </c:pt>
                <c:pt idx="16">
                  <c:v>1.1499999999999999</c:v>
                </c:pt>
                <c:pt idx="17">
                  <c:v>1.32</c:v>
                </c:pt>
                <c:pt idx="18">
                  <c:v>1.01</c:v>
                </c:pt>
                <c:pt idx="19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537B-4745-95EE-93ED18A924DD}"/>
            </c:ext>
          </c:extLst>
        </c:ser>
        <c:ser>
          <c:idx val="139"/>
          <c:order val="139"/>
          <c:tx>
            <c:strRef>
              <c:f>'graph 2'!$A$141</c:f>
              <c:strCache>
                <c:ptCount val="1"/>
                <c:pt idx="0">
                  <c:v>Williamstown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2'!$B$141:$U$141</c:f>
              <c:numCache>
                <c:formatCode>General</c:formatCode>
                <c:ptCount val="20"/>
                <c:pt idx="0">
                  <c:v>2.5</c:v>
                </c:pt>
                <c:pt idx="1">
                  <c:v>2.12</c:v>
                </c:pt>
                <c:pt idx="2">
                  <c:v>1.73</c:v>
                </c:pt>
                <c:pt idx="3">
                  <c:v>1.49</c:v>
                </c:pt>
                <c:pt idx="4">
                  <c:v>0.99</c:v>
                </c:pt>
                <c:pt idx="5">
                  <c:v>1.2</c:v>
                </c:pt>
                <c:pt idx="6">
                  <c:v>2.2400000000000002</c:v>
                </c:pt>
                <c:pt idx="7">
                  <c:v>0.77</c:v>
                </c:pt>
                <c:pt idx="8">
                  <c:v>0.4</c:v>
                </c:pt>
                <c:pt idx="9">
                  <c:v>0.39</c:v>
                </c:pt>
                <c:pt idx="10">
                  <c:v>0.52</c:v>
                </c:pt>
                <c:pt idx="11">
                  <c:v>1.1599999999999999</c:v>
                </c:pt>
                <c:pt idx="12">
                  <c:v>1.1200000000000001</c:v>
                </c:pt>
                <c:pt idx="13">
                  <c:v>1.1000000000000001</c:v>
                </c:pt>
                <c:pt idx="14">
                  <c:v>1.56</c:v>
                </c:pt>
                <c:pt idx="15">
                  <c:v>2.33</c:v>
                </c:pt>
                <c:pt idx="16">
                  <c:v>1.3</c:v>
                </c:pt>
                <c:pt idx="17">
                  <c:v>1.36</c:v>
                </c:pt>
                <c:pt idx="18">
                  <c:v>3.16</c:v>
                </c:pt>
                <c:pt idx="19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537B-4745-95EE-93ED18A924DD}"/>
            </c:ext>
          </c:extLst>
        </c:ser>
        <c:ser>
          <c:idx val="140"/>
          <c:order val="140"/>
          <c:tx>
            <c:strRef>
              <c:f>'graph 2'!$A$142</c:f>
              <c:strCache>
                <c:ptCount val="1"/>
                <c:pt idx="0">
                  <c:v>Brockton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2'!$B$142:$U$142</c:f>
              <c:numCache>
                <c:formatCode>General</c:formatCode>
                <c:ptCount val="20"/>
                <c:pt idx="0">
                  <c:v>1.19</c:v>
                </c:pt>
                <c:pt idx="1">
                  <c:v>1.35</c:v>
                </c:pt>
                <c:pt idx="2">
                  <c:v>1.0900000000000001</c:v>
                </c:pt>
                <c:pt idx="3">
                  <c:v>1.45</c:v>
                </c:pt>
                <c:pt idx="4">
                  <c:v>1.05</c:v>
                </c:pt>
                <c:pt idx="5">
                  <c:v>0.98</c:v>
                </c:pt>
                <c:pt idx="6">
                  <c:v>2.2599999999999998</c:v>
                </c:pt>
                <c:pt idx="7">
                  <c:v>1.42</c:v>
                </c:pt>
                <c:pt idx="8">
                  <c:v>1.27</c:v>
                </c:pt>
                <c:pt idx="9">
                  <c:v>1.21</c:v>
                </c:pt>
                <c:pt idx="10">
                  <c:v>2.4300000000000002</c:v>
                </c:pt>
                <c:pt idx="11">
                  <c:v>1.78</c:v>
                </c:pt>
                <c:pt idx="12">
                  <c:v>1.56</c:v>
                </c:pt>
                <c:pt idx="13">
                  <c:v>1.72</c:v>
                </c:pt>
                <c:pt idx="14">
                  <c:v>1.23</c:v>
                </c:pt>
                <c:pt idx="15">
                  <c:v>1.56</c:v>
                </c:pt>
                <c:pt idx="16">
                  <c:v>1.07</c:v>
                </c:pt>
                <c:pt idx="17">
                  <c:v>1.37</c:v>
                </c:pt>
                <c:pt idx="18">
                  <c:v>1.33</c:v>
                </c:pt>
                <c:pt idx="19">
                  <c:v>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537B-4745-95EE-93ED18A924DD}"/>
            </c:ext>
          </c:extLst>
        </c:ser>
        <c:ser>
          <c:idx val="141"/>
          <c:order val="141"/>
          <c:tx>
            <c:strRef>
              <c:f>'graph 2'!$A$143</c:f>
              <c:strCache>
                <c:ptCount val="1"/>
                <c:pt idx="0">
                  <c:v>Middlefield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2'!$B$143:$U$143</c:f>
              <c:numCache>
                <c:formatCode>General</c:formatCode>
                <c:ptCount val="20"/>
                <c:pt idx="0">
                  <c:v>6.12</c:v>
                </c:pt>
                <c:pt idx="1">
                  <c:v>1.8</c:v>
                </c:pt>
                <c:pt idx="2">
                  <c:v>2.34</c:v>
                </c:pt>
                <c:pt idx="3">
                  <c:v>4.43</c:v>
                </c:pt>
                <c:pt idx="4">
                  <c:v>1.53</c:v>
                </c:pt>
                <c:pt idx="5">
                  <c:v>1.49</c:v>
                </c:pt>
                <c:pt idx="6">
                  <c:v>0.88</c:v>
                </c:pt>
                <c:pt idx="7">
                  <c:v>0.7</c:v>
                </c:pt>
                <c:pt idx="8">
                  <c:v>0.68</c:v>
                </c:pt>
                <c:pt idx="9">
                  <c:v>0.51</c:v>
                </c:pt>
                <c:pt idx="10">
                  <c:v>0.68</c:v>
                </c:pt>
                <c:pt idx="11">
                  <c:v>0.62</c:v>
                </c:pt>
                <c:pt idx="12">
                  <c:v>0.3</c:v>
                </c:pt>
                <c:pt idx="13">
                  <c:v>0.71</c:v>
                </c:pt>
                <c:pt idx="14">
                  <c:v>0.36</c:v>
                </c:pt>
                <c:pt idx="15">
                  <c:v>0.27</c:v>
                </c:pt>
                <c:pt idx="16">
                  <c:v>0.51</c:v>
                </c:pt>
                <c:pt idx="17">
                  <c:v>1.17</c:v>
                </c:pt>
                <c:pt idx="18">
                  <c:v>2.0299999999999998</c:v>
                </c:pt>
                <c:pt idx="19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537B-4745-95EE-93ED18A924DD}"/>
            </c:ext>
          </c:extLst>
        </c:ser>
        <c:ser>
          <c:idx val="142"/>
          <c:order val="142"/>
          <c:tx>
            <c:strRef>
              <c:f>'graph 2'!$A$144</c:f>
              <c:strCache>
                <c:ptCount val="1"/>
                <c:pt idx="0">
                  <c:v>Wareham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2'!$B$144:$U$144</c:f>
              <c:numCache>
                <c:formatCode>General</c:formatCode>
                <c:ptCount val="20"/>
                <c:pt idx="0">
                  <c:v>2.54</c:v>
                </c:pt>
                <c:pt idx="1">
                  <c:v>1.79</c:v>
                </c:pt>
                <c:pt idx="2">
                  <c:v>1.93</c:v>
                </c:pt>
                <c:pt idx="3">
                  <c:v>2.79</c:v>
                </c:pt>
                <c:pt idx="4">
                  <c:v>1.1499999999999999</c:v>
                </c:pt>
                <c:pt idx="5">
                  <c:v>1.03</c:v>
                </c:pt>
                <c:pt idx="6">
                  <c:v>1.1399999999999999</c:v>
                </c:pt>
                <c:pt idx="7">
                  <c:v>0.79</c:v>
                </c:pt>
                <c:pt idx="8">
                  <c:v>1.33</c:v>
                </c:pt>
                <c:pt idx="9">
                  <c:v>0.69</c:v>
                </c:pt>
                <c:pt idx="10">
                  <c:v>1.4</c:v>
                </c:pt>
                <c:pt idx="11">
                  <c:v>1.1000000000000001</c:v>
                </c:pt>
                <c:pt idx="12">
                  <c:v>1.05</c:v>
                </c:pt>
                <c:pt idx="13">
                  <c:v>1.1200000000000001</c:v>
                </c:pt>
                <c:pt idx="14">
                  <c:v>1.46</c:v>
                </c:pt>
                <c:pt idx="15">
                  <c:v>1.35</c:v>
                </c:pt>
                <c:pt idx="16">
                  <c:v>1.08</c:v>
                </c:pt>
                <c:pt idx="17">
                  <c:v>1.22</c:v>
                </c:pt>
                <c:pt idx="18">
                  <c:v>1.9</c:v>
                </c:pt>
                <c:pt idx="19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537B-4745-95EE-93ED18A924DD}"/>
            </c:ext>
          </c:extLst>
        </c:ser>
        <c:ser>
          <c:idx val="143"/>
          <c:order val="143"/>
          <c:tx>
            <c:strRef>
              <c:f>'graph 2'!$A$145</c:f>
              <c:strCache>
                <c:ptCount val="1"/>
                <c:pt idx="0">
                  <c:v>Royalston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2'!$B$145:$U$145</c:f>
              <c:numCache>
                <c:formatCode>General</c:formatCode>
                <c:ptCount val="20"/>
                <c:pt idx="0">
                  <c:v>2.5</c:v>
                </c:pt>
                <c:pt idx="1">
                  <c:v>2.99</c:v>
                </c:pt>
                <c:pt idx="2">
                  <c:v>1.19</c:v>
                </c:pt>
                <c:pt idx="3">
                  <c:v>2.34</c:v>
                </c:pt>
                <c:pt idx="4">
                  <c:v>0.8</c:v>
                </c:pt>
                <c:pt idx="5">
                  <c:v>0.87</c:v>
                </c:pt>
                <c:pt idx="6">
                  <c:v>0.84</c:v>
                </c:pt>
                <c:pt idx="7">
                  <c:v>1.06</c:v>
                </c:pt>
                <c:pt idx="8">
                  <c:v>1.23</c:v>
                </c:pt>
                <c:pt idx="9">
                  <c:v>1.2</c:v>
                </c:pt>
                <c:pt idx="10">
                  <c:v>0.84</c:v>
                </c:pt>
                <c:pt idx="11">
                  <c:v>1.22</c:v>
                </c:pt>
                <c:pt idx="12">
                  <c:v>1.35</c:v>
                </c:pt>
                <c:pt idx="13">
                  <c:v>1.1200000000000001</c:v>
                </c:pt>
                <c:pt idx="14">
                  <c:v>0.88</c:v>
                </c:pt>
                <c:pt idx="15">
                  <c:v>2.29</c:v>
                </c:pt>
                <c:pt idx="16">
                  <c:v>0.32</c:v>
                </c:pt>
                <c:pt idx="17">
                  <c:v>1.2</c:v>
                </c:pt>
                <c:pt idx="18">
                  <c:v>1.34</c:v>
                </c:pt>
                <c:pt idx="19">
                  <c:v>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537B-4745-95EE-93ED18A924DD}"/>
            </c:ext>
          </c:extLst>
        </c:ser>
        <c:ser>
          <c:idx val="144"/>
          <c:order val="144"/>
          <c:tx>
            <c:strRef>
              <c:f>'graph 2'!$A$146</c:f>
              <c:strCache>
                <c:ptCount val="1"/>
                <c:pt idx="0">
                  <c:v>Orange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2'!$B$146:$U$146</c:f>
              <c:numCache>
                <c:formatCode>General</c:formatCode>
                <c:ptCount val="20"/>
                <c:pt idx="0">
                  <c:v>2.12</c:v>
                </c:pt>
                <c:pt idx="1">
                  <c:v>1.72</c:v>
                </c:pt>
                <c:pt idx="2">
                  <c:v>2.62</c:v>
                </c:pt>
                <c:pt idx="3">
                  <c:v>1.7</c:v>
                </c:pt>
                <c:pt idx="4">
                  <c:v>1.08</c:v>
                </c:pt>
                <c:pt idx="5">
                  <c:v>0.67</c:v>
                </c:pt>
                <c:pt idx="6">
                  <c:v>0.74</c:v>
                </c:pt>
                <c:pt idx="7">
                  <c:v>0.89</c:v>
                </c:pt>
                <c:pt idx="8">
                  <c:v>2.42</c:v>
                </c:pt>
                <c:pt idx="9">
                  <c:v>2.97</c:v>
                </c:pt>
                <c:pt idx="10">
                  <c:v>0.86</c:v>
                </c:pt>
                <c:pt idx="11">
                  <c:v>0.98</c:v>
                </c:pt>
                <c:pt idx="12">
                  <c:v>0.64</c:v>
                </c:pt>
                <c:pt idx="13">
                  <c:v>1.07</c:v>
                </c:pt>
                <c:pt idx="14">
                  <c:v>0.72</c:v>
                </c:pt>
                <c:pt idx="15">
                  <c:v>2.38</c:v>
                </c:pt>
                <c:pt idx="16">
                  <c:v>0.28999999999999998</c:v>
                </c:pt>
                <c:pt idx="17">
                  <c:v>1.74</c:v>
                </c:pt>
                <c:pt idx="18">
                  <c:v>1.01</c:v>
                </c:pt>
                <c:pt idx="19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537B-4745-95EE-93ED18A924DD}"/>
            </c:ext>
          </c:extLst>
        </c:ser>
        <c:ser>
          <c:idx val="145"/>
          <c:order val="145"/>
          <c:tx>
            <c:strRef>
              <c:f>'graph 2'!$A$147</c:f>
              <c:strCache>
                <c:ptCount val="1"/>
                <c:pt idx="0">
                  <c:v>Chatham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2'!$B$147:$U$147</c:f>
              <c:numCache>
                <c:formatCode>General</c:formatCode>
                <c:ptCount val="20"/>
                <c:pt idx="0">
                  <c:v>1.64</c:v>
                </c:pt>
                <c:pt idx="1">
                  <c:v>1.67</c:v>
                </c:pt>
                <c:pt idx="2">
                  <c:v>1.35</c:v>
                </c:pt>
                <c:pt idx="3">
                  <c:v>1.28</c:v>
                </c:pt>
                <c:pt idx="4">
                  <c:v>1.2</c:v>
                </c:pt>
                <c:pt idx="5">
                  <c:v>1.1100000000000001</c:v>
                </c:pt>
                <c:pt idx="6">
                  <c:v>0.99</c:v>
                </c:pt>
                <c:pt idx="7">
                  <c:v>1.05</c:v>
                </c:pt>
                <c:pt idx="8">
                  <c:v>0.88</c:v>
                </c:pt>
                <c:pt idx="9">
                  <c:v>1.24</c:v>
                </c:pt>
                <c:pt idx="10">
                  <c:v>1.17</c:v>
                </c:pt>
                <c:pt idx="11">
                  <c:v>1.97</c:v>
                </c:pt>
                <c:pt idx="12">
                  <c:v>1.79</c:v>
                </c:pt>
                <c:pt idx="13">
                  <c:v>1.53</c:v>
                </c:pt>
                <c:pt idx="14">
                  <c:v>1.59</c:v>
                </c:pt>
                <c:pt idx="15">
                  <c:v>1.18</c:v>
                </c:pt>
                <c:pt idx="16">
                  <c:v>1.37</c:v>
                </c:pt>
                <c:pt idx="17">
                  <c:v>1.91</c:v>
                </c:pt>
                <c:pt idx="18">
                  <c:v>1.7</c:v>
                </c:pt>
                <c:pt idx="19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537B-4745-95EE-93ED18A924DD}"/>
            </c:ext>
          </c:extLst>
        </c:ser>
        <c:ser>
          <c:idx val="146"/>
          <c:order val="146"/>
          <c:tx>
            <c:strRef>
              <c:f>'graph 2'!$A$148</c:f>
              <c:strCache>
                <c:ptCount val="1"/>
                <c:pt idx="0">
                  <c:v>West Newbury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2'!$B$148:$U$148</c:f>
              <c:numCache>
                <c:formatCode>General</c:formatCode>
                <c:ptCount val="20"/>
                <c:pt idx="0">
                  <c:v>1.71</c:v>
                </c:pt>
                <c:pt idx="1">
                  <c:v>1.79</c:v>
                </c:pt>
                <c:pt idx="2">
                  <c:v>1.1599999999999999</c:v>
                </c:pt>
                <c:pt idx="3">
                  <c:v>1.62</c:v>
                </c:pt>
                <c:pt idx="4">
                  <c:v>1.03</c:v>
                </c:pt>
                <c:pt idx="5">
                  <c:v>1.53</c:v>
                </c:pt>
                <c:pt idx="6">
                  <c:v>1.49</c:v>
                </c:pt>
                <c:pt idx="7">
                  <c:v>2.21</c:v>
                </c:pt>
                <c:pt idx="8">
                  <c:v>1.19</c:v>
                </c:pt>
                <c:pt idx="9">
                  <c:v>1.1399999999999999</c:v>
                </c:pt>
                <c:pt idx="10">
                  <c:v>1.61</c:v>
                </c:pt>
                <c:pt idx="11">
                  <c:v>2.35</c:v>
                </c:pt>
                <c:pt idx="12">
                  <c:v>0.85</c:v>
                </c:pt>
                <c:pt idx="13">
                  <c:v>0.84</c:v>
                </c:pt>
                <c:pt idx="14">
                  <c:v>1.05</c:v>
                </c:pt>
                <c:pt idx="15">
                  <c:v>1.7</c:v>
                </c:pt>
                <c:pt idx="16">
                  <c:v>1.62</c:v>
                </c:pt>
                <c:pt idx="17">
                  <c:v>1.0900000000000001</c:v>
                </c:pt>
                <c:pt idx="18">
                  <c:v>0.5</c:v>
                </c:pt>
                <c:pt idx="19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537B-4745-95EE-93ED18A924DD}"/>
            </c:ext>
          </c:extLst>
        </c:ser>
        <c:ser>
          <c:idx val="147"/>
          <c:order val="147"/>
          <c:tx>
            <c:strRef>
              <c:f>'graph 2'!$A$149</c:f>
              <c:strCache>
                <c:ptCount val="1"/>
                <c:pt idx="0">
                  <c:v>Florida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2'!$B$149:$U$149</c:f>
              <c:numCache>
                <c:formatCode>General</c:formatCode>
                <c:ptCount val="20"/>
                <c:pt idx="0">
                  <c:v>1.05</c:v>
                </c:pt>
                <c:pt idx="1">
                  <c:v>2.23</c:v>
                </c:pt>
                <c:pt idx="2">
                  <c:v>0.78</c:v>
                </c:pt>
                <c:pt idx="3">
                  <c:v>1.39</c:v>
                </c:pt>
                <c:pt idx="4">
                  <c:v>0.28999999999999998</c:v>
                </c:pt>
                <c:pt idx="5">
                  <c:v>0.25</c:v>
                </c:pt>
                <c:pt idx="6">
                  <c:v>0.44</c:v>
                </c:pt>
                <c:pt idx="7">
                  <c:v>0.17</c:v>
                </c:pt>
                <c:pt idx="8">
                  <c:v>0.61</c:v>
                </c:pt>
                <c:pt idx="9">
                  <c:v>0.7</c:v>
                </c:pt>
                <c:pt idx="10">
                  <c:v>0.48</c:v>
                </c:pt>
                <c:pt idx="11">
                  <c:v>0.27</c:v>
                </c:pt>
                <c:pt idx="12">
                  <c:v>0.37</c:v>
                </c:pt>
                <c:pt idx="13">
                  <c:v>7.72</c:v>
                </c:pt>
                <c:pt idx="14">
                  <c:v>0.75</c:v>
                </c:pt>
                <c:pt idx="15">
                  <c:v>0.83</c:v>
                </c:pt>
                <c:pt idx="16">
                  <c:v>0.37</c:v>
                </c:pt>
                <c:pt idx="17">
                  <c:v>1.45</c:v>
                </c:pt>
                <c:pt idx="18">
                  <c:v>1.64</c:v>
                </c:pt>
                <c:pt idx="19">
                  <c:v>5.34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537B-4745-95EE-93ED18A924DD}"/>
            </c:ext>
          </c:extLst>
        </c:ser>
        <c:ser>
          <c:idx val="148"/>
          <c:order val="148"/>
          <c:tx>
            <c:strRef>
              <c:f>'graph 2'!$A$150</c:f>
              <c:strCache>
                <c:ptCount val="1"/>
                <c:pt idx="0">
                  <c:v>Tolland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2'!$B$150:$U$150</c:f>
              <c:numCache>
                <c:formatCode>General</c:formatCode>
                <c:ptCount val="20"/>
                <c:pt idx="0">
                  <c:v>2.71</c:v>
                </c:pt>
                <c:pt idx="1">
                  <c:v>1.1299999999999999</c:v>
                </c:pt>
                <c:pt idx="2">
                  <c:v>2.31</c:v>
                </c:pt>
                <c:pt idx="3">
                  <c:v>1.52</c:v>
                </c:pt>
                <c:pt idx="4">
                  <c:v>0.9</c:v>
                </c:pt>
                <c:pt idx="5">
                  <c:v>0.86</c:v>
                </c:pt>
                <c:pt idx="6">
                  <c:v>0.98</c:v>
                </c:pt>
                <c:pt idx="7">
                  <c:v>1.24</c:v>
                </c:pt>
                <c:pt idx="8">
                  <c:v>0.85</c:v>
                </c:pt>
                <c:pt idx="9">
                  <c:v>0.7</c:v>
                </c:pt>
                <c:pt idx="10">
                  <c:v>2.98</c:v>
                </c:pt>
                <c:pt idx="11">
                  <c:v>0.48</c:v>
                </c:pt>
                <c:pt idx="12">
                  <c:v>1.66</c:v>
                </c:pt>
                <c:pt idx="13">
                  <c:v>1.2</c:v>
                </c:pt>
                <c:pt idx="14">
                  <c:v>0.9</c:v>
                </c:pt>
                <c:pt idx="15">
                  <c:v>0.67</c:v>
                </c:pt>
                <c:pt idx="16">
                  <c:v>3.19</c:v>
                </c:pt>
                <c:pt idx="17">
                  <c:v>0.65</c:v>
                </c:pt>
                <c:pt idx="18">
                  <c:v>0.55000000000000004</c:v>
                </c:pt>
                <c:pt idx="19">
                  <c:v>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537B-4745-95EE-93ED18A924DD}"/>
            </c:ext>
          </c:extLst>
        </c:ser>
        <c:ser>
          <c:idx val="149"/>
          <c:order val="149"/>
          <c:tx>
            <c:strRef>
              <c:f>'graph 2'!$A$151</c:f>
              <c:strCache>
                <c:ptCount val="1"/>
                <c:pt idx="0">
                  <c:v>Pembroke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2'!$B$151:$U$151</c:f>
              <c:numCache>
                <c:formatCode>General</c:formatCode>
                <c:ptCount val="20"/>
                <c:pt idx="0">
                  <c:v>2.73</c:v>
                </c:pt>
                <c:pt idx="1">
                  <c:v>2.92</c:v>
                </c:pt>
                <c:pt idx="2">
                  <c:v>2.48</c:v>
                </c:pt>
                <c:pt idx="3">
                  <c:v>1.68</c:v>
                </c:pt>
                <c:pt idx="4">
                  <c:v>1.05</c:v>
                </c:pt>
                <c:pt idx="5">
                  <c:v>1.18</c:v>
                </c:pt>
                <c:pt idx="6">
                  <c:v>0.99</c:v>
                </c:pt>
                <c:pt idx="7">
                  <c:v>0.98</c:v>
                </c:pt>
                <c:pt idx="8">
                  <c:v>0.87</c:v>
                </c:pt>
                <c:pt idx="9">
                  <c:v>0.97</c:v>
                </c:pt>
                <c:pt idx="10">
                  <c:v>1.03</c:v>
                </c:pt>
                <c:pt idx="11">
                  <c:v>1.08</c:v>
                </c:pt>
                <c:pt idx="12">
                  <c:v>1.85</c:v>
                </c:pt>
                <c:pt idx="13">
                  <c:v>1.1499999999999999</c:v>
                </c:pt>
                <c:pt idx="14">
                  <c:v>1.05</c:v>
                </c:pt>
                <c:pt idx="15">
                  <c:v>1.3</c:v>
                </c:pt>
                <c:pt idx="16">
                  <c:v>1.03</c:v>
                </c:pt>
                <c:pt idx="17">
                  <c:v>1.01</c:v>
                </c:pt>
                <c:pt idx="18">
                  <c:v>0.66</c:v>
                </c:pt>
                <c:pt idx="19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537B-4745-95EE-93ED18A924DD}"/>
            </c:ext>
          </c:extLst>
        </c:ser>
        <c:ser>
          <c:idx val="150"/>
          <c:order val="150"/>
          <c:tx>
            <c:strRef>
              <c:f>'graph 2'!$A$152</c:f>
              <c:strCache>
                <c:ptCount val="1"/>
                <c:pt idx="0">
                  <c:v>Carlisle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2'!$B$152:$U$152</c:f>
              <c:numCache>
                <c:formatCode>General</c:formatCode>
                <c:ptCount val="20"/>
                <c:pt idx="0">
                  <c:v>1.92</c:v>
                </c:pt>
                <c:pt idx="1">
                  <c:v>2.15</c:v>
                </c:pt>
                <c:pt idx="2">
                  <c:v>1.49</c:v>
                </c:pt>
                <c:pt idx="3">
                  <c:v>0.95</c:v>
                </c:pt>
                <c:pt idx="4">
                  <c:v>1.62</c:v>
                </c:pt>
                <c:pt idx="5">
                  <c:v>1.22</c:v>
                </c:pt>
                <c:pt idx="6">
                  <c:v>1.19</c:v>
                </c:pt>
                <c:pt idx="7">
                  <c:v>1.35</c:v>
                </c:pt>
                <c:pt idx="8">
                  <c:v>1.07</c:v>
                </c:pt>
                <c:pt idx="9">
                  <c:v>2.0699999999999998</c:v>
                </c:pt>
                <c:pt idx="10">
                  <c:v>1.43</c:v>
                </c:pt>
                <c:pt idx="11">
                  <c:v>1.1299999999999999</c:v>
                </c:pt>
                <c:pt idx="12">
                  <c:v>1.0900000000000001</c:v>
                </c:pt>
                <c:pt idx="13">
                  <c:v>1.02</c:v>
                </c:pt>
                <c:pt idx="14">
                  <c:v>1.66</c:v>
                </c:pt>
                <c:pt idx="15">
                  <c:v>1</c:v>
                </c:pt>
                <c:pt idx="16">
                  <c:v>0.59</c:v>
                </c:pt>
                <c:pt idx="17">
                  <c:v>1.75</c:v>
                </c:pt>
                <c:pt idx="18">
                  <c:v>1.18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537B-4745-95EE-93ED18A924DD}"/>
            </c:ext>
          </c:extLst>
        </c:ser>
        <c:ser>
          <c:idx val="151"/>
          <c:order val="151"/>
          <c:tx>
            <c:strRef>
              <c:f>'graph 2'!$A$153</c:f>
              <c:strCache>
                <c:ptCount val="1"/>
                <c:pt idx="0">
                  <c:v>Goshen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2'!$B$153:$U$153</c:f>
              <c:numCache>
                <c:formatCode>General</c:formatCode>
                <c:ptCount val="20"/>
                <c:pt idx="0">
                  <c:v>2.29</c:v>
                </c:pt>
                <c:pt idx="1">
                  <c:v>1.72</c:v>
                </c:pt>
                <c:pt idx="2">
                  <c:v>0.79</c:v>
                </c:pt>
                <c:pt idx="3">
                  <c:v>2.84</c:v>
                </c:pt>
                <c:pt idx="4">
                  <c:v>1.97</c:v>
                </c:pt>
                <c:pt idx="5">
                  <c:v>1.45</c:v>
                </c:pt>
                <c:pt idx="6">
                  <c:v>1.07</c:v>
                </c:pt>
                <c:pt idx="7">
                  <c:v>0.94</c:v>
                </c:pt>
                <c:pt idx="8">
                  <c:v>1.36</c:v>
                </c:pt>
                <c:pt idx="9">
                  <c:v>0.5</c:v>
                </c:pt>
                <c:pt idx="10">
                  <c:v>0.61</c:v>
                </c:pt>
                <c:pt idx="11">
                  <c:v>1.23</c:v>
                </c:pt>
                <c:pt idx="12">
                  <c:v>2.06</c:v>
                </c:pt>
                <c:pt idx="13">
                  <c:v>0.94</c:v>
                </c:pt>
                <c:pt idx="14">
                  <c:v>0.99</c:v>
                </c:pt>
                <c:pt idx="15">
                  <c:v>1</c:v>
                </c:pt>
                <c:pt idx="16">
                  <c:v>1.57</c:v>
                </c:pt>
                <c:pt idx="17">
                  <c:v>0.83</c:v>
                </c:pt>
                <c:pt idx="18">
                  <c:v>1.1200000000000001</c:v>
                </c:pt>
                <c:pt idx="19">
                  <c:v>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537B-4745-95EE-93ED18A924DD}"/>
            </c:ext>
          </c:extLst>
        </c:ser>
        <c:ser>
          <c:idx val="152"/>
          <c:order val="152"/>
          <c:tx>
            <c:strRef>
              <c:f>'graph 2'!$A$154</c:f>
              <c:strCache>
                <c:ptCount val="1"/>
                <c:pt idx="0">
                  <c:v>Wilbraham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2'!$B$154:$U$154</c:f>
              <c:numCache>
                <c:formatCode>General</c:formatCode>
                <c:ptCount val="20"/>
                <c:pt idx="0">
                  <c:v>2.52</c:v>
                </c:pt>
                <c:pt idx="1">
                  <c:v>2.17</c:v>
                </c:pt>
                <c:pt idx="2">
                  <c:v>1.8</c:v>
                </c:pt>
                <c:pt idx="3">
                  <c:v>1.63</c:v>
                </c:pt>
                <c:pt idx="4">
                  <c:v>0.95</c:v>
                </c:pt>
                <c:pt idx="5">
                  <c:v>0.78</c:v>
                </c:pt>
                <c:pt idx="6">
                  <c:v>0.64</c:v>
                </c:pt>
                <c:pt idx="7">
                  <c:v>1.29</c:v>
                </c:pt>
                <c:pt idx="8">
                  <c:v>1.2</c:v>
                </c:pt>
                <c:pt idx="9">
                  <c:v>1.1399999999999999</c:v>
                </c:pt>
                <c:pt idx="10">
                  <c:v>1.02</c:v>
                </c:pt>
                <c:pt idx="11">
                  <c:v>1.05</c:v>
                </c:pt>
                <c:pt idx="12">
                  <c:v>1.21</c:v>
                </c:pt>
                <c:pt idx="13">
                  <c:v>1.46</c:v>
                </c:pt>
                <c:pt idx="14">
                  <c:v>1.1299999999999999</c:v>
                </c:pt>
                <c:pt idx="15">
                  <c:v>1.1399999999999999</c:v>
                </c:pt>
                <c:pt idx="16">
                  <c:v>1.3</c:v>
                </c:pt>
                <c:pt idx="17">
                  <c:v>1.52</c:v>
                </c:pt>
                <c:pt idx="18">
                  <c:v>1.19</c:v>
                </c:pt>
                <c:pt idx="19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537B-4745-95EE-93ED18A924DD}"/>
            </c:ext>
          </c:extLst>
        </c:ser>
        <c:ser>
          <c:idx val="153"/>
          <c:order val="153"/>
          <c:tx>
            <c:strRef>
              <c:f>'graph 2'!$A$155</c:f>
              <c:strCache>
                <c:ptCount val="1"/>
                <c:pt idx="0">
                  <c:v>Marshfield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2'!$B$155:$U$155</c:f>
              <c:numCache>
                <c:formatCode>General</c:formatCode>
                <c:ptCount val="20"/>
                <c:pt idx="0">
                  <c:v>2.41</c:v>
                </c:pt>
                <c:pt idx="1">
                  <c:v>1.75</c:v>
                </c:pt>
                <c:pt idx="2">
                  <c:v>2.25</c:v>
                </c:pt>
                <c:pt idx="3">
                  <c:v>1.32</c:v>
                </c:pt>
                <c:pt idx="4">
                  <c:v>1.08</c:v>
                </c:pt>
                <c:pt idx="5">
                  <c:v>1.54</c:v>
                </c:pt>
                <c:pt idx="6">
                  <c:v>1.05</c:v>
                </c:pt>
                <c:pt idx="7">
                  <c:v>0.9</c:v>
                </c:pt>
                <c:pt idx="8">
                  <c:v>1.35</c:v>
                </c:pt>
                <c:pt idx="9">
                  <c:v>1.21</c:v>
                </c:pt>
                <c:pt idx="10">
                  <c:v>1.24</c:v>
                </c:pt>
                <c:pt idx="11">
                  <c:v>1.32</c:v>
                </c:pt>
                <c:pt idx="12">
                  <c:v>1.18</c:v>
                </c:pt>
                <c:pt idx="13">
                  <c:v>1.1599999999999999</c:v>
                </c:pt>
                <c:pt idx="14">
                  <c:v>0.93</c:v>
                </c:pt>
                <c:pt idx="15">
                  <c:v>1.3</c:v>
                </c:pt>
                <c:pt idx="16">
                  <c:v>1.46</c:v>
                </c:pt>
                <c:pt idx="17">
                  <c:v>0.92</c:v>
                </c:pt>
                <c:pt idx="18">
                  <c:v>0.96</c:v>
                </c:pt>
                <c:pt idx="19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537B-4745-95EE-93ED18A924DD}"/>
            </c:ext>
          </c:extLst>
        </c:ser>
        <c:ser>
          <c:idx val="154"/>
          <c:order val="154"/>
          <c:tx>
            <c:strRef>
              <c:f>'graph 2'!$A$156</c:f>
              <c:strCache>
                <c:ptCount val="1"/>
                <c:pt idx="0">
                  <c:v>Rockland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2'!$B$156:$U$156</c:f>
              <c:numCache>
                <c:formatCode>General</c:formatCode>
                <c:ptCount val="20"/>
                <c:pt idx="0">
                  <c:v>1.5</c:v>
                </c:pt>
                <c:pt idx="1">
                  <c:v>2.31</c:v>
                </c:pt>
                <c:pt idx="2">
                  <c:v>1.07</c:v>
                </c:pt>
                <c:pt idx="3">
                  <c:v>2.11</c:v>
                </c:pt>
                <c:pt idx="4">
                  <c:v>1.42</c:v>
                </c:pt>
                <c:pt idx="5">
                  <c:v>1.36</c:v>
                </c:pt>
                <c:pt idx="6">
                  <c:v>1.22</c:v>
                </c:pt>
                <c:pt idx="7">
                  <c:v>0.86</c:v>
                </c:pt>
                <c:pt idx="8">
                  <c:v>1.1399999999999999</c:v>
                </c:pt>
                <c:pt idx="9">
                  <c:v>1.39</c:v>
                </c:pt>
                <c:pt idx="10">
                  <c:v>2.6</c:v>
                </c:pt>
                <c:pt idx="11">
                  <c:v>1.1100000000000001</c:v>
                </c:pt>
                <c:pt idx="12">
                  <c:v>0.97</c:v>
                </c:pt>
                <c:pt idx="13">
                  <c:v>1.26</c:v>
                </c:pt>
                <c:pt idx="14">
                  <c:v>0.81</c:v>
                </c:pt>
                <c:pt idx="15">
                  <c:v>0.7</c:v>
                </c:pt>
                <c:pt idx="16">
                  <c:v>0.84</c:v>
                </c:pt>
                <c:pt idx="17">
                  <c:v>1.21</c:v>
                </c:pt>
                <c:pt idx="18">
                  <c:v>1.3</c:v>
                </c:pt>
                <c:pt idx="19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537B-4745-95EE-93ED18A924DD}"/>
            </c:ext>
          </c:extLst>
        </c:ser>
        <c:ser>
          <c:idx val="155"/>
          <c:order val="155"/>
          <c:tx>
            <c:strRef>
              <c:f>'graph 2'!$A$157</c:f>
              <c:strCache>
                <c:ptCount val="1"/>
                <c:pt idx="0">
                  <c:v>Bourne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2'!$B$157:$U$157</c:f>
              <c:numCache>
                <c:formatCode>General</c:formatCode>
                <c:ptCount val="20"/>
                <c:pt idx="0">
                  <c:v>2.19</c:v>
                </c:pt>
                <c:pt idx="1">
                  <c:v>2.02</c:v>
                </c:pt>
                <c:pt idx="2">
                  <c:v>1.44</c:v>
                </c:pt>
                <c:pt idx="3">
                  <c:v>1.38</c:v>
                </c:pt>
                <c:pt idx="4">
                  <c:v>0.96</c:v>
                </c:pt>
                <c:pt idx="5">
                  <c:v>0.72</c:v>
                </c:pt>
                <c:pt idx="6">
                  <c:v>0.86</c:v>
                </c:pt>
                <c:pt idx="7">
                  <c:v>1</c:v>
                </c:pt>
                <c:pt idx="8">
                  <c:v>0.6</c:v>
                </c:pt>
                <c:pt idx="9">
                  <c:v>1.5</c:v>
                </c:pt>
                <c:pt idx="10">
                  <c:v>1.63</c:v>
                </c:pt>
                <c:pt idx="11">
                  <c:v>1.56</c:v>
                </c:pt>
                <c:pt idx="12">
                  <c:v>1.32</c:v>
                </c:pt>
                <c:pt idx="13">
                  <c:v>1.34</c:v>
                </c:pt>
                <c:pt idx="14">
                  <c:v>1.1200000000000001</c:v>
                </c:pt>
                <c:pt idx="15">
                  <c:v>1.03</c:v>
                </c:pt>
                <c:pt idx="16">
                  <c:v>1.32</c:v>
                </c:pt>
                <c:pt idx="17">
                  <c:v>1.77</c:v>
                </c:pt>
                <c:pt idx="18">
                  <c:v>1.21</c:v>
                </c:pt>
                <c:pt idx="19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537B-4745-95EE-93ED18A924DD}"/>
            </c:ext>
          </c:extLst>
        </c:ser>
        <c:ser>
          <c:idx val="156"/>
          <c:order val="156"/>
          <c:tx>
            <c:strRef>
              <c:f>'graph 2'!$A$158</c:f>
              <c:strCache>
                <c:ptCount val="1"/>
                <c:pt idx="0">
                  <c:v>Framingham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2'!$B$158:$U$158</c:f>
              <c:numCache>
                <c:formatCode>General</c:formatCode>
                <c:ptCount val="20"/>
                <c:pt idx="0">
                  <c:v>1.81</c:v>
                </c:pt>
                <c:pt idx="1">
                  <c:v>1.48</c:v>
                </c:pt>
                <c:pt idx="2">
                  <c:v>1.6</c:v>
                </c:pt>
                <c:pt idx="3">
                  <c:v>1.52</c:v>
                </c:pt>
                <c:pt idx="4">
                  <c:v>1.36</c:v>
                </c:pt>
                <c:pt idx="5">
                  <c:v>1.07</c:v>
                </c:pt>
                <c:pt idx="6">
                  <c:v>0.99</c:v>
                </c:pt>
                <c:pt idx="7">
                  <c:v>0.53</c:v>
                </c:pt>
                <c:pt idx="8">
                  <c:v>0.52</c:v>
                </c:pt>
                <c:pt idx="9">
                  <c:v>0.55000000000000004</c:v>
                </c:pt>
                <c:pt idx="10">
                  <c:v>1.1599999999999999</c:v>
                </c:pt>
                <c:pt idx="11">
                  <c:v>1.7</c:v>
                </c:pt>
                <c:pt idx="12">
                  <c:v>1.66</c:v>
                </c:pt>
                <c:pt idx="13">
                  <c:v>1.6</c:v>
                </c:pt>
                <c:pt idx="14">
                  <c:v>1.54</c:v>
                </c:pt>
                <c:pt idx="15">
                  <c:v>1.54</c:v>
                </c:pt>
                <c:pt idx="16">
                  <c:v>1.57</c:v>
                </c:pt>
                <c:pt idx="17">
                  <c:v>1.71</c:v>
                </c:pt>
                <c:pt idx="18">
                  <c:v>0.93</c:v>
                </c:pt>
                <c:pt idx="19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537B-4745-95EE-93ED18A924DD}"/>
            </c:ext>
          </c:extLst>
        </c:ser>
        <c:ser>
          <c:idx val="157"/>
          <c:order val="157"/>
          <c:tx>
            <c:strRef>
              <c:f>'graph 2'!$A$159</c:f>
              <c:strCache>
                <c:ptCount val="1"/>
                <c:pt idx="0">
                  <c:v>Cummington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2'!$B$159:$U$159</c:f>
              <c:numCache>
                <c:formatCode>General</c:formatCode>
                <c:ptCount val="20"/>
                <c:pt idx="0">
                  <c:v>1.7</c:v>
                </c:pt>
                <c:pt idx="1">
                  <c:v>2.02</c:v>
                </c:pt>
                <c:pt idx="2">
                  <c:v>2.21</c:v>
                </c:pt>
                <c:pt idx="3">
                  <c:v>2.3199999999999998</c:v>
                </c:pt>
                <c:pt idx="4">
                  <c:v>1.64</c:v>
                </c:pt>
                <c:pt idx="5">
                  <c:v>1.67</c:v>
                </c:pt>
                <c:pt idx="6">
                  <c:v>1.46</c:v>
                </c:pt>
                <c:pt idx="7">
                  <c:v>0.67</c:v>
                </c:pt>
                <c:pt idx="8">
                  <c:v>0.79</c:v>
                </c:pt>
                <c:pt idx="9">
                  <c:v>1</c:v>
                </c:pt>
                <c:pt idx="10">
                  <c:v>1.1599999999999999</c:v>
                </c:pt>
                <c:pt idx="11">
                  <c:v>0.84</c:v>
                </c:pt>
                <c:pt idx="12">
                  <c:v>1.08</c:v>
                </c:pt>
                <c:pt idx="13">
                  <c:v>0.91</c:v>
                </c:pt>
                <c:pt idx="14">
                  <c:v>1.74</c:v>
                </c:pt>
                <c:pt idx="15">
                  <c:v>0.7</c:v>
                </c:pt>
                <c:pt idx="16">
                  <c:v>0.84</c:v>
                </c:pt>
                <c:pt idx="17">
                  <c:v>0.84</c:v>
                </c:pt>
                <c:pt idx="18">
                  <c:v>1.38</c:v>
                </c:pt>
                <c:pt idx="19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537B-4745-95EE-93ED18A924DD}"/>
            </c:ext>
          </c:extLst>
        </c:ser>
        <c:ser>
          <c:idx val="158"/>
          <c:order val="158"/>
          <c:tx>
            <c:strRef>
              <c:f>'graph 2'!$A$160</c:f>
              <c:strCache>
                <c:ptCount val="1"/>
                <c:pt idx="0">
                  <c:v>Pelham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2'!$B$160:$U$160</c:f>
              <c:numCache>
                <c:formatCode>General</c:formatCode>
                <c:ptCount val="20"/>
                <c:pt idx="0">
                  <c:v>1.9</c:v>
                </c:pt>
                <c:pt idx="1">
                  <c:v>1.85</c:v>
                </c:pt>
                <c:pt idx="2">
                  <c:v>0.71</c:v>
                </c:pt>
                <c:pt idx="3">
                  <c:v>1.59</c:v>
                </c:pt>
                <c:pt idx="4">
                  <c:v>2.0499999999999998</c:v>
                </c:pt>
                <c:pt idx="5">
                  <c:v>1.63</c:v>
                </c:pt>
                <c:pt idx="6">
                  <c:v>1.86</c:v>
                </c:pt>
                <c:pt idx="7">
                  <c:v>1.26</c:v>
                </c:pt>
                <c:pt idx="8">
                  <c:v>0.85</c:v>
                </c:pt>
                <c:pt idx="9">
                  <c:v>0.62</c:v>
                </c:pt>
                <c:pt idx="10">
                  <c:v>0.88</c:v>
                </c:pt>
                <c:pt idx="11">
                  <c:v>4.0999999999999996</c:v>
                </c:pt>
                <c:pt idx="12">
                  <c:v>0.56999999999999995</c:v>
                </c:pt>
                <c:pt idx="13">
                  <c:v>0.28000000000000003</c:v>
                </c:pt>
                <c:pt idx="14">
                  <c:v>0.46</c:v>
                </c:pt>
                <c:pt idx="15">
                  <c:v>0.55000000000000004</c:v>
                </c:pt>
                <c:pt idx="16">
                  <c:v>0.79</c:v>
                </c:pt>
                <c:pt idx="17">
                  <c:v>1.52</c:v>
                </c:pt>
                <c:pt idx="18">
                  <c:v>1.1299999999999999</c:v>
                </c:pt>
                <c:pt idx="19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537B-4745-95EE-93ED18A924DD}"/>
            </c:ext>
          </c:extLst>
        </c:ser>
        <c:ser>
          <c:idx val="159"/>
          <c:order val="159"/>
          <c:tx>
            <c:strRef>
              <c:f>'graph 2'!$A$161</c:f>
              <c:strCache>
                <c:ptCount val="1"/>
                <c:pt idx="0">
                  <c:v>Wales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2'!$B$161:$U$161</c:f>
              <c:numCache>
                <c:formatCode>General</c:formatCode>
                <c:ptCount val="20"/>
                <c:pt idx="0">
                  <c:v>2.19</c:v>
                </c:pt>
                <c:pt idx="1">
                  <c:v>2.12</c:v>
                </c:pt>
                <c:pt idx="2">
                  <c:v>2.8</c:v>
                </c:pt>
                <c:pt idx="3">
                  <c:v>2.69</c:v>
                </c:pt>
                <c:pt idx="4">
                  <c:v>1.17</c:v>
                </c:pt>
                <c:pt idx="5">
                  <c:v>1.17</c:v>
                </c:pt>
                <c:pt idx="6">
                  <c:v>0.68</c:v>
                </c:pt>
                <c:pt idx="7">
                  <c:v>1.31</c:v>
                </c:pt>
                <c:pt idx="8">
                  <c:v>1.21</c:v>
                </c:pt>
                <c:pt idx="9">
                  <c:v>0.91</c:v>
                </c:pt>
                <c:pt idx="10">
                  <c:v>0.5</c:v>
                </c:pt>
                <c:pt idx="11">
                  <c:v>0.85</c:v>
                </c:pt>
                <c:pt idx="12">
                  <c:v>0.51</c:v>
                </c:pt>
                <c:pt idx="13">
                  <c:v>0.84</c:v>
                </c:pt>
                <c:pt idx="14">
                  <c:v>1.68</c:v>
                </c:pt>
                <c:pt idx="15">
                  <c:v>0.39</c:v>
                </c:pt>
                <c:pt idx="16">
                  <c:v>1.69</c:v>
                </c:pt>
                <c:pt idx="17">
                  <c:v>0.73</c:v>
                </c:pt>
                <c:pt idx="18">
                  <c:v>0.91</c:v>
                </c:pt>
                <c:pt idx="19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537B-4745-95EE-93ED18A924DD}"/>
            </c:ext>
          </c:extLst>
        </c:ser>
        <c:ser>
          <c:idx val="160"/>
          <c:order val="160"/>
          <c:tx>
            <c:strRef>
              <c:f>'graph 2'!$A$162</c:f>
              <c:strCache>
                <c:ptCount val="1"/>
                <c:pt idx="0">
                  <c:v>Newbury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2'!$B$162:$U$162</c:f>
              <c:numCache>
                <c:formatCode>General</c:formatCode>
                <c:ptCount val="20"/>
                <c:pt idx="0">
                  <c:v>2.65</c:v>
                </c:pt>
                <c:pt idx="1">
                  <c:v>3.19</c:v>
                </c:pt>
                <c:pt idx="2">
                  <c:v>1.37</c:v>
                </c:pt>
                <c:pt idx="3">
                  <c:v>1.08</c:v>
                </c:pt>
                <c:pt idx="4">
                  <c:v>0.57999999999999996</c:v>
                </c:pt>
                <c:pt idx="5">
                  <c:v>0.48</c:v>
                </c:pt>
                <c:pt idx="6">
                  <c:v>0.56000000000000005</c:v>
                </c:pt>
                <c:pt idx="7">
                  <c:v>1</c:v>
                </c:pt>
                <c:pt idx="8">
                  <c:v>1.26</c:v>
                </c:pt>
                <c:pt idx="9">
                  <c:v>0.79</c:v>
                </c:pt>
                <c:pt idx="10">
                  <c:v>1.1000000000000001</c:v>
                </c:pt>
                <c:pt idx="11">
                  <c:v>1.36</c:v>
                </c:pt>
                <c:pt idx="12">
                  <c:v>1.36</c:v>
                </c:pt>
                <c:pt idx="13">
                  <c:v>1.1399999999999999</c:v>
                </c:pt>
                <c:pt idx="14">
                  <c:v>1.1100000000000001</c:v>
                </c:pt>
                <c:pt idx="15">
                  <c:v>1.1499999999999999</c:v>
                </c:pt>
                <c:pt idx="16">
                  <c:v>1.2</c:v>
                </c:pt>
                <c:pt idx="17">
                  <c:v>1.36</c:v>
                </c:pt>
                <c:pt idx="18">
                  <c:v>1.41</c:v>
                </c:pt>
                <c:pt idx="19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537B-4745-95EE-93ED18A924DD}"/>
            </c:ext>
          </c:extLst>
        </c:ser>
        <c:ser>
          <c:idx val="161"/>
          <c:order val="161"/>
          <c:tx>
            <c:strRef>
              <c:f>'graph 2'!$A$163</c:f>
              <c:strCache>
                <c:ptCount val="1"/>
                <c:pt idx="0">
                  <c:v>Palmer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2'!$B$163:$U$163</c:f>
              <c:numCache>
                <c:formatCode>General</c:formatCode>
                <c:ptCount val="20"/>
                <c:pt idx="0">
                  <c:v>2.98</c:v>
                </c:pt>
                <c:pt idx="1">
                  <c:v>2.2200000000000002</c:v>
                </c:pt>
                <c:pt idx="2">
                  <c:v>1.79</c:v>
                </c:pt>
                <c:pt idx="3">
                  <c:v>1.66</c:v>
                </c:pt>
                <c:pt idx="4">
                  <c:v>0.62</c:v>
                </c:pt>
                <c:pt idx="5">
                  <c:v>0.8</c:v>
                </c:pt>
                <c:pt idx="6">
                  <c:v>0.87</c:v>
                </c:pt>
                <c:pt idx="7">
                  <c:v>0.88</c:v>
                </c:pt>
                <c:pt idx="8">
                  <c:v>0.89</c:v>
                </c:pt>
                <c:pt idx="9">
                  <c:v>1.45</c:v>
                </c:pt>
                <c:pt idx="10">
                  <c:v>0.91</c:v>
                </c:pt>
                <c:pt idx="11">
                  <c:v>1.1399999999999999</c:v>
                </c:pt>
                <c:pt idx="12">
                  <c:v>1.79</c:v>
                </c:pt>
                <c:pt idx="13">
                  <c:v>1</c:v>
                </c:pt>
                <c:pt idx="14">
                  <c:v>0.97</c:v>
                </c:pt>
                <c:pt idx="15">
                  <c:v>0.39</c:v>
                </c:pt>
                <c:pt idx="16">
                  <c:v>0.41</c:v>
                </c:pt>
                <c:pt idx="17">
                  <c:v>0.81</c:v>
                </c:pt>
                <c:pt idx="18">
                  <c:v>0.91</c:v>
                </c:pt>
                <c:pt idx="19">
                  <c:v>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537B-4745-95EE-93ED18A924DD}"/>
            </c:ext>
          </c:extLst>
        </c:ser>
        <c:ser>
          <c:idx val="162"/>
          <c:order val="162"/>
          <c:tx>
            <c:strRef>
              <c:f>'graph 2'!$A$164</c:f>
              <c:strCache>
                <c:ptCount val="1"/>
                <c:pt idx="0">
                  <c:v>Winchendon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2'!$B$164:$U$164</c:f>
              <c:numCache>
                <c:formatCode>General</c:formatCode>
                <c:ptCount val="20"/>
                <c:pt idx="0">
                  <c:v>2.16</c:v>
                </c:pt>
                <c:pt idx="1">
                  <c:v>2.75</c:v>
                </c:pt>
                <c:pt idx="2">
                  <c:v>1.98</c:v>
                </c:pt>
                <c:pt idx="3">
                  <c:v>2.0299999999999998</c:v>
                </c:pt>
                <c:pt idx="4">
                  <c:v>1.1499999999999999</c:v>
                </c:pt>
                <c:pt idx="5">
                  <c:v>0.8</c:v>
                </c:pt>
                <c:pt idx="6">
                  <c:v>0.68</c:v>
                </c:pt>
                <c:pt idx="7">
                  <c:v>0.69</c:v>
                </c:pt>
                <c:pt idx="8">
                  <c:v>0.72</c:v>
                </c:pt>
                <c:pt idx="9">
                  <c:v>0.75</c:v>
                </c:pt>
                <c:pt idx="10">
                  <c:v>0.62</c:v>
                </c:pt>
                <c:pt idx="11">
                  <c:v>1.01</c:v>
                </c:pt>
                <c:pt idx="12">
                  <c:v>0.72</c:v>
                </c:pt>
                <c:pt idx="13">
                  <c:v>1.27</c:v>
                </c:pt>
                <c:pt idx="14">
                  <c:v>1.29</c:v>
                </c:pt>
                <c:pt idx="15">
                  <c:v>2.76</c:v>
                </c:pt>
                <c:pt idx="16">
                  <c:v>1.29</c:v>
                </c:pt>
                <c:pt idx="17">
                  <c:v>0.77</c:v>
                </c:pt>
                <c:pt idx="18">
                  <c:v>0.56999999999999995</c:v>
                </c:pt>
                <c:pt idx="19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537B-4745-95EE-93ED18A924DD}"/>
            </c:ext>
          </c:extLst>
        </c:ser>
        <c:ser>
          <c:idx val="163"/>
          <c:order val="163"/>
          <c:tx>
            <c:strRef>
              <c:f>'graph 2'!$A$165</c:f>
              <c:strCache>
                <c:ptCount val="1"/>
                <c:pt idx="0">
                  <c:v>Dracut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2'!$B$165:$U$165</c:f>
              <c:numCache>
                <c:formatCode>General</c:formatCode>
                <c:ptCount val="20"/>
                <c:pt idx="0">
                  <c:v>2.31</c:v>
                </c:pt>
                <c:pt idx="1">
                  <c:v>1.94</c:v>
                </c:pt>
                <c:pt idx="2">
                  <c:v>1.52</c:v>
                </c:pt>
                <c:pt idx="3">
                  <c:v>1.29</c:v>
                </c:pt>
                <c:pt idx="4">
                  <c:v>1.0900000000000001</c:v>
                </c:pt>
                <c:pt idx="5">
                  <c:v>0.87</c:v>
                </c:pt>
                <c:pt idx="6">
                  <c:v>0.91</c:v>
                </c:pt>
                <c:pt idx="7">
                  <c:v>1.21</c:v>
                </c:pt>
                <c:pt idx="8">
                  <c:v>1.02</c:v>
                </c:pt>
                <c:pt idx="9">
                  <c:v>1.35</c:v>
                </c:pt>
                <c:pt idx="10">
                  <c:v>1.28</c:v>
                </c:pt>
                <c:pt idx="11">
                  <c:v>1.62</c:v>
                </c:pt>
                <c:pt idx="12">
                  <c:v>1.78</c:v>
                </c:pt>
                <c:pt idx="13">
                  <c:v>1.78</c:v>
                </c:pt>
                <c:pt idx="14">
                  <c:v>1.1599999999999999</c:v>
                </c:pt>
                <c:pt idx="15">
                  <c:v>0.82</c:v>
                </c:pt>
                <c:pt idx="16">
                  <c:v>0.75</c:v>
                </c:pt>
                <c:pt idx="17">
                  <c:v>1.02</c:v>
                </c:pt>
                <c:pt idx="18">
                  <c:v>0.65</c:v>
                </c:pt>
                <c:pt idx="19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537B-4745-95EE-93ED18A924DD}"/>
            </c:ext>
          </c:extLst>
        </c:ser>
        <c:ser>
          <c:idx val="164"/>
          <c:order val="164"/>
          <c:tx>
            <c:strRef>
              <c:f>'graph 2'!$A$166</c:f>
              <c:strCache>
                <c:ptCount val="1"/>
                <c:pt idx="0">
                  <c:v>Pepperell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2'!$B$166:$U$166</c:f>
              <c:numCache>
                <c:formatCode>General</c:formatCode>
                <c:ptCount val="20"/>
                <c:pt idx="0">
                  <c:v>1.88</c:v>
                </c:pt>
                <c:pt idx="1">
                  <c:v>1.81</c:v>
                </c:pt>
                <c:pt idx="2">
                  <c:v>1.56</c:v>
                </c:pt>
                <c:pt idx="3">
                  <c:v>1.37</c:v>
                </c:pt>
                <c:pt idx="4">
                  <c:v>1.31</c:v>
                </c:pt>
                <c:pt idx="5">
                  <c:v>0.81</c:v>
                </c:pt>
                <c:pt idx="6">
                  <c:v>0.8</c:v>
                </c:pt>
                <c:pt idx="7">
                  <c:v>0.61</c:v>
                </c:pt>
                <c:pt idx="8">
                  <c:v>0.56999999999999995</c:v>
                </c:pt>
                <c:pt idx="9">
                  <c:v>0.75</c:v>
                </c:pt>
                <c:pt idx="10">
                  <c:v>0.79</c:v>
                </c:pt>
                <c:pt idx="11">
                  <c:v>0.99</c:v>
                </c:pt>
                <c:pt idx="12">
                  <c:v>1.92</c:v>
                </c:pt>
                <c:pt idx="13">
                  <c:v>1.33</c:v>
                </c:pt>
                <c:pt idx="14">
                  <c:v>1.5</c:v>
                </c:pt>
                <c:pt idx="15">
                  <c:v>1.0900000000000001</c:v>
                </c:pt>
                <c:pt idx="16">
                  <c:v>1.66</c:v>
                </c:pt>
                <c:pt idx="17">
                  <c:v>1.57</c:v>
                </c:pt>
                <c:pt idx="18">
                  <c:v>1.31</c:v>
                </c:pt>
                <c:pt idx="19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537B-4745-95EE-93ED18A924DD}"/>
            </c:ext>
          </c:extLst>
        </c:ser>
        <c:ser>
          <c:idx val="165"/>
          <c:order val="165"/>
          <c:tx>
            <c:strRef>
              <c:f>'graph 2'!$A$167</c:f>
              <c:strCache>
                <c:ptCount val="1"/>
                <c:pt idx="0">
                  <c:v>West Stockbridge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2'!$B$167:$U$167</c:f>
              <c:numCache>
                <c:formatCode>General</c:formatCode>
                <c:ptCount val="20"/>
                <c:pt idx="0">
                  <c:v>3.34</c:v>
                </c:pt>
                <c:pt idx="1">
                  <c:v>2.97</c:v>
                </c:pt>
                <c:pt idx="2">
                  <c:v>3.36</c:v>
                </c:pt>
                <c:pt idx="3">
                  <c:v>2.19</c:v>
                </c:pt>
                <c:pt idx="4">
                  <c:v>1.7</c:v>
                </c:pt>
                <c:pt idx="5">
                  <c:v>0.63</c:v>
                </c:pt>
                <c:pt idx="6">
                  <c:v>0.6</c:v>
                </c:pt>
                <c:pt idx="7">
                  <c:v>0.32</c:v>
                </c:pt>
                <c:pt idx="8">
                  <c:v>0.35</c:v>
                </c:pt>
                <c:pt idx="9">
                  <c:v>0.53</c:v>
                </c:pt>
                <c:pt idx="10">
                  <c:v>0.53</c:v>
                </c:pt>
                <c:pt idx="11">
                  <c:v>0.62</c:v>
                </c:pt>
                <c:pt idx="12">
                  <c:v>0.94</c:v>
                </c:pt>
                <c:pt idx="13">
                  <c:v>1.17</c:v>
                </c:pt>
                <c:pt idx="14">
                  <c:v>0.79</c:v>
                </c:pt>
                <c:pt idx="15">
                  <c:v>0.56999999999999995</c:v>
                </c:pt>
                <c:pt idx="16">
                  <c:v>1.07</c:v>
                </c:pt>
                <c:pt idx="17">
                  <c:v>0.94</c:v>
                </c:pt>
                <c:pt idx="18">
                  <c:v>1.05</c:v>
                </c:pt>
                <c:pt idx="19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537B-4745-95EE-93ED18A924DD}"/>
            </c:ext>
          </c:extLst>
        </c:ser>
        <c:ser>
          <c:idx val="166"/>
          <c:order val="166"/>
          <c:tx>
            <c:strRef>
              <c:f>'graph 2'!$A$168</c:f>
              <c:strCache>
                <c:ptCount val="1"/>
                <c:pt idx="0">
                  <c:v>Monroe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2'!$B$168:$U$168</c:f>
              <c:numCache>
                <c:formatCode>General</c:formatCode>
                <c:ptCount val="20"/>
                <c:pt idx="0">
                  <c:v>3.81</c:v>
                </c:pt>
                <c:pt idx="1">
                  <c:v>8.67</c:v>
                </c:pt>
                <c:pt idx="2">
                  <c:v>0.7</c:v>
                </c:pt>
                <c:pt idx="3">
                  <c:v>2.93</c:v>
                </c:pt>
                <c:pt idx="4">
                  <c:v>0.24</c:v>
                </c:pt>
                <c:pt idx="5">
                  <c:v>0.27</c:v>
                </c:pt>
                <c:pt idx="6">
                  <c:v>0.37</c:v>
                </c:pt>
                <c:pt idx="7">
                  <c:v>0.87</c:v>
                </c:pt>
                <c:pt idx="8">
                  <c:v>1.25</c:v>
                </c:pt>
                <c:pt idx="9">
                  <c:v>1.08</c:v>
                </c:pt>
                <c:pt idx="10">
                  <c:v>0.27</c:v>
                </c:pt>
                <c:pt idx="11">
                  <c:v>0.09</c:v>
                </c:pt>
                <c:pt idx="12">
                  <c:v>0.3</c:v>
                </c:pt>
                <c:pt idx="13">
                  <c:v>0.17</c:v>
                </c:pt>
                <c:pt idx="14">
                  <c:v>0.11</c:v>
                </c:pt>
                <c:pt idx="15">
                  <c:v>1.79</c:v>
                </c:pt>
                <c:pt idx="16">
                  <c:v>0.48</c:v>
                </c:pt>
                <c:pt idx="17">
                  <c:v>0.3</c:v>
                </c:pt>
                <c:pt idx="18">
                  <c:v>0.28000000000000003</c:v>
                </c:pt>
                <c:pt idx="19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537B-4745-95EE-93ED18A924DD}"/>
            </c:ext>
          </c:extLst>
        </c:ser>
        <c:ser>
          <c:idx val="167"/>
          <c:order val="167"/>
          <c:tx>
            <c:strRef>
              <c:f>'graph 2'!$A$169</c:f>
              <c:strCache>
                <c:ptCount val="1"/>
                <c:pt idx="0">
                  <c:v>South Hadley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2'!$B$169:$U$169</c:f>
              <c:numCache>
                <c:formatCode>General</c:formatCode>
                <c:ptCount val="20"/>
                <c:pt idx="0">
                  <c:v>1.65</c:v>
                </c:pt>
                <c:pt idx="1">
                  <c:v>1.91</c:v>
                </c:pt>
                <c:pt idx="2">
                  <c:v>1.85</c:v>
                </c:pt>
                <c:pt idx="3">
                  <c:v>1.83</c:v>
                </c:pt>
                <c:pt idx="4">
                  <c:v>0.85</c:v>
                </c:pt>
                <c:pt idx="5">
                  <c:v>1.01</c:v>
                </c:pt>
                <c:pt idx="6">
                  <c:v>1</c:v>
                </c:pt>
                <c:pt idx="7">
                  <c:v>0.87</c:v>
                </c:pt>
                <c:pt idx="8">
                  <c:v>1.06</c:v>
                </c:pt>
                <c:pt idx="9">
                  <c:v>1.1399999999999999</c:v>
                </c:pt>
                <c:pt idx="10">
                  <c:v>0.85</c:v>
                </c:pt>
                <c:pt idx="11">
                  <c:v>1.59</c:v>
                </c:pt>
                <c:pt idx="12">
                  <c:v>1.41</c:v>
                </c:pt>
                <c:pt idx="13">
                  <c:v>0.9</c:v>
                </c:pt>
                <c:pt idx="14">
                  <c:v>1</c:v>
                </c:pt>
                <c:pt idx="15">
                  <c:v>0.96</c:v>
                </c:pt>
                <c:pt idx="16">
                  <c:v>0.85</c:v>
                </c:pt>
                <c:pt idx="17">
                  <c:v>0.86</c:v>
                </c:pt>
                <c:pt idx="18">
                  <c:v>1.59</c:v>
                </c:pt>
                <c:pt idx="19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537B-4745-95EE-93ED18A924DD}"/>
            </c:ext>
          </c:extLst>
        </c:ser>
        <c:ser>
          <c:idx val="168"/>
          <c:order val="168"/>
          <c:tx>
            <c:strRef>
              <c:f>'graph 2'!$A$170</c:f>
              <c:strCache>
                <c:ptCount val="1"/>
                <c:pt idx="0">
                  <c:v>Leyden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2'!$B$170:$U$170</c:f>
              <c:numCache>
                <c:formatCode>General</c:formatCode>
                <c:ptCount val="20"/>
                <c:pt idx="0">
                  <c:v>2.4300000000000002</c:v>
                </c:pt>
                <c:pt idx="1">
                  <c:v>2.0499999999999998</c:v>
                </c:pt>
                <c:pt idx="2">
                  <c:v>1.86</c:v>
                </c:pt>
                <c:pt idx="3">
                  <c:v>2.85</c:v>
                </c:pt>
                <c:pt idx="4">
                  <c:v>1.02</c:v>
                </c:pt>
                <c:pt idx="5">
                  <c:v>1.24</c:v>
                </c:pt>
                <c:pt idx="6">
                  <c:v>1.92</c:v>
                </c:pt>
                <c:pt idx="7">
                  <c:v>1.33</c:v>
                </c:pt>
                <c:pt idx="8">
                  <c:v>0.59</c:v>
                </c:pt>
                <c:pt idx="9">
                  <c:v>0.86</c:v>
                </c:pt>
                <c:pt idx="10">
                  <c:v>0.44</c:v>
                </c:pt>
                <c:pt idx="11">
                  <c:v>0.4</c:v>
                </c:pt>
                <c:pt idx="12">
                  <c:v>0.26</c:v>
                </c:pt>
                <c:pt idx="13">
                  <c:v>0.65</c:v>
                </c:pt>
                <c:pt idx="14">
                  <c:v>0.39</c:v>
                </c:pt>
                <c:pt idx="15">
                  <c:v>1.33</c:v>
                </c:pt>
                <c:pt idx="16">
                  <c:v>1.1100000000000001</c:v>
                </c:pt>
                <c:pt idx="17">
                  <c:v>1.04</c:v>
                </c:pt>
                <c:pt idx="18">
                  <c:v>1.21</c:v>
                </c:pt>
                <c:pt idx="19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537B-4745-95EE-93ED18A924DD}"/>
            </c:ext>
          </c:extLst>
        </c:ser>
        <c:ser>
          <c:idx val="169"/>
          <c:order val="169"/>
          <c:tx>
            <c:strRef>
              <c:f>'graph 2'!$A$171</c:f>
              <c:strCache>
                <c:ptCount val="1"/>
                <c:pt idx="0">
                  <c:v>Wenham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2'!$B$171:$U$171</c:f>
              <c:numCache>
                <c:formatCode>General</c:formatCode>
                <c:ptCount val="20"/>
                <c:pt idx="0">
                  <c:v>1.0900000000000001</c:v>
                </c:pt>
                <c:pt idx="1">
                  <c:v>1.36</c:v>
                </c:pt>
                <c:pt idx="2">
                  <c:v>1.91</c:v>
                </c:pt>
                <c:pt idx="3">
                  <c:v>2</c:v>
                </c:pt>
                <c:pt idx="4">
                  <c:v>0.44</c:v>
                </c:pt>
                <c:pt idx="5">
                  <c:v>0.3</c:v>
                </c:pt>
                <c:pt idx="6">
                  <c:v>0.54</c:v>
                </c:pt>
                <c:pt idx="7">
                  <c:v>0.89</c:v>
                </c:pt>
                <c:pt idx="8">
                  <c:v>1.0900000000000001</c:v>
                </c:pt>
                <c:pt idx="9">
                  <c:v>0.87</c:v>
                </c:pt>
                <c:pt idx="10">
                  <c:v>0.49</c:v>
                </c:pt>
                <c:pt idx="11">
                  <c:v>0.68</c:v>
                </c:pt>
                <c:pt idx="12">
                  <c:v>1.38</c:v>
                </c:pt>
                <c:pt idx="13">
                  <c:v>2.0299999999999998</c:v>
                </c:pt>
                <c:pt idx="14">
                  <c:v>1.49</c:v>
                </c:pt>
                <c:pt idx="15">
                  <c:v>0.93</c:v>
                </c:pt>
                <c:pt idx="16">
                  <c:v>0.88</c:v>
                </c:pt>
                <c:pt idx="17">
                  <c:v>2.0699999999999998</c:v>
                </c:pt>
                <c:pt idx="18">
                  <c:v>1.6</c:v>
                </c:pt>
                <c:pt idx="19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537B-4745-95EE-93ED18A924DD}"/>
            </c:ext>
          </c:extLst>
        </c:ser>
        <c:ser>
          <c:idx val="170"/>
          <c:order val="170"/>
          <c:tx>
            <c:strRef>
              <c:f>'graph 2'!$A$172</c:f>
              <c:strCache>
                <c:ptCount val="1"/>
                <c:pt idx="0">
                  <c:v>Duxbury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2'!$B$172:$U$172</c:f>
              <c:numCache>
                <c:formatCode>General</c:formatCode>
                <c:ptCount val="20"/>
                <c:pt idx="0">
                  <c:v>1.61</c:v>
                </c:pt>
                <c:pt idx="1">
                  <c:v>1.42</c:v>
                </c:pt>
                <c:pt idx="2">
                  <c:v>1.65</c:v>
                </c:pt>
                <c:pt idx="3">
                  <c:v>1.52</c:v>
                </c:pt>
                <c:pt idx="4">
                  <c:v>0.97</c:v>
                </c:pt>
                <c:pt idx="5">
                  <c:v>0.64</c:v>
                </c:pt>
                <c:pt idx="6">
                  <c:v>0.91</c:v>
                </c:pt>
                <c:pt idx="7">
                  <c:v>0.86</c:v>
                </c:pt>
                <c:pt idx="8">
                  <c:v>0.82</c:v>
                </c:pt>
                <c:pt idx="9">
                  <c:v>0.95</c:v>
                </c:pt>
                <c:pt idx="10">
                  <c:v>1.34</c:v>
                </c:pt>
                <c:pt idx="11">
                  <c:v>1.83</c:v>
                </c:pt>
                <c:pt idx="12">
                  <c:v>1.65</c:v>
                </c:pt>
                <c:pt idx="13">
                  <c:v>1.0900000000000001</c:v>
                </c:pt>
                <c:pt idx="14">
                  <c:v>0.97</c:v>
                </c:pt>
                <c:pt idx="15">
                  <c:v>1.1299999999999999</c:v>
                </c:pt>
                <c:pt idx="16">
                  <c:v>0.98</c:v>
                </c:pt>
                <c:pt idx="17">
                  <c:v>0.99</c:v>
                </c:pt>
                <c:pt idx="18">
                  <c:v>1</c:v>
                </c:pt>
                <c:pt idx="19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537B-4745-95EE-93ED18A924DD}"/>
            </c:ext>
          </c:extLst>
        </c:ser>
        <c:ser>
          <c:idx val="171"/>
          <c:order val="171"/>
          <c:tx>
            <c:strRef>
              <c:f>'graph 2'!$A$173</c:f>
              <c:strCache>
                <c:ptCount val="1"/>
                <c:pt idx="0">
                  <c:v>Belmont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2'!$B$173:$U$173</c:f>
              <c:numCache>
                <c:formatCode>General</c:formatCode>
                <c:ptCount val="20"/>
                <c:pt idx="0">
                  <c:v>1.36</c:v>
                </c:pt>
                <c:pt idx="1">
                  <c:v>1.3</c:v>
                </c:pt>
                <c:pt idx="2">
                  <c:v>1.6</c:v>
                </c:pt>
                <c:pt idx="3">
                  <c:v>1.32</c:v>
                </c:pt>
                <c:pt idx="4">
                  <c:v>1.1100000000000001</c:v>
                </c:pt>
                <c:pt idx="5">
                  <c:v>0.84</c:v>
                </c:pt>
                <c:pt idx="6">
                  <c:v>0.82</c:v>
                </c:pt>
                <c:pt idx="7">
                  <c:v>1.1100000000000001</c:v>
                </c:pt>
                <c:pt idx="8">
                  <c:v>1.1000000000000001</c:v>
                </c:pt>
                <c:pt idx="9">
                  <c:v>0.94</c:v>
                </c:pt>
                <c:pt idx="10">
                  <c:v>0.85</c:v>
                </c:pt>
                <c:pt idx="11">
                  <c:v>0.99</c:v>
                </c:pt>
                <c:pt idx="12">
                  <c:v>2.46</c:v>
                </c:pt>
                <c:pt idx="13">
                  <c:v>1.18</c:v>
                </c:pt>
                <c:pt idx="14">
                  <c:v>1.24</c:v>
                </c:pt>
                <c:pt idx="15">
                  <c:v>1.19</c:v>
                </c:pt>
                <c:pt idx="16">
                  <c:v>1.08</c:v>
                </c:pt>
                <c:pt idx="17">
                  <c:v>0.95</c:v>
                </c:pt>
                <c:pt idx="18">
                  <c:v>0.85</c:v>
                </c:pt>
                <c:pt idx="19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537B-4745-95EE-93ED18A924DD}"/>
            </c:ext>
          </c:extLst>
        </c:ser>
        <c:ser>
          <c:idx val="172"/>
          <c:order val="172"/>
          <c:tx>
            <c:strRef>
              <c:f>'graph 2'!$A$174</c:f>
              <c:strCache>
                <c:ptCount val="1"/>
                <c:pt idx="0">
                  <c:v>Paxton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2'!$B$174:$U$174</c:f>
              <c:numCache>
                <c:formatCode>General</c:formatCode>
                <c:ptCount val="20"/>
                <c:pt idx="0">
                  <c:v>2.62</c:v>
                </c:pt>
                <c:pt idx="1">
                  <c:v>2.4</c:v>
                </c:pt>
                <c:pt idx="2">
                  <c:v>0.85</c:v>
                </c:pt>
                <c:pt idx="3">
                  <c:v>0.94</c:v>
                </c:pt>
                <c:pt idx="4">
                  <c:v>0.51</c:v>
                </c:pt>
                <c:pt idx="5">
                  <c:v>1.29</c:v>
                </c:pt>
                <c:pt idx="6">
                  <c:v>0.67</c:v>
                </c:pt>
                <c:pt idx="7">
                  <c:v>0.44</c:v>
                </c:pt>
                <c:pt idx="8">
                  <c:v>0.71</c:v>
                </c:pt>
                <c:pt idx="9">
                  <c:v>1.26</c:v>
                </c:pt>
                <c:pt idx="10">
                  <c:v>0.89</c:v>
                </c:pt>
                <c:pt idx="11">
                  <c:v>1.79</c:v>
                </c:pt>
                <c:pt idx="12">
                  <c:v>1.7</c:v>
                </c:pt>
                <c:pt idx="13">
                  <c:v>1.7</c:v>
                </c:pt>
                <c:pt idx="14">
                  <c:v>1.22</c:v>
                </c:pt>
                <c:pt idx="15">
                  <c:v>0.88</c:v>
                </c:pt>
                <c:pt idx="16">
                  <c:v>0.82</c:v>
                </c:pt>
                <c:pt idx="17">
                  <c:v>0.88</c:v>
                </c:pt>
                <c:pt idx="18">
                  <c:v>0.66</c:v>
                </c:pt>
                <c:pt idx="19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537B-4745-95EE-93ED18A924DD}"/>
            </c:ext>
          </c:extLst>
        </c:ser>
        <c:ser>
          <c:idx val="173"/>
          <c:order val="173"/>
          <c:tx>
            <c:strRef>
              <c:f>'graph 2'!$A$175</c:f>
              <c:strCache>
                <c:ptCount val="1"/>
                <c:pt idx="0">
                  <c:v>Marion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2'!$B$175:$U$175</c:f>
              <c:numCache>
                <c:formatCode>General</c:formatCode>
                <c:ptCount val="20"/>
                <c:pt idx="0">
                  <c:v>1.89</c:v>
                </c:pt>
                <c:pt idx="1">
                  <c:v>2.41</c:v>
                </c:pt>
                <c:pt idx="2">
                  <c:v>1.1000000000000001</c:v>
                </c:pt>
                <c:pt idx="3">
                  <c:v>1.53</c:v>
                </c:pt>
                <c:pt idx="4">
                  <c:v>0.84</c:v>
                </c:pt>
                <c:pt idx="5">
                  <c:v>1.27</c:v>
                </c:pt>
                <c:pt idx="6">
                  <c:v>0.95</c:v>
                </c:pt>
                <c:pt idx="7">
                  <c:v>1.1299999999999999</c:v>
                </c:pt>
                <c:pt idx="8">
                  <c:v>0.92</c:v>
                </c:pt>
                <c:pt idx="9">
                  <c:v>0.76</c:v>
                </c:pt>
                <c:pt idx="10">
                  <c:v>0.92</c:v>
                </c:pt>
                <c:pt idx="11">
                  <c:v>1.07</c:v>
                </c:pt>
                <c:pt idx="12">
                  <c:v>1.26</c:v>
                </c:pt>
                <c:pt idx="13">
                  <c:v>0.98</c:v>
                </c:pt>
                <c:pt idx="14">
                  <c:v>0.98</c:v>
                </c:pt>
                <c:pt idx="15">
                  <c:v>1.05</c:v>
                </c:pt>
                <c:pt idx="16">
                  <c:v>0.8</c:v>
                </c:pt>
                <c:pt idx="17">
                  <c:v>0.6</c:v>
                </c:pt>
                <c:pt idx="18">
                  <c:v>1.37</c:v>
                </c:pt>
                <c:pt idx="19">
                  <c:v>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537B-4745-95EE-93ED18A924DD}"/>
            </c:ext>
          </c:extLst>
        </c:ser>
        <c:ser>
          <c:idx val="174"/>
          <c:order val="174"/>
          <c:tx>
            <c:strRef>
              <c:f>'graph 2'!$A$176</c:f>
              <c:strCache>
                <c:ptCount val="1"/>
                <c:pt idx="0">
                  <c:v>Orleans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2'!$B$176:$U$176</c:f>
              <c:numCache>
                <c:formatCode>General</c:formatCode>
                <c:ptCount val="20"/>
                <c:pt idx="0">
                  <c:v>1.47</c:v>
                </c:pt>
                <c:pt idx="1">
                  <c:v>1.57</c:v>
                </c:pt>
                <c:pt idx="2">
                  <c:v>1.61</c:v>
                </c:pt>
                <c:pt idx="3">
                  <c:v>1.19</c:v>
                </c:pt>
                <c:pt idx="4">
                  <c:v>1.19</c:v>
                </c:pt>
                <c:pt idx="5">
                  <c:v>0.89</c:v>
                </c:pt>
                <c:pt idx="6">
                  <c:v>0.92</c:v>
                </c:pt>
                <c:pt idx="7">
                  <c:v>0.84</c:v>
                </c:pt>
                <c:pt idx="8">
                  <c:v>0.85</c:v>
                </c:pt>
                <c:pt idx="9">
                  <c:v>1.02</c:v>
                </c:pt>
                <c:pt idx="10">
                  <c:v>1.07</c:v>
                </c:pt>
                <c:pt idx="11">
                  <c:v>1.02</c:v>
                </c:pt>
                <c:pt idx="12">
                  <c:v>1.0900000000000001</c:v>
                </c:pt>
                <c:pt idx="13">
                  <c:v>1.1299999999999999</c:v>
                </c:pt>
                <c:pt idx="14">
                  <c:v>0.93</c:v>
                </c:pt>
                <c:pt idx="15">
                  <c:v>0.95</c:v>
                </c:pt>
                <c:pt idx="16">
                  <c:v>1.23</c:v>
                </c:pt>
                <c:pt idx="17">
                  <c:v>1.5</c:v>
                </c:pt>
                <c:pt idx="18">
                  <c:v>1.03</c:v>
                </c:pt>
                <c:pt idx="19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537B-4745-95EE-93ED18A924DD}"/>
            </c:ext>
          </c:extLst>
        </c:ser>
        <c:ser>
          <c:idx val="175"/>
          <c:order val="175"/>
          <c:tx>
            <c:strRef>
              <c:f>'graph 2'!$A$177</c:f>
              <c:strCache>
                <c:ptCount val="1"/>
                <c:pt idx="0">
                  <c:v>Cheshire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2'!$B$177:$U$177</c:f>
              <c:numCache>
                <c:formatCode>General</c:formatCode>
                <c:ptCount val="20"/>
                <c:pt idx="0">
                  <c:v>2.2000000000000002</c:v>
                </c:pt>
                <c:pt idx="1">
                  <c:v>2.06</c:v>
                </c:pt>
                <c:pt idx="2">
                  <c:v>1.43</c:v>
                </c:pt>
                <c:pt idx="3">
                  <c:v>1.7</c:v>
                </c:pt>
                <c:pt idx="4">
                  <c:v>1.1499999999999999</c:v>
                </c:pt>
                <c:pt idx="5">
                  <c:v>0.53</c:v>
                </c:pt>
                <c:pt idx="6">
                  <c:v>1.35</c:v>
                </c:pt>
                <c:pt idx="7">
                  <c:v>0.85</c:v>
                </c:pt>
                <c:pt idx="8">
                  <c:v>0.63</c:v>
                </c:pt>
                <c:pt idx="9">
                  <c:v>0.85</c:v>
                </c:pt>
                <c:pt idx="10">
                  <c:v>0.82</c:v>
                </c:pt>
                <c:pt idx="11">
                  <c:v>0.94</c:v>
                </c:pt>
                <c:pt idx="12">
                  <c:v>0.82</c:v>
                </c:pt>
                <c:pt idx="13">
                  <c:v>0.84</c:v>
                </c:pt>
                <c:pt idx="14">
                  <c:v>0.41</c:v>
                </c:pt>
                <c:pt idx="15">
                  <c:v>1.66</c:v>
                </c:pt>
                <c:pt idx="16">
                  <c:v>1.5</c:v>
                </c:pt>
                <c:pt idx="17">
                  <c:v>0.88</c:v>
                </c:pt>
                <c:pt idx="18">
                  <c:v>0.87</c:v>
                </c:pt>
                <c:pt idx="19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537B-4745-95EE-93ED18A924DD}"/>
            </c:ext>
          </c:extLst>
        </c:ser>
        <c:ser>
          <c:idx val="176"/>
          <c:order val="176"/>
          <c:tx>
            <c:strRef>
              <c:f>'graph 2'!$A$178</c:f>
              <c:strCache>
                <c:ptCount val="1"/>
                <c:pt idx="0">
                  <c:v>Adams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2'!$B$178:$U$178</c:f>
              <c:numCache>
                <c:formatCode>General</c:formatCode>
                <c:ptCount val="20"/>
                <c:pt idx="0">
                  <c:v>1.75</c:v>
                </c:pt>
                <c:pt idx="1">
                  <c:v>1.19</c:v>
                </c:pt>
                <c:pt idx="2">
                  <c:v>1.21</c:v>
                </c:pt>
                <c:pt idx="3">
                  <c:v>1.84</c:v>
                </c:pt>
                <c:pt idx="4">
                  <c:v>0.65</c:v>
                </c:pt>
                <c:pt idx="5">
                  <c:v>0.7</c:v>
                </c:pt>
                <c:pt idx="6">
                  <c:v>0.74</c:v>
                </c:pt>
                <c:pt idx="7">
                  <c:v>0.51</c:v>
                </c:pt>
                <c:pt idx="8">
                  <c:v>1.1499999999999999</c:v>
                </c:pt>
                <c:pt idx="9">
                  <c:v>1.0900000000000001</c:v>
                </c:pt>
                <c:pt idx="10">
                  <c:v>1.49</c:v>
                </c:pt>
                <c:pt idx="11">
                  <c:v>0.94</c:v>
                </c:pt>
                <c:pt idx="12">
                  <c:v>1.34</c:v>
                </c:pt>
                <c:pt idx="13">
                  <c:v>0.88</c:v>
                </c:pt>
                <c:pt idx="14">
                  <c:v>0.6</c:v>
                </c:pt>
                <c:pt idx="15">
                  <c:v>0.67</c:v>
                </c:pt>
                <c:pt idx="16">
                  <c:v>1.0900000000000001</c:v>
                </c:pt>
                <c:pt idx="17">
                  <c:v>1.4</c:v>
                </c:pt>
                <c:pt idx="18">
                  <c:v>2.4</c:v>
                </c:pt>
                <c:pt idx="19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537B-4745-95EE-93ED18A924DD}"/>
            </c:ext>
          </c:extLst>
        </c:ser>
        <c:ser>
          <c:idx val="177"/>
          <c:order val="177"/>
          <c:tx>
            <c:strRef>
              <c:f>'graph 2'!$A$179</c:f>
              <c:strCache>
                <c:ptCount val="1"/>
                <c:pt idx="0">
                  <c:v>Otis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2'!$B$179:$U$179</c:f>
              <c:numCache>
                <c:formatCode>General</c:formatCode>
                <c:ptCount val="20"/>
                <c:pt idx="0">
                  <c:v>2.12</c:v>
                </c:pt>
                <c:pt idx="1">
                  <c:v>2.0499999999999998</c:v>
                </c:pt>
                <c:pt idx="2">
                  <c:v>2.0499999999999998</c:v>
                </c:pt>
                <c:pt idx="3">
                  <c:v>2.25</c:v>
                </c:pt>
                <c:pt idx="4">
                  <c:v>1.41</c:v>
                </c:pt>
                <c:pt idx="5">
                  <c:v>1.24</c:v>
                </c:pt>
                <c:pt idx="6">
                  <c:v>0.84</c:v>
                </c:pt>
                <c:pt idx="7">
                  <c:v>1.18</c:v>
                </c:pt>
                <c:pt idx="8">
                  <c:v>0.85</c:v>
                </c:pt>
                <c:pt idx="9">
                  <c:v>1.03</c:v>
                </c:pt>
                <c:pt idx="10">
                  <c:v>0.72</c:v>
                </c:pt>
                <c:pt idx="11">
                  <c:v>0.91</c:v>
                </c:pt>
                <c:pt idx="12">
                  <c:v>0.86</c:v>
                </c:pt>
                <c:pt idx="13">
                  <c:v>0.65</c:v>
                </c:pt>
                <c:pt idx="14">
                  <c:v>0.67</c:v>
                </c:pt>
                <c:pt idx="15">
                  <c:v>0.54</c:v>
                </c:pt>
                <c:pt idx="16">
                  <c:v>1.1200000000000001</c:v>
                </c:pt>
                <c:pt idx="17">
                  <c:v>0.89</c:v>
                </c:pt>
                <c:pt idx="18">
                  <c:v>0.4</c:v>
                </c:pt>
                <c:pt idx="19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537B-4745-95EE-93ED18A924DD}"/>
            </c:ext>
          </c:extLst>
        </c:ser>
        <c:ser>
          <c:idx val="178"/>
          <c:order val="178"/>
          <c:tx>
            <c:strRef>
              <c:f>'graph 2'!$A$180</c:f>
              <c:strCache>
                <c:ptCount val="1"/>
                <c:pt idx="0">
                  <c:v>Harwich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2'!$B$180:$U$180</c:f>
              <c:numCache>
                <c:formatCode>General</c:formatCode>
                <c:ptCount val="20"/>
                <c:pt idx="0">
                  <c:v>1.68</c:v>
                </c:pt>
                <c:pt idx="1">
                  <c:v>1.41</c:v>
                </c:pt>
                <c:pt idx="2">
                  <c:v>1.27</c:v>
                </c:pt>
                <c:pt idx="3">
                  <c:v>1.49</c:v>
                </c:pt>
                <c:pt idx="4">
                  <c:v>0.94</c:v>
                </c:pt>
                <c:pt idx="5">
                  <c:v>1.08</c:v>
                </c:pt>
                <c:pt idx="6">
                  <c:v>1.17</c:v>
                </c:pt>
                <c:pt idx="7">
                  <c:v>1.07</c:v>
                </c:pt>
                <c:pt idx="8">
                  <c:v>1.0900000000000001</c:v>
                </c:pt>
                <c:pt idx="9">
                  <c:v>1.24</c:v>
                </c:pt>
                <c:pt idx="10">
                  <c:v>1.21</c:v>
                </c:pt>
                <c:pt idx="11">
                  <c:v>0.84</c:v>
                </c:pt>
                <c:pt idx="12">
                  <c:v>0.89</c:v>
                </c:pt>
                <c:pt idx="13">
                  <c:v>0.92</c:v>
                </c:pt>
                <c:pt idx="14">
                  <c:v>0.77</c:v>
                </c:pt>
                <c:pt idx="15">
                  <c:v>1.0900000000000001</c:v>
                </c:pt>
                <c:pt idx="16">
                  <c:v>1</c:v>
                </c:pt>
                <c:pt idx="17">
                  <c:v>1.1399999999999999</c:v>
                </c:pt>
                <c:pt idx="18">
                  <c:v>1</c:v>
                </c:pt>
                <c:pt idx="19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537B-4745-95EE-93ED18A924DD}"/>
            </c:ext>
          </c:extLst>
        </c:ser>
        <c:ser>
          <c:idx val="179"/>
          <c:order val="179"/>
          <c:tx>
            <c:strRef>
              <c:f>'graph 2'!$A$181</c:f>
              <c:strCache>
                <c:ptCount val="1"/>
                <c:pt idx="0">
                  <c:v>Mount Washington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2'!$B$181:$U$181</c:f>
              <c:numCache>
                <c:formatCode>General</c:formatCode>
                <c:ptCount val="20"/>
                <c:pt idx="0">
                  <c:v>0.65</c:v>
                </c:pt>
                <c:pt idx="1">
                  <c:v>0.25</c:v>
                </c:pt>
                <c:pt idx="2">
                  <c:v>1.83</c:v>
                </c:pt>
                <c:pt idx="3">
                  <c:v>1.4</c:v>
                </c:pt>
                <c:pt idx="4">
                  <c:v>0.34</c:v>
                </c:pt>
                <c:pt idx="5">
                  <c:v>0.63</c:v>
                </c:pt>
                <c:pt idx="6">
                  <c:v>0.4</c:v>
                </c:pt>
                <c:pt idx="7">
                  <c:v>0.93</c:v>
                </c:pt>
                <c:pt idx="8">
                  <c:v>1.26</c:v>
                </c:pt>
                <c:pt idx="9">
                  <c:v>0.92</c:v>
                </c:pt>
                <c:pt idx="10">
                  <c:v>0.73</c:v>
                </c:pt>
                <c:pt idx="11">
                  <c:v>0.87</c:v>
                </c:pt>
                <c:pt idx="12">
                  <c:v>0.72</c:v>
                </c:pt>
                <c:pt idx="13">
                  <c:v>0.87</c:v>
                </c:pt>
                <c:pt idx="14">
                  <c:v>1.07</c:v>
                </c:pt>
                <c:pt idx="15">
                  <c:v>1.83</c:v>
                </c:pt>
                <c:pt idx="16">
                  <c:v>0.87</c:v>
                </c:pt>
                <c:pt idx="17">
                  <c:v>1.84</c:v>
                </c:pt>
                <c:pt idx="18">
                  <c:v>1.74</c:v>
                </c:pt>
                <c:pt idx="19">
                  <c:v>3.05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537B-4745-95EE-93ED18A924DD}"/>
            </c:ext>
          </c:extLst>
        </c:ser>
        <c:ser>
          <c:idx val="180"/>
          <c:order val="180"/>
          <c:tx>
            <c:strRef>
              <c:f>'graph 2'!$A$182</c:f>
              <c:strCache>
                <c:ptCount val="1"/>
                <c:pt idx="0">
                  <c:v>North Attleborough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2'!$B$182:$U$182</c:f>
              <c:numCache>
                <c:formatCode>General</c:formatCode>
                <c:ptCount val="20"/>
                <c:pt idx="0">
                  <c:v>2.87</c:v>
                </c:pt>
                <c:pt idx="1">
                  <c:v>2.61</c:v>
                </c:pt>
                <c:pt idx="2">
                  <c:v>1.44</c:v>
                </c:pt>
                <c:pt idx="3">
                  <c:v>0.86</c:v>
                </c:pt>
                <c:pt idx="4">
                  <c:v>0.41</c:v>
                </c:pt>
                <c:pt idx="5">
                  <c:v>0.76</c:v>
                </c:pt>
                <c:pt idx="6">
                  <c:v>0.65</c:v>
                </c:pt>
                <c:pt idx="7">
                  <c:v>0.53</c:v>
                </c:pt>
                <c:pt idx="8">
                  <c:v>0.87</c:v>
                </c:pt>
                <c:pt idx="9">
                  <c:v>1.03</c:v>
                </c:pt>
                <c:pt idx="10">
                  <c:v>0.7</c:v>
                </c:pt>
                <c:pt idx="11">
                  <c:v>0.92</c:v>
                </c:pt>
                <c:pt idx="12">
                  <c:v>0.85</c:v>
                </c:pt>
                <c:pt idx="13">
                  <c:v>1.03</c:v>
                </c:pt>
                <c:pt idx="14">
                  <c:v>1.07</c:v>
                </c:pt>
                <c:pt idx="15">
                  <c:v>1.03</c:v>
                </c:pt>
                <c:pt idx="16">
                  <c:v>1.79</c:v>
                </c:pt>
                <c:pt idx="17">
                  <c:v>1.25</c:v>
                </c:pt>
                <c:pt idx="18">
                  <c:v>0.91</c:v>
                </c:pt>
                <c:pt idx="19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537B-4745-95EE-93ED18A924DD}"/>
            </c:ext>
          </c:extLst>
        </c:ser>
        <c:ser>
          <c:idx val="181"/>
          <c:order val="181"/>
          <c:tx>
            <c:strRef>
              <c:f>'graph 2'!$A$183</c:f>
              <c:strCache>
                <c:ptCount val="1"/>
                <c:pt idx="0">
                  <c:v>Swampscott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2'!$B$183:$U$183</c:f>
              <c:numCache>
                <c:formatCode>General</c:formatCode>
                <c:ptCount val="20"/>
                <c:pt idx="0">
                  <c:v>0.82</c:v>
                </c:pt>
                <c:pt idx="1">
                  <c:v>1.0900000000000001</c:v>
                </c:pt>
                <c:pt idx="2">
                  <c:v>1.08</c:v>
                </c:pt>
                <c:pt idx="3">
                  <c:v>1.56</c:v>
                </c:pt>
                <c:pt idx="4">
                  <c:v>1.42</c:v>
                </c:pt>
                <c:pt idx="5">
                  <c:v>0.96</c:v>
                </c:pt>
                <c:pt idx="6">
                  <c:v>0.84</c:v>
                </c:pt>
                <c:pt idx="7">
                  <c:v>0.7</c:v>
                </c:pt>
                <c:pt idx="8">
                  <c:v>1.55</c:v>
                </c:pt>
                <c:pt idx="9">
                  <c:v>1.7</c:v>
                </c:pt>
                <c:pt idx="10">
                  <c:v>1.63</c:v>
                </c:pt>
                <c:pt idx="11">
                  <c:v>1.45</c:v>
                </c:pt>
                <c:pt idx="12">
                  <c:v>1.32</c:v>
                </c:pt>
                <c:pt idx="13">
                  <c:v>0.91</c:v>
                </c:pt>
                <c:pt idx="14">
                  <c:v>0.76</c:v>
                </c:pt>
                <c:pt idx="15">
                  <c:v>1.22</c:v>
                </c:pt>
                <c:pt idx="16">
                  <c:v>0.96</c:v>
                </c:pt>
                <c:pt idx="17">
                  <c:v>1.1399999999999999</c:v>
                </c:pt>
                <c:pt idx="18">
                  <c:v>0.36</c:v>
                </c:pt>
                <c:pt idx="19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537B-4745-95EE-93ED18A924DD}"/>
            </c:ext>
          </c:extLst>
        </c:ser>
        <c:ser>
          <c:idx val="182"/>
          <c:order val="182"/>
          <c:tx>
            <c:strRef>
              <c:f>'graph 2'!$A$184</c:f>
              <c:strCache>
                <c:ptCount val="1"/>
                <c:pt idx="0">
                  <c:v>Stockbridge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2'!$B$184:$U$184</c:f>
              <c:numCache>
                <c:formatCode>General</c:formatCode>
                <c:ptCount val="20"/>
                <c:pt idx="0">
                  <c:v>2.08</c:v>
                </c:pt>
                <c:pt idx="1">
                  <c:v>2.0299999999999998</c:v>
                </c:pt>
                <c:pt idx="2">
                  <c:v>2.4</c:v>
                </c:pt>
                <c:pt idx="3">
                  <c:v>1.47</c:v>
                </c:pt>
                <c:pt idx="4">
                  <c:v>0.86</c:v>
                </c:pt>
                <c:pt idx="5">
                  <c:v>0.56999999999999995</c:v>
                </c:pt>
                <c:pt idx="6">
                  <c:v>0.86</c:v>
                </c:pt>
                <c:pt idx="7">
                  <c:v>1.29</c:v>
                </c:pt>
                <c:pt idx="8">
                  <c:v>1.26</c:v>
                </c:pt>
                <c:pt idx="9">
                  <c:v>0.62</c:v>
                </c:pt>
                <c:pt idx="10">
                  <c:v>0.7</c:v>
                </c:pt>
                <c:pt idx="11">
                  <c:v>0.66</c:v>
                </c:pt>
                <c:pt idx="12">
                  <c:v>0.64</c:v>
                </c:pt>
                <c:pt idx="13">
                  <c:v>1.1399999999999999</c:v>
                </c:pt>
                <c:pt idx="14">
                  <c:v>0.88</c:v>
                </c:pt>
                <c:pt idx="15">
                  <c:v>0.71</c:v>
                </c:pt>
                <c:pt idx="16">
                  <c:v>0.75</c:v>
                </c:pt>
                <c:pt idx="17">
                  <c:v>0.91</c:v>
                </c:pt>
                <c:pt idx="18">
                  <c:v>1.49</c:v>
                </c:pt>
                <c:pt idx="19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537B-4745-95EE-93ED18A924DD}"/>
            </c:ext>
          </c:extLst>
        </c:ser>
        <c:ser>
          <c:idx val="183"/>
          <c:order val="183"/>
          <c:tx>
            <c:strRef>
              <c:f>'graph 2'!$A$185</c:f>
              <c:strCache>
                <c:ptCount val="1"/>
                <c:pt idx="0">
                  <c:v>Chilmark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2'!$B$185:$U$185</c:f>
              <c:numCache>
                <c:formatCode>General</c:formatCode>
                <c:ptCount val="20"/>
                <c:pt idx="0">
                  <c:v>1.07</c:v>
                </c:pt>
                <c:pt idx="1">
                  <c:v>0.96</c:v>
                </c:pt>
                <c:pt idx="2">
                  <c:v>0.86</c:v>
                </c:pt>
                <c:pt idx="3">
                  <c:v>1.59</c:v>
                </c:pt>
                <c:pt idx="4">
                  <c:v>1.27</c:v>
                </c:pt>
                <c:pt idx="5">
                  <c:v>0.85</c:v>
                </c:pt>
                <c:pt idx="6">
                  <c:v>1.34</c:v>
                </c:pt>
                <c:pt idx="7">
                  <c:v>1.27</c:v>
                </c:pt>
                <c:pt idx="8">
                  <c:v>1.18</c:v>
                </c:pt>
                <c:pt idx="9">
                  <c:v>1.19</c:v>
                </c:pt>
                <c:pt idx="10">
                  <c:v>1.1599999999999999</c:v>
                </c:pt>
                <c:pt idx="11">
                  <c:v>0.96</c:v>
                </c:pt>
                <c:pt idx="12">
                  <c:v>1.08</c:v>
                </c:pt>
                <c:pt idx="13">
                  <c:v>1.04</c:v>
                </c:pt>
                <c:pt idx="14">
                  <c:v>1.03</c:v>
                </c:pt>
                <c:pt idx="15">
                  <c:v>1.06</c:v>
                </c:pt>
                <c:pt idx="16">
                  <c:v>1.02</c:v>
                </c:pt>
                <c:pt idx="17">
                  <c:v>1.07</c:v>
                </c:pt>
                <c:pt idx="18">
                  <c:v>1.03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537B-4745-95EE-93ED18A924DD}"/>
            </c:ext>
          </c:extLst>
        </c:ser>
        <c:ser>
          <c:idx val="184"/>
          <c:order val="184"/>
          <c:tx>
            <c:strRef>
              <c:f>'graph 2'!$A$186</c:f>
              <c:strCache>
                <c:ptCount val="1"/>
                <c:pt idx="0">
                  <c:v>Princeton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2'!$B$186:$U$186</c:f>
              <c:numCache>
                <c:formatCode>General</c:formatCode>
                <c:ptCount val="20"/>
                <c:pt idx="0">
                  <c:v>2.14</c:v>
                </c:pt>
                <c:pt idx="1">
                  <c:v>1.91</c:v>
                </c:pt>
                <c:pt idx="2">
                  <c:v>1.62</c:v>
                </c:pt>
                <c:pt idx="3">
                  <c:v>2.08</c:v>
                </c:pt>
                <c:pt idx="4">
                  <c:v>0.73</c:v>
                </c:pt>
                <c:pt idx="5">
                  <c:v>0.92</c:v>
                </c:pt>
                <c:pt idx="6">
                  <c:v>0.8</c:v>
                </c:pt>
                <c:pt idx="7">
                  <c:v>0.76</c:v>
                </c:pt>
                <c:pt idx="8">
                  <c:v>0.44</c:v>
                </c:pt>
                <c:pt idx="9">
                  <c:v>0.28999999999999998</c:v>
                </c:pt>
                <c:pt idx="10">
                  <c:v>0.26</c:v>
                </c:pt>
                <c:pt idx="11">
                  <c:v>0.31</c:v>
                </c:pt>
                <c:pt idx="12">
                  <c:v>1.17</c:v>
                </c:pt>
                <c:pt idx="13">
                  <c:v>1.45</c:v>
                </c:pt>
                <c:pt idx="14">
                  <c:v>1.83</c:v>
                </c:pt>
                <c:pt idx="15">
                  <c:v>1.07</c:v>
                </c:pt>
                <c:pt idx="16">
                  <c:v>0.75</c:v>
                </c:pt>
                <c:pt idx="17">
                  <c:v>0.46</c:v>
                </c:pt>
                <c:pt idx="18">
                  <c:v>1.42</c:v>
                </c:pt>
                <c:pt idx="19">
                  <c:v>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537B-4745-95EE-93ED18A924DD}"/>
            </c:ext>
          </c:extLst>
        </c:ser>
        <c:ser>
          <c:idx val="185"/>
          <c:order val="185"/>
          <c:tx>
            <c:strRef>
              <c:f>'graph 2'!$A$187</c:f>
              <c:strCache>
                <c:ptCount val="1"/>
                <c:pt idx="0">
                  <c:v>Oak Bluffs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2'!$B$187:$U$187</c:f>
              <c:numCache>
                <c:formatCode>General</c:formatCode>
                <c:ptCount val="20"/>
                <c:pt idx="0">
                  <c:v>2.35</c:v>
                </c:pt>
                <c:pt idx="1">
                  <c:v>1.6</c:v>
                </c:pt>
                <c:pt idx="2">
                  <c:v>1.32</c:v>
                </c:pt>
                <c:pt idx="3">
                  <c:v>1.29</c:v>
                </c:pt>
                <c:pt idx="4">
                  <c:v>0.79</c:v>
                </c:pt>
                <c:pt idx="5">
                  <c:v>0.8</c:v>
                </c:pt>
                <c:pt idx="6">
                  <c:v>0.83</c:v>
                </c:pt>
                <c:pt idx="7">
                  <c:v>0.81</c:v>
                </c:pt>
                <c:pt idx="8">
                  <c:v>0.67</c:v>
                </c:pt>
                <c:pt idx="9">
                  <c:v>0.9</c:v>
                </c:pt>
                <c:pt idx="10">
                  <c:v>0.88</c:v>
                </c:pt>
                <c:pt idx="11">
                  <c:v>0.95</c:v>
                </c:pt>
                <c:pt idx="12">
                  <c:v>1.05</c:v>
                </c:pt>
                <c:pt idx="13">
                  <c:v>1.33</c:v>
                </c:pt>
                <c:pt idx="14">
                  <c:v>0.98</c:v>
                </c:pt>
                <c:pt idx="15">
                  <c:v>1.33</c:v>
                </c:pt>
                <c:pt idx="16">
                  <c:v>1.0900000000000001</c:v>
                </c:pt>
                <c:pt idx="17">
                  <c:v>0.97</c:v>
                </c:pt>
                <c:pt idx="18">
                  <c:v>1.0900000000000001</c:v>
                </c:pt>
                <c:pt idx="19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537B-4745-95EE-93ED18A924DD}"/>
            </c:ext>
          </c:extLst>
        </c:ser>
        <c:ser>
          <c:idx val="186"/>
          <c:order val="186"/>
          <c:tx>
            <c:strRef>
              <c:f>'graph 2'!$A$188</c:f>
              <c:strCache>
                <c:ptCount val="1"/>
                <c:pt idx="0">
                  <c:v>Medfield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2'!$B$188:$U$188</c:f>
              <c:numCache>
                <c:formatCode>General</c:formatCode>
                <c:ptCount val="20"/>
                <c:pt idx="0">
                  <c:v>1.1599999999999999</c:v>
                </c:pt>
                <c:pt idx="1">
                  <c:v>1.1499999999999999</c:v>
                </c:pt>
                <c:pt idx="2">
                  <c:v>0.97</c:v>
                </c:pt>
                <c:pt idx="3">
                  <c:v>1.42</c:v>
                </c:pt>
                <c:pt idx="4">
                  <c:v>1.28</c:v>
                </c:pt>
                <c:pt idx="5">
                  <c:v>1.1100000000000001</c:v>
                </c:pt>
                <c:pt idx="6">
                  <c:v>0.77</c:v>
                </c:pt>
                <c:pt idx="7">
                  <c:v>0.87</c:v>
                </c:pt>
                <c:pt idx="8">
                  <c:v>1.03</c:v>
                </c:pt>
                <c:pt idx="9">
                  <c:v>0.99</c:v>
                </c:pt>
                <c:pt idx="10">
                  <c:v>1.07</c:v>
                </c:pt>
                <c:pt idx="11">
                  <c:v>1.18</c:v>
                </c:pt>
                <c:pt idx="12">
                  <c:v>1.01</c:v>
                </c:pt>
                <c:pt idx="13">
                  <c:v>0.94</c:v>
                </c:pt>
                <c:pt idx="14">
                  <c:v>1.29</c:v>
                </c:pt>
                <c:pt idx="15">
                  <c:v>1.07</c:v>
                </c:pt>
                <c:pt idx="16">
                  <c:v>1.1299999999999999</c:v>
                </c:pt>
                <c:pt idx="17">
                  <c:v>1.28</c:v>
                </c:pt>
                <c:pt idx="18">
                  <c:v>1.06</c:v>
                </c:pt>
                <c:pt idx="19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537B-4745-95EE-93ED18A924DD}"/>
            </c:ext>
          </c:extLst>
        </c:ser>
        <c:ser>
          <c:idx val="187"/>
          <c:order val="187"/>
          <c:tx>
            <c:strRef>
              <c:f>'graph 2'!$A$189</c:f>
              <c:strCache>
                <c:ptCount val="1"/>
                <c:pt idx="0">
                  <c:v>Sharon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2'!$B$189:$U$189</c:f>
              <c:numCache>
                <c:formatCode>General</c:formatCode>
                <c:ptCount val="20"/>
                <c:pt idx="0">
                  <c:v>1.1599999999999999</c:v>
                </c:pt>
                <c:pt idx="1">
                  <c:v>0.98</c:v>
                </c:pt>
                <c:pt idx="2">
                  <c:v>1.45</c:v>
                </c:pt>
                <c:pt idx="3">
                  <c:v>2.94</c:v>
                </c:pt>
                <c:pt idx="4">
                  <c:v>1.41</c:v>
                </c:pt>
                <c:pt idx="5">
                  <c:v>1.22</c:v>
                </c:pt>
                <c:pt idx="6">
                  <c:v>1.04</c:v>
                </c:pt>
                <c:pt idx="7">
                  <c:v>1.06</c:v>
                </c:pt>
                <c:pt idx="8">
                  <c:v>0.82</c:v>
                </c:pt>
                <c:pt idx="9">
                  <c:v>0.8</c:v>
                </c:pt>
                <c:pt idx="10">
                  <c:v>0.76</c:v>
                </c:pt>
                <c:pt idx="11">
                  <c:v>0.76</c:v>
                </c:pt>
                <c:pt idx="12">
                  <c:v>1.1599999999999999</c:v>
                </c:pt>
                <c:pt idx="13">
                  <c:v>0.76</c:v>
                </c:pt>
                <c:pt idx="14">
                  <c:v>0.64</c:v>
                </c:pt>
                <c:pt idx="15">
                  <c:v>1.37</c:v>
                </c:pt>
                <c:pt idx="16">
                  <c:v>1.52</c:v>
                </c:pt>
                <c:pt idx="17">
                  <c:v>0.63</c:v>
                </c:pt>
                <c:pt idx="18">
                  <c:v>0.56999999999999995</c:v>
                </c:pt>
                <c:pt idx="19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537B-4745-95EE-93ED18A924DD}"/>
            </c:ext>
          </c:extLst>
        </c:ser>
        <c:ser>
          <c:idx val="188"/>
          <c:order val="188"/>
          <c:tx>
            <c:strRef>
              <c:f>'graph 2'!$A$190</c:f>
              <c:strCache>
                <c:ptCount val="1"/>
                <c:pt idx="0">
                  <c:v>Topsfield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2'!$B$190:$U$190</c:f>
              <c:numCache>
                <c:formatCode>General</c:formatCode>
                <c:ptCount val="20"/>
                <c:pt idx="0">
                  <c:v>1.37</c:v>
                </c:pt>
                <c:pt idx="1">
                  <c:v>1.42</c:v>
                </c:pt>
                <c:pt idx="2">
                  <c:v>1.3</c:v>
                </c:pt>
                <c:pt idx="3">
                  <c:v>1.5</c:v>
                </c:pt>
                <c:pt idx="4">
                  <c:v>0.72</c:v>
                </c:pt>
                <c:pt idx="5">
                  <c:v>0.73</c:v>
                </c:pt>
                <c:pt idx="6">
                  <c:v>0.73</c:v>
                </c:pt>
                <c:pt idx="7">
                  <c:v>1.01</c:v>
                </c:pt>
                <c:pt idx="8">
                  <c:v>2.57</c:v>
                </c:pt>
                <c:pt idx="9">
                  <c:v>2.2200000000000002</c:v>
                </c:pt>
                <c:pt idx="10">
                  <c:v>1.72</c:v>
                </c:pt>
                <c:pt idx="11">
                  <c:v>0.41</c:v>
                </c:pt>
                <c:pt idx="12">
                  <c:v>0.37</c:v>
                </c:pt>
                <c:pt idx="13">
                  <c:v>0.34</c:v>
                </c:pt>
                <c:pt idx="14">
                  <c:v>1.48</c:v>
                </c:pt>
                <c:pt idx="15">
                  <c:v>0.92</c:v>
                </c:pt>
                <c:pt idx="16">
                  <c:v>0.59</c:v>
                </c:pt>
                <c:pt idx="17">
                  <c:v>0.63</c:v>
                </c:pt>
                <c:pt idx="18">
                  <c:v>0.5</c:v>
                </c:pt>
                <c:pt idx="19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537B-4745-95EE-93ED18A924DD}"/>
            </c:ext>
          </c:extLst>
        </c:ser>
        <c:ser>
          <c:idx val="189"/>
          <c:order val="189"/>
          <c:tx>
            <c:strRef>
              <c:f>'graph 2'!$A$191</c:f>
              <c:strCache>
                <c:ptCount val="1"/>
                <c:pt idx="0">
                  <c:v>Sherborn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2'!$B$191:$U$191</c:f>
              <c:numCache>
                <c:formatCode>General</c:formatCode>
                <c:ptCount val="20"/>
                <c:pt idx="0">
                  <c:v>1.77</c:v>
                </c:pt>
                <c:pt idx="1">
                  <c:v>1.33</c:v>
                </c:pt>
                <c:pt idx="2">
                  <c:v>1.06</c:v>
                </c:pt>
                <c:pt idx="3">
                  <c:v>1.37</c:v>
                </c:pt>
                <c:pt idx="4">
                  <c:v>1.1299999999999999</c:v>
                </c:pt>
                <c:pt idx="5">
                  <c:v>0.78</c:v>
                </c:pt>
                <c:pt idx="6">
                  <c:v>0.72</c:v>
                </c:pt>
                <c:pt idx="7">
                  <c:v>0.64</c:v>
                </c:pt>
                <c:pt idx="8">
                  <c:v>0.79</c:v>
                </c:pt>
                <c:pt idx="9">
                  <c:v>0.85</c:v>
                </c:pt>
                <c:pt idx="10">
                  <c:v>0.85</c:v>
                </c:pt>
                <c:pt idx="11">
                  <c:v>0.46</c:v>
                </c:pt>
                <c:pt idx="12">
                  <c:v>1.4</c:v>
                </c:pt>
                <c:pt idx="13">
                  <c:v>1.1100000000000001</c:v>
                </c:pt>
                <c:pt idx="14">
                  <c:v>1.02</c:v>
                </c:pt>
                <c:pt idx="15">
                  <c:v>1.1499999999999999</c:v>
                </c:pt>
                <c:pt idx="16">
                  <c:v>2.41</c:v>
                </c:pt>
                <c:pt idx="17">
                  <c:v>0.8</c:v>
                </c:pt>
                <c:pt idx="18">
                  <c:v>0.79</c:v>
                </c:pt>
                <c:pt idx="19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537B-4745-95EE-93ED18A924DD}"/>
            </c:ext>
          </c:extLst>
        </c:ser>
        <c:ser>
          <c:idx val="190"/>
          <c:order val="190"/>
          <c:tx>
            <c:strRef>
              <c:f>'graph 2'!$A$192</c:f>
              <c:strCache>
                <c:ptCount val="1"/>
                <c:pt idx="0">
                  <c:v>Hull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2'!$B$192:$U$192</c:f>
              <c:numCache>
                <c:formatCode>General</c:formatCode>
                <c:ptCount val="20"/>
                <c:pt idx="0">
                  <c:v>1.97</c:v>
                </c:pt>
                <c:pt idx="1">
                  <c:v>1.19</c:v>
                </c:pt>
                <c:pt idx="2">
                  <c:v>1.61</c:v>
                </c:pt>
                <c:pt idx="3">
                  <c:v>1.18</c:v>
                </c:pt>
                <c:pt idx="4">
                  <c:v>0.73</c:v>
                </c:pt>
                <c:pt idx="5">
                  <c:v>0.92</c:v>
                </c:pt>
                <c:pt idx="6">
                  <c:v>0.41</c:v>
                </c:pt>
                <c:pt idx="7">
                  <c:v>0.51</c:v>
                </c:pt>
                <c:pt idx="8">
                  <c:v>0.56000000000000005</c:v>
                </c:pt>
                <c:pt idx="9">
                  <c:v>0.43</c:v>
                </c:pt>
                <c:pt idx="10">
                  <c:v>0.5</c:v>
                </c:pt>
                <c:pt idx="11">
                  <c:v>0.77</c:v>
                </c:pt>
                <c:pt idx="12">
                  <c:v>0.79</c:v>
                </c:pt>
                <c:pt idx="13">
                  <c:v>0.75</c:v>
                </c:pt>
                <c:pt idx="14">
                  <c:v>1.04</c:v>
                </c:pt>
                <c:pt idx="15">
                  <c:v>1.23</c:v>
                </c:pt>
                <c:pt idx="16">
                  <c:v>1.35</c:v>
                </c:pt>
                <c:pt idx="17">
                  <c:v>2.0299999999999998</c:v>
                </c:pt>
                <c:pt idx="18">
                  <c:v>1.36</c:v>
                </c:pt>
                <c:pt idx="19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537B-4745-95EE-93ED18A924DD}"/>
            </c:ext>
          </c:extLst>
        </c:ser>
        <c:ser>
          <c:idx val="191"/>
          <c:order val="191"/>
          <c:tx>
            <c:strRef>
              <c:f>'graph 2'!$A$193</c:f>
              <c:strCache>
                <c:ptCount val="1"/>
                <c:pt idx="0">
                  <c:v>Barnstable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2'!$B$193:$U$193</c:f>
              <c:numCache>
                <c:formatCode>General</c:formatCode>
                <c:ptCount val="20"/>
                <c:pt idx="0">
                  <c:v>1.55</c:v>
                </c:pt>
                <c:pt idx="1">
                  <c:v>1.19</c:v>
                </c:pt>
                <c:pt idx="2">
                  <c:v>1.53</c:v>
                </c:pt>
                <c:pt idx="3">
                  <c:v>1.05</c:v>
                </c:pt>
                <c:pt idx="4">
                  <c:v>0.72</c:v>
                </c:pt>
                <c:pt idx="5">
                  <c:v>0.79</c:v>
                </c:pt>
                <c:pt idx="6">
                  <c:v>0.64</c:v>
                </c:pt>
                <c:pt idx="7">
                  <c:v>0.8</c:v>
                </c:pt>
                <c:pt idx="8">
                  <c:v>0.81</c:v>
                </c:pt>
                <c:pt idx="9">
                  <c:v>1.1200000000000001</c:v>
                </c:pt>
                <c:pt idx="10">
                  <c:v>1.08</c:v>
                </c:pt>
                <c:pt idx="11">
                  <c:v>1.3</c:v>
                </c:pt>
                <c:pt idx="12">
                  <c:v>1.1599999999999999</c:v>
                </c:pt>
                <c:pt idx="13">
                  <c:v>1.23</c:v>
                </c:pt>
                <c:pt idx="14">
                  <c:v>1.03</c:v>
                </c:pt>
                <c:pt idx="15">
                  <c:v>0.87</c:v>
                </c:pt>
                <c:pt idx="16">
                  <c:v>0.79</c:v>
                </c:pt>
                <c:pt idx="17">
                  <c:v>0.91</c:v>
                </c:pt>
                <c:pt idx="18">
                  <c:v>1.29</c:v>
                </c:pt>
                <c:pt idx="19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537B-4745-95EE-93ED18A924DD}"/>
            </c:ext>
          </c:extLst>
        </c:ser>
        <c:ser>
          <c:idx val="192"/>
          <c:order val="192"/>
          <c:tx>
            <c:strRef>
              <c:f>'graph 2'!$A$194</c:f>
              <c:strCache>
                <c:ptCount val="1"/>
                <c:pt idx="0">
                  <c:v>Dennis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2'!$B$194:$U$194</c:f>
              <c:numCache>
                <c:formatCode>General</c:formatCode>
                <c:ptCount val="20"/>
                <c:pt idx="0">
                  <c:v>1.74</c:v>
                </c:pt>
                <c:pt idx="1">
                  <c:v>1.7</c:v>
                </c:pt>
                <c:pt idx="2">
                  <c:v>1.41</c:v>
                </c:pt>
                <c:pt idx="3">
                  <c:v>1.58</c:v>
                </c:pt>
                <c:pt idx="4">
                  <c:v>1.36</c:v>
                </c:pt>
                <c:pt idx="5">
                  <c:v>1.53</c:v>
                </c:pt>
                <c:pt idx="6">
                  <c:v>1.27</c:v>
                </c:pt>
                <c:pt idx="7">
                  <c:v>0.77</c:v>
                </c:pt>
                <c:pt idx="8">
                  <c:v>0.75</c:v>
                </c:pt>
                <c:pt idx="9">
                  <c:v>1.1200000000000001</c:v>
                </c:pt>
                <c:pt idx="10">
                  <c:v>1.02</c:v>
                </c:pt>
                <c:pt idx="11">
                  <c:v>1.06</c:v>
                </c:pt>
                <c:pt idx="12">
                  <c:v>0.79</c:v>
                </c:pt>
                <c:pt idx="13">
                  <c:v>0.65</c:v>
                </c:pt>
                <c:pt idx="14">
                  <c:v>0.71</c:v>
                </c:pt>
                <c:pt idx="15">
                  <c:v>0.77</c:v>
                </c:pt>
                <c:pt idx="16">
                  <c:v>0.84</c:v>
                </c:pt>
                <c:pt idx="17">
                  <c:v>0.67</c:v>
                </c:pt>
                <c:pt idx="18">
                  <c:v>0.8</c:v>
                </c:pt>
                <c:pt idx="19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537B-4745-95EE-93ED18A924DD}"/>
            </c:ext>
          </c:extLst>
        </c:ser>
        <c:ser>
          <c:idx val="193"/>
          <c:order val="193"/>
          <c:tx>
            <c:strRef>
              <c:f>'graph 2'!$A$195</c:f>
              <c:strCache>
                <c:ptCount val="1"/>
                <c:pt idx="0">
                  <c:v>Stoneham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2'!$B$195:$U$195</c:f>
              <c:numCache>
                <c:formatCode>General</c:formatCode>
                <c:ptCount val="20"/>
                <c:pt idx="0">
                  <c:v>1.32</c:v>
                </c:pt>
                <c:pt idx="1">
                  <c:v>1.2</c:v>
                </c:pt>
                <c:pt idx="2">
                  <c:v>0.96</c:v>
                </c:pt>
                <c:pt idx="3">
                  <c:v>1.58</c:v>
                </c:pt>
                <c:pt idx="4">
                  <c:v>0.69</c:v>
                </c:pt>
                <c:pt idx="5">
                  <c:v>0.39</c:v>
                </c:pt>
                <c:pt idx="6">
                  <c:v>0.76</c:v>
                </c:pt>
                <c:pt idx="7">
                  <c:v>0.74</c:v>
                </c:pt>
                <c:pt idx="8">
                  <c:v>0.88</c:v>
                </c:pt>
                <c:pt idx="9">
                  <c:v>0.98</c:v>
                </c:pt>
                <c:pt idx="10">
                  <c:v>1.05</c:v>
                </c:pt>
                <c:pt idx="11">
                  <c:v>0.87</c:v>
                </c:pt>
                <c:pt idx="12">
                  <c:v>1.32</c:v>
                </c:pt>
                <c:pt idx="13">
                  <c:v>1.61</c:v>
                </c:pt>
                <c:pt idx="14">
                  <c:v>1.04</c:v>
                </c:pt>
                <c:pt idx="15">
                  <c:v>1.18</c:v>
                </c:pt>
                <c:pt idx="16">
                  <c:v>1.24</c:v>
                </c:pt>
                <c:pt idx="17">
                  <c:v>0.76</c:v>
                </c:pt>
                <c:pt idx="18">
                  <c:v>0.92</c:v>
                </c:pt>
                <c:pt idx="19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537B-4745-95EE-93ED18A924DD}"/>
            </c:ext>
          </c:extLst>
        </c:ser>
        <c:ser>
          <c:idx val="194"/>
          <c:order val="194"/>
          <c:tx>
            <c:strRef>
              <c:f>'graph 2'!$A$196</c:f>
              <c:strCache>
                <c:ptCount val="1"/>
                <c:pt idx="0">
                  <c:v>Hancock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2'!$B$196:$U$196</c:f>
              <c:numCache>
                <c:formatCode>General</c:formatCode>
                <c:ptCount val="20"/>
                <c:pt idx="0">
                  <c:v>7.79</c:v>
                </c:pt>
                <c:pt idx="1">
                  <c:v>3.99</c:v>
                </c:pt>
                <c:pt idx="2">
                  <c:v>0.81</c:v>
                </c:pt>
                <c:pt idx="3">
                  <c:v>0.83</c:v>
                </c:pt>
                <c:pt idx="4">
                  <c:v>0.86</c:v>
                </c:pt>
                <c:pt idx="5">
                  <c:v>0.18</c:v>
                </c:pt>
                <c:pt idx="6">
                  <c:v>0.37</c:v>
                </c:pt>
                <c:pt idx="7">
                  <c:v>0.17</c:v>
                </c:pt>
                <c:pt idx="8">
                  <c:v>0.15</c:v>
                </c:pt>
                <c:pt idx="9">
                  <c:v>0.27</c:v>
                </c:pt>
                <c:pt idx="10">
                  <c:v>0.48</c:v>
                </c:pt>
                <c:pt idx="11">
                  <c:v>0.46</c:v>
                </c:pt>
                <c:pt idx="12">
                  <c:v>2.13</c:v>
                </c:pt>
                <c:pt idx="13">
                  <c:v>0.45</c:v>
                </c:pt>
                <c:pt idx="14">
                  <c:v>0.13</c:v>
                </c:pt>
                <c:pt idx="15">
                  <c:v>0.25</c:v>
                </c:pt>
                <c:pt idx="16">
                  <c:v>0.32</c:v>
                </c:pt>
                <c:pt idx="17">
                  <c:v>0.31</c:v>
                </c:pt>
                <c:pt idx="18">
                  <c:v>0.23</c:v>
                </c:pt>
                <c:pt idx="19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537B-4745-95EE-93ED18A924DD}"/>
            </c:ext>
          </c:extLst>
        </c:ser>
        <c:ser>
          <c:idx val="195"/>
          <c:order val="195"/>
          <c:tx>
            <c:strRef>
              <c:f>'graph 2'!$A$197</c:f>
              <c:strCache>
                <c:ptCount val="1"/>
                <c:pt idx="0">
                  <c:v>Shutesbury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2'!$B$197:$U$197</c:f>
              <c:numCache>
                <c:formatCode>General</c:formatCode>
                <c:ptCount val="20"/>
                <c:pt idx="0">
                  <c:v>1.3</c:v>
                </c:pt>
                <c:pt idx="1">
                  <c:v>1.18</c:v>
                </c:pt>
                <c:pt idx="2">
                  <c:v>1.81</c:v>
                </c:pt>
                <c:pt idx="3">
                  <c:v>1.07</c:v>
                </c:pt>
                <c:pt idx="4">
                  <c:v>0.79</c:v>
                </c:pt>
                <c:pt idx="5">
                  <c:v>0.63</c:v>
                </c:pt>
                <c:pt idx="6">
                  <c:v>0.92</c:v>
                </c:pt>
                <c:pt idx="7">
                  <c:v>0.61</c:v>
                </c:pt>
                <c:pt idx="8">
                  <c:v>0.41</c:v>
                </c:pt>
                <c:pt idx="9">
                  <c:v>0.9</c:v>
                </c:pt>
                <c:pt idx="10">
                  <c:v>0.57999999999999996</c:v>
                </c:pt>
                <c:pt idx="11">
                  <c:v>0.69</c:v>
                </c:pt>
                <c:pt idx="12">
                  <c:v>0.67</c:v>
                </c:pt>
                <c:pt idx="13">
                  <c:v>1.57</c:v>
                </c:pt>
                <c:pt idx="14">
                  <c:v>1.39</c:v>
                </c:pt>
                <c:pt idx="15">
                  <c:v>1.71</c:v>
                </c:pt>
                <c:pt idx="16">
                  <c:v>0.33</c:v>
                </c:pt>
                <c:pt idx="17">
                  <c:v>0.97</c:v>
                </c:pt>
                <c:pt idx="18">
                  <c:v>1.1399999999999999</c:v>
                </c:pt>
                <c:pt idx="19">
                  <c:v>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537B-4745-95EE-93ED18A924DD}"/>
            </c:ext>
          </c:extLst>
        </c:ser>
        <c:ser>
          <c:idx val="196"/>
          <c:order val="196"/>
          <c:tx>
            <c:strRef>
              <c:f>'graph 2'!$A$198</c:f>
              <c:strCache>
                <c:ptCount val="1"/>
                <c:pt idx="0">
                  <c:v>Townsend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2'!$B$198:$U$198</c:f>
              <c:numCache>
                <c:formatCode>General</c:formatCode>
                <c:ptCount val="20"/>
                <c:pt idx="0">
                  <c:v>2.0499999999999998</c:v>
                </c:pt>
                <c:pt idx="1">
                  <c:v>2.2000000000000002</c:v>
                </c:pt>
                <c:pt idx="2">
                  <c:v>1.86</c:v>
                </c:pt>
                <c:pt idx="3">
                  <c:v>1.41</c:v>
                </c:pt>
                <c:pt idx="4">
                  <c:v>0.64</c:v>
                </c:pt>
                <c:pt idx="5">
                  <c:v>0.82</c:v>
                </c:pt>
                <c:pt idx="6">
                  <c:v>0.44</c:v>
                </c:pt>
                <c:pt idx="7">
                  <c:v>0.53</c:v>
                </c:pt>
                <c:pt idx="8">
                  <c:v>0.74</c:v>
                </c:pt>
                <c:pt idx="9">
                  <c:v>0.77</c:v>
                </c:pt>
                <c:pt idx="10">
                  <c:v>0.96</c:v>
                </c:pt>
                <c:pt idx="11">
                  <c:v>1.07</c:v>
                </c:pt>
                <c:pt idx="12">
                  <c:v>0.84</c:v>
                </c:pt>
                <c:pt idx="13">
                  <c:v>1.1499999999999999</c:v>
                </c:pt>
                <c:pt idx="14">
                  <c:v>0.9</c:v>
                </c:pt>
                <c:pt idx="15">
                  <c:v>0.87</c:v>
                </c:pt>
                <c:pt idx="16">
                  <c:v>0.69</c:v>
                </c:pt>
                <c:pt idx="17">
                  <c:v>1.1000000000000001</c:v>
                </c:pt>
                <c:pt idx="18">
                  <c:v>0.68</c:v>
                </c:pt>
                <c:pt idx="19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537B-4745-95EE-93ED18A924DD}"/>
            </c:ext>
          </c:extLst>
        </c:ser>
        <c:ser>
          <c:idx val="197"/>
          <c:order val="197"/>
          <c:tx>
            <c:strRef>
              <c:f>'graph 2'!$A$199</c:f>
              <c:strCache>
                <c:ptCount val="1"/>
                <c:pt idx="0">
                  <c:v>Monterey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2'!$B$199:$U$199</c:f>
              <c:numCache>
                <c:formatCode>General</c:formatCode>
                <c:ptCount val="20"/>
                <c:pt idx="0">
                  <c:v>2.11</c:v>
                </c:pt>
                <c:pt idx="1">
                  <c:v>0.73</c:v>
                </c:pt>
                <c:pt idx="2">
                  <c:v>1.1100000000000001</c:v>
                </c:pt>
                <c:pt idx="3">
                  <c:v>1.26</c:v>
                </c:pt>
                <c:pt idx="4">
                  <c:v>1.01</c:v>
                </c:pt>
                <c:pt idx="5">
                  <c:v>0.41</c:v>
                </c:pt>
                <c:pt idx="6">
                  <c:v>0.89</c:v>
                </c:pt>
                <c:pt idx="7">
                  <c:v>0.59</c:v>
                </c:pt>
                <c:pt idx="8">
                  <c:v>0.56999999999999995</c:v>
                </c:pt>
                <c:pt idx="9">
                  <c:v>0.8</c:v>
                </c:pt>
                <c:pt idx="10">
                  <c:v>0.76</c:v>
                </c:pt>
                <c:pt idx="11">
                  <c:v>0.61</c:v>
                </c:pt>
                <c:pt idx="12">
                  <c:v>0.89</c:v>
                </c:pt>
                <c:pt idx="13">
                  <c:v>0.69</c:v>
                </c:pt>
                <c:pt idx="14">
                  <c:v>0.99</c:v>
                </c:pt>
                <c:pt idx="15">
                  <c:v>0.97</c:v>
                </c:pt>
                <c:pt idx="16">
                  <c:v>1.08</c:v>
                </c:pt>
                <c:pt idx="17">
                  <c:v>1.07</c:v>
                </c:pt>
                <c:pt idx="18">
                  <c:v>1.45</c:v>
                </c:pt>
                <c:pt idx="19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537B-4745-95EE-93ED18A924DD}"/>
            </c:ext>
          </c:extLst>
        </c:ser>
        <c:ser>
          <c:idx val="198"/>
          <c:order val="198"/>
          <c:tx>
            <c:strRef>
              <c:f>'graph 2'!$A$200</c:f>
              <c:strCache>
                <c:ptCount val="1"/>
                <c:pt idx="0">
                  <c:v>West Tisbury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2'!$B$200:$U$200</c:f>
              <c:numCache>
                <c:formatCode>General</c:formatCode>
                <c:ptCount val="20"/>
                <c:pt idx="0">
                  <c:v>1.28</c:v>
                </c:pt>
                <c:pt idx="1">
                  <c:v>1.39</c:v>
                </c:pt>
                <c:pt idx="2">
                  <c:v>1.35</c:v>
                </c:pt>
                <c:pt idx="3">
                  <c:v>0.96</c:v>
                </c:pt>
                <c:pt idx="4">
                  <c:v>0.9</c:v>
                </c:pt>
                <c:pt idx="5">
                  <c:v>0.68</c:v>
                </c:pt>
                <c:pt idx="6">
                  <c:v>0.43</c:v>
                </c:pt>
                <c:pt idx="7">
                  <c:v>0.74</c:v>
                </c:pt>
                <c:pt idx="8">
                  <c:v>0.56000000000000005</c:v>
                </c:pt>
                <c:pt idx="9">
                  <c:v>1.1100000000000001</c:v>
                </c:pt>
                <c:pt idx="10">
                  <c:v>1.1499999999999999</c:v>
                </c:pt>
                <c:pt idx="11">
                  <c:v>0.9</c:v>
                </c:pt>
                <c:pt idx="12">
                  <c:v>1.58</c:v>
                </c:pt>
                <c:pt idx="13">
                  <c:v>0.91</c:v>
                </c:pt>
                <c:pt idx="14">
                  <c:v>0.97</c:v>
                </c:pt>
                <c:pt idx="15">
                  <c:v>0.82</c:v>
                </c:pt>
                <c:pt idx="16">
                  <c:v>1.38</c:v>
                </c:pt>
                <c:pt idx="17">
                  <c:v>1.41</c:v>
                </c:pt>
                <c:pt idx="18">
                  <c:v>0.8</c:v>
                </c:pt>
                <c:pt idx="19">
                  <c:v>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537B-4745-95EE-93ED18A924DD}"/>
            </c:ext>
          </c:extLst>
        </c:ser>
        <c:ser>
          <c:idx val="199"/>
          <c:order val="199"/>
          <c:tx>
            <c:strRef>
              <c:f>'graph 2'!$A$201</c:f>
              <c:strCache>
                <c:ptCount val="1"/>
                <c:pt idx="0">
                  <c:v>Dalton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2'!$B$201:$U$201</c:f>
              <c:numCache>
                <c:formatCode>General</c:formatCode>
                <c:ptCount val="20"/>
                <c:pt idx="0">
                  <c:v>3.71</c:v>
                </c:pt>
                <c:pt idx="1">
                  <c:v>2.35</c:v>
                </c:pt>
                <c:pt idx="2">
                  <c:v>1.31</c:v>
                </c:pt>
                <c:pt idx="3">
                  <c:v>0.94</c:v>
                </c:pt>
                <c:pt idx="4">
                  <c:v>0.46</c:v>
                </c:pt>
                <c:pt idx="5">
                  <c:v>0.71</c:v>
                </c:pt>
                <c:pt idx="6">
                  <c:v>0.6</c:v>
                </c:pt>
                <c:pt idx="7">
                  <c:v>0.77</c:v>
                </c:pt>
                <c:pt idx="8">
                  <c:v>0.56999999999999995</c:v>
                </c:pt>
                <c:pt idx="9">
                  <c:v>0.54</c:v>
                </c:pt>
                <c:pt idx="10">
                  <c:v>0.56000000000000005</c:v>
                </c:pt>
                <c:pt idx="11">
                  <c:v>0.47</c:v>
                </c:pt>
                <c:pt idx="12">
                  <c:v>0.66</c:v>
                </c:pt>
                <c:pt idx="13">
                  <c:v>1.21</c:v>
                </c:pt>
                <c:pt idx="14">
                  <c:v>1.53</c:v>
                </c:pt>
                <c:pt idx="15">
                  <c:v>0.67</c:v>
                </c:pt>
                <c:pt idx="16">
                  <c:v>0.39</c:v>
                </c:pt>
                <c:pt idx="17">
                  <c:v>1.28</c:v>
                </c:pt>
                <c:pt idx="18">
                  <c:v>0.84</c:v>
                </c:pt>
                <c:pt idx="19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537B-4745-95EE-93ED18A924DD}"/>
            </c:ext>
          </c:extLst>
        </c:ser>
        <c:ser>
          <c:idx val="200"/>
          <c:order val="200"/>
          <c:tx>
            <c:strRef>
              <c:f>'graph 2'!$A$202</c:f>
              <c:strCache>
                <c:ptCount val="1"/>
                <c:pt idx="0">
                  <c:v>Milton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2'!$B$202:$U$202</c:f>
              <c:numCache>
                <c:formatCode>General</c:formatCode>
                <c:ptCount val="20"/>
                <c:pt idx="0">
                  <c:v>1.35</c:v>
                </c:pt>
                <c:pt idx="1">
                  <c:v>0.69</c:v>
                </c:pt>
                <c:pt idx="2">
                  <c:v>1.2</c:v>
                </c:pt>
                <c:pt idx="3">
                  <c:v>1.1499999999999999</c:v>
                </c:pt>
                <c:pt idx="4">
                  <c:v>0.86</c:v>
                </c:pt>
                <c:pt idx="5">
                  <c:v>0.56999999999999995</c:v>
                </c:pt>
                <c:pt idx="6">
                  <c:v>0.6</c:v>
                </c:pt>
                <c:pt idx="7">
                  <c:v>0.71</c:v>
                </c:pt>
                <c:pt idx="8">
                  <c:v>0.4</c:v>
                </c:pt>
                <c:pt idx="9">
                  <c:v>0.59</c:v>
                </c:pt>
                <c:pt idx="10">
                  <c:v>1.1100000000000001</c:v>
                </c:pt>
                <c:pt idx="11">
                  <c:v>1</c:v>
                </c:pt>
                <c:pt idx="12">
                  <c:v>1.1399999999999999</c:v>
                </c:pt>
                <c:pt idx="13">
                  <c:v>1.17</c:v>
                </c:pt>
                <c:pt idx="14">
                  <c:v>1</c:v>
                </c:pt>
                <c:pt idx="15">
                  <c:v>1.17</c:v>
                </c:pt>
                <c:pt idx="16">
                  <c:v>1.1100000000000001</c:v>
                </c:pt>
                <c:pt idx="17">
                  <c:v>1.41</c:v>
                </c:pt>
                <c:pt idx="18">
                  <c:v>1.31</c:v>
                </c:pt>
                <c:pt idx="19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537B-4745-95EE-93ED18A924DD}"/>
            </c:ext>
          </c:extLst>
        </c:ser>
        <c:ser>
          <c:idx val="201"/>
          <c:order val="201"/>
          <c:tx>
            <c:strRef>
              <c:f>'graph 2'!$A$203</c:f>
              <c:strCache>
                <c:ptCount val="1"/>
                <c:pt idx="0">
                  <c:v>Randolph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2'!$B$203:$U$203</c:f>
              <c:numCache>
                <c:formatCode>General</c:formatCode>
                <c:ptCount val="20"/>
                <c:pt idx="0">
                  <c:v>1.08</c:v>
                </c:pt>
                <c:pt idx="1">
                  <c:v>0.89</c:v>
                </c:pt>
                <c:pt idx="2">
                  <c:v>1.42</c:v>
                </c:pt>
                <c:pt idx="3">
                  <c:v>1.04</c:v>
                </c:pt>
                <c:pt idx="4">
                  <c:v>1.58</c:v>
                </c:pt>
                <c:pt idx="5">
                  <c:v>0.94</c:v>
                </c:pt>
                <c:pt idx="6">
                  <c:v>0.77</c:v>
                </c:pt>
                <c:pt idx="7">
                  <c:v>1.1599999999999999</c:v>
                </c:pt>
                <c:pt idx="8">
                  <c:v>0.84</c:v>
                </c:pt>
                <c:pt idx="9">
                  <c:v>0.9</c:v>
                </c:pt>
                <c:pt idx="10">
                  <c:v>0.73</c:v>
                </c:pt>
                <c:pt idx="11">
                  <c:v>0.97</c:v>
                </c:pt>
                <c:pt idx="12">
                  <c:v>0.99</c:v>
                </c:pt>
                <c:pt idx="13">
                  <c:v>1.25</c:v>
                </c:pt>
                <c:pt idx="14">
                  <c:v>1.36</c:v>
                </c:pt>
                <c:pt idx="15">
                  <c:v>0.68</c:v>
                </c:pt>
                <c:pt idx="16">
                  <c:v>0.6</c:v>
                </c:pt>
                <c:pt idx="17">
                  <c:v>0.91</c:v>
                </c:pt>
                <c:pt idx="18">
                  <c:v>0.64</c:v>
                </c:pt>
                <c:pt idx="19">
                  <c:v>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537B-4745-95EE-93ED18A924DD}"/>
            </c:ext>
          </c:extLst>
        </c:ser>
        <c:ser>
          <c:idx val="202"/>
          <c:order val="202"/>
          <c:tx>
            <c:strRef>
              <c:f>'graph 2'!$A$204</c:f>
              <c:strCache>
                <c:ptCount val="1"/>
                <c:pt idx="0">
                  <c:v>Ashby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2'!$B$204:$U$204</c:f>
              <c:numCache>
                <c:formatCode>General</c:formatCode>
                <c:ptCount val="20"/>
                <c:pt idx="0">
                  <c:v>2.12</c:v>
                </c:pt>
                <c:pt idx="1">
                  <c:v>1.74</c:v>
                </c:pt>
                <c:pt idx="2">
                  <c:v>1.07</c:v>
                </c:pt>
                <c:pt idx="3">
                  <c:v>1.23</c:v>
                </c:pt>
                <c:pt idx="4">
                  <c:v>0.51</c:v>
                </c:pt>
                <c:pt idx="5">
                  <c:v>1.58</c:v>
                </c:pt>
                <c:pt idx="6">
                  <c:v>0.41</c:v>
                </c:pt>
                <c:pt idx="7">
                  <c:v>0.65</c:v>
                </c:pt>
                <c:pt idx="8">
                  <c:v>0.74</c:v>
                </c:pt>
                <c:pt idx="9">
                  <c:v>0.62</c:v>
                </c:pt>
                <c:pt idx="10">
                  <c:v>0.59</c:v>
                </c:pt>
                <c:pt idx="11">
                  <c:v>0.6</c:v>
                </c:pt>
                <c:pt idx="12">
                  <c:v>0.83</c:v>
                </c:pt>
                <c:pt idx="13">
                  <c:v>1.06</c:v>
                </c:pt>
                <c:pt idx="14">
                  <c:v>1.24</c:v>
                </c:pt>
                <c:pt idx="15">
                  <c:v>0.69</c:v>
                </c:pt>
                <c:pt idx="16">
                  <c:v>1.49</c:v>
                </c:pt>
                <c:pt idx="17">
                  <c:v>0.83</c:v>
                </c:pt>
                <c:pt idx="18">
                  <c:v>1.02</c:v>
                </c:pt>
                <c:pt idx="19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537B-4745-95EE-93ED18A924DD}"/>
            </c:ext>
          </c:extLst>
        </c:ser>
        <c:ser>
          <c:idx val="203"/>
          <c:order val="203"/>
          <c:tx>
            <c:strRef>
              <c:f>'graph 2'!$A$205</c:f>
              <c:strCache>
                <c:ptCount val="1"/>
                <c:pt idx="0">
                  <c:v>Fairhaven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2'!$B$205:$U$205</c:f>
              <c:numCache>
                <c:formatCode>General</c:formatCode>
                <c:ptCount val="20"/>
                <c:pt idx="0">
                  <c:v>0.9</c:v>
                </c:pt>
                <c:pt idx="1">
                  <c:v>1.53</c:v>
                </c:pt>
                <c:pt idx="2">
                  <c:v>1.1100000000000001</c:v>
                </c:pt>
                <c:pt idx="3">
                  <c:v>0.91</c:v>
                </c:pt>
                <c:pt idx="4">
                  <c:v>0.57999999999999996</c:v>
                </c:pt>
                <c:pt idx="5">
                  <c:v>0.7</c:v>
                </c:pt>
                <c:pt idx="6">
                  <c:v>0.47</c:v>
                </c:pt>
                <c:pt idx="7">
                  <c:v>0.54</c:v>
                </c:pt>
                <c:pt idx="8">
                  <c:v>0.73</c:v>
                </c:pt>
                <c:pt idx="9">
                  <c:v>0.53</c:v>
                </c:pt>
                <c:pt idx="10">
                  <c:v>0.73</c:v>
                </c:pt>
                <c:pt idx="11">
                  <c:v>1.1100000000000001</c:v>
                </c:pt>
                <c:pt idx="12">
                  <c:v>1.49</c:v>
                </c:pt>
                <c:pt idx="13">
                  <c:v>0.84</c:v>
                </c:pt>
                <c:pt idx="14">
                  <c:v>0.83</c:v>
                </c:pt>
                <c:pt idx="15">
                  <c:v>1.17</c:v>
                </c:pt>
                <c:pt idx="16">
                  <c:v>1.57</c:v>
                </c:pt>
                <c:pt idx="17">
                  <c:v>1.58</c:v>
                </c:pt>
                <c:pt idx="18">
                  <c:v>0.77</c:v>
                </c:pt>
                <c:pt idx="19">
                  <c:v>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537B-4745-95EE-93ED18A924DD}"/>
            </c:ext>
          </c:extLst>
        </c:ser>
        <c:ser>
          <c:idx val="204"/>
          <c:order val="204"/>
          <c:tx>
            <c:strRef>
              <c:f>'graph 2'!$A$206</c:f>
              <c:strCache>
                <c:ptCount val="1"/>
                <c:pt idx="0">
                  <c:v>Tyringham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2'!$B$206:$U$206</c:f>
              <c:numCache>
                <c:formatCode>General</c:formatCode>
                <c:ptCount val="20"/>
                <c:pt idx="0">
                  <c:v>0.7</c:v>
                </c:pt>
                <c:pt idx="1">
                  <c:v>0.81</c:v>
                </c:pt>
                <c:pt idx="2">
                  <c:v>1.26</c:v>
                </c:pt>
                <c:pt idx="3">
                  <c:v>1.35</c:v>
                </c:pt>
                <c:pt idx="4">
                  <c:v>0.51</c:v>
                </c:pt>
                <c:pt idx="5">
                  <c:v>0.94</c:v>
                </c:pt>
                <c:pt idx="6">
                  <c:v>0.7</c:v>
                </c:pt>
                <c:pt idx="7">
                  <c:v>1.99</c:v>
                </c:pt>
                <c:pt idx="8">
                  <c:v>1.27</c:v>
                </c:pt>
                <c:pt idx="9">
                  <c:v>0.64</c:v>
                </c:pt>
                <c:pt idx="10">
                  <c:v>0.82</c:v>
                </c:pt>
                <c:pt idx="11">
                  <c:v>0.19</c:v>
                </c:pt>
                <c:pt idx="12">
                  <c:v>0.77</c:v>
                </c:pt>
                <c:pt idx="13">
                  <c:v>0.84</c:v>
                </c:pt>
                <c:pt idx="14">
                  <c:v>0.44</c:v>
                </c:pt>
                <c:pt idx="15">
                  <c:v>0.37</c:v>
                </c:pt>
                <c:pt idx="16">
                  <c:v>1.83</c:v>
                </c:pt>
                <c:pt idx="17">
                  <c:v>1.47</c:v>
                </c:pt>
                <c:pt idx="18">
                  <c:v>1.31</c:v>
                </c:pt>
                <c:pt idx="19">
                  <c:v>1.1599999999999999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537B-4745-95EE-93ED18A924DD}"/>
            </c:ext>
          </c:extLst>
        </c:ser>
        <c:ser>
          <c:idx val="205"/>
          <c:order val="205"/>
          <c:tx>
            <c:strRef>
              <c:f>'graph 2'!$A$207</c:f>
              <c:strCache>
                <c:ptCount val="1"/>
                <c:pt idx="0">
                  <c:v>Lincoln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2'!$B$207:$U$207</c:f>
              <c:numCache>
                <c:formatCode>General</c:formatCode>
                <c:ptCount val="20"/>
                <c:pt idx="0">
                  <c:v>1.22</c:v>
                </c:pt>
                <c:pt idx="1">
                  <c:v>1.56</c:v>
                </c:pt>
                <c:pt idx="2">
                  <c:v>0.48</c:v>
                </c:pt>
                <c:pt idx="3">
                  <c:v>2.04</c:v>
                </c:pt>
                <c:pt idx="4">
                  <c:v>1.31</c:v>
                </c:pt>
                <c:pt idx="5">
                  <c:v>3.55</c:v>
                </c:pt>
                <c:pt idx="6">
                  <c:v>0.49</c:v>
                </c:pt>
                <c:pt idx="7">
                  <c:v>1.1200000000000001</c:v>
                </c:pt>
                <c:pt idx="8">
                  <c:v>0.79</c:v>
                </c:pt>
                <c:pt idx="9">
                  <c:v>0.72</c:v>
                </c:pt>
                <c:pt idx="10">
                  <c:v>1.1499999999999999</c:v>
                </c:pt>
                <c:pt idx="11">
                  <c:v>1.31</c:v>
                </c:pt>
                <c:pt idx="12">
                  <c:v>0.6</c:v>
                </c:pt>
                <c:pt idx="13">
                  <c:v>0.11</c:v>
                </c:pt>
                <c:pt idx="14">
                  <c:v>0.28999999999999998</c:v>
                </c:pt>
                <c:pt idx="15">
                  <c:v>1.1299999999999999</c:v>
                </c:pt>
                <c:pt idx="16">
                  <c:v>0.3</c:v>
                </c:pt>
                <c:pt idx="17">
                  <c:v>0.28999999999999998</c:v>
                </c:pt>
                <c:pt idx="18">
                  <c:v>0.23</c:v>
                </c:pt>
                <c:pt idx="19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537B-4745-95EE-93ED18A924DD}"/>
            </c:ext>
          </c:extLst>
        </c:ser>
        <c:ser>
          <c:idx val="206"/>
          <c:order val="206"/>
          <c:tx>
            <c:strRef>
              <c:f>'graph 2'!$A$208</c:f>
              <c:strCache>
                <c:ptCount val="1"/>
                <c:pt idx="0">
                  <c:v>Harvard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2'!$B$208:$U$208</c:f>
              <c:numCache>
                <c:formatCode>General</c:formatCode>
                <c:ptCount val="20"/>
                <c:pt idx="0">
                  <c:v>1.4</c:v>
                </c:pt>
                <c:pt idx="1">
                  <c:v>1.28</c:v>
                </c:pt>
                <c:pt idx="2">
                  <c:v>1.42</c:v>
                </c:pt>
                <c:pt idx="3">
                  <c:v>1.94</c:v>
                </c:pt>
                <c:pt idx="4">
                  <c:v>0.82</c:v>
                </c:pt>
                <c:pt idx="5">
                  <c:v>0.64</c:v>
                </c:pt>
                <c:pt idx="6">
                  <c:v>0.37</c:v>
                </c:pt>
                <c:pt idx="7">
                  <c:v>0.94</c:v>
                </c:pt>
                <c:pt idx="8">
                  <c:v>0.72</c:v>
                </c:pt>
                <c:pt idx="9">
                  <c:v>1.1299999999999999</c:v>
                </c:pt>
                <c:pt idx="10">
                  <c:v>0.9</c:v>
                </c:pt>
                <c:pt idx="11">
                  <c:v>0.73</c:v>
                </c:pt>
                <c:pt idx="12">
                  <c:v>0.84</c:v>
                </c:pt>
                <c:pt idx="13">
                  <c:v>0.93</c:v>
                </c:pt>
                <c:pt idx="14">
                  <c:v>0.55000000000000004</c:v>
                </c:pt>
                <c:pt idx="15">
                  <c:v>0.76</c:v>
                </c:pt>
                <c:pt idx="16">
                  <c:v>0.8</c:v>
                </c:pt>
                <c:pt idx="17">
                  <c:v>1.03</c:v>
                </c:pt>
                <c:pt idx="18">
                  <c:v>1.02</c:v>
                </c:pt>
                <c:pt idx="19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537B-4745-95EE-93ED18A924DD}"/>
            </c:ext>
          </c:extLst>
        </c:ser>
        <c:ser>
          <c:idx val="207"/>
          <c:order val="207"/>
          <c:tx>
            <c:strRef>
              <c:f>'graph 2'!$A$209</c:f>
              <c:strCache>
                <c:ptCount val="1"/>
                <c:pt idx="0">
                  <c:v>Brewster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2'!$B$209:$U$209</c:f>
              <c:numCache>
                <c:formatCode>General</c:formatCode>
                <c:ptCount val="20"/>
                <c:pt idx="0">
                  <c:v>1.06</c:v>
                </c:pt>
                <c:pt idx="1">
                  <c:v>0.82</c:v>
                </c:pt>
                <c:pt idx="2">
                  <c:v>0.71</c:v>
                </c:pt>
                <c:pt idx="3">
                  <c:v>1.5</c:v>
                </c:pt>
                <c:pt idx="4">
                  <c:v>0.79</c:v>
                </c:pt>
                <c:pt idx="5">
                  <c:v>0.55000000000000004</c:v>
                </c:pt>
                <c:pt idx="6">
                  <c:v>0.47</c:v>
                </c:pt>
                <c:pt idx="7">
                  <c:v>0.66</c:v>
                </c:pt>
                <c:pt idx="8">
                  <c:v>0.87</c:v>
                </c:pt>
                <c:pt idx="9">
                  <c:v>0.62</c:v>
                </c:pt>
                <c:pt idx="10">
                  <c:v>0.74</c:v>
                </c:pt>
                <c:pt idx="11">
                  <c:v>1.26</c:v>
                </c:pt>
                <c:pt idx="12">
                  <c:v>1.08</c:v>
                </c:pt>
                <c:pt idx="13">
                  <c:v>1.1599999999999999</c:v>
                </c:pt>
                <c:pt idx="14">
                  <c:v>0.97</c:v>
                </c:pt>
                <c:pt idx="15">
                  <c:v>1.1499999999999999</c:v>
                </c:pt>
                <c:pt idx="16">
                  <c:v>1.4</c:v>
                </c:pt>
                <c:pt idx="17">
                  <c:v>1.08</c:v>
                </c:pt>
                <c:pt idx="18">
                  <c:v>0.95</c:v>
                </c:pt>
                <c:pt idx="19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537B-4745-95EE-93ED18A924DD}"/>
            </c:ext>
          </c:extLst>
        </c:ser>
        <c:ser>
          <c:idx val="208"/>
          <c:order val="208"/>
          <c:tx>
            <c:strRef>
              <c:f>'graph 2'!$A$210</c:f>
              <c:strCache>
                <c:ptCount val="1"/>
                <c:pt idx="0">
                  <c:v>Richmond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2'!$B$210:$U$210</c:f>
              <c:numCache>
                <c:formatCode>General</c:formatCode>
                <c:ptCount val="20"/>
                <c:pt idx="0">
                  <c:v>1.05</c:v>
                </c:pt>
                <c:pt idx="1">
                  <c:v>0.65</c:v>
                </c:pt>
                <c:pt idx="2">
                  <c:v>1.92</c:v>
                </c:pt>
                <c:pt idx="3">
                  <c:v>0.99</c:v>
                </c:pt>
                <c:pt idx="4">
                  <c:v>1.28</c:v>
                </c:pt>
                <c:pt idx="5">
                  <c:v>0.74</c:v>
                </c:pt>
                <c:pt idx="6">
                  <c:v>1.69</c:v>
                </c:pt>
                <c:pt idx="7">
                  <c:v>1.45</c:v>
                </c:pt>
                <c:pt idx="8">
                  <c:v>0.76</c:v>
                </c:pt>
                <c:pt idx="9">
                  <c:v>0.57999999999999996</c:v>
                </c:pt>
                <c:pt idx="10">
                  <c:v>0.74</c:v>
                </c:pt>
                <c:pt idx="11">
                  <c:v>1.1599999999999999</c:v>
                </c:pt>
                <c:pt idx="12">
                  <c:v>0.78</c:v>
                </c:pt>
                <c:pt idx="13">
                  <c:v>0.94</c:v>
                </c:pt>
                <c:pt idx="14">
                  <c:v>1.1399999999999999</c:v>
                </c:pt>
                <c:pt idx="15">
                  <c:v>0.38</c:v>
                </c:pt>
                <c:pt idx="16">
                  <c:v>0.52</c:v>
                </c:pt>
                <c:pt idx="17">
                  <c:v>0.28000000000000003</c:v>
                </c:pt>
                <c:pt idx="18">
                  <c:v>0.6</c:v>
                </c:pt>
                <c:pt idx="19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537B-4745-95EE-93ED18A924DD}"/>
            </c:ext>
          </c:extLst>
        </c:ser>
        <c:ser>
          <c:idx val="209"/>
          <c:order val="209"/>
          <c:tx>
            <c:strRef>
              <c:f>'graph 2'!$A$211</c:f>
              <c:strCache>
                <c:ptCount val="1"/>
                <c:pt idx="0">
                  <c:v>Clarksburg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2'!$B$211:$U$211</c:f>
              <c:numCache>
                <c:formatCode>General</c:formatCode>
                <c:ptCount val="20"/>
                <c:pt idx="0">
                  <c:v>0.49</c:v>
                </c:pt>
                <c:pt idx="1">
                  <c:v>2.27</c:v>
                </c:pt>
                <c:pt idx="2">
                  <c:v>0.74</c:v>
                </c:pt>
                <c:pt idx="3">
                  <c:v>1.29</c:v>
                </c:pt>
                <c:pt idx="4">
                  <c:v>0.83</c:v>
                </c:pt>
                <c:pt idx="5">
                  <c:v>0.65</c:v>
                </c:pt>
                <c:pt idx="6">
                  <c:v>0.56000000000000005</c:v>
                </c:pt>
                <c:pt idx="7">
                  <c:v>0.57999999999999996</c:v>
                </c:pt>
                <c:pt idx="8">
                  <c:v>0.46</c:v>
                </c:pt>
                <c:pt idx="9">
                  <c:v>3.11</c:v>
                </c:pt>
                <c:pt idx="10">
                  <c:v>0.85</c:v>
                </c:pt>
                <c:pt idx="11">
                  <c:v>0.72</c:v>
                </c:pt>
                <c:pt idx="12">
                  <c:v>1.77</c:v>
                </c:pt>
                <c:pt idx="13">
                  <c:v>0.5</c:v>
                </c:pt>
                <c:pt idx="14">
                  <c:v>2.36</c:v>
                </c:pt>
                <c:pt idx="15">
                  <c:v>0.1</c:v>
                </c:pt>
                <c:pt idx="16">
                  <c:v>0.11</c:v>
                </c:pt>
                <c:pt idx="17">
                  <c:v>0.63</c:v>
                </c:pt>
                <c:pt idx="18">
                  <c:v>0.08</c:v>
                </c:pt>
                <c:pt idx="1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537B-4745-95EE-93ED18A924DD}"/>
            </c:ext>
          </c:extLst>
        </c:ser>
        <c:ser>
          <c:idx val="210"/>
          <c:order val="210"/>
          <c:tx>
            <c:strRef>
              <c:f>'graph 2'!$A$212</c:f>
              <c:strCache>
                <c:ptCount val="1"/>
                <c:pt idx="0">
                  <c:v>Hamilton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2'!$B$212:$U$212</c:f>
              <c:numCache>
                <c:formatCode>General</c:formatCode>
                <c:ptCount val="20"/>
                <c:pt idx="0">
                  <c:v>1.1499999999999999</c:v>
                </c:pt>
                <c:pt idx="1">
                  <c:v>1.06</c:v>
                </c:pt>
                <c:pt idx="2">
                  <c:v>1.07</c:v>
                </c:pt>
                <c:pt idx="3">
                  <c:v>1.36</c:v>
                </c:pt>
                <c:pt idx="4">
                  <c:v>0.87</c:v>
                </c:pt>
                <c:pt idx="5">
                  <c:v>0.55000000000000004</c:v>
                </c:pt>
                <c:pt idx="6">
                  <c:v>0.66</c:v>
                </c:pt>
                <c:pt idx="7">
                  <c:v>0.79</c:v>
                </c:pt>
                <c:pt idx="8">
                  <c:v>0.7</c:v>
                </c:pt>
                <c:pt idx="9">
                  <c:v>0.83</c:v>
                </c:pt>
                <c:pt idx="10">
                  <c:v>1</c:v>
                </c:pt>
                <c:pt idx="11">
                  <c:v>1.29</c:v>
                </c:pt>
                <c:pt idx="12">
                  <c:v>1.23</c:v>
                </c:pt>
                <c:pt idx="13">
                  <c:v>0.54</c:v>
                </c:pt>
                <c:pt idx="14">
                  <c:v>0.67</c:v>
                </c:pt>
                <c:pt idx="15">
                  <c:v>1.24</c:v>
                </c:pt>
                <c:pt idx="16">
                  <c:v>1.36</c:v>
                </c:pt>
                <c:pt idx="17">
                  <c:v>0.55000000000000004</c:v>
                </c:pt>
                <c:pt idx="18">
                  <c:v>0.74</c:v>
                </c:pt>
                <c:pt idx="19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537B-4745-95EE-93ED18A924DD}"/>
            </c:ext>
          </c:extLst>
        </c:ser>
        <c:ser>
          <c:idx val="211"/>
          <c:order val="211"/>
          <c:tx>
            <c:strRef>
              <c:f>'graph 2'!$A$213</c:f>
              <c:strCache>
                <c:ptCount val="1"/>
                <c:pt idx="0">
                  <c:v>Marblehead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2'!$B$213:$U$213</c:f>
              <c:numCache>
                <c:formatCode>General</c:formatCode>
                <c:ptCount val="20"/>
                <c:pt idx="0">
                  <c:v>1.77</c:v>
                </c:pt>
                <c:pt idx="1">
                  <c:v>1.26</c:v>
                </c:pt>
                <c:pt idx="2">
                  <c:v>1.22</c:v>
                </c:pt>
                <c:pt idx="3">
                  <c:v>1.3</c:v>
                </c:pt>
                <c:pt idx="4">
                  <c:v>0.92</c:v>
                </c:pt>
                <c:pt idx="5">
                  <c:v>1.41</c:v>
                </c:pt>
                <c:pt idx="6">
                  <c:v>0.95</c:v>
                </c:pt>
                <c:pt idx="7">
                  <c:v>1.18</c:v>
                </c:pt>
                <c:pt idx="8">
                  <c:v>0.91</c:v>
                </c:pt>
                <c:pt idx="9">
                  <c:v>0.63</c:v>
                </c:pt>
                <c:pt idx="10">
                  <c:v>0.78</c:v>
                </c:pt>
                <c:pt idx="11">
                  <c:v>0.91</c:v>
                </c:pt>
                <c:pt idx="12">
                  <c:v>0.64</c:v>
                </c:pt>
                <c:pt idx="13">
                  <c:v>0.53</c:v>
                </c:pt>
                <c:pt idx="14">
                  <c:v>0.49</c:v>
                </c:pt>
                <c:pt idx="15">
                  <c:v>0.48</c:v>
                </c:pt>
                <c:pt idx="16">
                  <c:v>0.55000000000000004</c:v>
                </c:pt>
                <c:pt idx="17">
                  <c:v>0.65</c:v>
                </c:pt>
                <c:pt idx="18">
                  <c:v>0.68</c:v>
                </c:pt>
                <c:pt idx="19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537B-4745-95EE-93ED18A924DD}"/>
            </c:ext>
          </c:extLst>
        </c:ser>
        <c:ser>
          <c:idx val="212"/>
          <c:order val="212"/>
          <c:tx>
            <c:strRef>
              <c:f>'graph 2'!$A$214</c:f>
              <c:strCache>
                <c:ptCount val="1"/>
                <c:pt idx="0">
                  <c:v>Rockport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2'!$B$214:$U$214</c:f>
              <c:numCache>
                <c:formatCode>General</c:formatCode>
                <c:ptCount val="20"/>
                <c:pt idx="0">
                  <c:v>1.33</c:v>
                </c:pt>
                <c:pt idx="1">
                  <c:v>0.85</c:v>
                </c:pt>
                <c:pt idx="2">
                  <c:v>1.96</c:v>
                </c:pt>
                <c:pt idx="3">
                  <c:v>0.98</c:v>
                </c:pt>
                <c:pt idx="4">
                  <c:v>0.71</c:v>
                </c:pt>
                <c:pt idx="5">
                  <c:v>0.44</c:v>
                </c:pt>
                <c:pt idx="6">
                  <c:v>0.79</c:v>
                </c:pt>
                <c:pt idx="7">
                  <c:v>0.83</c:v>
                </c:pt>
                <c:pt idx="8">
                  <c:v>0.62</c:v>
                </c:pt>
                <c:pt idx="9">
                  <c:v>0.98</c:v>
                </c:pt>
                <c:pt idx="10">
                  <c:v>0.71</c:v>
                </c:pt>
                <c:pt idx="11">
                  <c:v>1.28</c:v>
                </c:pt>
                <c:pt idx="12">
                  <c:v>1</c:v>
                </c:pt>
                <c:pt idx="13">
                  <c:v>0.77</c:v>
                </c:pt>
                <c:pt idx="14">
                  <c:v>0.92</c:v>
                </c:pt>
                <c:pt idx="15">
                  <c:v>1.18</c:v>
                </c:pt>
                <c:pt idx="16">
                  <c:v>0.6</c:v>
                </c:pt>
                <c:pt idx="17">
                  <c:v>0.59</c:v>
                </c:pt>
                <c:pt idx="18">
                  <c:v>0.43</c:v>
                </c:pt>
                <c:pt idx="19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537B-4745-95EE-93ED18A924DD}"/>
            </c:ext>
          </c:extLst>
        </c:ser>
        <c:ser>
          <c:idx val="213"/>
          <c:order val="213"/>
          <c:tx>
            <c:strRef>
              <c:f>'graph 2'!$A$215</c:f>
              <c:strCache>
                <c:ptCount val="1"/>
                <c:pt idx="0">
                  <c:v>Millville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2'!$B$215:$U$215</c:f>
              <c:numCache>
                <c:formatCode>General</c:formatCode>
                <c:ptCount val="20"/>
                <c:pt idx="0">
                  <c:v>1.24</c:v>
                </c:pt>
                <c:pt idx="1">
                  <c:v>2</c:v>
                </c:pt>
                <c:pt idx="2">
                  <c:v>1.58</c:v>
                </c:pt>
                <c:pt idx="3">
                  <c:v>0.88</c:v>
                </c:pt>
                <c:pt idx="4">
                  <c:v>0.77</c:v>
                </c:pt>
                <c:pt idx="5">
                  <c:v>0.65</c:v>
                </c:pt>
                <c:pt idx="6">
                  <c:v>0.39</c:v>
                </c:pt>
                <c:pt idx="7">
                  <c:v>0.56000000000000005</c:v>
                </c:pt>
                <c:pt idx="8">
                  <c:v>0.24</c:v>
                </c:pt>
                <c:pt idx="9">
                  <c:v>0.75</c:v>
                </c:pt>
                <c:pt idx="10">
                  <c:v>0.73</c:v>
                </c:pt>
                <c:pt idx="11">
                  <c:v>1.5</c:v>
                </c:pt>
                <c:pt idx="12">
                  <c:v>0.54</c:v>
                </c:pt>
                <c:pt idx="13">
                  <c:v>1.43</c:v>
                </c:pt>
                <c:pt idx="14">
                  <c:v>0.9</c:v>
                </c:pt>
                <c:pt idx="15">
                  <c:v>0.69</c:v>
                </c:pt>
                <c:pt idx="16">
                  <c:v>0.54</c:v>
                </c:pt>
                <c:pt idx="17">
                  <c:v>0.44</c:v>
                </c:pt>
                <c:pt idx="18">
                  <c:v>0.76</c:v>
                </c:pt>
                <c:pt idx="19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537B-4745-95EE-93ED18A924DD}"/>
            </c:ext>
          </c:extLst>
        </c:ser>
        <c:ser>
          <c:idx val="214"/>
          <c:order val="214"/>
          <c:tx>
            <c:strRef>
              <c:f>'graph 2'!$A$216</c:f>
              <c:strCache>
                <c:ptCount val="1"/>
                <c:pt idx="0">
                  <c:v>Wellfleet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2'!$B$216:$U$216</c:f>
              <c:numCache>
                <c:formatCode>General</c:formatCode>
                <c:ptCount val="20"/>
                <c:pt idx="0">
                  <c:v>1.8</c:v>
                </c:pt>
                <c:pt idx="1">
                  <c:v>1.1499999999999999</c:v>
                </c:pt>
                <c:pt idx="2">
                  <c:v>1.05</c:v>
                </c:pt>
                <c:pt idx="3">
                  <c:v>0.74</c:v>
                </c:pt>
                <c:pt idx="4">
                  <c:v>0.79</c:v>
                </c:pt>
                <c:pt idx="5">
                  <c:v>0.56000000000000005</c:v>
                </c:pt>
                <c:pt idx="6">
                  <c:v>0.45</c:v>
                </c:pt>
                <c:pt idx="7">
                  <c:v>0.61</c:v>
                </c:pt>
                <c:pt idx="8">
                  <c:v>0.56999999999999995</c:v>
                </c:pt>
                <c:pt idx="9">
                  <c:v>0.73</c:v>
                </c:pt>
                <c:pt idx="10">
                  <c:v>0.81</c:v>
                </c:pt>
                <c:pt idx="11">
                  <c:v>0.84</c:v>
                </c:pt>
                <c:pt idx="12">
                  <c:v>0.96</c:v>
                </c:pt>
                <c:pt idx="13">
                  <c:v>0.86</c:v>
                </c:pt>
                <c:pt idx="14">
                  <c:v>0.76</c:v>
                </c:pt>
                <c:pt idx="15">
                  <c:v>0.83</c:v>
                </c:pt>
                <c:pt idx="16">
                  <c:v>0.94</c:v>
                </c:pt>
                <c:pt idx="17">
                  <c:v>1.28</c:v>
                </c:pt>
                <c:pt idx="18">
                  <c:v>0.98</c:v>
                </c:pt>
                <c:pt idx="19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537B-4745-95EE-93ED18A924DD}"/>
            </c:ext>
          </c:extLst>
        </c:ser>
        <c:ser>
          <c:idx val="215"/>
          <c:order val="215"/>
          <c:tx>
            <c:strRef>
              <c:f>'graph 2'!$A$217</c:f>
              <c:strCache>
                <c:ptCount val="1"/>
                <c:pt idx="0">
                  <c:v>Winthrop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2'!$B$217:$U$217</c:f>
              <c:numCache>
                <c:formatCode>General</c:formatCode>
                <c:ptCount val="20"/>
                <c:pt idx="0">
                  <c:v>1</c:v>
                </c:pt>
                <c:pt idx="1">
                  <c:v>0.96</c:v>
                </c:pt>
                <c:pt idx="2">
                  <c:v>1.3</c:v>
                </c:pt>
                <c:pt idx="3">
                  <c:v>1.5</c:v>
                </c:pt>
                <c:pt idx="4">
                  <c:v>0.56000000000000005</c:v>
                </c:pt>
                <c:pt idx="5">
                  <c:v>0.26</c:v>
                </c:pt>
                <c:pt idx="6">
                  <c:v>0.3</c:v>
                </c:pt>
                <c:pt idx="7">
                  <c:v>0.4</c:v>
                </c:pt>
                <c:pt idx="8">
                  <c:v>0.57999999999999996</c:v>
                </c:pt>
                <c:pt idx="9">
                  <c:v>0.72</c:v>
                </c:pt>
                <c:pt idx="10">
                  <c:v>0.75</c:v>
                </c:pt>
                <c:pt idx="11">
                  <c:v>0.83</c:v>
                </c:pt>
                <c:pt idx="12">
                  <c:v>0.68</c:v>
                </c:pt>
                <c:pt idx="13">
                  <c:v>1.03</c:v>
                </c:pt>
                <c:pt idx="14">
                  <c:v>0.8</c:v>
                </c:pt>
                <c:pt idx="15">
                  <c:v>0.64</c:v>
                </c:pt>
                <c:pt idx="16">
                  <c:v>0.77</c:v>
                </c:pt>
                <c:pt idx="17">
                  <c:v>0.74</c:v>
                </c:pt>
                <c:pt idx="18">
                  <c:v>1.55</c:v>
                </c:pt>
                <c:pt idx="19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537B-4745-95EE-93ED18A924DD}"/>
            </c:ext>
          </c:extLst>
        </c:ser>
        <c:ser>
          <c:idx val="216"/>
          <c:order val="216"/>
          <c:tx>
            <c:strRef>
              <c:f>'graph 2'!$A$218</c:f>
              <c:strCache>
                <c:ptCount val="1"/>
                <c:pt idx="0">
                  <c:v>Boxford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2'!$B$218:$U$218</c:f>
              <c:numCache>
                <c:formatCode>General</c:formatCode>
                <c:ptCount val="20"/>
                <c:pt idx="0">
                  <c:v>0.9</c:v>
                </c:pt>
                <c:pt idx="1">
                  <c:v>1.02</c:v>
                </c:pt>
                <c:pt idx="2">
                  <c:v>1.21</c:v>
                </c:pt>
                <c:pt idx="3">
                  <c:v>0.88</c:v>
                </c:pt>
                <c:pt idx="4">
                  <c:v>0.71</c:v>
                </c:pt>
                <c:pt idx="5">
                  <c:v>0.42</c:v>
                </c:pt>
                <c:pt idx="6">
                  <c:v>0.85</c:v>
                </c:pt>
                <c:pt idx="7">
                  <c:v>0.53</c:v>
                </c:pt>
                <c:pt idx="8">
                  <c:v>0.61</c:v>
                </c:pt>
                <c:pt idx="9">
                  <c:v>0.87</c:v>
                </c:pt>
                <c:pt idx="10">
                  <c:v>0.69</c:v>
                </c:pt>
                <c:pt idx="11">
                  <c:v>0.76</c:v>
                </c:pt>
                <c:pt idx="12">
                  <c:v>0.91</c:v>
                </c:pt>
                <c:pt idx="13">
                  <c:v>0.78</c:v>
                </c:pt>
                <c:pt idx="14">
                  <c:v>0.64</c:v>
                </c:pt>
                <c:pt idx="15">
                  <c:v>0.71</c:v>
                </c:pt>
                <c:pt idx="16">
                  <c:v>0.97</c:v>
                </c:pt>
                <c:pt idx="17">
                  <c:v>0.5</c:v>
                </c:pt>
                <c:pt idx="18">
                  <c:v>0.62</c:v>
                </c:pt>
                <c:pt idx="19">
                  <c:v>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537B-4745-95EE-93ED18A924DD}"/>
            </c:ext>
          </c:extLst>
        </c:ser>
        <c:ser>
          <c:idx val="217"/>
          <c:order val="217"/>
          <c:tx>
            <c:strRef>
              <c:f>'graph 2'!$A$219</c:f>
              <c:strCache>
                <c:ptCount val="1"/>
                <c:pt idx="0">
                  <c:v>Eastham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2'!$B$219:$U$219</c:f>
              <c:numCache>
                <c:formatCode>General</c:formatCode>
                <c:ptCount val="20"/>
                <c:pt idx="0">
                  <c:v>1.21</c:v>
                </c:pt>
                <c:pt idx="1">
                  <c:v>1.07</c:v>
                </c:pt>
                <c:pt idx="2">
                  <c:v>0.79</c:v>
                </c:pt>
                <c:pt idx="3">
                  <c:v>0.9</c:v>
                </c:pt>
                <c:pt idx="4">
                  <c:v>0.82</c:v>
                </c:pt>
                <c:pt idx="5">
                  <c:v>0.47</c:v>
                </c:pt>
                <c:pt idx="6">
                  <c:v>0.42</c:v>
                </c:pt>
                <c:pt idx="7">
                  <c:v>0.51</c:v>
                </c:pt>
                <c:pt idx="8">
                  <c:v>0.63</c:v>
                </c:pt>
                <c:pt idx="9">
                  <c:v>0.75</c:v>
                </c:pt>
                <c:pt idx="10">
                  <c:v>0.56999999999999995</c:v>
                </c:pt>
                <c:pt idx="11">
                  <c:v>0.72</c:v>
                </c:pt>
                <c:pt idx="12">
                  <c:v>0.74</c:v>
                </c:pt>
                <c:pt idx="13">
                  <c:v>0.72</c:v>
                </c:pt>
                <c:pt idx="14">
                  <c:v>0.56999999999999995</c:v>
                </c:pt>
                <c:pt idx="15">
                  <c:v>0.86</c:v>
                </c:pt>
                <c:pt idx="16">
                  <c:v>0.6</c:v>
                </c:pt>
                <c:pt idx="17">
                  <c:v>1.27</c:v>
                </c:pt>
                <c:pt idx="18">
                  <c:v>1.2</c:v>
                </c:pt>
                <c:pt idx="19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537B-4745-95EE-93ED18A924DD}"/>
            </c:ext>
          </c:extLst>
        </c:ser>
        <c:ser>
          <c:idx val="218"/>
          <c:order val="218"/>
          <c:tx>
            <c:strRef>
              <c:f>'graph 2'!$A$220</c:f>
              <c:strCache>
                <c:ptCount val="1"/>
                <c:pt idx="0">
                  <c:v>Aquinnah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2'!$B$220:$U$220</c:f>
              <c:numCache>
                <c:formatCode>General</c:formatCode>
                <c:ptCount val="20"/>
                <c:pt idx="0">
                  <c:v>0.98</c:v>
                </c:pt>
                <c:pt idx="1">
                  <c:v>1.3</c:v>
                </c:pt>
                <c:pt idx="2">
                  <c:v>0.69</c:v>
                </c:pt>
                <c:pt idx="3">
                  <c:v>0.57999999999999996</c:v>
                </c:pt>
                <c:pt idx="4">
                  <c:v>1.73</c:v>
                </c:pt>
                <c:pt idx="5">
                  <c:v>0.49</c:v>
                </c:pt>
                <c:pt idx="6">
                  <c:v>0.8</c:v>
                </c:pt>
                <c:pt idx="7">
                  <c:v>1.57</c:v>
                </c:pt>
                <c:pt idx="8">
                  <c:v>0.75</c:v>
                </c:pt>
                <c:pt idx="9">
                  <c:v>0.46</c:v>
                </c:pt>
                <c:pt idx="10">
                  <c:v>0.33</c:v>
                </c:pt>
                <c:pt idx="11">
                  <c:v>0.65</c:v>
                </c:pt>
                <c:pt idx="12">
                  <c:v>0.77</c:v>
                </c:pt>
                <c:pt idx="13">
                  <c:v>0.73</c:v>
                </c:pt>
                <c:pt idx="14">
                  <c:v>0.55000000000000004</c:v>
                </c:pt>
                <c:pt idx="15">
                  <c:v>0.23</c:v>
                </c:pt>
                <c:pt idx="16">
                  <c:v>0.12</c:v>
                </c:pt>
                <c:pt idx="17">
                  <c:v>0.56999999999999995</c:v>
                </c:pt>
                <c:pt idx="18">
                  <c:v>0.65</c:v>
                </c:pt>
                <c:pt idx="19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537B-4745-95EE-93ED18A924DD}"/>
            </c:ext>
          </c:extLst>
        </c:ser>
        <c:ser>
          <c:idx val="219"/>
          <c:order val="219"/>
          <c:tx>
            <c:strRef>
              <c:f>'graph 2'!$A$221</c:f>
              <c:strCache>
                <c:ptCount val="1"/>
                <c:pt idx="0">
                  <c:v>Yarmouth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2'!$B$221:$U$221</c:f>
              <c:numCache>
                <c:formatCode>General</c:formatCode>
                <c:ptCount val="20"/>
                <c:pt idx="0">
                  <c:v>0.74</c:v>
                </c:pt>
                <c:pt idx="1">
                  <c:v>1.18</c:v>
                </c:pt>
                <c:pt idx="2">
                  <c:v>0.57999999999999996</c:v>
                </c:pt>
                <c:pt idx="3">
                  <c:v>0.84</c:v>
                </c:pt>
                <c:pt idx="4">
                  <c:v>0.66</c:v>
                </c:pt>
                <c:pt idx="5">
                  <c:v>0.53</c:v>
                </c:pt>
                <c:pt idx="6">
                  <c:v>0.49</c:v>
                </c:pt>
                <c:pt idx="7">
                  <c:v>0.44</c:v>
                </c:pt>
                <c:pt idx="8">
                  <c:v>0.49</c:v>
                </c:pt>
                <c:pt idx="9">
                  <c:v>0.9</c:v>
                </c:pt>
                <c:pt idx="10">
                  <c:v>0.41</c:v>
                </c:pt>
                <c:pt idx="11">
                  <c:v>0.74</c:v>
                </c:pt>
                <c:pt idx="12">
                  <c:v>0.77</c:v>
                </c:pt>
                <c:pt idx="13">
                  <c:v>0.87</c:v>
                </c:pt>
                <c:pt idx="14">
                  <c:v>0.74</c:v>
                </c:pt>
                <c:pt idx="15">
                  <c:v>0.68</c:v>
                </c:pt>
                <c:pt idx="16">
                  <c:v>0.64</c:v>
                </c:pt>
                <c:pt idx="17">
                  <c:v>0.44</c:v>
                </c:pt>
                <c:pt idx="18">
                  <c:v>0.64</c:v>
                </c:pt>
                <c:pt idx="19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537B-4745-95EE-93ED18A924DD}"/>
            </c:ext>
          </c:extLst>
        </c:ser>
        <c:ser>
          <c:idx val="220"/>
          <c:order val="220"/>
          <c:tx>
            <c:strRef>
              <c:f>'graph 2'!$A$222</c:f>
              <c:strCache>
                <c:ptCount val="1"/>
                <c:pt idx="0">
                  <c:v>Nahant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2'!$B$222:$U$222</c:f>
              <c:numCache>
                <c:formatCode>General</c:formatCode>
                <c:ptCount val="20"/>
                <c:pt idx="0">
                  <c:v>0.57999999999999996</c:v>
                </c:pt>
                <c:pt idx="1">
                  <c:v>0.31</c:v>
                </c:pt>
                <c:pt idx="2">
                  <c:v>0.34</c:v>
                </c:pt>
                <c:pt idx="3">
                  <c:v>1.03</c:v>
                </c:pt>
                <c:pt idx="4">
                  <c:v>0.48</c:v>
                </c:pt>
                <c:pt idx="5">
                  <c:v>0.61</c:v>
                </c:pt>
                <c:pt idx="6">
                  <c:v>0.59</c:v>
                </c:pt>
                <c:pt idx="7">
                  <c:v>0.59</c:v>
                </c:pt>
                <c:pt idx="8">
                  <c:v>0.57999999999999996</c:v>
                </c:pt>
                <c:pt idx="9">
                  <c:v>0.67</c:v>
                </c:pt>
                <c:pt idx="10">
                  <c:v>0.65</c:v>
                </c:pt>
                <c:pt idx="11">
                  <c:v>0.56999999999999995</c:v>
                </c:pt>
                <c:pt idx="12">
                  <c:v>0.56000000000000005</c:v>
                </c:pt>
                <c:pt idx="13">
                  <c:v>0.74</c:v>
                </c:pt>
                <c:pt idx="14">
                  <c:v>0.66</c:v>
                </c:pt>
                <c:pt idx="15">
                  <c:v>0.61</c:v>
                </c:pt>
                <c:pt idx="16">
                  <c:v>0.78</c:v>
                </c:pt>
                <c:pt idx="17">
                  <c:v>0.98</c:v>
                </c:pt>
                <c:pt idx="18">
                  <c:v>0.76</c:v>
                </c:pt>
                <c:pt idx="19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537B-4745-95EE-93ED18A924DD}"/>
            </c:ext>
          </c:extLst>
        </c:ser>
        <c:ser>
          <c:idx val="221"/>
          <c:order val="221"/>
          <c:tx>
            <c:strRef>
              <c:f>'graph 2'!$A$223</c:f>
              <c:strCache>
                <c:ptCount val="1"/>
                <c:pt idx="0">
                  <c:v>Longmeadow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2'!$B$223:$U$223</c:f>
              <c:numCache>
                <c:formatCode>General</c:formatCode>
                <c:ptCount val="20"/>
                <c:pt idx="0">
                  <c:v>0.67</c:v>
                </c:pt>
                <c:pt idx="1">
                  <c:v>0.49</c:v>
                </c:pt>
                <c:pt idx="2">
                  <c:v>0.69</c:v>
                </c:pt>
                <c:pt idx="3">
                  <c:v>0.62</c:v>
                </c:pt>
                <c:pt idx="4">
                  <c:v>0.5</c:v>
                </c:pt>
                <c:pt idx="5">
                  <c:v>0.87</c:v>
                </c:pt>
                <c:pt idx="6">
                  <c:v>0.52</c:v>
                </c:pt>
                <c:pt idx="7">
                  <c:v>0.33</c:v>
                </c:pt>
                <c:pt idx="8">
                  <c:v>0.36</c:v>
                </c:pt>
                <c:pt idx="9">
                  <c:v>0.81</c:v>
                </c:pt>
                <c:pt idx="10">
                  <c:v>0.53</c:v>
                </c:pt>
                <c:pt idx="11">
                  <c:v>0.41</c:v>
                </c:pt>
                <c:pt idx="12">
                  <c:v>0.51</c:v>
                </c:pt>
                <c:pt idx="13">
                  <c:v>0.56999999999999995</c:v>
                </c:pt>
                <c:pt idx="14">
                  <c:v>0.75</c:v>
                </c:pt>
                <c:pt idx="15">
                  <c:v>0.52</c:v>
                </c:pt>
                <c:pt idx="16">
                  <c:v>0.5</c:v>
                </c:pt>
                <c:pt idx="17">
                  <c:v>0.9</c:v>
                </c:pt>
                <c:pt idx="18">
                  <c:v>0.52</c:v>
                </c:pt>
                <c:pt idx="19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537B-4745-95EE-93ED18A924DD}"/>
            </c:ext>
          </c:extLst>
        </c:ser>
        <c:ser>
          <c:idx val="222"/>
          <c:order val="222"/>
          <c:tx>
            <c:strRef>
              <c:f>'graph 2'!$A$224</c:f>
              <c:strCache>
                <c:ptCount val="1"/>
                <c:pt idx="0">
                  <c:v>Gosnold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2'!$B$224:$U$224</c:f>
              <c:numCache>
                <c:formatCode>General</c:formatCode>
                <c:ptCount val="20"/>
                <c:pt idx="0">
                  <c:v>1.21</c:v>
                </c:pt>
                <c:pt idx="1">
                  <c:v>0</c:v>
                </c:pt>
                <c:pt idx="2">
                  <c:v>0.17</c:v>
                </c:pt>
                <c:pt idx="3">
                  <c:v>1.02</c:v>
                </c:pt>
                <c:pt idx="4">
                  <c:v>0.7</c:v>
                </c:pt>
                <c:pt idx="5">
                  <c:v>0.32</c:v>
                </c:pt>
                <c:pt idx="6">
                  <c:v>0</c:v>
                </c:pt>
                <c:pt idx="7">
                  <c:v>0</c:v>
                </c:pt>
                <c:pt idx="8">
                  <c:v>0.33</c:v>
                </c:pt>
                <c:pt idx="9">
                  <c:v>0.38</c:v>
                </c:pt>
                <c:pt idx="10">
                  <c:v>7.0000000000000007E-2</c:v>
                </c:pt>
                <c:pt idx="11">
                  <c:v>0</c:v>
                </c:pt>
                <c:pt idx="12">
                  <c:v>0.43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  <c:pt idx="16">
                  <c:v>1.59</c:v>
                </c:pt>
                <c:pt idx="17">
                  <c:v>0.11</c:v>
                </c:pt>
                <c:pt idx="18">
                  <c:v>0.2</c:v>
                </c:pt>
                <c:pt idx="19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537B-4745-95EE-93ED18A924DD}"/>
            </c:ext>
          </c:extLst>
        </c:ser>
        <c:ser>
          <c:idx val="223"/>
          <c:order val="223"/>
          <c:tx>
            <c:strRef>
              <c:f>'graph 2'!$A$225</c:f>
              <c:strCache>
                <c:ptCount val="1"/>
                <c:pt idx="0">
                  <c:v>Winchester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2'!$B$225:$U$225</c:f>
              <c:numCache>
                <c:formatCode>General</c:formatCode>
                <c:ptCount val="20"/>
                <c:pt idx="0">
                  <c:v>1.38</c:v>
                </c:pt>
                <c:pt idx="1">
                  <c:v>1.21</c:v>
                </c:pt>
                <c:pt idx="2">
                  <c:v>1.02</c:v>
                </c:pt>
                <c:pt idx="3">
                  <c:v>1.04</c:v>
                </c:pt>
                <c:pt idx="4">
                  <c:v>0.86</c:v>
                </c:pt>
                <c:pt idx="5">
                  <c:v>0.97</c:v>
                </c:pt>
                <c:pt idx="6">
                  <c:v>0.91</c:v>
                </c:pt>
                <c:pt idx="7">
                  <c:v>1.26</c:v>
                </c:pt>
                <c:pt idx="8">
                  <c:v>1.19</c:v>
                </c:pt>
                <c:pt idx="9">
                  <c:v>1.06</c:v>
                </c:pt>
                <c:pt idx="10">
                  <c:v>1.0900000000000001</c:v>
                </c:pt>
                <c:pt idx="11">
                  <c:v>1.34</c:v>
                </c:pt>
                <c:pt idx="12">
                  <c:v>1.24</c:v>
                </c:pt>
                <c:pt idx="13">
                  <c:v>1.1299999999999999</c:v>
                </c:pt>
                <c:pt idx="14">
                  <c:v>1.05</c:v>
                </c:pt>
                <c:pt idx="15">
                  <c:v>1.1200000000000001</c:v>
                </c:pt>
                <c:pt idx="16">
                  <c:v>1.18</c:v>
                </c:pt>
                <c:pt idx="17">
                  <c:v>1.32</c:v>
                </c:pt>
                <c:pt idx="18">
                  <c:v>1.02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537B-4745-95EE-93ED18A924DD}"/>
            </c:ext>
          </c:extLst>
        </c:ser>
        <c:ser>
          <c:idx val="224"/>
          <c:order val="224"/>
          <c:tx>
            <c:strRef>
              <c:f>'graph 2'!$A$226</c:f>
              <c:strCache>
                <c:ptCount val="1"/>
                <c:pt idx="0">
                  <c:v>Needham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2'!$B$226:$U$226</c:f>
              <c:numCache>
                <c:formatCode>General</c:formatCode>
                <c:ptCount val="20"/>
                <c:pt idx="0">
                  <c:v>2.6</c:v>
                </c:pt>
                <c:pt idx="1">
                  <c:v>1.69</c:v>
                </c:pt>
                <c:pt idx="2">
                  <c:v>2.02</c:v>
                </c:pt>
                <c:pt idx="3">
                  <c:v>2.91</c:v>
                </c:pt>
                <c:pt idx="4">
                  <c:v>2.46</c:v>
                </c:pt>
                <c:pt idx="5">
                  <c:v>2.12</c:v>
                </c:pt>
                <c:pt idx="6">
                  <c:v>1.92</c:v>
                </c:pt>
                <c:pt idx="7">
                  <c:v>2.1</c:v>
                </c:pt>
                <c:pt idx="8">
                  <c:v>3.01</c:v>
                </c:pt>
                <c:pt idx="9">
                  <c:v>3.97</c:v>
                </c:pt>
                <c:pt idx="10">
                  <c:v>3.45</c:v>
                </c:pt>
                <c:pt idx="11">
                  <c:v>2.58</c:v>
                </c:pt>
                <c:pt idx="12">
                  <c:v>4.07</c:v>
                </c:pt>
                <c:pt idx="13">
                  <c:v>3.47</c:v>
                </c:pt>
                <c:pt idx="14">
                  <c:v>3.5</c:v>
                </c:pt>
                <c:pt idx="15">
                  <c:v>3.2</c:v>
                </c:pt>
                <c:pt idx="16">
                  <c:v>3.14</c:v>
                </c:pt>
                <c:pt idx="17">
                  <c:v>2.5</c:v>
                </c:pt>
                <c:pt idx="18">
                  <c:v>2.99</c:v>
                </c:pt>
                <c:pt idx="19">
                  <c:v>3.32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537B-4745-95EE-93ED18A924DD}"/>
            </c:ext>
          </c:extLst>
        </c:ser>
        <c:ser>
          <c:idx val="225"/>
          <c:order val="225"/>
          <c:tx>
            <c:strRef>
              <c:f>'graph 2'!$A$227</c:f>
              <c:strCache>
                <c:ptCount val="1"/>
                <c:pt idx="0">
                  <c:v>Wellesley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2'!$B$227:$U$227</c:f>
              <c:numCache>
                <c:formatCode>General</c:formatCode>
                <c:ptCount val="20"/>
                <c:pt idx="0">
                  <c:v>1.82</c:v>
                </c:pt>
                <c:pt idx="1">
                  <c:v>1.81</c:v>
                </c:pt>
                <c:pt idx="2">
                  <c:v>1.73</c:v>
                </c:pt>
                <c:pt idx="3">
                  <c:v>2.16</c:v>
                </c:pt>
                <c:pt idx="4">
                  <c:v>1.72</c:v>
                </c:pt>
                <c:pt idx="5">
                  <c:v>1.65</c:v>
                </c:pt>
                <c:pt idx="6">
                  <c:v>1.71</c:v>
                </c:pt>
                <c:pt idx="7">
                  <c:v>2.02</c:v>
                </c:pt>
                <c:pt idx="8">
                  <c:v>1.62</c:v>
                </c:pt>
                <c:pt idx="9">
                  <c:v>1.82</c:v>
                </c:pt>
                <c:pt idx="10">
                  <c:v>1.55</c:v>
                </c:pt>
                <c:pt idx="11">
                  <c:v>1.98</c:v>
                </c:pt>
                <c:pt idx="12">
                  <c:v>1.83</c:v>
                </c:pt>
                <c:pt idx="13">
                  <c:v>1.7</c:v>
                </c:pt>
                <c:pt idx="14">
                  <c:v>1.4</c:v>
                </c:pt>
                <c:pt idx="15">
                  <c:v>1.31</c:v>
                </c:pt>
                <c:pt idx="16">
                  <c:v>1.32</c:v>
                </c:pt>
                <c:pt idx="17">
                  <c:v>2.0099999999999998</c:v>
                </c:pt>
                <c:pt idx="18">
                  <c:v>1.87</c:v>
                </c:pt>
                <c:pt idx="19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537B-4745-95EE-93ED18A924DD}"/>
            </c:ext>
          </c:extLst>
        </c:ser>
        <c:ser>
          <c:idx val="226"/>
          <c:order val="226"/>
          <c:tx>
            <c:strRef>
              <c:f>'graph 2'!$A$228</c:f>
              <c:strCache>
                <c:ptCount val="1"/>
                <c:pt idx="0">
                  <c:v>Lexington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2'!$B$228:$U$228</c:f>
              <c:numCache>
                <c:formatCode>General</c:formatCode>
                <c:ptCount val="20"/>
                <c:pt idx="0">
                  <c:v>2.16</c:v>
                </c:pt>
                <c:pt idx="1">
                  <c:v>2.27</c:v>
                </c:pt>
                <c:pt idx="2">
                  <c:v>2.59</c:v>
                </c:pt>
                <c:pt idx="3">
                  <c:v>3.12</c:v>
                </c:pt>
                <c:pt idx="4">
                  <c:v>2.2000000000000002</c:v>
                </c:pt>
                <c:pt idx="5">
                  <c:v>2.95</c:v>
                </c:pt>
                <c:pt idx="6">
                  <c:v>2.74</c:v>
                </c:pt>
                <c:pt idx="7">
                  <c:v>2.75</c:v>
                </c:pt>
                <c:pt idx="8">
                  <c:v>2.23</c:v>
                </c:pt>
                <c:pt idx="9">
                  <c:v>2.04</c:v>
                </c:pt>
                <c:pt idx="10">
                  <c:v>1.8</c:v>
                </c:pt>
                <c:pt idx="11">
                  <c:v>2.14</c:v>
                </c:pt>
                <c:pt idx="12">
                  <c:v>2.0699999999999998</c:v>
                </c:pt>
                <c:pt idx="13">
                  <c:v>1.93</c:v>
                </c:pt>
                <c:pt idx="14">
                  <c:v>2.04</c:v>
                </c:pt>
                <c:pt idx="15">
                  <c:v>2.62</c:v>
                </c:pt>
                <c:pt idx="16">
                  <c:v>2.56</c:v>
                </c:pt>
                <c:pt idx="17">
                  <c:v>3.36</c:v>
                </c:pt>
                <c:pt idx="18">
                  <c:v>2.65</c:v>
                </c:pt>
                <c:pt idx="19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537B-4745-95EE-93ED18A924DD}"/>
            </c:ext>
          </c:extLst>
        </c:ser>
        <c:ser>
          <c:idx val="227"/>
          <c:order val="227"/>
          <c:tx>
            <c:strRef>
              <c:f>'graph 2'!$A$229</c:f>
              <c:strCache>
                <c:ptCount val="1"/>
                <c:pt idx="0">
                  <c:v>Arlington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2'!$B$229:$U$229</c:f>
              <c:numCache>
                <c:formatCode>General</c:formatCode>
                <c:ptCount val="20"/>
                <c:pt idx="0">
                  <c:v>1.44</c:v>
                </c:pt>
                <c:pt idx="1">
                  <c:v>1.33</c:v>
                </c:pt>
                <c:pt idx="2">
                  <c:v>0.92</c:v>
                </c:pt>
                <c:pt idx="3">
                  <c:v>0.89</c:v>
                </c:pt>
                <c:pt idx="4">
                  <c:v>0.98</c:v>
                </c:pt>
                <c:pt idx="5">
                  <c:v>0.85</c:v>
                </c:pt>
                <c:pt idx="6">
                  <c:v>0.66</c:v>
                </c:pt>
                <c:pt idx="7">
                  <c:v>0.74</c:v>
                </c:pt>
                <c:pt idx="8">
                  <c:v>1.53</c:v>
                </c:pt>
                <c:pt idx="9">
                  <c:v>1.32</c:v>
                </c:pt>
                <c:pt idx="10">
                  <c:v>1.36</c:v>
                </c:pt>
                <c:pt idx="11">
                  <c:v>1.04</c:v>
                </c:pt>
                <c:pt idx="12">
                  <c:v>1.19</c:v>
                </c:pt>
                <c:pt idx="13">
                  <c:v>0.89</c:v>
                </c:pt>
                <c:pt idx="14">
                  <c:v>0.72</c:v>
                </c:pt>
                <c:pt idx="15">
                  <c:v>0.69</c:v>
                </c:pt>
                <c:pt idx="16">
                  <c:v>0.74</c:v>
                </c:pt>
                <c:pt idx="17">
                  <c:v>0.92</c:v>
                </c:pt>
                <c:pt idx="18">
                  <c:v>0.95</c:v>
                </c:pt>
                <c:pt idx="19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537B-4745-95EE-93ED18A924DD}"/>
            </c:ext>
          </c:extLst>
        </c:ser>
        <c:ser>
          <c:idx val="228"/>
          <c:order val="228"/>
          <c:tx>
            <c:strRef>
              <c:f>'graph 2'!$A$230</c:f>
              <c:strCache>
                <c:ptCount val="1"/>
                <c:pt idx="0">
                  <c:v>Newton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2'!$B$230:$U$230</c:f>
              <c:numCache>
                <c:formatCode>General</c:formatCode>
                <c:ptCount val="20"/>
                <c:pt idx="0">
                  <c:v>1.1100000000000001</c:v>
                </c:pt>
                <c:pt idx="1">
                  <c:v>1.1100000000000001</c:v>
                </c:pt>
                <c:pt idx="2">
                  <c:v>1.01</c:v>
                </c:pt>
                <c:pt idx="3">
                  <c:v>1.72</c:v>
                </c:pt>
                <c:pt idx="4">
                  <c:v>1.26</c:v>
                </c:pt>
                <c:pt idx="5">
                  <c:v>1.07</c:v>
                </c:pt>
                <c:pt idx="6">
                  <c:v>1.25</c:v>
                </c:pt>
                <c:pt idx="7">
                  <c:v>1.24</c:v>
                </c:pt>
                <c:pt idx="8">
                  <c:v>1.59</c:v>
                </c:pt>
                <c:pt idx="9">
                  <c:v>1.94</c:v>
                </c:pt>
                <c:pt idx="10">
                  <c:v>1.76</c:v>
                </c:pt>
                <c:pt idx="11">
                  <c:v>1.58</c:v>
                </c:pt>
                <c:pt idx="12">
                  <c:v>1.76</c:v>
                </c:pt>
                <c:pt idx="13">
                  <c:v>1.75</c:v>
                </c:pt>
                <c:pt idx="14">
                  <c:v>1.63</c:v>
                </c:pt>
                <c:pt idx="15">
                  <c:v>1.8</c:v>
                </c:pt>
                <c:pt idx="16">
                  <c:v>1.65</c:v>
                </c:pt>
                <c:pt idx="17">
                  <c:v>1.44</c:v>
                </c:pt>
                <c:pt idx="18">
                  <c:v>1.55</c:v>
                </c:pt>
                <c:pt idx="19">
                  <c:v>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537B-4745-95EE-93ED18A924DD}"/>
            </c:ext>
          </c:extLst>
        </c:ser>
        <c:ser>
          <c:idx val="229"/>
          <c:order val="229"/>
          <c:tx>
            <c:strRef>
              <c:f>'graph 2'!$A$231</c:f>
              <c:strCache>
                <c:ptCount val="1"/>
                <c:pt idx="0">
                  <c:v>Cambridge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2'!$B$231:$U$231</c:f>
              <c:numCache>
                <c:formatCode>General</c:formatCode>
                <c:ptCount val="20"/>
                <c:pt idx="0">
                  <c:v>5.05</c:v>
                </c:pt>
                <c:pt idx="1">
                  <c:v>3.52</c:v>
                </c:pt>
                <c:pt idx="2">
                  <c:v>5.62</c:v>
                </c:pt>
                <c:pt idx="3">
                  <c:v>2.62</c:v>
                </c:pt>
                <c:pt idx="4">
                  <c:v>2.82</c:v>
                </c:pt>
                <c:pt idx="5">
                  <c:v>1.84</c:v>
                </c:pt>
                <c:pt idx="6">
                  <c:v>1.96</c:v>
                </c:pt>
                <c:pt idx="7">
                  <c:v>2.25</c:v>
                </c:pt>
                <c:pt idx="8">
                  <c:v>3.33</c:v>
                </c:pt>
                <c:pt idx="9">
                  <c:v>4.03</c:v>
                </c:pt>
                <c:pt idx="10">
                  <c:v>4.4800000000000004</c:v>
                </c:pt>
                <c:pt idx="11">
                  <c:v>3.59</c:v>
                </c:pt>
                <c:pt idx="12">
                  <c:v>2.85</c:v>
                </c:pt>
                <c:pt idx="13">
                  <c:v>2.4500000000000002</c:v>
                </c:pt>
                <c:pt idx="14">
                  <c:v>2.41</c:v>
                </c:pt>
                <c:pt idx="15">
                  <c:v>2.13</c:v>
                </c:pt>
                <c:pt idx="16">
                  <c:v>2.29</c:v>
                </c:pt>
                <c:pt idx="17">
                  <c:v>3.46</c:v>
                </c:pt>
                <c:pt idx="18">
                  <c:v>3.15</c:v>
                </c:pt>
                <c:pt idx="19">
                  <c:v>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537B-4745-95EE-93ED18A924DD}"/>
            </c:ext>
          </c:extLst>
        </c:ser>
        <c:ser>
          <c:idx val="230"/>
          <c:order val="230"/>
          <c:tx>
            <c:strRef>
              <c:f>'graph 2'!$A$232</c:f>
              <c:strCache>
                <c:ptCount val="1"/>
                <c:pt idx="0">
                  <c:v>Boston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2'!$B$232:$U$232</c:f>
              <c:numCache>
                <c:formatCode>General</c:formatCode>
                <c:ptCount val="20"/>
                <c:pt idx="0">
                  <c:v>2.4900000000000002</c:v>
                </c:pt>
                <c:pt idx="1">
                  <c:v>2.71</c:v>
                </c:pt>
                <c:pt idx="2">
                  <c:v>2.4500000000000002</c:v>
                </c:pt>
                <c:pt idx="3">
                  <c:v>2.46</c:v>
                </c:pt>
                <c:pt idx="4">
                  <c:v>2.09</c:v>
                </c:pt>
                <c:pt idx="5">
                  <c:v>2.57</c:v>
                </c:pt>
                <c:pt idx="6">
                  <c:v>2.37</c:v>
                </c:pt>
                <c:pt idx="7">
                  <c:v>1.75</c:v>
                </c:pt>
                <c:pt idx="8">
                  <c:v>3.15</c:v>
                </c:pt>
                <c:pt idx="9">
                  <c:v>2.4900000000000002</c:v>
                </c:pt>
                <c:pt idx="10">
                  <c:v>2.54</c:v>
                </c:pt>
                <c:pt idx="11">
                  <c:v>3.81</c:v>
                </c:pt>
                <c:pt idx="12">
                  <c:v>3.67</c:v>
                </c:pt>
                <c:pt idx="13">
                  <c:v>3.49</c:v>
                </c:pt>
                <c:pt idx="14">
                  <c:v>4.2</c:v>
                </c:pt>
                <c:pt idx="15">
                  <c:v>4.09</c:v>
                </c:pt>
                <c:pt idx="16">
                  <c:v>3.06</c:v>
                </c:pt>
                <c:pt idx="17">
                  <c:v>3.46</c:v>
                </c:pt>
                <c:pt idx="18">
                  <c:v>4.07</c:v>
                </c:pt>
                <c:pt idx="19">
                  <c:v>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537B-4745-95EE-93ED18A924DD}"/>
            </c:ext>
          </c:extLst>
        </c:ser>
        <c:ser>
          <c:idx val="231"/>
          <c:order val="231"/>
          <c:tx>
            <c:strRef>
              <c:f>'graph 2'!$A$233</c:f>
              <c:strCache>
                <c:ptCount val="1"/>
                <c:pt idx="0">
                  <c:v>Brookline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2'!$B$233:$U$233</c:f>
              <c:numCache>
                <c:formatCode>General</c:formatCode>
                <c:ptCount val="20"/>
                <c:pt idx="0">
                  <c:v>1.89</c:v>
                </c:pt>
                <c:pt idx="1">
                  <c:v>1.61</c:v>
                </c:pt>
                <c:pt idx="2">
                  <c:v>2.0099999999999998</c:v>
                </c:pt>
                <c:pt idx="3">
                  <c:v>1.36</c:v>
                </c:pt>
                <c:pt idx="4">
                  <c:v>1.21</c:v>
                </c:pt>
                <c:pt idx="5">
                  <c:v>1.21</c:v>
                </c:pt>
                <c:pt idx="6">
                  <c:v>1.27</c:v>
                </c:pt>
                <c:pt idx="7">
                  <c:v>1.18</c:v>
                </c:pt>
                <c:pt idx="8">
                  <c:v>1.1499999999999999</c:v>
                </c:pt>
                <c:pt idx="9">
                  <c:v>1.2</c:v>
                </c:pt>
                <c:pt idx="10">
                  <c:v>1.1499999999999999</c:v>
                </c:pt>
                <c:pt idx="11">
                  <c:v>1.39</c:v>
                </c:pt>
                <c:pt idx="12">
                  <c:v>1.1200000000000001</c:v>
                </c:pt>
                <c:pt idx="13">
                  <c:v>1.24</c:v>
                </c:pt>
                <c:pt idx="14">
                  <c:v>1.23</c:v>
                </c:pt>
                <c:pt idx="15">
                  <c:v>1.42</c:v>
                </c:pt>
                <c:pt idx="16">
                  <c:v>1.43</c:v>
                </c:pt>
                <c:pt idx="17">
                  <c:v>1.06</c:v>
                </c:pt>
                <c:pt idx="18">
                  <c:v>1.36</c:v>
                </c:pt>
                <c:pt idx="19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537B-4745-95EE-93ED18A924DD}"/>
            </c:ext>
          </c:extLst>
        </c:ser>
        <c:ser>
          <c:idx val="232"/>
          <c:order val="232"/>
          <c:tx>
            <c:strRef>
              <c:f>'graph 2'!$A$234</c:f>
              <c:strCache>
                <c:ptCount val="1"/>
                <c:pt idx="0">
                  <c:v>Median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2'!$B$234:$U$234</c:f>
              <c:numCache>
                <c:formatCode>General</c:formatCode>
                <c:ptCount val="20"/>
                <c:pt idx="0">
                  <c:v>1.5714999999999999</c:v>
                </c:pt>
                <c:pt idx="1">
                  <c:v>1.5714999999999999</c:v>
                </c:pt>
                <c:pt idx="2">
                  <c:v>1.5714999999999999</c:v>
                </c:pt>
                <c:pt idx="3">
                  <c:v>1.5714999999999999</c:v>
                </c:pt>
                <c:pt idx="4">
                  <c:v>1.5714999999999999</c:v>
                </c:pt>
                <c:pt idx="5">
                  <c:v>1.5714999999999999</c:v>
                </c:pt>
                <c:pt idx="6">
                  <c:v>1.5714999999999999</c:v>
                </c:pt>
                <c:pt idx="7">
                  <c:v>1.5714999999999999</c:v>
                </c:pt>
                <c:pt idx="8">
                  <c:v>1.5714999999999999</c:v>
                </c:pt>
                <c:pt idx="9">
                  <c:v>1.5714999999999999</c:v>
                </c:pt>
                <c:pt idx="10">
                  <c:v>1.5714999999999999</c:v>
                </c:pt>
                <c:pt idx="11">
                  <c:v>1.5714999999999999</c:v>
                </c:pt>
                <c:pt idx="12">
                  <c:v>1.5714999999999999</c:v>
                </c:pt>
                <c:pt idx="13">
                  <c:v>1.5714999999999999</c:v>
                </c:pt>
                <c:pt idx="14">
                  <c:v>1.5714999999999999</c:v>
                </c:pt>
                <c:pt idx="15">
                  <c:v>1.5714999999999999</c:v>
                </c:pt>
                <c:pt idx="16">
                  <c:v>1.5714999999999999</c:v>
                </c:pt>
                <c:pt idx="17">
                  <c:v>1.5714999999999999</c:v>
                </c:pt>
                <c:pt idx="18">
                  <c:v>1.5714999999999999</c:v>
                </c:pt>
                <c:pt idx="19">
                  <c:v>1.5714999999999999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537B-4745-95EE-93ED18A924DD}"/>
            </c:ext>
          </c:extLst>
        </c:ser>
        <c:ser>
          <c:idx val="233"/>
          <c:order val="233"/>
          <c:tx>
            <c:strRef>
              <c:f>'graph 2'!$A$235</c:f>
              <c:strCache>
                <c:ptCount val="1"/>
                <c:pt idx="0">
                  <c:v>25th percentile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2'!$B$235:$U$235</c:f>
              <c:numCache>
                <c:formatCode>General</c:formatCode>
                <c:ptCount val="20"/>
                <c:pt idx="0">
                  <c:v>1.2930000000000001</c:v>
                </c:pt>
                <c:pt idx="1">
                  <c:v>1.2930000000000001</c:v>
                </c:pt>
                <c:pt idx="2">
                  <c:v>1.2930000000000001</c:v>
                </c:pt>
                <c:pt idx="3">
                  <c:v>1.2930000000000001</c:v>
                </c:pt>
                <c:pt idx="4">
                  <c:v>1.2930000000000001</c:v>
                </c:pt>
                <c:pt idx="5">
                  <c:v>1.2930000000000001</c:v>
                </c:pt>
                <c:pt idx="6">
                  <c:v>1.2930000000000001</c:v>
                </c:pt>
                <c:pt idx="7">
                  <c:v>1.2930000000000001</c:v>
                </c:pt>
                <c:pt idx="8">
                  <c:v>1.2930000000000001</c:v>
                </c:pt>
                <c:pt idx="9">
                  <c:v>1.2930000000000001</c:v>
                </c:pt>
                <c:pt idx="10">
                  <c:v>1.2930000000000001</c:v>
                </c:pt>
                <c:pt idx="11">
                  <c:v>1.2930000000000001</c:v>
                </c:pt>
                <c:pt idx="12">
                  <c:v>1.2930000000000001</c:v>
                </c:pt>
                <c:pt idx="13">
                  <c:v>1.2930000000000001</c:v>
                </c:pt>
                <c:pt idx="14">
                  <c:v>1.2930000000000001</c:v>
                </c:pt>
                <c:pt idx="15">
                  <c:v>1.2930000000000001</c:v>
                </c:pt>
                <c:pt idx="16">
                  <c:v>1.2930000000000001</c:v>
                </c:pt>
                <c:pt idx="17">
                  <c:v>1.2930000000000001</c:v>
                </c:pt>
                <c:pt idx="18">
                  <c:v>1.2930000000000001</c:v>
                </c:pt>
                <c:pt idx="19">
                  <c:v>1.2930000000000001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537B-4745-95EE-93ED18A924DD}"/>
            </c:ext>
          </c:extLst>
        </c:ser>
        <c:ser>
          <c:idx val="234"/>
          <c:order val="234"/>
          <c:tx>
            <c:strRef>
              <c:f>'graph 2'!$A$236</c:f>
              <c:strCache>
                <c:ptCount val="1"/>
                <c:pt idx="0">
                  <c:v>75th percentile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2'!$B$236:$U$236</c:f>
              <c:numCache>
                <c:formatCode>General</c:formatCode>
                <c:ptCount val="20"/>
                <c:pt idx="0">
                  <c:v>1.8907499999999997</c:v>
                </c:pt>
                <c:pt idx="1">
                  <c:v>1.8907499999999997</c:v>
                </c:pt>
                <c:pt idx="2">
                  <c:v>1.8907499999999997</c:v>
                </c:pt>
                <c:pt idx="3">
                  <c:v>1.8907499999999997</c:v>
                </c:pt>
                <c:pt idx="4">
                  <c:v>1.8907499999999997</c:v>
                </c:pt>
                <c:pt idx="5">
                  <c:v>1.8907499999999997</c:v>
                </c:pt>
                <c:pt idx="6">
                  <c:v>1.8907499999999997</c:v>
                </c:pt>
                <c:pt idx="7">
                  <c:v>1.8907499999999997</c:v>
                </c:pt>
                <c:pt idx="8">
                  <c:v>1.8907499999999997</c:v>
                </c:pt>
                <c:pt idx="9">
                  <c:v>1.8907499999999997</c:v>
                </c:pt>
                <c:pt idx="10">
                  <c:v>1.8907499999999997</c:v>
                </c:pt>
                <c:pt idx="11">
                  <c:v>1.8907499999999997</c:v>
                </c:pt>
                <c:pt idx="12">
                  <c:v>1.8907499999999997</c:v>
                </c:pt>
                <c:pt idx="13">
                  <c:v>1.8907499999999997</c:v>
                </c:pt>
                <c:pt idx="14">
                  <c:v>1.8907499999999997</c:v>
                </c:pt>
                <c:pt idx="15">
                  <c:v>1.8907499999999997</c:v>
                </c:pt>
                <c:pt idx="16">
                  <c:v>1.8907499999999997</c:v>
                </c:pt>
                <c:pt idx="17">
                  <c:v>1.8907499999999997</c:v>
                </c:pt>
                <c:pt idx="18">
                  <c:v>1.8907499999999997</c:v>
                </c:pt>
                <c:pt idx="19">
                  <c:v>1.8907499999999997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537B-4745-95EE-93ED18A92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505280"/>
        <c:axId val="1546512000"/>
      </c:lineChart>
      <c:catAx>
        <c:axId val="154650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512000"/>
        <c:crosses val="autoZero"/>
        <c:auto val="1"/>
        <c:lblAlgn val="ctr"/>
        <c:lblOffset val="100"/>
        <c:noMultiLvlLbl val="0"/>
      </c:catAx>
      <c:valAx>
        <c:axId val="1546512000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New Growth % of Property Tax Levya</a:t>
                </a:r>
              </a:p>
            </c:rich>
          </c:tx>
          <c:layout>
            <c:manualLayout>
              <c:xMode val="edge"/>
              <c:yMode val="edge"/>
              <c:x val="1.9151846785225718E-2"/>
              <c:y val="0.322574918218730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50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Property Tax "New Growth" by MA municipality, 2006-2025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60954145437702E-2"/>
          <c:y val="8.1210855949895619E-2"/>
          <c:w val="0.89834257892865987"/>
          <c:h val="0.85894941890092547"/>
        </c:manualLayout>
      </c:layout>
      <c:lineChart>
        <c:grouping val="standard"/>
        <c:varyColors val="0"/>
        <c:ser>
          <c:idx val="0"/>
          <c:order val="0"/>
          <c:tx>
            <c:strRef>
              <c:f>'graph 2'!$A$2</c:f>
              <c:strCache>
                <c:ptCount val="1"/>
                <c:pt idx="0">
                  <c:v>Somerville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2'!$B$2:$U$2</c:f>
              <c:numCache>
                <c:formatCode>General</c:formatCode>
                <c:ptCount val="20"/>
                <c:pt idx="0">
                  <c:v>2.69</c:v>
                </c:pt>
                <c:pt idx="1">
                  <c:v>4.03</c:v>
                </c:pt>
                <c:pt idx="2">
                  <c:v>2.57</c:v>
                </c:pt>
                <c:pt idx="3">
                  <c:v>2.34</c:v>
                </c:pt>
                <c:pt idx="4">
                  <c:v>1.8</c:v>
                </c:pt>
                <c:pt idx="5">
                  <c:v>1.71</c:v>
                </c:pt>
                <c:pt idx="6">
                  <c:v>1.73</c:v>
                </c:pt>
                <c:pt idx="7">
                  <c:v>2.35</c:v>
                </c:pt>
                <c:pt idx="8">
                  <c:v>3.14</c:v>
                </c:pt>
                <c:pt idx="9">
                  <c:v>3.45</c:v>
                </c:pt>
                <c:pt idx="10">
                  <c:v>2.7</c:v>
                </c:pt>
                <c:pt idx="11">
                  <c:v>3.37</c:v>
                </c:pt>
                <c:pt idx="12">
                  <c:v>3.21</c:v>
                </c:pt>
                <c:pt idx="13">
                  <c:v>5.04</c:v>
                </c:pt>
                <c:pt idx="14">
                  <c:v>5.37</c:v>
                </c:pt>
                <c:pt idx="15">
                  <c:v>6.11</c:v>
                </c:pt>
                <c:pt idx="16">
                  <c:v>5.87</c:v>
                </c:pt>
                <c:pt idx="17">
                  <c:v>6.22</c:v>
                </c:pt>
                <c:pt idx="18">
                  <c:v>8.25</c:v>
                </c:pt>
                <c:pt idx="19">
                  <c:v>5.93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DE-2648-A4CC-4DFA5B81D5CB}"/>
            </c:ext>
          </c:extLst>
        </c:ser>
        <c:ser>
          <c:idx val="1"/>
          <c:order val="1"/>
          <c:tx>
            <c:strRef>
              <c:f>'graph 2'!$A$3</c:f>
              <c:strCache>
                <c:ptCount val="1"/>
                <c:pt idx="0">
                  <c:v>Charlton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2'!$B$3:$U$3</c:f>
              <c:numCache>
                <c:formatCode>General</c:formatCode>
                <c:ptCount val="20"/>
                <c:pt idx="0">
                  <c:v>5.46</c:v>
                </c:pt>
                <c:pt idx="1">
                  <c:v>6.21</c:v>
                </c:pt>
                <c:pt idx="2">
                  <c:v>3.42</c:v>
                </c:pt>
                <c:pt idx="3">
                  <c:v>1.83</c:v>
                </c:pt>
                <c:pt idx="4">
                  <c:v>1.29</c:v>
                </c:pt>
                <c:pt idx="5">
                  <c:v>1.52</c:v>
                </c:pt>
                <c:pt idx="6">
                  <c:v>1.1100000000000001</c:v>
                </c:pt>
                <c:pt idx="7">
                  <c:v>1.54</c:v>
                </c:pt>
                <c:pt idx="8">
                  <c:v>1.17</c:v>
                </c:pt>
                <c:pt idx="9">
                  <c:v>1.62</c:v>
                </c:pt>
                <c:pt idx="10">
                  <c:v>2.73</c:v>
                </c:pt>
                <c:pt idx="11">
                  <c:v>1.7</c:v>
                </c:pt>
                <c:pt idx="12">
                  <c:v>2.36</c:v>
                </c:pt>
                <c:pt idx="13">
                  <c:v>2.52</c:v>
                </c:pt>
                <c:pt idx="14">
                  <c:v>3.14</c:v>
                </c:pt>
                <c:pt idx="15">
                  <c:v>2.76</c:v>
                </c:pt>
                <c:pt idx="16">
                  <c:v>10.45</c:v>
                </c:pt>
                <c:pt idx="17">
                  <c:v>3.75</c:v>
                </c:pt>
                <c:pt idx="18">
                  <c:v>8.85</c:v>
                </c:pt>
                <c:pt idx="19">
                  <c:v>7.74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DE-2648-A4CC-4DFA5B81D5CB}"/>
            </c:ext>
          </c:extLst>
        </c:ser>
        <c:ser>
          <c:idx val="2"/>
          <c:order val="2"/>
          <c:tx>
            <c:strRef>
              <c:f>'graph 2'!$A$4</c:f>
              <c:strCache>
                <c:ptCount val="1"/>
                <c:pt idx="0">
                  <c:v>Chelsea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2'!$B$4:$U$4</c:f>
              <c:numCache>
                <c:formatCode>General</c:formatCode>
                <c:ptCount val="20"/>
                <c:pt idx="0">
                  <c:v>2.89</c:v>
                </c:pt>
                <c:pt idx="1">
                  <c:v>3.23</c:v>
                </c:pt>
                <c:pt idx="2">
                  <c:v>2.71</c:v>
                </c:pt>
                <c:pt idx="3">
                  <c:v>3.05</c:v>
                </c:pt>
                <c:pt idx="4">
                  <c:v>3.73</c:v>
                </c:pt>
                <c:pt idx="5">
                  <c:v>1.51</c:v>
                </c:pt>
                <c:pt idx="6">
                  <c:v>2.2999999999999998</c:v>
                </c:pt>
                <c:pt idx="7">
                  <c:v>4.51</c:v>
                </c:pt>
                <c:pt idx="8">
                  <c:v>3.4</c:v>
                </c:pt>
                <c:pt idx="9">
                  <c:v>2.58</c:v>
                </c:pt>
                <c:pt idx="10">
                  <c:v>2.85</c:v>
                </c:pt>
                <c:pt idx="11">
                  <c:v>5.07</c:v>
                </c:pt>
                <c:pt idx="12">
                  <c:v>3.96</c:v>
                </c:pt>
                <c:pt idx="13">
                  <c:v>3.02</c:v>
                </c:pt>
                <c:pt idx="14">
                  <c:v>3.84</c:v>
                </c:pt>
                <c:pt idx="15">
                  <c:v>2.9</c:v>
                </c:pt>
                <c:pt idx="16">
                  <c:v>6.06</c:v>
                </c:pt>
                <c:pt idx="17">
                  <c:v>4.5199999999999996</c:v>
                </c:pt>
                <c:pt idx="18">
                  <c:v>2.71</c:v>
                </c:pt>
                <c:pt idx="19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DE-2648-A4CC-4DFA5B81D5CB}"/>
            </c:ext>
          </c:extLst>
        </c:ser>
        <c:ser>
          <c:idx val="3"/>
          <c:order val="3"/>
          <c:tx>
            <c:strRef>
              <c:f>'graph 2'!$A$5</c:f>
              <c:strCache>
                <c:ptCount val="1"/>
                <c:pt idx="0">
                  <c:v>Plainville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2'!$B$5:$U$5</c:f>
              <c:numCache>
                <c:formatCode>General</c:formatCode>
                <c:ptCount val="20"/>
                <c:pt idx="0">
                  <c:v>5.68</c:v>
                </c:pt>
                <c:pt idx="1">
                  <c:v>2.91</c:v>
                </c:pt>
                <c:pt idx="2">
                  <c:v>1.9</c:v>
                </c:pt>
                <c:pt idx="3">
                  <c:v>3.15</c:v>
                </c:pt>
                <c:pt idx="4">
                  <c:v>1.17</c:v>
                </c:pt>
                <c:pt idx="5">
                  <c:v>1.33</c:v>
                </c:pt>
                <c:pt idx="6">
                  <c:v>0.95</c:v>
                </c:pt>
                <c:pt idx="7">
                  <c:v>4.66</c:v>
                </c:pt>
                <c:pt idx="8">
                  <c:v>3.03</c:v>
                </c:pt>
                <c:pt idx="9">
                  <c:v>2.19</c:v>
                </c:pt>
                <c:pt idx="10">
                  <c:v>6.86</c:v>
                </c:pt>
                <c:pt idx="11">
                  <c:v>2.77</c:v>
                </c:pt>
                <c:pt idx="12">
                  <c:v>3.01</c:v>
                </c:pt>
                <c:pt idx="13">
                  <c:v>2.19</c:v>
                </c:pt>
                <c:pt idx="14">
                  <c:v>2.52</c:v>
                </c:pt>
                <c:pt idx="15">
                  <c:v>3</c:v>
                </c:pt>
                <c:pt idx="16">
                  <c:v>2.4300000000000002</c:v>
                </c:pt>
                <c:pt idx="17">
                  <c:v>5.93</c:v>
                </c:pt>
                <c:pt idx="18">
                  <c:v>8.11</c:v>
                </c:pt>
                <c:pt idx="19">
                  <c:v>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DE-2648-A4CC-4DFA5B81D5CB}"/>
            </c:ext>
          </c:extLst>
        </c:ser>
        <c:ser>
          <c:idx val="4"/>
          <c:order val="4"/>
          <c:tx>
            <c:strRef>
              <c:f>'graph 2'!$A$6</c:f>
              <c:strCache>
                <c:ptCount val="1"/>
                <c:pt idx="0">
                  <c:v>Everett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2'!$B$6:$U$6</c:f>
              <c:numCache>
                <c:formatCode>General</c:formatCode>
                <c:ptCount val="20"/>
                <c:pt idx="0">
                  <c:v>4.47</c:v>
                </c:pt>
                <c:pt idx="1">
                  <c:v>1.37</c:v>
                </c:pt>
                <c:pt idx="2">
                  <c:v>2.59</c:v>
                </c:pt>
                <c:pt idx="3">
                  <c:v>2.66</c:v>
                </c:pt>
                <c:pt idx="4">
                  <c:v>1.28</c:v>
                </c:pt>
                <c:pt idx="5">
                  <c:v>1.87</c:v>
                </c:pt>
                <c:pt idx="6">
                  <c:v>2.34</c:v>
                </c:pt>
                <c:pt idx="7">
                  <c:v>1.77</c:v>
                </c:pt>
                <c:pt idx="8">
                  <c:v>1.27</c:v>
                </c:pt>
                <c:pt idx="9">
                  <c:v>2.06</c:v>
                </c:pt>
                <c:pt idx="10">
                  <c:v>2.82</c:v>
                </c:pt>
                <c:pt idx="11">
                  <c:v>2.62</c:v>
                </c:pt>
                <c:pt idx="12">
                  <c:v>3.06</c:v>
                </c:pt>
                <c:pt idx="13">
                  <c:v>21.3</c:v>
                </c:pt>
                <c:pt idx="14">
                  <c:v>2.92</c:v>
                </c:pt>
                <c:pt idx="15">
                  <c:v>1.68</c:v>
                </c:pt>
                <c:pt idx="16">
                  <c:v>1.61</c:v>
                </c:pt>
                <c:pt idx="17">
                  <c:v>1.4</c:v>
                </c:pt>
                <c:pt idx="18">
                  <c:v>3.46</c:v>
                </c:pt>
                <c:pt idx="19">
                  <c:v>2.4900000000000002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DE-2648-A4CC-4DFA5B81D5CB}"/>
            </c:ext>
          </c:extLst>
        </c:ser>
        <c:ser>
          <c:idx val="5"/>
          <c:order val="5"/>
          <c:tx>
            <c:strRef>
              <c:f>'graph 2'!$A$7</c:f>
              <c:strCache>
                <c:ptCount val="1"/>
                <c:pt idx="0">
                  <c:v>Watertown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2'!$B$7:$U$7</c:f>
              <c:numCache>
                <c:formatCode>General</c:formatCode>
                <c:ptCount val="20"/>
                <c:pt idx="0">
                  <c:v>2.4</c:v>
                </c:pt>
                <c:pt idx="1">
                  <c:v>2.06</c:v>
                </c:pt>
                <c:pt idx="2">
                  <c:v>1.97</c:v>
                </c:pt>
                <c:pt idx="3">
                  <c:v>1.52</c:v>
                </c:pt>
                <c:pt idx="4">
                  <c:v>1.04</c:v>
                </c:pt>
                <c:pt idx="5">
                  <c:v>1.2</c:v>
                </c:pt>
                <c:pt idx="6">
                  <c:v>1.38</c:v>
                </c:pt>
                <c:pt idx="7">
                  <c:v>1.99</c:v>
                </c:pt>
                <c:pt idx="8">
                  <c:v>2.94</c:v>
                </c:pt>
                <c:pt idx="9">
                  <c:v>2.57</c:v>
                </c:pt>
                <c:pt idx="10">
                  <c:v>2.57</c:v>
                </c:pt>
                <c:pt idx="11">
                  <c:v>2.76</c:v>
                </c:pt>
                <c:pt idx="12">
                  <c:v>3.29</c:v>
                </c:pt>
                <c:pt idx="13">
                  <c:v>5.73</c:v>
                </c:pt>
                <c:pt idx="14">
                  <c:v>4.49</c:v>
                </c:pt>
                <c:pt idx="15">
                  <c:v>2.9</c:v>
                </c:pt>
                <c:pt idx="16">
                  <c:v>6.4</c:v>
                </c:pt>
                <c:pt idx="17">
                  <c:v>4.7300000000000004</c:v>
                </c:pt>
                <c:pt idx="18">
                  <c:v>7.35</c:v>
                </c:pt>
                <c:pt idx="19">
                  <c:v>3.97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DE-2648-A4CC-4DFA5B81D5CB}"/>
            </c:ext>
          </c:extLst>
        </c:ser>
        <c:ser>
          <c:idx val="6"/>
          <c:order val="6"/>
          <c:tx>
            <c:strRef>
              <c:f>'graph 2'!$A$8</c:f>
              <c:strCache>
                <c:ptCount val="1"/>
                <c:pt idx="0">
                  <c:v>Plainfield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2'!$B$8:$U$8</c:f>
              <c:numCache>
                <c:formatCode>General</c:formatCode>
                <c:ptCount val="20"/>
                <c:pt idx="0">
                  <c:v>2.17</c:v>
                </c:pt>
                <c:pt idx="1">
                  <c:v>1.4</c:v>
                </c:pt>
                <c:pt idx="2">
                  <c:v>1.73</c:v>
                </c:pt>
                <c:pt idx="3">
                  <c:v>2.36</c:v>
                </c:pt>
                <c:pt idx="4">
                  <c:v>0.93</c:v>
                </c:pt>
                <c:pt idx="5">
                  <c:v>1.69</c:v>
                </c:pt>
                <c:pt idx="6">
                  <c:v>2.1</c:v>
                </c:pt>
                <c:pt idx="7">
                  <c:v>0.92</c:v>
                </c:pt>
                <c:pt idx="8">
                  <c:v>1.69</c:v>
                </c:pt>
                <c:pt idx="9">
                  <c:v>2.6</c:v>
                </c:pt>
                <c:pt idx="10">
                  <c:v>5.54</c:v>
                </c:pt>
                <c:pt idx="11">
                  <c:v>2.68</c:v>
                </c:pt>
                <c:pt idx="12">
                  <c:v>2.36</c:v>
                </c:pt>
                <c:pt idx="13">
                  <c:v>0.55000000000000004</c:v>
                </c:pt>
                <c:pt idx="14">
                  <c:v>4.0599999999999996</c:v>
                </c:pt>
                <c:pt idx="15">
                  <c:v>9.19</c:v>
                </c:pt>
                <c:pt idx="16">
                  <c:v>3.89</c:v>
                </c:pt>
                <c:pt idx="17">
                  <c:v>1.89</c:v>
                </c:pt>
                <c:pt idx="18">
                  <c:v>4.18</c:v>
                </c:pt>
                <c:pt idx="19">
                  <c:v>10.41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DE-2648-A4CC-4DFA5B81D5CB}"/>
            </c:ext>
          </c:extLst>
        </c:ser>
        <c:ser>
          <c:idx val="7"/>
          <c:order val="7"/>
          <c:tx>
            <c:strRef>
              <c:f>'graph 2'!$A$9</c:f>
              <c:strCache>
                <c:ptCount val="1"/>
                <c:pt idx="0">
                  <c:v>Hopkinton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2'!$B$9:$U$9</c:f>
              <c:numCache>
                <c:formatCode>General</c:formatCode>
                <c:ptCount val="20"/>
                <c:pt idx="0">
                  <c:v>2.86</c:v>
                </c:pt>
                <c:pt idx="1">
                  <c:v>3.02</c:v>
                </c:pt>
                <c:pt idx="2">
                  <c:v>1.95</c:v>
                </c:pt>
                <c:pt idx="3">
                  <c:v>2.7</c:v>
                </c:pt>
                <c:pt idx="4">
                  <c:v>1.49</c:v>
                </c:pt>
                <c:pt idx="5">
                  <c:v>1.3</c:v>
                </c:pt>
                <c:pt idx="6">
                  <c:v>1.59</c:v>
                </c:pt>
                <c:pt idx="7">
                  <c:v>2.12</c:v>
                </c:pt>
                <c:pt idx="8">
                  <c:v>2.65</c:v>
                </c:pt>
                <c:pt idx="9">
                  <c:v>3.51</c:v>
                </c:pt>
                <c:pt idx="10">
                  <c:v>2.99</c:v>
                </c:pt>
                <c:pt idx="11">
                  <c:v>3.92</c:v>
                </c:pt>
                <c:pt idx="12">
                  <c:v>4.82</c:v>
                </c:pt>
                <c:pt idx="13">
                  <c:v>3.66</c:v>
                </c:pt>
                <c:pt idx="14">
                  <c:v>3.6</c:v>
                </c:pt>
                <c:pt idx="15">
                  <c:v>3.18</c:v>
                </c:pt>
                <c:pt idx="16">
                  <c:v>4.8099999999999996</c:v>
                </c:pt>
                <c:pt idx="17">
                  <c:v>4.5199999999999996</c:v>
                </c:pt>
                <c:pt idx="18">
                  <c:v>3.39</c:v>
                </c:pt>
                <c:pt idx="19">
                  <c:v>2.0099999999999998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4DE-2648-A4CC-4DFA5B81D5CB}"/>
            </c:ext>
          </c:extLst>
        </c:ser>
        <c:ser>
          <c:idx val="8"/>
          <c:order val="8"/>
          <c:tx>
            <c:strRef>
              <c:f>'graph 2'!$A$10</c:f>
              <c:strCache>
                <c:ptCount val="1"/>
                <c:pt idx="0">
                  <c:v>Ayer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2'!$B$10:$U$10</c:f>
              <c:numCache>
                <c:formatCode>General</c:formatCode>
                <c:ptCount val="20"/>
                <c:pt idx="0">
                  <c:v>2.17</c:v>
                </c:pt>
                <c:pt idx="1">
                  <c:v>3.3</c:v>
                </c:pt>
                <c:pt idx="2">
                  <c:v>3.45</c:v>
                </c:pt>
                <c:pt idx="3">
                  <c:v>2.74</c:v>
                </c:pt>
                <c:pt idx="4">
                  <c:v>2.16</c:v>
                </c:pt>
                <c:pt idx="5">
                  <c:v>2.95</c:v>
                </c:pt>
                <c:pt idx="6">
                  <c:v>2.4</c:v>
                </c:pt>
                <c:pt idx="7">
                  <c:v>2.76</c:v>
                </c:pt>
                <c:pt idx="8">
                  <c:v>2.5499999999999998</c:v>
                </c:pt>
                <c:pt idx="9">
                  <c:v>5.37</c:v>
                </c:pt>
                <c:pt idx="10">
                  <c:v>2.31</c:v>
                </c:pt>
                <c:pt idx="11">
                  <c:v>2.6</c:v>
                </c:pt>
                <c:pt idx="12">
                  <c:v>4.51</c:v>
                </c:pt>
                <c:pt idx="13">
                  <c:v>3.25</c:v>
                </c:pt>
                <c:pt idx="14">
                  <c:v>2.68</c:v>
                </c:pt>
                <c:pt idx="15">
                  <c:v>1.98</c:v>
                </c:pt>
                <c:pt idx="16">
                  <c:v>2.87</c:v>
                </c:pt>
                <c:pt idx="17">
                  <c:v>2.15</c:v>
                </c:pt>
                <c:pt idx="18">
                  <c:v>3.86</c:v>
                </c:pt>
                <c:pt idx="19">
                  <c:v>3.39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4DE-2648-A4CC-4DFA5B81D5CB}"/>
            </c:ext>
          </c:extLst>
        </c:ser>
        <c:ser>
          <c:idx val="9"/>
          <c:order val="9"/>
          <c:tx>
            <c:strRef>
              <c:f>'graph 2'!$A$11</c:f>
              <c:strCache>
                <c:ptCount val="1"/>
                <c:pt idx="0">
                  <c:v>Littleton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2'!$B$11:$U$11</c:f>
              <c:numCache>
                <c:formatCode>General</c:formatCode>
                <c:ptCount val="20"/>
                <c:pt idx="0">
                  <c:v>2.1800000000000002</c:v>
                </c:pt>
                <c:pt idx="1">
                  <c:v>2.34</c:v>
                </c:pt>
                <c:pt idx="2">
                  <c:v>1.47</c:v>
                </c:pt>
                <c:pt idx="3">
                  <c:v>2.84</c:v>
                </c:pt>
                <c:pt idx="4">
                  <c:v>3.1</c:v>
                </c:pt>
                <c:pt idx="5">
                  <c:v>4.16</c:v>
                </c:pt>
                <c:pt idx="6">
                  <c:v>1.54</c:v>
                </c:pt>
                <c:pt idx="7">
                  <c:v>2.16</c:v>
                </c:pt>
                <c:pt idx="8">
                  <c:v>2.09</c:v>
                </c:pt>
                <c:pt idx="9">
                  <c:v>1.99</c:v>
                </c:pt>
                <c:pt idx="10">
                  <c:v>4.38</c:v>
                </c:pt>
                <c:pt idx="11">
                  <c:v>6.53</c:v>
                </c:pt>
                <c:pt idx="12">
                  <c:v>3.61</c:v>
                </c:pt>
                <c:pt idx="13">
                  <c:v>5.19</c:v>
                </c:pt>
                <c:pt idx="14">
                  <c:v>2.99</c:v>
                </c:pt>
                <c:pt idx="15">
                  <c:v>2.19</c:v>
                </c:pt>
                <c:pt idx="16">
                  <c:v>2.13</c:v>
                </c:pt>
                <c:pt idx="17">
                  <c:v>4.29</c:v>
                </c:pt>
                <c:pt idx="18">
                  <c:v>1.5</c:v>
                </c:pt>
                <c:pt idx="19">
                  <c:v>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4DE-2648-A4CC-4DFA5B81D5CB}"/>
            </c:ext>
          </c:extLst>
        </c:ser>
        <c:ser>
          <c:idx val="10"/>
          <c:order val="10"/>
          <c:tx>
            <c:strRef>
              <c:f>'graph 2'!$A$12</c:f>
              <c:strCache>
                <c:ptCount val="1"/>
                <c:pt idx="0">
                  <c:v>Rutland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2'!$B$12:$U$12</c:f>
              <c:numCache>
                <c:formatCode>General</c:formatCode>
                <c:ptCount val="20"/>
                <c:pt idx="0">
                  <c:v>4.72</c:v>
                </c:pt>
                <c:pt idx="1">
                  <c:v>6.06</c:v>
                </c:pt>
                <c:pt idx="2">
                  <c:v>3.28</c:v>
                </c:pt>
                <c:pt idx="3">
                  <c:v>3.3</c:v>
                </c:pt>
                <c:pt idx="4">
                  <c:v>2.1800000000000002</c:v>
                </c:pt>
                <c:pt idx="5">
                  <c:v>2.7</c:v>
                </c:pt>
                <c:pt idx="6">
                  <c:v>3.15</c:v>
                </c:pt>
                <c:pt idx="7">
                  <c:v>1.38</c:v>
                </c:pt>
                <c:pt idx="8">
                  <c:v>2.1</c:v>
                </c:pt>
                <c:pt idx="9">
                  <c:v>2.42</c:v>
                </c:pt>
                <c:pt idx="10">
                  <c:v>2.71</c:v>
                </c:pt>
                <c:pt idx="11">
                  <c:v>2.17</c:v>
                </c:pt>
                <c:pt idx="12">
                  <c:v>4.33</c:v>
                </c:pt>
                <c:pt idx="13">
                  <c:v>3.52</c:v>
                </c:pt>
                <c:pt idx="14">
                  <c:v>2.48</c:v>
                </c:pt>
                <c:pt idx="15">
                  <c:v>2.98</c:v>
                </c:pt>
                <c:pt idx="16">
                  <c:v>2.69</c:v>
                </c:pt>
                <c:pt idx="17">
                  <c:v>2.88</c:v>
                </c:pt>
                <c:pt idx="18">
                  <c:v>1.74</c:v>
                </c:pt>
                <c:pt idx="19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4DE-2648-A4CC-4DFA5B81D5CB}"/>
            </c:ext>
          </c:extLst>
        </c:ser>
        <c:ser>
          <c:idx val="11"/>
          <c:order val="11"/>
          <c:tx>
            <c:strRef>
              <c:f>'graph 2'!$A$13</c:f>
              <c:strCache>
                <c:ptCount val="1"/>
                <c:pt idx="0">
                  <c:v>Uxbridge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2'!$B$13:$U$13</c:f>
              <c:numCache>
                <c:formatCode>General</c:formatCode>
                <c:ptCount val="20"/>
                <c:pt idx="0">
                  <c:v>4.25</c:v>
                </c:pt>
                <c:pt idx="1">
                  <c:v>4.38</c:v>
                </c:pt>
                <c:pt idx="2">
                  <c:v>2.41</c:v>
                </c:pt>
                <c:pt idx="3">
                  <c:v>2.2799999999999998</c:v>
                </c:pt>
                <c:pt idx="4">
                  <c:v>1.07</c:v>
                </c:pt>
                <c:pt idx="5">
                  <c:v>0.97</c:v>
                </c:pt>
                <c:pt idx="6">
                  <c:v>0.87</c:v>
                </c:pt>
                <c:pt idx="7">
                  <c:v>1.19</c:v>
                </c:pt>
                <c:pt idx="8">
                  <c:v>0.8</c:v>
                </c:pt>
                <c:pt idx="9">
                  <c:v>1.59</c:v>
                </c:pt>
                <c:pt idx="10">
                  <c:v>2.37</c:v>
                </c:pt>
                <c:pt idx="11">
                  <c:v>4</c:v>
                </c:pt>
                <c:pt idx="12">
                  <c:v>1.54</c:v>
                </c:pt>
                <c:pt idx="13">
                  <c:v>2.0299999999999998</c:v>
                </c:pt>
                <c:pt idx="14">
                  <c:v>3.82</c:v>
                </c:pt>
                <c:pt idx="15">
                  <c:v>4.74</c:v>
                </c:pt>
                <c:pt idx="16">
                  <c:v>2.42</c:v>
                </c:pt>
                <c:pt idx="17">
                  <c:v>10.48</c:v>
                </c:pt>
                <c:pt idx="18">
                  <c:v>5.0999999999999996</c:v>
                </c:pt>
                <c:pt idx="19">
                  <c:v>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4DE-2648-A4CC-4DFA5B81D5CB}"/>
            </c:ext>
          </c:extLst>
        </c:ser>
        <c:ser>
          <c:idx val="12"/>
          <c:order val="12"/>
          <c:tx>
            <c:strRef>
              <c:f>'graph 2'!$A$14</c:f>
              <c:strCache>
                <c:ptCount val="1"/>
                <c:pt idx="0">
                  <c:v>Plympton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2'!$B$14:$U$14</c:f>
              <c:numCache>
                <c:formatCode>General</c:formatCode>
                <c:ptCount val="20"/>
                <c:pt idx="0">
                  <c:v>2.71</c:v>
                </c:pt>
                <c:pt idx="1">
                  <c:v>3.55</c:v>
                </c:pt>
                <c:pt idx="2">
                  <c:v>2.83</c:v>
                </c:pt>
                <c:pt idx="3">
                  <c:v>1.74</c:v>
                </c:pt>
                <c:pt idx="4">
                  <c:v>2.19</c:v>
                </c:pt>
                <c:pt idx="5">
                  <c:v>1.33</c:v>
                </c:pt>
                <c:pt idx="6">
                  <c:v>1.49</c:v>
                </c:pt>
                <c:pt idx="7">
                  <c:v>9.59</c:v>
                </c:pt>
                <c:pt idx="8">
                  <c:v>18.22</c:v>
                </c:pt>
                <c:pt idx="9">
                  <c:v>2.12</c:v>
                </c:pt>
                <c:pt idx="10">
                  <c:v>1.08</c:v>
                </c:pt>
                <c:pt idx="11">
                  <c:v>1.1399999999999999</c:v>
                </c:pt>
                <c:pt idx="12">
                  <c:v>3.39</c:v>
                </c:pt>
                <c:pt idx="13">
                  <c:v>0.83</c:v>
                </c:pt>
                <c:pt idx="14">
                  <c:v>0.85</c:v>
                </c:pt>
                <c:pt idx="15">
                  <c:v>0.56000000000000005</c:v>
                </c:pt>
                <c:pt idx="16">
                  <c:v>1.46</c:v>
                </c:pt>
                <c:pt idx="17">
                  <c:v>1.45</c:v>
                </c:pt>
                <c:pt idx="18">
                  <c:v>0.85</c:v>
                </c:pt>
                <c:pt idx="19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4DE-2648-A4CC-4DFA5B81D5CB}"/>
            </c:ext>
          </c:extLst>
        </c:ser>
        <c:ser>
          <c:idx val="13"/>
          <c:order val="13"/>
          <c:tx>
            <c:strRef>
              <c:f>'graph 2'!$A$15</c:f>
              <c:strCache>
                <c:ptCount val="1"/>
                <c:pt idx="0">
                  <c:v>Berlin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2'!$B$15:$U$15</c:f>
              <c:numCache>
                <c:formatCode>General</c:formatCode>
                <c:ptCount val="20"/>
                <c:pt idx="0">
                  <c:v>3.2</c:v>
                </c:pt>
                <c:pt idx="1">
                  <c:v>2.61</c:v>
                </c:pt>
                <c:pt idx="2">
                  <c:v>2.97</c:v>
                </c:pt>
                <c:pt idx="3">
                  <c:v>5.53</c:v>
                </c:pt>
                <c:pt idx="4">
                  <c:v>2.66</c:v>
                </c:pt>
                <c:pt idx="5">
                  <c:v>1.38</c:v>
                </c:pt>
                <c:pt idx="6">
                  <c:v>1.69</c:v>
                </c:pt>
                <c:pt idx="7">
                  <c:v>1.1599999999999999</c:v>
                </c:pt>
                <c:pt idx="8">
                  <c:v>1.79</c:v>
                </c:pt>
                <c:pt idx="9">
                  <c:v>5</c:v>
                </c:pt>
                <c:pt idx="10">
                  <c:v>5.77</c:v>
                </c:pt>
                <c:pt idx="11">
                  <c:v>1.97</c:v>
                </c:pt>
                <c:pt idx="12">
                  <c:v>3.82</c:v>
                </c:pt>
                <c:pt idx="13">
                  <c:v>2.35</c:v>
                </c:pt>
                <c:pt idx="14">
                  <c:v>1.85</c:v>
                </c:pt>
                <c:pt idx="15">
                  <c:v>2.4700000000000002</c:v>
                </c:pt>
                <c:pt idx="16">
                  <c:v>3.19</c:v>
                </c:pt>
                <c:pt idx="17">
                  <c:v>3.71</c:v>
                </c:pt>
                <c:pt idx="18">
                  <c:v>2.5499999999999998</c:v>
                </c:pt>
                <c:pt idx="19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4DE-2648-A4CC-4DFA5B81D5CB}"/>
            </c:ext>
          </c:extLst>
        </c:ser>
        <c:ser>
          <c:idx val="14"/>
          <c:order val="14"/>
          <c:tx>
            <c:strRef>
              <c:f>'graph 2'!$A$16</c:f>
              <c:strCache>
                <c:ptCount val="1"/>
                <c:pt idx="0">
                  <c:v>Blandford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2'!$B$16:$U$16</c:f>
              <c:numCache>
                <c:formatCode>General</c:formatCode>
                <c:ptCount val="20"/>
                <c:pt idx="0">
                  <c:v>3.09</c:v>
                </c:pt>
                <c:pt idx="1">
                  <c:v>2.2400000000000002</c:v>
                </c:pt>
                <c:pt idx="2">
                  <c:v>2.74</c:v>
                </c:pt>
                <c:pt idx="3">
                  <c:v>2.67</c:v>
                </c:pt>
                <c:pt idx="4">
                  <c:v>2.61</c:v>
                </c:pt>
                <c:pt idx="5">
                  <c:v>1.54</c:v>
                </c:pt>
                <c:pt idx="6">
                  <c:v>1.8</c:v>
                </c:pt>
                <c:pt idx="7">
                  <c:v>3.91</c:v>
                </c:pt>
                <c:pt idx="8">
                  <c:v>2.2000000000000002</c:v>
                </c:pt>
                <c:pt idx="9">
                  <c:v>0.93</c:v>
                </c:pt>
                <c:pt idx="10">
                  <c:v>4.91</c:v>
                </c:pt>
                <c:pt idx="11">
                  <c:v>0.7</c:v>
                </c:pt>
                <c:pt idx="12">
                  <c:v>1.1599999999999999</c:v>
                </c:pt>
                <c:pt idx="13">
                  <c:v>1.1200000000000001</c:v>
                </c:pt>
                <c:pt idx="14">
                  <c:v>1.6</c:v>
                </c:pt>
                <c:pt idx="15">
                  <c:v>0.76</c:v>
                </c:pt>
                <c:pt idx="16">
                  <c:v>17.45</c:v>
                </c:pt>
                <c:pt idx="17">
                  <c:v>2.68</c:v>
                </c:pt>
                <c:pt idx="18">
                  <c:v>1.61</c:v>
                </c:pt>
                <c:pt idx="19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4DE-2648-A4CC-4DFA5B81D5CB}"/>
            </c:ext>
          </c:extLst>
        </c:ser>
        <c:ser>
          <c:idx val="15"/>
          <c:order val="15"/>
          <c:tx>
            <c:strRef>
              <c:f>'graph 2'!$A$17</c:f>
              <c:strCache>
                <c:ptCount val="1"/>
                <c:pt idx="0">
                  <c:v>Springfield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2'!$B$17:$U$17</c:f>
              <c:numCache>
                <c:formatCode>General</c:formatCode>
                <c:ptCount val="20"/>
                <c:pt idx="0">
                  <c:v>2.88</c:v>
                </c:pt>
                <c:pt idx="1">
                  <c:v>2.59</c:v>
                </c:pt>
                <c:pt idx="2">
                  <c:v>2.76</c:v>
                </c:pt>
                <c:pt idx="3">
                  <c:v>3.74</c:v>
                </c:pt>
                <c:pt idx="4">
                  <c:v>2.2000000000000002</c:v>
                </c:pt>
                <c:pt idx="5">
                  <c:v>2.04</c:v>
                </c:pt>
                <c:pt idx="6">
                  <c:v>2.64</c:v>
                </c:pt>
                <c:pt idx="7">
                  <c:v>3.46</c:v>
                </c:pt>
                <c:pt idx="8">
                  <c:v>3.46</c:v>
                </c:pt>
                <c:pt idx="9">
                  <c:v>2.25</c:v>
                </c:pt>
                <c:pt idx="10">
                  <c:v>2.87</c:v>
                </c:pt>
                <c:pt idx="11">
                  <c:v>2.73</c:v>
                </c:pt>
                <c:pt idx="12">
                  <c:v>2.2599999999999998</c:v>
                </c:pt>
                <c:pt idx="13">
                  <c:v>2.57</c:v>
                </c:pt>
                <c:pt idx="14">
                  <c:v>2.88</c:v>
                </c:pt>
                <c:pt idx="15">
                  <c:v>3.09</c:v>
                </c:pt>
                <c:pt idx="16">
                  <c:v>2.3199999999999998</c:v>
                </c:pt>
                <c:pt idx="17">
                  <c:v>2.75</c:v>
                </c:pt>
                <c:pt idx="18">
                  <c:v>2.4500000000000002</c:v>
                </c:pt>
                <c:pt idx="19">
                  <c:v>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4DE-2648-A4CC-4DFA5B81D5CB}"/>
            </c:ext>
          </c:extLst>
        </c:ser>
        <c:ser>
          <c:idx val="16"/>
          <c:order val="16"/>
          <c:tx>
            <c:strRef>
              <c:f>'graph 2'!$A$18</c:f>
              <c:strCache>
                <c:ptCount val="1"/>
                <c:pt idx="0">
                  <c:v>Boylston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2'!$B$18:$U$18</c:f>
              <c:numCache>
                <c:formatCode>General</c:formatCode>
                <c:ptCount val="20"/>
                <c:pt idx="0">
                  <c:v>3.51</c:v>
                </c:pt>
                <c:pt idx="1">
                  <c:v>2.2000000000000002</c:v>
                </c:pt>
                <c:pt idx="2">
                  <c:v>1.49</c:v>
                </c:pt>
                <c:pt idx="3">
                  <c:v>2.3199999999999998</c:v>
                </c:pt>
                <c:pt idx="4">
                  <c:v>1.21</c:v>
                </c:pt>
                <c:pt idx="5">
                  <c:v>0.94</c:v>
                </c:pt>
                <c:pt idx="6">
                  <c:v>1.1299999999999999</c:v>
                </c:pt>
                <c:pt idx="7">
                  <c:v>1.1499999999999999</c:v>
                </c:pt>
                <c:pt idx="8">
                  <c:v>1.27</c:v>
                </c:pt>
                <c:pt idx="9">
                  <c:v>1.82</c:v>
                </c:pt>
                <c:pt idx="10">
                  <c:v>2.4300000000000002</c:v>
                </c:pt>
                <c:pt idx="11">
                  <c:v>1.93</c:v>
                </c:pt>
                <c:pt idx="12">
                  <c:v>2.66</c:v>
                </c:pt>
                <c:pt idx="13">
                  <c:v>7.69</c:v>
                </c:pt>
                <c:pt idx="14">
                  <c:v>3.21</c:v>
                </c:pt>
                <c:pt idx="15">
                  <c:v>3.36</c:v>
                </c:pt>
                <c:pt idx="16">
                  <c:v>3.14</c:v>
                </c:pt>
                <c:pt idx="17">
                  <c:v>5.22</c:v>
                </c:pt>
                <c:pt idx="18">
                  <c:v>3.89</c:v>
                </c:pt>
                <c:pt idx="19">
                  <c:v>1.91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4DE-2648-A4CC-4DFA5B81D5CB}"/>
            </c:ext>
          </c:extLst>
        </c:ser>
        <c:ser>
          <c:idx val="17"/>
          <c:order val="17"/>
          <c:tx>
            <c:strRef>
              <c:f>'graph 2'!$A$19</c:f>
              <c:strCache>
                <c:ptCount val="1"/>
                <c:pt idx="0">
                  <c:v>Lawrence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2'!$B$19:$U$19</c:f>
              <c:numCache>
                <c:formatCode>General</c:formatCode>
                <c:ptCount val="20"/>
                <c:pt idx="0">
                  <c:v>2.21</c:v>
                </c:pt>
                <c:pt idx="1">
                  <c:v>1.55</c:v>
                </c:pt>
                <c:pt idx="2">
                  <c:v>2.5499999999999998</c:v>
                </c:pt>
                <c:pt idx="3">
                  <c:v>2.4900000000000002</c:v>
                </c:pt>
                <c:pt idx="4">
                  <c:v>2.7</c:v>
                </c:pt>
                <c:pt idx="5">
                  <c:v>2.2999999999999998</c:v>
                </c:pt>
                <c:pt idx="6">
                  <c:v>2.8</c:v>
                </c:pt>
                <c:pt idx="7">
                  <c:v>2.23</c:v>
                </c:pt>
                <c:pt idx="8">
                  <c:v>2.29</c:v>
                </c:pt>
                <c:pt idx="9">
                  <c:v>2.89</c:v>
                </c:pt>
                <c:pt idx="10">
                  <c:v>2.71</c:v>
                </c:pt>
                <c:pt idx="11">
                  <c:v>2.96</c:v>
                </c:pt>
                <c:pt idx="12">
                  <c:v>2.6</c:v>
                </c:pt>
                <c:pt idx="13">
                  <c:v>2.37</c:v>
                </c:pt>
                <c:pt idx="14">
                  <c:v>5.76</c:v>
                </c:pt>
                <c:pt idx="15">
                  <c:v>3.83</c:v>
                </c:pt>
                <c:pt idx="16">
                  <c:v>2.61</c:v>
                </c:pt>
                <c:pt idx="17">
                  <c:v>1.98</c:v>
                </c:pt>
                <c:pt idx="18">
                  <c:v>1.58</c:v>
                </c:pt>
                <c:pt idx="19">
                  <c:v>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4DE-2648-A4CC-4DFA5B81D5CB}"/>
            </c:ext>
          </c:extLst>
        </c:ser>
        <c:ser>
          <c:idx val="18"/>
          <c:order val="18"/>
          <c:tx>
            <c:strRef>
              <c:f>'graph 2'!$A$20</c:f>
              <c:strCache>
                <c:ptCount val="1"/>
                <c:pt idx="0">
                  <c:v>Millis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2'!$B$20:$U$20</c:f>
              <c:numCache>
                <c:formatCode>General</c:formatCode>
                <c:ptCount val="20"/>
                <c:pt idx="0">
                  <c:v>1.27</c:v>
                </c:pt>
                <c:pt idx="1">
                  <c:v>2.2799999999999998</c:v>
                </c:pt>
                <c:pt idx="2">
                  <c:v>1.28</c:v>
                </c:pt>
                <c:pt idx="3">
                  <c:v>1.66</c:v>
                </c:pt>
                <c:pt idx="4">
                  <c:v>0.68</c:v>
                </c:pt>
                <c:pt idx="5">
                  <c:v>1.47</c:v>
                </c:pt>
                <c:pt idx="6">
                  <c:v>1.78</c:v>
                </c:pt>
                <c:pt idx="7">
                  <c:v>0.91</c:v>
                </c:pt>
                <c:pt idx="8">
                  <c:v>1.29</c:v>
                </c:pt>
                <c:pt idx="9">
                  <c:v>0.78</c:v>
                </c:pt>
                <c:pt idx="10">
                  <c:v>1.74</c:v>
                </c:pt>
                <c:pt idx="11">
                  <c:v>2.62</c:v>
                </c:pt>
                <c:pt idx="12">
                  <c:v>2.48</c:v>
                </c:pt>
                <c:pt idx="13">
                  <c:v>3.31</c:v>
                </c:pt>
                <c:pt idx="14">
                  <c:v>3.27</c:v>
                </c:pt>
                <c:pt idx="15">
                  <c:v>5.68</c:v>
                </c:pt>
                <c:pt idx="16">
                  <c:v>6.07</c:v>
                </c:pt>
                <c:pt idx="17">
                  <c:v>6.1</c:v>
                </c:pt>
                <c:pt idx="18">
                  <c:v>3.91</c:v>
                </c:pt>
                <c:pt idx="19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4DE-2648-A4CC-4DFA5B81D5CB}"/>
            </c:ext>
          </c:extLst>
        </c:ser>
        <c:ser>
          <c:idx val="19"/>
          <c:order val="19"/>
          <c:tx>
            <c:strRef>
              <c:f>'graph 2'!$A$21</c:f>
              <c:strCache>
                <c:ptCount val="1"/>
                <c:pt idx="0">
                  <c:v>Wendell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2'!$B$21:$U$21</c:f>
              <c:numCache>
                <c:formatCode>General</c:formatCode>
                <c:ptCount val="20"/>
                <c:pt idx="0">
                  <c:v>10.31</c:v>
                </c:pt>
                <c:pt idx="1">
                  <c:v>1.91</c:v>
                </c:pt>
                <c:pt idx="2">
                  <c:v>2.4900000000000002</c:v>
                </c:pt>
                <c:pt idx="3">
                  <c:v>2.57</c:v>
                </c:pt>
                <c:pt idx="4">
                  <c:v>0.7</c:v>
                </c:pt>
                <c:pt idx="5">
                  <c:v>3.62</c:v>
                </c:pt>
                <c:pt idx="6">
                  <c:v>4.47</c:v>
                </c:pt>
                <c:pt idx="7">
                  <c:v>2.25</c:v>
                </c:pt>
                <c:pt idx="8">
                  <c:v>1.83</c:v>
                </c:pt>
                <c:pt idx="9">
                  <c:v>1.63</c:v>
                </c:pt>
                <c:pt idx="10">
                  <c:v>1.85</c:v>
                </c:pt>
                <c:pt idx="11">
                  <c:v>1.02</c:v>
                </c:pt>
                <c:pt idx="12">
                  <c:v>1.25</c:v>
                </c:pt>
                <c:pt idx="13">
                  <c:v>2.2599999999999998</c:v>
                </c:pt>
                <c:pt idx="14">
                  <c:v>3.99</c:v>
                </c:pt>
                <c:pt idx="15">
                  <c:v>5.08</c:v>
                </c:pt>
                <c:pt idx="16">
                  <c:v>1.43</c:v>
                </c:pt>
                <c:pt idx="17">
                  <c:v>0.53</c:v>
                </c:pt>
                <c:pt idx="18">
                  <c:v>0.84</c:v>
                </c:pt>
                <c:pt idx="19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4DE-2648-A4CC-4DFA5B81D5CB}"/>
            </c:ext>
          </c:extLst>
        </c:ser>
        <c:ser>
          <c:idx val="20"/>
          <c:order val="20"/>
          <c:tx>
            <c:strRef>
              <c:f>'graph 2'!$A$22</c:f>
              <c:strCache>
                <c:ptCount val="1"/>
                <c:pt idx="0">
                  <c:v>Clinton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2'!$B$22:$U$22</c:f>
              <c:numCache>
                <c:formatCode>General</c:formatCode>
                <c:ptCount val="20"/>
                <c:pt idx="0">
                  <c:v>3.01</c:v>
                </c:pt>
                <c:pt idx="1">
                  <c:v>3.4</c:v>
                </c:pt>
                <c:pt idx="2">
                  <c:v>2.62</c:v>
                </c:pt>
                <c:pt idx="3">
                  <c:v>1.79</c:v>
                </c:pt>
                <c:pt idx="4">
                  <c:v>1.64</c:v>
                </c:pt>
                <c:pt idx="5">
                  <c:v>2.1800000000000002</c:v>
                </c:pt>
                <c:pt idx="6">
                  <c:v>1.61</c:v>
                </c:pt>
                <c:pt idx="7">
                  <c:v>1.36</c:v>
                </c:pt>
                <c:pt idx="8">
                  <c:v>1.24</c:v>
                </c:pt>
                <c:pt idx="9">
                  <c:v>1.77</c:v>
                </c:pt>
                <c:pt idx="10">
                  <c:v>2.0099999999999998</c:v>
                </c:pt>
                <c:pt idx="11">
                  <c:v>2.56</c:v>
                </c:pt>
                <c:pt idx="12">
                  <c:v>7.5</c:v>
                </c:pt>
                <c:pt idx="13">
                  <c:v>5.0599999999999996</c:v>
                </c:pt>
                <c:pt idx="14">
                  <c:v>1.89</c:v>
                </c:pt>
                <c:pt idx="15">
                  <c:v>2.35</c:v>
                </c:pt>
                <c:pt idx="16">
                  <c:v>2.21</c:v>
                </c:pt>
                <c:pt idx="17">
                  <c:v>3.22</c:v>
                </c:pt>
                <c:pt idx="18">
                  <c:v>1.44</c:v>
                </c:pt>
                <c:pt idx="19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4DE-2648-A4CC-4DFA5B81D5CB}"/>
            </c:ext>
          </c:extLst>
        </c:ser>
        <c:ser>
          <c:idx val="21"/>
          <c:order val="21"/>
          <c:tx>
            <c:strRef>
              <c:f>'graph 2'!$A$23</c:f>
              <c:strCache>
                <c:ptCount val="1"/>
                <c:pt idx="0">
                  <c:v>Woburn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2'!$B$23:$U$23</c:f>
              <c:numCache>
                <c:formatCode>General</c:formatCode>
                <c:ptCount val="20"/>
                <c:pt idx="0">
                  <c:v>1.98</c:v>
                </c:pt>
                <c:pt idx="1">
                  <c:v>1.9</c:v>
                </c:pt>
                <c:pt idx="2">
                  <c:v>1.7</c:v>
                </c:pt>
                <c:pt idx="3">
                  <c:v>2.76</c:v>
                </c:pt>
                <c:pt idx="4">
                  <c:v>1.01</c:v>
                </c:pt>
                <c:pt idx="5">
                  <c:v>2.4500000000000002</c:v>
                </c:pt>
                <c:pt idx="6">
                  <c:v>2.33</c:v>
                </c:pt>
                <c:pt idx="7">
                  <c:v>2.02</c:v>
                </c:pt>
                <c:pt idx="8">
                  <c:v>2.1800000000000002</c:v>
                </c:pt>
                <c:pt idx="9">
                  <c:v>2.4700000000000002</c:v>
                </c:pt>
                <c:pt idx="10">
                  <c:v>2.31</c:v>
                </c:pt>
                <c:pt idx="11">
                  <c:v>1.95</c:v>
                </c:pt>
                <c:pt idx="12">
                  <c:v>2.71</c:v>
                </c:pt>
                <c:pt idx="13">
                  <c:v>2.91</c:v>
                </c:pt>
                <c:pt idx="14">
                  <c:v>2.76</c:v>
                </c:pt>
                <c:pt idx="15">
                  <c:v>3.06</c:v>
                </c:pt>
                <c:pt idx="16">
                  <c:v>2.79</c:v>
                </c:pt>
                <c:pt idx="17">
                  <c:v>3.09</c:v>
                </c:pt>
                <c:pt idx="18">
                  <c:v>4.34</c:v>
                </c:pt>
                <c:pt idx="19">
                  <c:v>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4DE-2648-A4CC-4DFA5B81D5CB}"/>
            </c:ext>
          </c:extLst>
        </c:ser>
        <c:ser>
          <c:idx val="22"/>
          <c:order val="22"/>
          <c:tx>
            <c:strRef>
              <c:f>'graph 2'!$A$24</c:f>
              <c:strCache>
                <c:ptCount val="1"/>
                <c:pt idx="0">
                  <c:v>Foxborough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2'!$B$24:$U$24</c:f>
              <c:numCache>
                <c:formatCode>General</c:formatCode>
                <c:ptCount val="20"/>
                <c:pt idx="0">
                  <c:v>2.25</c:v>
                </c:pt>
                <c:pt idx="1">
                  <c:v>2.48</c:v>
                </c:pt>
                <c:pt idx="2">
                  <c:v>1.75</c:v>
                </c:pt>
                <c:pt idx="3">
                  <c:v>4.29</c:v>
                </c:pt>
                <c:pt idx="4">
                  <c:v>7.82</c:v>
                </c:pt>
                <c:pt idx="5">
                  <c:v>0.93</c:v>
                </c:pt>
                <c:pt idx="6">
                  <c:v>1.8</c:v>
                </c:pt>
                <c:pt idx="7">
                  <c:v>1.53</c:v>
                </c:pt>
                <c:pt idx="8">
                  <c:v>1.63</c:v>
                </c:pt>
                <c:pt idx="9">
                  <c:v>1.76</c:v>
                </c:pt>
                <c:pt idx="10">
                  <c:v>2.82</c:v>
                </c:pt>
                <c:pt idx="11">
                  <c:v>2.34</c:v>
                </c:pt>
                <c:pt idx="12">
                  <c:v>3.73</c:v>
                </c:pt>
                <c:pt idx="13">
                  <c:v>2.67</c:v>
                </c:pt>
                <c:pt idx="14">
                  <c:v>2.11</c:v>
                </c:pt>
                <c:pt idx="15">
                  <c:v>1.5</c:v>
                </c:pt>
                <c:pt idx="16">
                  <c:v>1.59</c:v>
                </c:pt>
                <c:pt idx="17">
                  <c:v>1.71</c:v>
                </c:pt>
                <c:pt idx="18">
                  <c:v>1.94</c:v>
                </c:pt>
                <c:pt idx="19">
                  <c:v>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4DE-2648-A4CC-4DFA5B81D5CB}"/>
            </c:ext>
          </c:extLst>
        </c:ser>
        <c:ser>
          <c:idx val="23"/>
          <c:order val="23"/>
          <c:tx>
            <c:strRef>
              <c:f>'graph 2'!$A$25</c:f>
              <c:strCache>
                <c:ptCount val="1"/>
                <c:pt idx="0">
                  <c:v>Wilmington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2'!$B$25:$U$25</c:f>
              <c:numCache>
                <c:formatCode>General</c:formatCode>
                <c:ptCount val="20"/>
                <c:pt idx="0">
                  <c:v>2.52</c:v>
                </c:pt>
                <c:pt idx="1">
                  <c:v>2.2599999999999998</c:v>
                </c:pt>
                <c:pt idx="2">
                  <c:v>2.6</c:v>
                </c:pt>
                <c:pt idx="3">
                  <c:v>2.99</c:v>
                </c:pt>
                <c:pt idx="4">
                  <c:v>2.0099999999999998</c:v>
                </c:pt>
                <c:pt idx="5">
                  <c:v>2.16</c:v>
                </c:pt>
                <c:pt idx="6">
                  <c:v>1.52</c:v>
                </c:pt>
                <c:pt idx="7">
                  <c:v>1.94</c:v>
                </c:pt>
                <c:pt idx="8">
                  <c:v>1.74</c:v>
                </c:pt>
                <c:pt idx="9">
                  <c:v>2.12</c:v>
                </c:pt>
                <c:pt idx="10">
                  <c:v>2.8</c:v>
                </c:pt>
                <c:pt idx="11">
                  <c:v>2.84</c:v>
                </c:pt>
                <c:pt idx="12">
                  <c:v>2.14</c:v>
                </c:pt>
                <c:pt idx="13">
                  <c:v>2.34</c:v>
                </c:pt>
                <c:pt idx="14">
                  <c:v>2.2599999999999998</c:v>
                </c:pt>
                <c:pt idx="15">
                  <c:v>1.58</c:v>
                </c:pt>
                <c:pt idx="16">
                  <c:v>2.73</c:v>
                </c:pt>
                <c:pt idx="17">
                  <c:v>2.76</c:v>
                </c:pt>
                <c:pt idx="18">
                  <c:v>3.69</c:v>
                </c:pt>
                <c:pt idx="19">
                  <c:v>4.46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4DE-2648-A4CC-4DFA5B81D5CB}"/>
            </c:ext>
          </c:extLst>
        </c:ser>
        <c:ser>
          <c:idx val="24"/>
          <c:order val="24"/>
          <c:tx>
            <c:strRef>
              <c:f>'graph 2'!$A$26</c:f>
              <c:strCache>
                <c:ptCount val="1"/>
                <c:pt idx="0">
                  <c:v>Westborough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2'!$B$26:$U$26</c:f>
              <c:numCache>
                <c:formatCode>General</c:formatCode>
                <c:ptCount val="20"/>
                <c:pt idx="0">
                  <c:v>2.73</c:v>
                </c:pt>
                <c:pt idx="1">
                  <c:v>3.83</c:v>
                </c:pt>
                <c:pt idx="2">
                  <c:v>1.57</c:v>
                </c:pt>
                <c:pt idx="3">
                  <c:v>2.48</c:v>
                </c:pt>
                <c:pt idx="4">
                  <c:v>1.18</c:v>
                </c:pt>
                <c:pt idx="5">
                  <c:v>1.4</c:v>
                </c:pt>
                <c:pt idx="6">
                  <c:v>2.48</c:v>
                </c:pt>
                <c:pt idx="7">
                  <c:v>3</c:v>
                </c:pt>
                <c:pt idx="8">
                  <c:v>2.29</c:v>
                </c:pt>
                <c:pt idx="9">
                  <c:v>2.72</c:v>
                </c:pt>
                <c:pt idx="10">
                  <c:v>2.56</c:v>
                </c:pt>
                <c:pt idx="11">
                  <c:v>3.38</c:v>
                </c:pt>
                <c:pt idx="12">
                  <c:v>2.1800000000000002</c:v>
                </c:pt>
                <c:pt idx="13">
                  <c:v>1.28</c:v>
                </c:pt>
                <c:pt idx="14">
                  <c:v>1.61</c:v>
                </c:pt>
                <c:pt idx="15">
                  <c:v>2.6</c:v>
                </c:pt>
                <c:pt idx="16">
                  <c:v>2.33</c:v>
                </c:pt>
                <c:pt idx="17">
                  <c:v>3.79</c:v>
                </c:pt>
                <c:pt idx="18">
                  <c:v>3.18</c:v>
                </c:pt>
                <c:pt idx="19">
                  <c:v>2.86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4DE-2648-A4CC-4DFA5B81D5CB}"/>
            </c:ext>
          </c:extLst>
        </c:ser>
        <c:ser>
          <c:idx val="25"/>
          <c:order val="25"/>
          <c:tx>
            <c:strRef>
              <c:f>'graph 2'!$A$27</c:f>
              <c:strCache>
                <c:ptCount val="1"/>
                <c:pt idx="0">
                  <c:v>Millbury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2'!$B$27:$U$27</c:f>
              <c:numCache>
                <c:formatCode>General</c:formatCode>
                <c:ptCount val="20"/>
                <c:pt idx="0">
                  <c:v>7.02</c:v>
                </c:pt>
                <c:pt idx="1">
                  <c:v>4.0999999999999996</c:v>
                </c:pt>
                <c:pt idx="2">
                  <c:v>1.81</c:v>
                </c:pt>
                <c:pt idx="3">
                  <c:v>3.14</c:v>
                </c:pt>
                <c:pt idx="4">
                  <c:v>0.96</c:v>
                </c:pt>
                <c:pt idx="5">
                  <c:v>0.64</c:v>
                </c:pt>
                <c:pt idx="6">
                  <c:v>2.0499999999999998</c:v>
                </c:pt>
                <c:pt idx="7">
                  <c:v>1.36</c:v>
                </c:pt>
                <c:pt idx="8">
                  <c:v>1.37</c:v>
                </c:pt>
                <c:pt idx="9">
                  <c:v>2.0299999999999998</c:v>
                </c:pt>
                <c:pt idx="10">
                  <c:v>1.93</c:v>
                </c:pt>
                <c:pt idx="11">
                  <c:v>3.35</c:v>
                </c:pt>
                <c:pt idx="12">
                  <c:v>2.2000000000000002</c:v>
                </c:pt>
                <c:pt idx="13">
                  <c:v>3</c:v>
                </c:pt>
                <c:pt idx="14">
                  <c:v>3.25</c:v>
                </c:pt>
                <c:pt idx="15">
                  <c:v>2.56</c:v>
                </c:pt>
                <c:pt idx="16">
                  <c:v>1.92</c:v>
                </c:pt>
                <c:pt idx="17">
                  <c:v>1.79</c:v>
                </c:pt>
                <c:pt idx="18">
                  <c:v>1.74</c:v>
                </c:pt>
                <c:pt idx="19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4DE-2648-A4CC-4DFA5B81D5CB}"/>
            </c:ext>
          </c:extLst>
        </c:ser>
        <c:ser>
          <c:idx val="26"/>
          <c:order val="26"/>
          <c:tx>
            <c:strRef>
              <c:f>'graph 2'!$A$28</c:f>
              <c:strCache>
                <c:ptCount val="1"/>
                <c:pt idx="0">
                  <c:v>Taunton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2'!$B$28:$U$28</c:f>
              <c:numCache>
                <c:formatCode>General</c:formatCode>
                <c:ptCount val="20"/>
                <c:pt idx="0">
                  <c:v>2.48</c:v>
                </c:pt>
                <c:pt idx="1">
                  <c:v>2.83</c:v>
                </c:pt>
                <c:pt idx="2">
                  <c:v>2.79</c:v>
                </c:pt>
                <c:pt idx="3">
                  <c:v>2.79</c:v>
                </c:pt>
                <c:pt idx="4">
                  <c:v>1.97</c:v>
                </c:pt>
                <c:pt idx="5">
                  <c:v>2.19</c:v>
                </c:pt>
                <c:pt idx="6">
                  <c:v>2.21</c:v>
                </c:pt>
                <c:pt idx="7">
                  <c:v>4.0199999999999996</c:v>
                </c:pt>
                <c:pt idx="8">
                  <c:v>1.87</c:v>
                </c:pt>
                <c:pt idx="9">
                  <c:v>2.11</c:v>
                </c:pt>
                <c:pt idx="10">
                  <c:v>3.11</c:v>
                </c:pt>
                <c:pt idx="11">
                  <c:v>2.15</c:v>
                </c:pt>
                <c:pt idx="12">
                  <c:v>2.4</c:v>
                </c:pt>
                <c:pt idx="13">
                  <c:v>2.34</c:v>
                </c:pt>
                <c:pt idx="14">
                  <c:v>2.68</c:v>
                </c:pt>
                <c:pt idx="15">
                  <c:v>2.11</c:v>
                </c:pt>
                <c:pt idx="16">
                  <c:v>1.91</c:v>
                </c:pt>
                <c:pt idx="17">
                  <c:v>1.82</c:v>
                </c:pt>
                <c:pt idx="18">
                  <c:v>2.4</c:v>
                </c:pt>
                <c:pt idx="19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4DE-2648-A4CC-4DFA5B81D5CB}"/>
            </c:ext>
          </c:extLst>
        </c:ser>
        <c:ser>
          <c:idx val="27"/>
          <c:order val="27"/>
          <c:tx>
            <c:strRef>
              <c:f>'graph 2'!$A$29</c:f>
              <c:strCache>
                <c:ptCount val="1"/>
                <c:pt idx="0">
                  <c:v>Douglas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2'!$B$29:$U$29</c:f>
              <c:numCache>
                <c:formatCode>General</c:formatCode>
                <c:ptCount val="20"/>
                <c:pt idx="0">
                  <c:v>3.65</c:v>
                </c:pt>
                <c:pt idx="1">
                  <c:v>3.69</c:v>
                </c:pt>
                <c:pt idx="2">
                  <c:v>2.04</c:v>
                </c:pt>
                <c:pt idx="3">
                  <c:v>2.0299999999999998</c:v>
                </c:pt>
                <c:pt idx="4">
                  <c:v>1.1100000000000001</c:v>
                </c:pt>
                <c:pt idx="5">
                  <c:v>0.86</c:v>
                </c:pt>
                <c:pt idx="6">
                  <c:v>1.43</c:v>
                </c:pt>
                <c:pt idx="7">
                  <c:v>1.36</c:v>
                </c:pt>
                <c:pt idx="8">
                  <c:v>0.98</c:v>
                </c:pt>
                <c:pt idx="9">
                  <c:v>1.92</c:v>
                </c:pt>
                <c:pt idx="10">
                  <c:v>1.27</c:v>
                </c:pt>
                <c:pt idx="11">
                  <c:v>0.88</c:v>
                </c:pt>
                <c:pt idx="12">
                  <c:v>1.56</c:v>
                </c:pt>
                <c:pt idx="13">
                  <c:v>1.86</c:v>
                </c:pt>
                <c:pt idx="14">
                  <c:v>2.61</c:v>
                </c:pt>
                <c:pt idx="15">
                  <c:v>2.04</c:v>
                </c:pt>
                <c:pt idx="16">
                  <c:v>2.0499999999999998</c:v>
                </c:pt>
                <c:pt idx="17">
                  <c:v>2.64</c:v>
                </c:pt>
                <c:pt idx="18">
                  <c:v>2.78</c:v>
                </c:pt>
                <c:pt idx="19">
                  <c:v>11.33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4DE-2648-A4CC-4DFA5B81D5CB}"/>
            </c:ext>
          </c:extLst>
        </c:ser>
        <c:ser>
          <c:idx val="28"/>
          <c:order val="28"/>
          <c:tx>
            <c:strRef>
              <c:f>'graph 2'!$A$30</c:f>
              <c:strCache>
                <c:ptCount val="1"/>
                <c:pt idx="0">
                  <c:v>Rowe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2'!$B$30:$U$30</c:f>
              <c:numCache>
                <c:formatCode>General</c:formatCode>
                <c:ptCount val="20"/>
                <c:pt idx="0">
                  <c:v>0.23</c:v>
                </c:pt>
                <c:pt idx="1">
                  <c:v>0.27</c:v>
                </c:pt>
                <c:pt idx="2">
                  <c:v>0.56999999999999995</c:v>
                </c:pt>
                <c:pt idx="3">
                  <c:v>0.31</c:v>
                </c:pt>
                <c:pt idx="4">
                  <c:v>0.17</c:v>
                </c:pt>
                <c:pt idx="5">
                  <c:v>0.57999999999999996</c:v>
                </c:pt>
                <c:pt idx="6">
                  <c:v>0.75</c:v>
                </c:pt>
                <c:pt idx="7">
                  <c:v>0.96</c:v>
                </c:pt>
                <c:pt idx="8">
                  <c:v>0.98</c:v>
                </c:pt>
                <c:pt idx="9">
                  <c:v>1.19</c:v>
                </c:pt>
                <c:pt idx="10">
                  <c:v>1.38</c:v>
                </c:pt>
                <c:pt idx="11">
                  <c:v>0.39</c:v>
                </c:pt>
                <c:pt idx="12">
                  <c:v>0.61</c:v>
                </c:pt>
                <c:pt idx="13">
                  <c:v>16.36</c:v>
                </c:pt>
                <c:pt idx="14">
                  <c:v>0.36</c:v>
                </c:pt>
                <c:pt idx="15">
                  <c:v>4.18</c:v>
                </c:pt>
                <c:pt idx="16">
                  <c:v>3.24</c:v>
                </c:pt>
                <c:pt idx="17">
                  <c:v>2.81</c:v>
                </c:pt>
                <c:pt idx="18">
                  <c:v>4.45</c:v>
                </c:pt>
                <c:pt idx="19">
                  <c:v>8.19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4DE-2648-A4CC-4DFA5B81D5CB}"/>
            </c:ext>
          </c:extLst>
        </c:ser>
        <c:ser>
          <c:idx val="29"/>
          <c:order val="29"/>
          <c:tx>
            <c:strRef>
              <c:f>'graph 2'!$A$31</c:f>
              <c:strCache>
                <c:ptCount val="1"/>
                <c:pt idx="0">
                  <c:v>Burlington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2'!$B$31:$U$31</c:f>
              <c:numCache>
                <c:formatCode>General</c:formatCode>
                <c:ptCount val="20"/>
                <c:pt idx="0">
                  <c:v>1.63</c:v>
                </c:pt>
                <c:pt idx="1">
                  <c:v>2.2799999999999998</c:v>
                </c:pt>
                <c:pt idx="2">
                  <c:v>4.41</c:v>
                </c:pt>
                <c:pt idx="3">
                  <c:v>3.72</c:v>
                </c:pt>
                <c:pt idx="4">
                  <c:v>1.69</c:v>
                </c:pt>
                <c:pt idx="5">
                  <c:v>2.17</c:v>
                </c:pt>
                <c:pt idx="6">
                  <c:v>1.23</c:v>
                </c:pt>
                <c:pt idx="7">
                  <c:v>1.47</c:v>
                </c:pt>
                <c:pt idx="8">
                  <c:v>2.21</c:v>
                </c:pt>
                <c:pt idx="9">
                  <c:v>2.19</c:v>
                </c:pt>
                <c:pt idx="10">
                  <c:v>3.21</c:v>
                </c:pt>
                <c:pt idx="11">
                  <c:v>2.66</c:v>
                </c:pt>
                <c:pt idx="12">
                  <c:v>3.08</c:v>
                </c:pt>
                <c:pt idx="13">
                  <c:v>2.94</c:v>
                </c:pt>
                <c:pt idx="14">
                  <c:v>2.65</c:v>
                </c:pt>
                <c:pt idx="15">
                  <c:v>2.39</c:v>
                </c:pt>
                <c:pt idx="16">
                  <c:v>1.35</c:v>
                </c:pt>
                <c:pt idx="17">
                  <c:v>1.82</c:v>
                </c:pt>
                <c:pt idx="18">
                  <c:v>2.23</c:v>
                </c:pt>
                <c:pt idx="19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4DE-2648-A4CC-4DFA5B81D5CB}"/>
            </c:ext>
          </c:extLst>
        </c:ser>
        <c:ser>
          <c:idx val="30"/>
          <c:order val="30"/>
          <c:tx>
            <c:strRef>
              <c:f>'graph 2'!$A$32</c:f>
              <c:strCache>
                <c:ptCount val="1"/>
                <c:pt idx="0">
                  <c:v>Bedford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2'!$B$32:$U$32</c:f>
              <c:numCache>
                <c:formatCode>General</c:formatCode>
                <c:ptCount val="20"/>
                <c:pt idx="0">
                  <c:v>2.61</c:v>
                </c:pt>
                <c:pt idx="1">
                  <c:v>3.21</c:v>
                </c:pt>
                <c:pt idx="2">
                  <c:v>2.42</c:v>
                </c:pt>
                <c:pt idx="3">
                  <c:v>2.2000000000000002</c:v>
                </c:pt>
                <c:pt idx="4">
                  <c:v>1.91</c:v>
                </c:pt>
                <c:pt idx="5">
                  <c:v>2.23</c:v>
                </c:pt>
                <c:pt idx="6">
                  <c:v>1.1100000000000001</c:v>
                </c:pt>
                <c:pt idx="7">
                  <c:v>1.24</c:v>
                </c:pt>
                <c:pt idx="8">
                  <c:v>2.0699999999999998</c:v>
                </c:pt>
                <c:pt idx="9">
                  <c:v>4.03</c:v>
                </c:pt>
                <c:pt idx="10">
                  <c:v>2.85</c:v>
                </c:pt>
                <c:pt idx="11">
                  <c:v>2.75</c:v>
                </c:pt>
                <c:pt idx="12">
                  <c:v>3.03</c:v>
                </c:pt>
                <c:pt idx="13">
                  <c:v>2.2400000000000002</c:v>
                </c:pt>
                <c:pt idx="14">
                  <c:v>1.85</c:v>
                </c:pt>
                <c:pt idx="15">
                  <c:v>2.19</c:v>
                </c:pt>
                <c:pt idx="16">
                  <c:v>1.55</c:v>
                </c:pt>
                <c:pt idx="17">
                  <c:v>2.37</c:v>
                </c:pt>
                <c:pt idx="18">
                  <c:v>2.98</c:v>
                </c:pt>
                <c:pt idx="19">
                  <c:v>2.81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4DE-2648-A4CC-4DFA5B81D5CB}"/>
            </c:ext>
          </c:extLst>
        </c:ser>
        <c:ser>
          <c:idx val="31"/>
          <c:order val="31"/>
          <c:tx>
            <c:strRef>
              <c:f>'graph 2'!$A$33</c:f>
              <c:strCache>
                <c:ptCount val="1"/>
                <c:pt idx="0">
                  <c:v>Marlborough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2'!$B$33:$U$33</c:f>
              <c:numCache>
                <c:formatCode>General</c:formatCode>
                <c:ptCount val="20"/>
                <c:pt idx="0">
                  <c:v>2.4</c:v>
                </c:pt>
                <c:pt idx="1">
                  <c:v>5.28</c:v>
                </c:pt>
                <c:pt idx="2">
                  <c:v>3.09</c:v>
                </c:pt>
                <c:pt idx="3">
                  <c:v>3.31</c:v>
                </c:pt>
                <c:pt idx="4">
                  <c:v>2.12</c:v>
                </c:pt>
                <c:pt idx="5">
                  <c:v>2.0499999999999998</c:v>
                </c:pt>
                <c:pt idx="6">
                  <c:v>2.2200000000000002</c:v>
                </c:pt>
                <c:pt idx="7">
                  <c:v>2.21</c:v>
                </c:pt>
                <c:pt idx="8">
                  <c:v>1.68</c:v>
                </c:pt>
                <c:pt idx="9">
                  <c:v>2.2599999999999998</c:v>
                </c:pt>
                <c:pt idx="10">
                  <c:v>3.52</c:v>
                </c:pt>
                <c:pt idx="11">
                  <c:v>2.34</c:v>
                </c:pt>
                <c:pt idx="12">
                  <c:v>2.75</c:v>
                </c:pt>
                <c:pt idx="13">
                  <c:v>2.66</c:v>
                </c:pt>
                <c:pt idx="14">
                  <c:v>1.91</c:v>
                </c:pt>
                <c:pt idx="15">
                  <c:v>1.63</c:v>
                </c:pt>
                <c:pt idx="16">
                  <c:v>1.33</c:v>
                </c:pt>
                <c:pt idx="17">
                  <c:v>1.48</c:v>
                </c:pt>
                <c:pt idx="18">
                  <c:v>1.91</c:v>
                </c:pt>
                <c:pt idx="19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4DE-2648-A4CC-4DFA5B81D5CB}"/>
            </c:ext>
          </c:extLst>
        </c:ser>
        <c:ser>
          <c:idx val="32"/>
          <c:order val="32"/>
          <c:tx>
            <c:strRef>
              <c:f>'graph 2'!$A$34</c:f>
              <c:strCache>
                <c:ptCount val="1"/>
                <c:pt idx="0">
                  <c:v>Middleton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2'!$B$34:$U$34</c:f>
              <c:numCache>
                <c:formatCode>General</c:formatCode>
                <c:ptCount val="20"/>
                <c:pt idx="0">
                  <c:v>5.25</c:v>
                </c:pt>
                <c:pt idx="1">
                  <c:v>4.63</c:v>
                </c:pt>
                <c:pt idx="2">
                  <c:v>4.4000000000000004</c:v>
                </c:pt>
                <c:pt idx="3">
                  <c:v>1.96</c:v>
                </c:pt>
                <c:pt idx="4">
                  <c:v>1.29</c:v>
                </c:pt>
                <c:pt idx="5">
                  <c:v>1.98</c:v>
                </c:pt>
                <c:pt idx="6">
                  <c:v>1.7</c:v>
                </c:pt>
                <c:pt idx="7">
                  <c:v>1.57</c:v>
                </c:pt>
                <c:pt idx="8">
                  <c:v>2.63</c:v>
                </c:pt>
                <c:pt idx="9">
                  <c:v>2.4900000000000002</c:v>
                </c:pt>
                <c:pt idx="10">
                  <c:v>2.2999999999999998</c:v>
                </c:pt>
                <c:pt idx="11">
                  <c:v>1.99</c:v>
                </c:pt>
                <c:pt idx="12">
                  <c:v>2.64</c:v>
                </c:pt>
                <c:pt idx="13">
                  <c:v>2.14</c:v>
                </c:pt>
                <c:pt idx="14">
                  <c:v>2.73</c:v>
                </c:pt>
                <c:pt idx="15">
                  <c:v>1.57</c:v>
                </c:pt>
                <c:pt idx="16">
                  <c:v>1.39</c:v>
                </c:pt>
                <c:pt idx="17">
                  <c:v>1.81</c:v>
                </c:pt>
                <c:pt idx="18">
                  <c:v>1.91</c:v>
                </c:pt>
                <c:pt idx="19">
                  <c:v>1.1100000000000001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4DE-2648-A4CC-4DFA5B81D5CB}"/>
            </c:ext>
          </c:extLst>
        </c:ser>
        <c:ser>
          <c:idx val="33"/>
          <c:order val="33"/>
          <c:tx>
            <c:strRef>
              <c:f>'graph 2'!$A$35</c:f>
              <c:strCache>
                <c:ptCount val="1"/>
                <c:pt idx="0">
                  <c:v>West Bridgewater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2'!$B$35:$U$35</c:f>
              <c:numCache>
                <c:formatCode>General</c:formatCode>
                <c:ptCount val="20"/>
                <c:pt idx="0">
                  <c:v>3.56</c:v>
                </c:pt>
                <c:pt idx="1">
                  <c:v>3.09</c:v>
                </c:pt>
                <c:pt idx="2">
                  <c:v>4.24</c:v>
                </c:pt>
                <c:pt idx="3">
                  <c:v>2.0099999999999998</c:v>
                </c:pt>
                <c:pt idx="4">
                  <c:v>1.59</c:v>
                </c:pt>
                <c:pt idx="5">
                  <c:v>1.02</c:v>
                </c:pt>
                <c:pt idx="6">
                  <c:v>0.89</c:v>
                </c:pt>
                <c:pt idx="7">
                  <c:v>1.1599999999999999</c:v>
                </c:pt>
                <c:pt idx="8">
                  <c:v>2.74</c:v>
                </c:pt>
                <c:pt idx="9">
                  <c:v>3.13</c:v>
                </c:pt>
                <c:pt idx="10">
                  <c:v>2.0499999999999998</c:v>
                </c:pt>
                <c:pt idx="11">
                  <c:v>2.77</c:v>
                </c:pt>
                <c:pt idx="12">
                  <c:v>3.5</c:v>
                </c:pt>
                <c:pt idx="13">
                  <c:v>1.91</c:v>
                </c:pt>
                <c:pt idx="14">
                  <c:v>1.81</c:v>
                </c:pt>
                <c:pt idx="15">
                  <c:v>1.66</c:v>
                </c:pt>
                <c:pt idx="16">
                  <c:v>1.59</c:v>
                </c:pt>
                <c:pt idx="17">
                  <c:v>1.5</c:v>
                </c:pt>
                <c:pt idx="18">
                  <c:v>1.98</c:v>
                </c:pt>
                <c:pt idx="19">
                  <c:v>5.07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14DE-2648-A4CC-4DFA5B81D5CB}"/>
            </c:ext>
          </c:extLst>
        </c:ser>
        <c:ser>
          <c:idx val="34"/>
          <c:order val="34"/>
          <c:tx>
            <c:strRef>
              <c:f>'graph 2'!$A$36</c:f>
              <c:strCache>
                <c:ptCount val="1"/>
                <c:pt idx="0">
                  <c:v>Sutton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2'!$B$36:$U$36</c:f>
              <c:numCache>
                <c:formatCode>General</c:formatCode>
                <c:ptCount val="20"/>
                <c:pt idx="0">
                  <c:v>3.58</c:v>
                </c:pt>
                <c:pt idx="1">
                  <c:v>3.43</c:v>
                </c:pt>
                <c:pt idx="2">
                  <c:v>2.56</c:v>
                </c:pt>
                <c:pt idx="3">
                  <c:v>3.37</c:v>
                </c:pt>
                <c:pt idx="4">
                  <c:v>1.61</c:v>
                </c:pt>
                <c:pt idx="5">
                  <c:v>1.39</c:v>
                </c:pt>
                <c:pt idx="6">
                  <c:v>1.39</c:v>
                </c:pt>
                <c:pt idx="7">
                  <c:v>1.74</c:v>
                </c:pt>
                <c:pt idx="8">
                  <c:v>1.32</c:v>
                </c:pt>
                <c:pt idx="9">
                  <c:v>1.76</c:v>
                </c:pt>
                <c:pt idx="10">
                  <c:v>1.28</c:v>
                </c:pt>
                <c:pt idx="11">
                  <c:v>6.34</c:v>
                </c:pt>
                <c:pt idx="12">
                  <c:v>2.52</c:v>
                </c:pt>
                <c:pt idx="13">
                  <c:v>1.87</c:v>
                </c:pt>
                <c:pt idx="14">
                  <c:v>2.31</c:v>
                </c:pt>
                <c:pt idx="15">
                  <c:v>1.9</c:v>
                </c:pt>
                <c:pt idx="16">
                  <c:v>1.92</c:v>
                </c:pt>
                <c:pt idx="17">
                  <c:v>1.67</c:v>
                </c:pt>
                <c:pt idx="18">
                  <c:v>3.33</c:v>
                </c:pt>
                <c:pt idx="19">
                  <c:v>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4DE-2648-A4CC-4DFA5B81D5CB}"/>
            </c:ext>
          </c:extLst>
        </c:ser>
        <c:ser>
          <c:idx val="35"/>
          <c:order val="35"/>
          <c:tx>
            <c:strRef>
              <c:f>'graph 2'!$A$37</c:f>
              <c:strCache>
                <c:ptCount val="1"/>
                <c:pt idx="0">
                  <c:v>Fall River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2'!$B$37:$U$37</c:f>
              <c:numCache>
                <c:formatCode>General</c:formatCode>
                <c:ptCount val="20"/>
                <c:pt idx="0">
                  <c:v>4.4000000000000004</c:v>
                </c:pt>
                <c:pt idx="1">
                  <c:v>2.9</c:v>
                </c:pt>
                <c:pt idx="2">
                  <c:v>2.41</c:v>
                </c:pt>
                <c:pt idx="3">
                  <c:v>2.39</c:v>
                </c:pt>
                <c:pt idx="4">
                  <c:v>2.4</c:v>
                </c:pt>
                <c:pt idx="5">
                  <c:v>2.35</c:v>
                </c:pt>
                <c:pt idx="6">
                  <c:v>2.5</c:v>
                </c:pt>
                <c:pt idx="7">
                  <c:v>1.75</c:v>
                </c:pt>
                <c:pt idx="8">
                  <c:v>1.52</c:v>
                </c:pt>
                <c:pt idx="9">
                  <c:v>2.04</c:v>
                </c:pt>
                <c:pt idx="10">
                  <c:v>1.47</c:v>
                </c:pt>
                <c:pt idx="11">
                  <c:v>1.71</c:v>
                </c:pt>
                <c:pt idx="12">
                  <c:v>1.57</c:v>
                </c:pt>
                <c:pt idx="13">
                  <c:v>2.29</c:v>
                </c:pt>
                <c:pt idx="14">
                  <c:v>2.1</c:v>
                </c:pt>
                <c:pt idx="15">
                  <c:v>2.04</c:v>
                </c:pt>
                <c:pt idx="16">
                  <c:v>3.03</c:v>
                </c:pt>
                <c:pt idx="17">
                  <c:v>3.18</c:v>
                </c:pt>
                <c:pt idx="18">
                  <c:v>2.36</c:v>
                </c:pt>
                <c:pt idx="19">
                  <c:v>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14DE-2648-A4CC-4DFA5B81D5CB}"/>
            </c:ext>
          </c:extLst>
        </c:ser>
        <c:ser>
          <c:idx val="36"/>
          <c:order val="36"/>
          <c:tx>
            <c:strRef>
              <c:f>'graph 2'!$A$38</c:f>
              <c:strCache>
                <c:ptCount val="1"/>
                <c:pt idx="0">
                  <c:v>Northfield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2'!$B$38:$U$38</c:f>
              <c:numCache>
                <c:formatCode>General</c:formatCode>
                <c:ptCount val="20"/>
                <c:pt idx="0">
                  <c:v>1.37</c:v>
                </c:pt>
                <c:pt idx="1">
                  <c:v>2.82</c:v>
                </c:pt>
                <c:pt idx="2">
                  <c:v>1.74</c:v>
                </c:pt>
                <c:pt idx="3">
                  <c:v>1.73</c:v>
                </c:pt>
                <c:pt idx="4">
                  <c:v>0.62</c:v>
                </c:pt>
                <c:pt idx="5">
                  <c:v>9.6</c:v>
                </c:pt>
                <c:pt idx="6">
                  <c:v>0.84</c:v>
                </c:pt>
                <c:pt idx="7">
                  <c:v>1.77</c:v>
                </c:pt>
                <c:pt idx="8">
                  <c:v>0.88</c:v>
                </c:pt>
                <c:pt idx="9">
                  <c:v>0.71</c:v>
                </c:pt>
                <c:pt idx="10">
                  <c:v>3.09</c:v>
                </c:pt>
                <c:pt idx="11">
                  <c:v>4.59</c:v>
                </c:pt>
                <c:pt idx="12">
                  <c:v>2.82</c:v>
                </c:pt>
                <c:pt idx="13">
                  <c:v>7.9</c:v>
                </c:pt>
                <c:pt idx="14">
                  <c:v>1.69</c:v>
                </c:pt>
                <c:pt idx="15">
                  <c:v>0.34</c:v>
                </c:pt>
                <c:pt idx="16">
                  <c:v>1</c:v>
                </c:pt>
                <c:pt idx="17">
                  <c:v>1.02</c:v>
                </c:pt>
                <c:pt idx="18">
                  <c:v>1.18</c:v>
                </c:pt>
                <c:pt idx="19">
                  <c:v>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4DE-2648-A4CC-4DFA5B81D5CB}"/>
            </c:ext>
          </c:extLst>
        </c:ser>
        <c:ser>
          <c:idx val="37"/>
          <c:order val="37"/>
          <c:tx>
            <c:strRef>
              <c:f>'graph 2'!$A$39</c:f>
              <c:strCache>
                <c:ptCount val="1"/>
                <c:pt idx="0">
                  <c:v>Waltham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2'!$B$39:$U$39</c:f>
              <c:numCache>
                <c:formatCode>General</c:formatCode>
                <c:ptCount val="20"/>
                <c:pt idx="0">
                  <c:v>1.88</c:v>
                </c:pt>
                <c:pt idx="1">
                  <c:v>1.82</c:v>
                </c:pt>
                <c:pt idx="2">
                  <c:v>1.49</c:v>
                </c:pt>
                <c:pt idx="3">
                  <c:v>2.29</c:v>
                </c:pt>
                <c:pt idx="4">
                  <c:v>1.83</c:v>
                </c:pt>
                <c:pt idx="5">
                  <c:v>2.48</c:v>
                </c:pt>
                <c:pt idx="6">
                  <c:v>1.75</c:v>
                </c:pt>
                <c:pt idx="7">
                  <c:v>2.12</c:v>
                </c:pt>
                <c:pt idx="8">
                  <c:v>1.53</c:v>
                </c:pt>
                <c:pt idx="9">
                  <c:v>1.94</c:v>
                </c:pt>
                <c:pt idx="10">
                  <c:v>3.22</c:v>
                </c:pt>
                <c:pt idx="11">
                  <c:v>3.07</c:v>
                </c:pt>
                <c:pt idx="12">
                  <c:v>3</c:v>
                </c:pt>
                <c:pt idx="13">
                  <c:v>1.95</c:v>
                </c:pt>
                <c:pt idx="14">
                  <c:v>3.29</c:v>
                </c:pt>
                <c:pt idx="15">
                  <c:v>3.43</c:v>
                </c:pt>
                <c:pt idx="16">
                  <c:v>1.98</c:v>
                </c:pt>
                <c:pt idx="17">
                  <c:v>1.62</c:v>
                </c:pt>
                <c:pt idx="18">
                  <c:v>3.4</c:v>
                </c:pt>
                <c:pt idx="19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14DE-2648-A4CC-4DFA5B81D5CB}"/>
            </c:ext>
          </c:extLst>
        </c:ser>
        <c:ser>
          <c:idx val="38"/>
          <c:order val="38"/>
          <c:tx>
            <c:strRef>
              <c:f>'graph 2'!$A$40</c:f>
              <c:strCache>
                <c:ptCount val="1"/>
                <c:pt idx="0">
                  <c:v>Dighton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2'!$B$40:$U$40</c:f>
              <c:numCache>
                <c:formatCode>General</c:formatCode>
                <c:ptCount val="20"/>
                <c:pt idx="0">
                  <c:v>3.52</c:v>
                </c:pt>
                <c:pt idx="1">
                  <c:v>3.52</c:v>
                </c:pt>
                <c:pt idx="2">
                  <c:v>2.5099999999999998</c:v>
                </c:pt>
                <c:pt idx="3">
                  <c:v>2.3199999999999998</c:v>
                </c:pt>
                <c:pt idx="4">
                  <c:v>3.12</c:v>
                </c:pt>
                <c:pt idx="5">
                  <c:v>4.33</c:v>
                </c:pt>
                <c:pt idx="6">
                  <c:v>1.25</c:v>
                </c:pt>
                <c:pt idx="7">
                  <c:v>1.05</c:v>
                </c:pt>
                <c:pt idx="8">
                  <c:v>1.38</c:v>
                </c:pt>
                <c:pt idx="9">
                  <c:v>1.29</c:v>
                </c:pt>
                <c:pt idx="10">
                  <c:v>1.88</c:v>
                </c:pt>
                <c:pt idx="11">
                  <c:v>3.94</c:v>
                </c:pt>
                <c:pt idx="12">
                  <c:v>2.86</c:v>
                </c:pt>
                <c:pt idx="13">
                  <c:v>2.6</c:v>
                </c:pt>
                <c:pt idx="14">
                  <c:v>3.16</c:v>
                </c:pt>
                <c:pt idx="15">
                  <c:v>1.26</c:v>
                </c:pt>
                <c:pt idx="16">
                  <c:v>1.52</c:v>
                </c:pt>
                <c:pt idx="17">
                  <c:v>1.23</c:v>
                </c:pt>
                <c:pt idx="18">
                  <c:v>1.91</c:v>
                </c:pt>
                <c:pt idx="19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4DE-2648-A4CC-4DFA5B81D5CB}"/>
            </c:ext>
          </c:extLst>
        </c:ser>
        <c:ser>
          <c:idx val="39"/>
          <c:order val="39"/>
          <c:tx>
            <c:strRef>
              <c:f>'graph 2'!$A$41</c:f>
              <c:strCache>
                <c:ptCount val="1"/>
                <c:pt idx="0">
                  <c:v>Salisbury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2'!$B$41:$U$41</c:f>
              <c:numCache>
                <c:formatCode>General</c:formatCode>
                <c:ptCount val="20"/>
                <c:pt idx="0">
                  <c:v>6.05</c:v>
                </c:pt>
                <c:pt idx="1">
                  <c:v>4.1500000000000004</c:v>
                </c:pt>
                <c:pt idx="2">
                  <c:v>3.82</c:v>
                </c:pt>
                <c:pt idx="3">
                  <c:v>3.37</c:v>
                </c:pt>
                <c:pt idx="4">
                  <c:v>1.55</c:v>
                </c:pt>
                <c:pt idx="5">
                  <c:v>1.19</c:v>
                </c:pt>
                <c:pt idx="6">
                  <c:v>1.1299999999999999</c:v>
                </c:pt>
                <c:pt idx="7">
                  <c:v>0.82</c:v>
                </c:pt>
                <c:pt idx="8">
                  <c:v>1.52</c:v>
                </c:pt>
                <c:pt idx="9">
                  <c:v>1.73</c:v>
                </c:pt>
                <c:pt idx="10">
                  <c:v>2.56</c:v>
                </c:pt>
                <c:pt idx="11">
                  <c:v>1.73</c:v>
                </c:pt>
                <c:pt idx="12">
                  <c:v>2.16</c:v>
                </c:pt>
                <c:pt idx="13">
                  <c:v>1.64</c:v>
                </c:pt>
                <c:pt idx="14">
                  <c:v>1.61</c:v>
                </c:pt>
                <c:pt idx="15">
                  <c:v>1.97</c:v>
                </c:pt>
                <c:pt idx="16">
                  <c:v>1.99</c:v>
                </c:pt>
                <c:pt idx="17">
                  <c:v>2.65</c:v>
                </c:pt>
                <c:pt idx="18">
                  <c:v>1.74</c:v>
                </c:pt>
                <c:pt idx="19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14DE-2648-A4CC-4DFA5B81D5CB}"/>
            </c:ext>
          </c:extLst>
        </c:ser>
        <c:ser>
          <c:idx val="40"/>
          <c:order val="40"/>
          <c:tx>
            <c:strRef>
              <c:f>'graph 2'!$A$42</c:f>
              <c:strCache>
                <c:ptCount val="1"/>
                <c:pt idx="0">
                  <c:v>Freetown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2'!$B$42:$U$42</c:f>
              <c:numCache>
                <c:formatCode>General</c:formatCode>
                <c:ptCount val="20"/>
                <c:pt idx="0">
                  <c:v>4.34</c:v>
                </c:pt>
                <c:pt idx="1">
                  <c:v>2.34</c:v>
                </c:pt>
                <c:pt idx="2">
                  <c:v>1.79</c:v>
                </c:pt>
                <c:pt idx="3">
                  <c:v>2.1</c:v>
                </c:pt>
                <c:pt idx="4">
                  <c:v>1.31</c:v>
                </c:pt>
                <c:pt idx="5">
                  <c:v>1.1100000000000001</c:v>
                </c:pt>
                <c:pt idx="6">
                  <c:v>0.79</c:v>
                </c:pt>
                <c:pt idx="7">
                  <c:v>1.0900000000000001</c:v>
                </c:pt>
                <c:pt idx="8">
                  <c:v>1.26</c:v>
                </c:pt>
                <c:pt idx="9">
                  <c:v>3.89</c:v>
                </c:pt>
                <c:pt idx="10">
                  <c:v>2.04</c:v>
                </c:pt>
                <c:pt idx="11">
                  <c:v>2.0499999999999998</c:v>
                </c:pt>
                <c:pt idx="12">
                  <c:v>3.15</c:v>
                </c:pt>
                <c:pt idx="13">
                  <c:v>1.53</c:v>
                </c:pt>
                <c:pt idx="14">
                  <c:v>4.32</c:v>
                </c:pt>
                <c:pt idx="15">
                  <c:v>1.0900000000000001</c:v>
                </c:pt>
                <c:pt idx="16">
                  <c:v>3.8</c:v>
                </c:pt>
                <c:pt idx="17">
                  <c:v>1.89</c:v>
                </c:pt>
                <c:pt idx="18">
                  <c:v>1.64</c:v>
                </c:pt>
                <c:pt idx="19">
                  <c:v>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4DE-2648-A4CC-4DFA5B81D5CB}"/>
            </c:ext>
          </c:extLst>
        </c:ser>
        <c:ser>
          <c:idx val="41"/>
          <c:order val="41"/>
          <c:tx>
            <c:strRef>
              <c:f>'graph 2'!$A$43</c:f>
              <c:strCache>
                <c:ptCount val="1"/>
                <c:pt idx="0">
                  <c:v>Grafton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2'!$B$43:$U$43</c:f>
              <c:numCache>
                <c:formatCode>General</c:formatCode>
                <c:ptCount val="20"/>
                <c:pt idx="0">
                  <c:v>5.2</c:v>
                </c:pt>
                <c:pt idx="1">
                  <c:v>4.8499999999999996</c:v>
                </c:pt>
                <c:pt idx="2">
                  <c:v>3.09</c:v>
                </c:pt>
                <c:pt idx="3">
                  <c:v>2.87</c:v>
                </c:pt>
                <c:pt idx="4">
                  <c:v>1.56</c:v>
                </c:pt>
                <c:pt idx="5">
                  <c:v>1.6</c:v>
                </c:pt>
                <c:pt idx="6">
                  <c:v>1.24</c:v>
                </c:pt>
                <c:pt idx="7">
                  <c:v>1.49</c:v>
                </c:pt>
                <c:pt idx="8">
                  <c:v>1.59</c:v>
                </c:pt>
                <c:pt idx="9">
                  <c:v>1.35</c:v>
                </c:pt>
                <c:pt idx="10">
                  <c:v>1.32</c:v>
                </c:pt>
                <c:pt idx="11">
                  <c:v>1.65</c:v>
                </c:pt>
                <c:pt idx="12">
                  <c:v>2.09</c:v>
                </c:pt>
                <c:pt idx="13">
                  <c:v>1.69</c:v>
                </c:pt>
                <c:pt idx="14">
                  <c:v>2.38</c:v>
                </c:pt>
                <c:pt idx="15">
                  <c:v>2.3199999999999998</c:v>
                </c:pt>
                <c:pt idx="16">
                  <c:v>1.95</c:v>
                </c:pt>
                <c:pt idx="17">
                  <c:v>1.9</c:v>
                </c:pt>
                <c:pt idx="18">
                  <c:v>1.91</c:v>
                </c:pt>
                <c:pt idx="19">
                  <c:v>2.5099999999999998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14DE-2648-A4CC-4DFA5B81D5CB}"/>
            </c:ext>
          </c:extLst>
        </c:ser>
        <c:ser>
          <c:idx val="42"/>
          <c:order val="42"/>
          <c:tx>
            <c:strRef>
              <c:f>'graph 2'!$A$44</c:f>
              <c:strCache>
                <c:ptCount val="1"/>
                <c:pt idx="0">
                  <c:v>Medway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2'!$B$44:$U$44</c:f>
              <c:numCache>
                <c:formatCode>General</c:formatCode>
                <c:ptCount val="20"/>
                <c:pt idx="0">
                  <c:v>2.09</c:v>
                </c:pt>
                <c:pt idx="1">
                  <c:v>0.89</c:v>
                </c:pt>
                <c:pt idx="2">
                  <c:v>1.29</c:v>
                </c:pt>
                <c:pt idx="3">
                  <c:v>1.61</c:v>
                </c:pt>
                <c:pt idx="4">
                  <c:v>1.1599999999999999</c:v>
                </c:pt>
                <c:pt idx="5">
                  <c:v>1.24</c:v>
                </c:pt>
                <c:pt idx="6">
                  <c:v>1.63</c:v>
                </c:pt>
                <c:pt idx="7">
                  <c:v>0.64</c:v>
                </c:pt>
                <c:pt idx="8">
                  <c:v>1.8</c:v>
                </c:pt>
                <c:pt idx="9">
                  <c:v>1.76</c:v>
                </c:pt>
                <c:pt idx="10">
                  <c:v>1.72</c:v>
                </c:pt>
                <c:pt idx="11">
                  <c:v>1.55</c:v>
                </c:pt>
                <c:pt idx="12">
                  <c:v>2.09</c:v>
                </c:pt>
                <c:pt idx="13">
                  <c:v>14.21</c:v>
                </c:pt>
                <c:pt idx="14">
                  <c:v>1.3</c:v>
                </c:pt>
                <c:pt idx="15">
                  <c:v>1.75</c:v>
                </c:pt>
                <c:pt idx="16">
                  <c:v>2.11</c:v>
                </c:pt>
                <c:pt idx="17">
                  <c:v>2.0099999999999998</c:v>
                </c:pt>
                <c:pt idx="18">
                  <c:v>1.91</c:v>
                </c:pt>
                <c:pt idx="19">
                  <c:v>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4DE-2648-A4CC-4DFA5B81D5CB}"/>
            </c:ext>
          </c:extLst>
        </c:ser>
        <c:ser>
          <c:idx val="43"/>
          <c:order val="43"/>
          <c:tx>
            <c:strRef>
              <c:f>'graph 2'!$A$45</c:f>
              <c:strCache>
                <c:ptCount val="1"/>
                <c:pt idx="0">
                  <c:v>Raynham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2'!$B$45:$U$45</c:f>
              <c:numCache>
                <c:formatCode>General</c:formatCode>
                <c:ptCount val="20"/>
                <c:pt idx="0">
                  <c:v>6.88</c:v>
                </c:pt>
                <c:pt idx="1">
                  <c:v>4.7699999999999996</c:v>
                </c:pt>
                <c:pt idx="2">
                  <c:v>1.93</c:v>
                </c:pt>
                <c:pt idx="3">
                  <c:v>1.57</c:v>
                </c:pt>
                <c:pt idx="4">
                  <c:v>1.7</c:v>
                </c:pt>
                <c:pt idx="5">
                  <c:v>1.03</c:v>
                </c:pt>
                <c:pt idx="6">
                  <c:v>1.01</c:v>
                </c:pt>
                <c:pt idx="7">
                  <c:v>1.4</c:v>
                </c:pt>
                <c:pt idx="8">
                  <c:v>1.37</c:v>
                </c:pt>
                <c:pt idx="9">
                  <c:v>6.9</c:v>
                </c:pt>
                <c:pt idx="10">
                  <c:v>2.2400000000000002</c:v>
                </c:pt>
                <c:pt idx="11">
                  <c:v>1.66</c:v>
                </c:pt>
                <c:pt idx="12">
                  <c:v>2.2000000000000002</c:v>
                </c:pt>
                <c:pt idx="13">
                  <c:v>1.85</c:v>
                </c:pt>
                <c:pt idx="14">
                  <c:v>1.8</c:v>
                </c:pt>
                <c:pt idx="15">
                  <c:v>1.62</c:v>
                </c:pt>
                <c:pt idx="16">
                  <c:v>1.24</c:v>
                </c:pt>
                <c:pt idx="17">
                  <c:v>1.2</c:v>
                </c:pt>
                <c:pt idx="18">
                  <c:v>0.96</c:v>
                </c:pt>
                <c:pt idx="19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14DE-2648-A4CC-4DFA5B81D5CB}"/>
            </c:ext>
          </c:extLst>
        </c:ser>
        <c:ser>
          <c:idx val="44"/>
          <c:order val="44"/>
          <c:tx>
            <c:strRef>
              <c:f>'graph 2'!$A$46</c:f>
              <c:strCache>
                <c:ptCount val="1"/>
                <c:pt idx="0">
                  <c:v>Whately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2'!$B$46:$U$46</c:f>
              <c:numCache>
                <c:formatCode>General</c:formatCode>
                <c:ptCount val="20"/>
                <c:pt idx="0">
                  <c:v>2.2000000000000002</c:v>
                </c:pt>
                <c:pt idx="1">
                  <c:v>2.89</c:v>
                </c:pt>
                <c:pt idx="2">
                  <c:v>2.0099999999999998</c:v>
                </c:pt>
                <c:pt idx="3">
                  <c:v>1.91</c:v>
                </c:pt>
                <c:pt idx="4">
                  <c:v>1.65</c:v>
                </c:pt>
                <c:pt idx="5">
                  <c:v>1.19</c:v>
                </c:pt>
                <c:pt idx="6">
                  <c:v>8.86</c:v>
                </c:pt>
                <c:pt idx="7">
                  <c:v>1.67</c:v>
                </c:pt>
                <c:pt idx="8">
                  <c:v>1.81</c:v>
                </c:pt>
                <c:pt idx="9">
                  <c:v>1.55</c:v>
                </c:pt>
                <c:pt idx="10">
                  <c:v>3.75</c:v>
                </c:pt>
                <c:pt idx="11">
                  <c:v>1.48</c:v>
                </c:pt>
                <c:pt idx="12">
                  <c:v>2.88</c:v>
                </c:pt>
                <c:pt idx="13">
                  <c:v>1.68</c:v>
                </c:pt>
                <c:pt idx="14">
                  <c:v>2.0699999999999998</c:v>
                </c:pt>
                <c:pt idx="15">
                  <c:v>1.72</c:v>
                </c:pt>
                <c:pt idx="16">
                  <c:v>1.17</c:v>
                </c:pt>
                <c:pt idx="17">
                  <c:v>0.81</c:v>
                </c:pt>
                <c:pt idx="18">
                  <c:v>0.77</c:v>
                </c:pt>
                <c:pt idx="19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4DE-2648-A4CC-4DFA5B81D5CB}"/>
            </c:ext>
          </c:extLst>
        </c:ser>
        <c:ser>
          <c:idx val="45"/>
          <c:order val="45"/>
          <c:tx>
            <c:strRef>
              <c:f>'graph 2'!$A$47</c:f>
              <c:strCache>
                <c:ptCount val="1"/>
                <c:pt idx="0">
                  <c:v>Norfolk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2'!$B$47:$U$47</c:f>
              <c:numCache>
                <c:formatCode>General</c:formatCode>
                <c:ptCount val="20"/>
                <c:pt idx="0">
                  <c:v>2.95</c:v>
                </c:pt>
                <c:pt idx="1">
                  <c:v>2.12</c:v>
                </c:pt>
                <c:pt idx="2">
                  <c:v>2.04</c:v>
                </c:pt>
                <c:pt idx="3">
                  <c:v>2.2799999999999998</c:v>
                </c:pt>
                <c:pt idx="4">
                  <c:v>1.7</c:v>
                </c:pt>
                <c:pt idx="5">
                  <c:v>1.68</c:v>
                </c:pt>
                <c:pt idx="6">
                  <c:v>2.0499999999999998</c:v>
                </c:pt>
                <c:pt idx="7">
                  <c:v>1.84</c:v>
                </c:pt>
                <c:pt idx="8">
                  <c:v>2.9</c:v>
                </c:pt>
                <c:pt idx="9">
                  <c:v>2.67</c:v>
                </c:pt>
                <c:pt idx="10">
                  <c:v>2.77</c:v>
                </c:pt>
                <c:pt idx="11">
                  <c:v>2.1800000000000002</c:v>
                </c:pt>
                <c:pt idx="12">
                  <c:v>1.86</c:v>
                </c:pt>
                <c:pt idx="13">
                  <c:v>2.35</c:v>
                </c:pt>
                <c:pt idx="14">
                  <c:v>1.9</c:v>
                </c:pt>
                <c:pt idx="15">
                  <c:v>2.3199999999999998</c:v>
                </c:pt>
                <c:pt idx="16">
                  <c:v>2.2200000000000002</c:v>
                </c:pt>
                <c:pt idx="17">
                  <c:v>2.79</c:v>
                </c:pt>
                <c:pt idx="18">
                  <c:v>1.94</c:v>
                </c:pt>
                <c:pt idx="19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14DE-2648-A4CC-4DFA5B81D5CB}"/>
            </c:ext>
          </c:extLst>
        </c:ser>
        <c:ser>
          <c:idx val="46"/>
          <c:order val="46"/>
          <c:tx>
            <c:strRef>
              <c:f>'graph 2'!$A$48</c:f>
              <c:strCache>
                <c:ptCount val="1"/>
                <c:pt idx="0">
                  <c:v>Southampton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2'!$B$48:$U$48</c:f>
              <c:numCache>
                <c:formatCode>General</c:formatCode>
                <c:ptCount val="20"/>
                <c:pt idx="0">
                  <c:v>3.4</c:v>
                </c:pt>
                <c:pt idx="1">
                  <c:v>3.65</c:v>
                </c:pt>
                <c:pt idx="2">
                  <c:v>3.75</c:v>
                </c:pt>
                <c:pt idx="3">
                  <c:v>4.0199999999999996</c:v>
                </c:pt>
                <c:pt idx="4">
                  <c:v>2.83</c:v>
                </c:pt>
                <c:pt idx="5">
                  <c:v>2.38</c:v>
                </c:pt>
                <c:pt idx="6">
                  <c:v>2.41</c:v>
                </c:pt>
                <c:pt idx="7">
                  <c:v>2.2000000000000002</c:v>
                </c:pt>
                <c:pt idx="8">
                  <c:v>2.15</c:v>
                </c:pt>
                <c:pt idx="9">
                  <c:v>2.19</c:v>
                </c:pt>
                <c:pt idx="10">
                  <c:v>2.02</c:v>
                </c:pt>
                <c:pt idx="11">
                  <c:v>1.76</c:v>
                </c:pt>
                <c:pt idx="12">
                  <c:v>1.18</c:v>
                </c:pt>
                <c:pt idx="13">
                  <c:v>1.3</c:v>
                </c:pt>
                <c:pt idx="14">
                  <c:v>1.71</c:v>
                </c:pt>
                <c:pt idx="15">
                  <c:v>1.4</c:v>
                </c:pt>
                <c:pt idx="16">
                  <c:v>1.46</c:v>
                </c:pt>
                <c:pt idx="17">
                  <c:v>1.36</c:v>
                </c:pt>
                <c:pt idx="18">
                  <c:v>1.1599999999999999</c:v>
                </c:pt>
                <c:pt idx="19">
                  <c:v>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4DE-2648-A4CC-4DFA5B81D5CB}"/>
            </c:ext>
          </c:extLst>
        </c:ser>
        <c:ser>
          <c:idx val="47"/>
          <c:order val="47"/>
          <c:tx>
            <c:strRef>
              <c:f>'graph 2'!$A$49</c:f>
              <c:strCache>
                <c:ptCount val="1"/>
                <c:pt idx="0">
                  <c:v>Dedham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2'!$B$49:$U$49</c:f>
              <c:numCache>
                <c:formatCode>General</c:formatCode>
                <c:ptCount val="20"/>
                <c:pt idx="0">
                  <c:v>3.75</c:v>
                </c:pt>
                <c:pt idx="1">
                  <c:v>3.84</c:v>
                </c:pt>
                <c:pt idx="2">
                  <c:v>2.58</c:v>
                </c:pt>
                <c:pt idx="3">
                  <c:v>2.48</c:v>
                </c:pt>
                <c:pt idx="4">
                  <c:v>5.47</c:v>
                </c:pt>
                <c:pt idx="5">
                  <c:v>5.5</c:v>
                </c:pt>
                <c:pt idx="6">
                  <c:v>1.77</c:v>
                </c:pt>
                <c:pt idx="7">
                  <c:v>1.58</c:v>
                </c:pt>
                <c:pt idx="8">
                  <c:v>1.62</c:v>
                </c:pt>
                <c:pt idx="9">
                  <c:v>1.47</c:v>
                </c:pt>
                <c:pt idx="10">
                  <c:v>1.32</c:v>
                </c:pt>
                <c:pt idx="11">
                  <c:v>1.5</c:v>
                </c:pt>
                <c:pt idx="12">
                  <c:v>1.38</c:v>
                </c:pt>
                <c:pt idx="13">
                  <c:v>1.48</c:v>
                </c:pt>
                <c:pt idx="14">
                  <c:v>1.3</c:v>
                </c:pt>
                <c:pt idx="15">
                  <c:v>1.27</c:v>
                </c:pt>
                <c:pt idx="16">
                  <c:v>1.33</c:v>
                </c:pt>
                <c:pt idx="17">
                  <c:v>1.27</c:v>
                </c:pt>
                <c:pt idx="18">
                  <c:v>1.61</c:v>
                </c:pt>
                <c:pt idx="19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14DE-2648-A4CC-4DFA5B81D5CB}"/>
            </c:ext>
          </c:extLst>
        </c:ser>
        <c:ser>
          <c:idx val="48"/>
          <c:order val="48"/>
          <c:tx>
            <c:strRef>
              <c:f>'graph 2'!$A$50</c:f>
              <c:strCache>
                <c:ptCount val="1"/>
                <c:pt idx="0">
                  <c:v>East Brookfield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2'!$B$50:$U$50</c:f>
              <c:numCache>
                <c:formatCode>General</c:formatCode>
                <c:ptCount val="20"/>
                <c:pt idx="0">
                  <c:v>3.2</c:v>
                </c:pt>
                <c:pt idx="1">
                  <c:v>3.43</c:v>
                </c:pt>
                <c:pt idx="2">
                  <c:v>1.89</c:v>
                </c:pt>
                <c:pt idx="3">
                  <c:v>2.89</c:v>
                </c:pt>
                <c:pt idx="4">
                  <c:v>1.34</c:v>
                </c:pt>
                <c:pt idx="5">
                  <c:v>1.1000000000000001</c:v>
                </c:pt>
                <c:pt idx="6">
                  <c:v>1.98</c:v>
                </c:pt>
                <c:pt idx="7">
                  <c:v>1.39</c:v>
                </c:pt>
                <c:pt idx="8">
                  <c:v>2.91</c:v>
                </c:pt>
                <c:pt idx="9">
                  <c:v>1.41</c:v>
                </c:pt>
                <c:pt idx="10">
                  <c:v>1.34</c:v>
                </c:pt>
                <c:pt idx="11">
                  <c:v>5.73</c:v>
                </c:pt>
                <c:pt idx="12">
                  <c:v>1.89</c:v>
                </c:pt>
                <c:pt idx="13">
                  <c:v>1.56</c:v>
                </c:pt>
                <c:pt idx="14">
                  <c:v>1.94</c:v>
                </c:pt>
                <c:pt idx="15">
                  <c:v>0.97</c:v>
                </c:pt>
                <c:pt idx="16">
                  <c:v>1.53</c:v>
                </c:pt>
                <c:pt idx="17">
                  <c:v>3.19</c:v>
                </c:pt>
                <c:pt idx="18">
                  <c:v>2.15</c:v>
                </c:pt>
                <c:pt idx="19">
                  <c:v>1.59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14DE-2648-A4CC-4DFA5B81D5CB}"/>
            </c:ext>
          </c:extLst>
        </c:ser>
        <c:ser>
          <c:idx val="49"/>
          <c:order val="49"/>
          <c:tx>
            <c:strRef>
              <c:f>'graph 2'!$A$51</c:f>
              <c:strCache>
                <c:ptCount val="1"/>
                <c:pt idx="0">
                  <c:v>Rochester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2'!$B$51:$U$51</c:f>
              <c:numCache>
                <c:formatCode>General</c:formatCode>
                <c:ptCount val="20"/>
                <c:pt idx="0">
                  <c:v>3.49</c:v>
                </c:pt>
                <c:pt idx="1">
                  <c:v>3.81</c:v>
                </c:pt>
                <c:pt idx="2">
                  <c:v>2.23</c:v>
                </c:pt>
                <c:pt idx="3">
                  <c:v>1.68</c:v>
                </c:pt>
                <c:pt idx="4">
                  <c:v>1.96</c:v>
                </c:pt>
                <c:pt idx="5">
                  <c:v>2.0299999999999998</c:v>
                </c:pt>
                <c:pt idx="6">
                  <c:v>1.06</c:v>
                </c:pt>
                <c:pt idx="7">
                  <c:v>0.61</c:v>
                </c:pt>
                <c:pt idx="8">
                  <c:v>1.29</c:v>
                </c:pt>
                <c:pt idx="9">
                  <c:v>2.17</c:v>
                </c:pt>
                <c:pt idx="10">
                  <c:v>1.89</c:v>
                </c:pt>
                <c:pt idx="11">
                  <c:v>1.67</c:v>
                </c:pt>
                <c:pt idx="12">
                  <c:v>2.89</c:v>
                </c:pt>
                <c:pt idx="13">
                  <c:v>1.72</c:v>
                </c:pt>
                <c:pt idx="14">
                  <c:v>3.2</c:v>
                </c:pt>
                <c:pt idx="15">
                  <c:v>1.26</c:v>
                </c:pt>
                <c:pt idx="16">
                  <c:v>3.07</c:v>
                </c:pt>
                <c:pt idx="17">
                  <c:v>2.59</c:v>
                </c:pt>
                <c:pt idx="18">
                  <c:v>2.02</c:v>
                </c:pt>
                <c:pt idx="19">
                  <c:v>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14DE-2648-A4CC-4DFA5B81D5CB}"/>
            </c:ext>
          </c:extLst>
        </c:ser>
        <c:ser>
          <c:idx val="50"/>
          <c:order val="50"/>
          <c:tx>
            <c:strRef>
              <c:f>'graph 2'!$A$52</c:f>
              <c:strCache>
                <c:ptCount val="1"/>
                <c:pt idx="0">
                  <c:v>Lancaster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2'!$B$52:$U$52</c:f>
              <c:numCache>
                <c:formatCode>General</c:formatCode>
                <c:ptCount val="20"/>
                <c:pt idx="0">
                  <c:v>6.47</c:v>
                </c:pt>
                <c:pt idx="1">
                  <c:v>3.31</c:v>
                </c:pt>
                <c:pt idx="2">
                  <c:v>1.94</c:v>
                </c:pt>
                <c:pt idx="3">
                  <c:v>2.64</c:v>
                </c:pt>
                <c:pt idx="4">
                  <c:v>1.24</c:v>
                </c:pt>
                <c:pt idx="5">
                  <c:v>1.91</c:v>
                </c:pt>
                <c:pt idx="6">
                  <c:v>2.0299999999999998</c:v>
                </c:pt>
                <c:pt idx="7">
                  <c:v>2.81</c:v>
                </c:pt>
                <c:pt idx="8">
                  <c:v>2.9</c:v>
                </c:pt>
                <c:pt idx="9">
                  <c:v>2.0299999999999998</c:v>
                </c:pt>
                <c:pt idx="10">
                  <c:v>1.27</c:v>
                </c:pt>
                <c:pt idx="11">
                  <c:v>2.04</c:v>
                </c:pt>
                <c:pt idx="12">
                  <c:v>1.04</c:v>
                </c:pt>
                <c:pt idx="13">
                  <c:v>1.46</c:v>
                </c:pt>
                <c:pt idx="14">
                  <c:v>3.4</c:v>
                </c:pt>
                <c:pt idx="15">
                  <c:v>1.38</c:v>
                </c:pt>
                <c:pt idx="16">
                  <c:v>1.61</c:v>
                </c:pt>
                <c:pt idx="17">
                  <c:v>1.66</c:v>
                </c:pt>
                <c:pt idx="18">
                  <c:v>0.91</c:v>
                </c:pt>
                <c:pt idx="19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14DE-2648-A4CC-4DFA5B81D5CB}"/>
            </c:ext>
          </c:extLst>
        </c:ser>
        <c:ser>
          <c:idx val="51"/>
          <c:order val="51"/>
          <c:tx>
            <c:strRef>
              <c:f>'graph 2'!$A$53</c:f>
              <c:strCache>
                <c:ptCount val="1"/>
                <c:pt idx="0">
                  <c:v>Billerica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2'!$B$53:$U$53</c:f>
              <c:numCache>
                <c:formatCode>General</c:formatCode>
                <c:ptCount val="20"/>
                <c:pt idx="0">
                  <c:v>1.86</c:v>
                </c:pt>
                <c:pt idx="1">
                  <c:v>2.27</c:v>
                </c:pt>
                <c:pt idx="2">
                  <c:v>2.1800000000000002</c:v>
                </c:pt>
                <c:pt idx="3">
                  <c:v>1.91</c:v>
                </c:pt>
                <c:pt idx="4">
                  <c:v>1.06</c:v>
                </c:pt>
                <c:pt idx="5">
                  <c:v>2.81</c:v>
                </c:pt>
                <c:pt idx="6">
                  <c:v>1.52</c:v>
                </c:pt>
                <c:pt idx="7">
                  <c:v>1.25</c:v>
                </c:pt>
                <c:pt idx="8">
                  <c:v>2.25</c:v>
                </c:pt>
                <c:pt idx="9">
                  <c:v>2.46</c:v>
                </c:pt>
                <c:pt idx="10">
                  <c:v>2.2599999999999998</c:v>
                </c:pt>
                <c:pt idx="11">
                  <c:v>2.23</c:v>
                </c:pt>
                <c:pt idx="12">
                  <c:v>2.29</c:v>
                </c:pt>
                <c:pt idx="13">
                  <c:v>1.94</c:v>
                </c:pt>
                <c:pt idx="14">
                  <c:v>2.39</c:v>
                </c:pt>
                <c:pt idx="15">
                  <c:v>2.56</c:v>
                </c:pt>
                <c:pt idx="16">
                  <c:v>3.16</c:v>
                </c:pt>
                <c:pt idx="17">
                  <c:v>2.72</c:v>
                </c:pt>
                <c:pt idx="18">
                  <c:v>2.2000000000000002</c:v>
                </c:pt>
                <c:pt idx="19">
                  <c:v>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14DE-2648-A4CC-4DFA5B81D5CB}"/>
            </c:ext>
          </c:extLst>
        </c:ser>
        <c:ser>
          <c:idx val="52"/>
          <c:order val="52"/>
          <c:tx>
            <c:strRef>
              <c:f>'graph 2'!$A$54</c:f>
              <c:strCache>
                <c:ptCount val="1"/>
                <c:pt idx="0">
                  <c:v>Quincy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2'!$B$54:$U$54</c:f>
              <c:numCache>
                <c:formatCode>General</c:formatCode>
                <c:ptCount val="20"/>
                <c:pt idx="0">
                  <c:v>2.89</c:v>
                </c:pt>
                <c:pt idx="1">
                  <c:v>3.8</c:v>
                </c:pt>
                <c:pt idx="2">
                  <c:v>2.75</c:v>
                </c:pt>
                <c:pt idx="3">
                  <c:v>2.2599999999999998</c:v>
                </c:pt>
                <c:pt idx="4">
                  <c:v>1.67</c:v>
                </c:pt>
                <c:pt idx="5">
                  <c:v>1.9</c:v>
                </c:pt>
                <c:pt idx="6">
                  <c:v>1.27</c:v>
                </c:pt>
                <c:pt idx="7">
                  <c:v>1.83</c:v>
                </c:pt>
                <c:pt idx="8">
                  <c:v>1.22</c:v>
                </c:pt>
                <c:pt idx="9">
                  <c:v>1.48</c:v>
                </c:pt>
                <c:pt idx="10">
                  <c:v>0.97</c:v>
                </c:pt>
                <c:pt idx="11">
                  <c:v>2.0699999999999998</c:v>
                </c:pt>
                <c:pt idx="12">
                  <c:v>2.87</c:v>
                </c:pt>
                <c:pt idx="13">
                  <c:v>2.65</c:v>
                </c:pt>
                <c:pt idx="14">
                  <c:v>2.1800000000000002</c:v>
                </c:pt>
                <c:pt idx="15">
                  <c:v>2.2000000000000002</c:v>
                </c:pt>
                <c:pt idx="16">
                  <c:v>2.21</c:v>
                </c:pt>
                <c:pt idx="17">
                  <c:v>2.3199999999999998</c:v>
                </c:pt>
                <c:pt idx="18">
                  <c:v>2.21</c:v>
                </c:pt>
                <c:pt idx="19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14DE-2648-A4CC-4DFA5B81D5CB}"/>
            </c:ext>
          </c:extLst>
        </c:ser>
        <c:ser>
          <c:idx val="53"/>
          <c:order val="53"/>
          <c:tx>
            <c:strRef>
              <c:f>'graph 2'!$A$55</c:f>
              <c:strCache>
                <c:ptCount val="1"/>
                <c:pt idx="0">
                  <c:v>Brookfield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2'!$B$55:$U$55</c:f>
              <c:numCache>
                <c:formatCode>General</c:formatCode>
                <c:ptCount val="20"/>
                <c:pt idx="0">
                  <c:v>6.98</c:v>
                </c:pt>
                <c:pt idx="1">
                  <c:v>5.93</c:v>
                </c:pt>
                <c:pt idx="2">
                  <c:v>3.86</c:v>
                </c:pt>
                <c:pt idx="3">
                  <c:v>2.14</c:v>
                </c:pt>
                <c:pt idx="4">
                  <c:v>2.06</c:v>
                </c:pt>
                <c:pt idx="5">
                  <c:v>1.29</c:v>
                </c:pt>
                <c:pt idx="6">
                  <c:v>1.05</c:v>
                </c:pt>
                <c:pt idx="7">
                  <c:v>0.66</c:v>
                </c:pt>
                <c:pt idx="8">
                  <c:v>0.87</c:v>
                </c:pt>
                <c:pt idx="9">
                  <c:v>1.35</c:v>
                </c:pt>
                <c:pt idx="10">
                  <c:v>1.19</c:v>
                </c:pt>
                <c:pt idx="11">
                  <c:v>0.93</c:v>
                </c:pt>
                <c:pt idx="12">
                  <c:v>2.25</c:v>
                </c:pt>
                <c:pt idx="13">
                  <c:v>2.4500000000000002</c:v>
                </c:pt>
                <c:pt idx="14">
                  <c:v>1.52</c:v>
                </c:pt>
                <c:pt idx="15">
                  <c:v>1.22</c:v>
                </c:pt>
                <c:pt idx="16">
                  <c:v>1.66</c:v>
                </c:pt>
                <c:pt idx="17">
                  <c:v>2.82</c:v>
                </c:pt>
                <c:pt idx="18">
                  <c:v>0.9</c:v>
                </c:pt>
                <c:pt idx="19">
                  <c:v>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14DE-2648-A4CC-4DFA5B81D5CB}"/>
            </c:ext>
          </c:extLst>
        </c:ser>
        <c:ser>
          <c:idx val="54"/>
          <c:order val="54"/>
          <c:tx>
            <c:strRef>
              <c:f>'graph 2'!$A$56</c:f>
              <c:strCache>
                <c:ptCount val="1"/>
                <c:pt idx="0">
                  <c:v>Worcester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2'!$B$56:$U$56</c:f>
              <c:numCache>
                <c:formatCode>General</c:formatCode>
                <c:ptCount val="20"/>
                <c:pt idx="0">
                  <c:v>2.71</c:v>
                </c:pt>
                <c:pt idx="1">
                  <c:v>2.4500000000000002</c:v>
                </c:pt>
                <c:pt idx="2">
                  <c:v>2.02</c:v>
                </c:pt>
                <c:pt idx="3">
                  <c:v>1.78</c:v>
                </c:pt>
                <c:pt idx="4">
                  <c:v>1.44</c:v>
                </c:pt>
                <c:pt idx="5">
                  <c:v>1.49</c:v>
                </c:pt>
                <c:pt idx="6">
                  <c:v>2.4900000000000002</c:v>
                </c:pt>
                <c:pt idx="7">
                  <c:v>1.86</c:v>
                </c:pt>
                <c:pt idx="8">
                  <c:v>1.8</c:v>
                </c:pt>
                <c:pt idx="9">
                  <c:v>1.75</c:v>
                </c:pt>
                <c:pt idx="10">
                  <c:v>2.27</c:v>
                </c:pt>
                <c:pt idx="11">
                  <c:v>1.94</c:v>
                </c:pt>
                <c:pt idx="12">
                  <c:v>2.2000000000000002</c:v>
                </c:pt>
                <c:pt idx="13">
                  <c:v>2.02</c:v>
                </c:pt>
                <c:pt idx="14">
                  <c:v>2.02</c:v>
                </c:pt>
                <c:pt idx="15">
                  <c:v>2.1800000000000002</c:v>
                </c:pt>
                <c:pt idx="16">
                  <c:v>2</c:v>
                </c:pt>
                <c:pt idx="17">
                  <c:v>1.86</c:v>
                </c:pt>
                <c:pt idx="18">
                  <c:v>2.92</c:v>
                </c:pt>
                <c:pt idx="19">
                  <c:v>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14DE-2648-A4CC-4DFA5B81D5CB}"/>
            </c:ext>
          </c:extLst>
        </c:ser>
        <c:ser>
          <c:idx val="55"/>
          <c:order val="55"/>
          <c:tx>
            <c:strRef>
              <c:f>'graph 2'!$A$57</c:f>
              <c:strCache>
                <c:ptCount val="1"/>
                <c:pt idx="0">
                  <c:v>Avon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2'!$B$57:$U$57</c:f>
              <c:numCache>
                <c:formatCode>General</c:formatCode>
                <c:ptCount val="20"/>
                <c:pt idx="0">
                  <c:v>1.05</c:v>
                </c:pt>
                <c:pt idx="1">
                  <c:v>2.78</c:v>
                </c:pt>
                <c:pt idx="2">
                  <c:v>3.26</c:v>
                </c:pt>
                <c:pt idx="3">
                  <c:v>2.34</c:v>
                </c:pt>
                <c:pt idx="4">
                  <c:v>2.04</c:v>
                </c:pt>
                <c:pt idx="5">
                  <c:v>3.13</c:v>
                </c:pt>
                <c:pt idx="6">
                  <c:v>3.58</c:v>
                </c:pt>
                <c:pt idx="7">
                  <c:v>1.2</c:v>
                </c:pt>
                <c:pt idx="8">
                  <c:v>3.67</c:v>
                </c:pt>
                <c:pt idx="9">
                  <c:v>2.7</c:v>
                </c:pt>
                <c:pt idx="10">
                  <c:v>1.53</c:v>
                </c:pt>
                <c:pt idx="11">
                  <c:v>2.4500000000000002</c:v>
                </c:pt>
                <c:pt idx="12">
                  <c:v>2.5099999999999998</c:v>
                </c:pt>
                <c:pt idx="13">
                  <c:v>1.87</c:v>
                </c:pt>
                <c:pt idx="14">
                  <c:v>1.82</c:v>
                </c:pt>
                <c:pt idx="15">
                  <c:v>1.44</c:v>
                </c:pt>
                <c:pt idx="16">
                  <c:v>1.1599999999999999</c:v>
                </c:pt>
                <c:pt idx="17">
                  <c:v>0.88</c:v>
                </c:pt>
                <c:pt idx="18">
                  <c:v>0.49</c:v>
                </c:pt>
                <c:pt idx="19">
                  <c:v>1.1599999999999999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14DE-2648-A4CC-4DFA5B81D5CB}"/>
            </c:ext>
          </c:extLst>
        </c:ser>
        <c:ser>
          <c:idx val="56"/>
          <c:order val="56"/>
          <c:tx>
            <c:strRef>
              <c:f>'graph 2'!$A$58</c:f>
              <c:strCache>
                <c:ptCount val="1"/>
                <c:pt idx="0">
                  <c:v>Montague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2'!$B$58:$U$58</c:f>
              <c:numCache>
                <c:formatCode>General</c:formatCode>
                <c:ptCount val="20"/>
                <c:pt idx="0">
                  <c:v>0.94</c:v>
                </c:pt>
                <c:pt idx="1">
                  <c:v>1.63</c:v>
                </c:pt>
                <c:pt idx="2">
                  <c:v>1.31</c:v>
                </c:pt>
                <c:pt idx="3">
                  <c:v>2.73</c:v>
                </c:pt>
                <c:pt idx="4">
                  <c:v>1.76</c:v>
                </c:pt>
                <c:pt idx="5">
                  <c:v>2.29</c:v>
                </c:pt>
                <c:pt idx="6">
                  <c:v>1.24</c:v>
                </c:pt>
                <c:pt idx="7">
                  <c:v>1.1499999999999999</c:v>
                </c:pt>
                <c:pt idx="8">
                  <c:v>3.53</c:v>
                </c:pt>
                <c:pt idx="9">
                  <c:v>0.82</c:v>
                </c:pt>
                <c:pt idx="10">
                  <c:v>1.02</c:v>
                </c:pt>
                <c:pt idx="11">
                  <c:v>1.81</c:v>
                </c:pt>
                <c:pt idx="12">
                  <c:v>4</c:v>
                </c:pt>
                <c:pt idx="13">
                  <c:v>3.2</c:v>
                </c:pt>
                <c:pt idx="14">
                  <c:v>3.28</c:v>
                </c:pt>
                <c:pt idx="15">
                  <c:v>2.2200000000000002</c:v>
                </c:pt>
                <c:pt idx="16">
                  <c:v>0.89</c:v>
                </c:pt>
                <c:pt idx="17">
                  <c:v>4.4000000000000004</c:v>
                </c:pt>
                <c:pt idx="18">
                  <c:v>1.79</c:v>
                </c:pt>
                <c:pt idx="19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14DE-2648-A4CC-4DFA5B81D5CB}"/>
            </c:ext>
          </c:extLst>
        </c:ser>
        <c:ser>
          <c:idx val="57"/>
          <c:order val="57"/>
          <c:tx>
            <c:strRef>
              <c:f>'graph 2'!$A$59</c:f>
              <c:strCache>
                <c:ptCount val="1"/>
                <c:pt idx="0">
                  <c:v>Tewksbury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2'!$B$59:$U$59</c:f>
              <c:numCache>
                <c:formatCode>General</c:formatCode>
                <c:ptCount val="20"/>
                <c:pt idx="0">
                  <c:v>1.43</c:v>
                </c:pt>
                <c:pt idx="1">
                  <c:v>1.61</c:v>
                </c:pt>
                <c:pt idx="2">
                  <c:v>1.81</c:v>
                </c:pt>
                <c:pt idx="3">
                  <c:v>2.2000000000000002</c:v>
                </c:pt>
                <c:pt idx="4">
                  <c:v>2.1</c:v>
                </c:pt>
                <c:pt idx="5">
                  <c:v>1.87</c:v>
                </c:pt>
                <c:pt idx="6">
                  <c:v>1.67</c:v>
                </c:pt>
                <c:pt idx="7">
                  <c:v>1.54</c:v>
                </c:pt>
                <c:pt idx="8">
                  <c:v>1.41</c:v>
                </c:pt>
                <c:pt idx="9">
                  <c:v>1.8</c:v>
                </c:pt>
                <c:pt idx="10">
                  <c:v>2.62</c:v>
                </c:pt>
                <c:pt idx="11">
                  <c:v>2.5099999999999998</c:v>
                </c:pt>
                <c:pt idx="12">
                  <c:v>3.47</c:v>
                </c:pt>
                <c:pt idx="13">
                  <c:v>2.93</c:v>
                </c:pt>
                <c:pt idx="14">
                  <c:v>1.49</c:v>
                </c:pt>
                <c:pt idx="15">
                  <c:v>1.83</c:v>
                </c:pt>
                <c:pt idx="16">
                  <c:v>1.92</c:v>
                </c:pt>
                <c:pt idx="17">
                  <c:v>2.48</c:v>
                </c:pt>
                <c:pt idx="18">
                  <c:v>2.08</c:v>
                </c:pt>
                <c:pt idx="19">
                  <c:v>2.2200000000000002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14DE-2648-A4CC-4DFA5B81D5CB}"/>
            </c:ext>
          </c:extLst>
        </c:ser>
        <c:ser>
          <c:idx val="58"/>
          <c:order val="58"/>
          <c:tx>
            <c:strRef>
              <c:f>'graph 2'!$A$60</c:f>
              <c:strCache>
                <c:ptCount val="1"/>
                <c:pt idx="0">
                  <c:v>Bellingham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2'!$B$60:$U$60</c:f>
              <c:numCache>
                <c:formatCode>General</c:formatCode>
                <c:ptCount val="20"/>
                <c:pt idx="0">
                  <c:v>2.48</c:v>
                </c:pt>
                <c:pt idx="1">
                  <c:v>4.22</c:v>
                </c:pt>
                <c:pt idx="2">
                  <c:v>1.25</c:v>
                </c:pt>
                <c:pt idx="3">
                  <c:v>1.22</c:v>
                </c:pt>
                <c:pt idx="4">
                  <c:v>1.78</c:v>
                </c:pt>
                <c:pt idx="5">
                  <c:v>1.55</c:v>
                </c:pt>
                <c:pt idx="6">
                  <c:v>0.87</c:v>
                </c:pt>
                <c:pt idx="7">
                  <c:v>0.87</c:v>
                </c:pt>
                <c:pt idx="8">
                  <c:v>0.86</c:v>
                </c:pt>
                <c:pt idx="9">
                  <c:v>0.98</c:v>
                </c:pt>
                <c:pt idx="10">
                  <c:v>1.85</c:v>
                </c:pt>
                <c:pt idx="11">
                  <c:v>1.77</c:v>
                </c:pt>
                <c:pt idx="12">
                  <c:v>0.99</c:v>
                </c:pt>
                <c:pt idx="13">
                  <c:v>2.46</c:v>
                </c:pt>
                <c:pt idx="14">
                  <c:v>2.48</c:v>
                </c:pt>
                <c:pt idx="15">
                  <c:v>3.76</c:v>
                </c:pt>
                <c:pt idx="16">
                  <c:v>2.09</c:v>
                </c:pt>
                <c:pt idx="17">
                  <c:v>2.74</c:v>
                </c:pt>
                <c:pt idx="18">
                  <c:v>2.9</c:v>
                </c:pt>
                <c:pt idx="19">
                  <c:v>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14DE-2648-A4CC-4DFA5B81D5CB}"/>
            </c:ext>
          </c:extLst>
        </c:ser>
        <c:ser>
          <c:idx val="59"/>
          <c:order val="59"/>
          <c:tx>
            <c:strRef>
              <c:f>'graph 2'!$A$61</c:f>
              <c:strCache>
                <c:ptCount val="1"/>
                <c:pt idx="0">
                  <c:v>Plymouth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2'!$B$61:$U$61</c:f>
              <c:numCache>
                <c:formatCode>General</c:formatCode>
                <c:ptCount val="20"/>
                <c:pt idx="0">
                  <c:v>3.63</c:v>
                </c:pt>
                <c:pt idx="1">
                  <c:v>3.08</c:v>
                </c:pt>
                <c:pt idx="2">
                  <c:v>1.7</c:v>
                </c:pt>
                <c:pt idx="3">
                  <c:v>1.47</c:v>
                </c:pt>
                <c:pt idx="4">
                  <c:v>0.94</c:v>
                </c:pt>
                <c:pt idx="5">
                  <c:v>1.1100000000000001</c:v>
                </c:pt>
                <c:pt idx="6">
                  <c:v>1.05</c:v>
                </c:pt>
                <c:pt idx="7">
                  <c:v>0.98</c:v>
                </c:pt>
                <c:pt idx="8">
                  <c:v>1.18</c:v>
                </c:pt>
                <c:pt idx="9">
                  <c:v>2.56</c:v>
                </c:pt>
                <c:pt idx="10">
                  <c:v>2.02</c:v>
                </c:pt>
                <c:pt idx="11">
                  <c:v>2.2200000000000002</c:v>
                </c:pt>
                <c:pt idx="12">
                  <c:v>2.25</c:v>
                </c:pt>
                <c:pt idx="13">
                  <c:v>2.31</c:v>
                </c:pt>
                <c:pt idx="14">
                  <c:v>2.59</c:v>
                </c:pt>
                <c:pt idx="15">
                  <c:v>2.5</c:v>
                </c:pt>
                <c:pt idx="16">
                  <c:v>2.13</c:v>
                </c:pt>
                <c:pt idx="17">
                  <c:v>2.69</c:v>
                </c:pt>
                <c:pt idx="18">
                  <c:v>2.57</c:v>
                </c:pt>
                <c:pt idx="19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14DE-2648-A4CC-4DFA5B81D5CB}"/>
            </c:ext>
          </c:extLst>
        </c:ser>
        <c:ser>
          <c:idx val="60"/>
          <c:order val="60"/>
          <c:tx>
            <c:strRef>
              <c:f>'graph 2'!$A$62</c:f>
              <c:strCache>
                <c:ptCount val="1"/>
                <c:pt idx="0">
                  <c:v>West Springfield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2'!$B$62:$U$62</c:f>
              <c:numCache>
                <c:formatCode>General</c:formatCode>
                <c:ptCount val="20"/>
                <c:pt idx="0">
                  <c:v>3.28</c:v>
                </c:pt>
                <c:pt idx="1">
                  <c:v>2.37</c:v>
                </c:pt>
                <c:pt idx="2">
                  <c:v>2.57</c:v>
                </c:pt>
                <c:pt idx="3">
                  <c:v>1.99</c:v>
                </c:pt>
                <c:pt idx="4">
                  <c:v>2</c:v>
                </c:pt>
                <c:pt idx="5">
                  <c:v>2.09</c:v>
                </c:pt>
                <c:pt idx="6">
                  <c:v>2.58</c:v>
                </c:pt>
                <c:pt idx="7">
                  <c:v>2.5499999999999998</c:v>
                </c:pt>
                <c:pt idx="8">
                  <c:v>2.42</c:v>
                </c:pt>
                <c:pt idx="9">
                  <c:v>1.43</c:v>
                </c:pt>
                <c:pt idx="10">
                  <c:v>1.53</c:v>
                </c:pt>
                <c:pt idx="11">
                  <c:v>1.47</c:v>
                </c:pt>
                <c:pt idx="12">
                  <c:v>2.16</c:v>
                </c:pt>
                <c:pt idx="13">
                  <c:v>2.3199999999999998</c:v>
                </c:pt>
                <c:pt idx="14">
                  <c:v>1.41</c:v>
                </c:pt>
                <c:pt idx="15">
                  <c:v>2.0099999999999998</c:v>
                </c:pt>
                <c:pt idx="16">
                  <c:v>1.59</c:v>
                </c:pt>
                <c:pt idx="17">
                  <c:v>1.1499999999999999</c:v>
                </c:pt>
                <c:pt idx="18">
                  <c:v>1.53</c:v>
                </c:pt>
                <c:pt idx="19">
                  <c:v>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14DE-2648-A4CC-4DFA5B81D5CB}"/>
            </c:ext>
          </c:extLst>
        </c:ser>
        <c:ser>
          <c:idx val="61"/>
          <c:order val="61"/>
          <c:tx>
            <c:strRef>
              <c:f>'graph 2'!$A$63</c:f>
              <c:strCache>
                <c:ptCount val="1"/>
                <c:pt idx="0">
                  <c:v>Pittsfield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2'!$B$63:$U$63</c:f>
              <c:numCache>
                <c:formatCode>General</c:formatCode>
                <c:ptCount val="20"/>
                <c:pt idx="0">
                  <c:v>2.2400000000000002</c:v>
                </c:pt>
                <c:pt idx="1">
                  <c:v>3.39</c:v>
                </c:pt>
                <c:pt idx="2">
                  <c:v>2.42</c:v>
                </c:pt>
                <c:pt idx="3">
                  <c:v>2.3199999999999998</c:v>
                </c:pt>
                <c:pt idx="4">
                  <c:v>1.87</c:v>
                </c:pt>
                <c:pt idx="5">
                  <c:v>1.68</c:v>
                </c:pt>
                <c:pt idx="6">
                  <c:v>1.94</c:v>
                </c:pt>
                <c:pt idx="7">
                  <c:v>1.98</c:v>
                </c:pt>
                <c:pt idx="8">
                  <c:v>1.29</c:v>
                </c:pt>
                <c:pt idx="9">
                  <c:v>1.47</c:v>
                </c:pt>
                <c:pt idx="10">
                  <c:v>1.55</c:v>
                </c:pt>
                <c:pt idx="11">
                  <c:v>1.86</c:v>
                </c:pt>
                <c:pt idx="12">
                  <c:v>1.86</c:v>
                </c:pt>
                <c:pt idx="13">
                  <c:v>2.2599999999999998</c:v>
                </c:pt>
                <c:pt idx="14">
                  <c:v>1.74</c:v>
                </c:pt>
                <c:pt idx="15">
                  <c:v>2.46</c:v>
                </c:pt>
                <c:pt idx="16">
                  <c:v>1.63</c:v>
                </c:pt>
                <c:pt idx="17">
                  <c:v>2.17</c:v>
                </c:pt>
                <c:pt idx="18">
                  <c:v>2.61</c:v>
                </c:pt>
                <c:pt idx="19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14DE-2648-A4CC-4DFA5B81D5CB}"/>
            </c:ext>
          </c:extLst>
        </c:ser>
        <c:ser>
          <c:idx val="62"/>
          <c:order val="62"/>
          <c:tx>
            <c:strRef>
              <c:f>'graph 2'!$A$64</c:f>
              <c:strCache>
                <c:ptCount val="1"/>
                <c:pt idx="0">
                  <c:v>Middleborough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2'!$B$64:$U$64</c:f>
              <c:numCache>
                <c:formatCode>General</c:formatCode>
                <c:ptCount val="20"/>
                <c:pt idx="0">
                  <c:v>2.12</c:v>
                </c:pt>
                <c:pt idx="1">
                  <c:v>3.56</c:v>
                </c:pt>
                <c:pt idx="2">
                  <c:v>2.44</c:v>
                </c:pt>
                <c:pt idx="3">
                  <c:v>3.02</c:v>
                </c:pt>
                <c:pt idx="4">
                  <c:v>2.2200000000000002</c:v>
                </c:pt>
                <c:pt idx="5">
                  <c:v>1.67</c:v>
                </c:pt>
                <c:pt idx="6">
                  <c:v>1.25</c:v>
                </c:pt>
                <c:pt idx="7">
                  <c:v>1.1399999999999999</c:v>
                </c:pt>
                <c:pt idx="8">
                  <c:v>1.85</c:v>
                </c:pt>
                <c:pt idx="9">
                  <c:v>1.32</c:v>
                </c:pt>
                <c:pt idx="10">
                  <c:v>1.48</c:v>
                </c:pt>
                <c:pt idx="11">
                  <c:v>2.2200000000000002</c:v>
                </c:pt>
                <c:pt idx="12">
                  <c:v>1.97</c:v>
                </c:pt>
                <c:pt idx="13">
                  <c:v>1.9</c:v>
                </c:pt>
                <c:pt idx="14">
                  <c:v>2.61</c:v>
                </c:pt>
                <c:pt idx="15">
                  <c:v>2.33</c:v>
                </c:pt>
                <c:pt idx="16">
                  <c:v>1.95</c:v>
                </c:pt>
                <c:pt idx="17">
                  <c:v>2.15</c:v>
                </c:pt>
                <c:pt idx="18">
                  <c:v>1.7</c:v>
                </c:pt>
                <c:pt idx="19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14DE-2648-A4CC-4DFA5B81D5CB}"/>
            </c:ext>
          </c:extLst>
        </c:ser>
        <c:ser>
          <c:idx val="63"/>
          <c:order val="63"/>
          <c:tx>
            <c:strRef>
              <c:f>'graph 2'!$A$65</c:f>
              <c:strCache>
                <c:ptCount val="1"/>
                <c:pt idx="0">
                  <c:v>Revere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2'!$B$65:$U$65</c:f>
              <c:numCache>
                <c:formatCode>General</c:formatCode>
                <c:ptCount val="20"/>
                <c:pt idx="0">
                  <c:v>3.02</c:v>
                </c:pt>
                <c:pt idx="1">
                  <c:v>1.89</c:v>
                </c:pt>
                <c:pt idx="2">
                  <c:v>2.29</c:v>
                </c:pt>
                <c:pt idx="3">
                  <c:v>1.57</c:v>
                </c:pt>
                <c:pt idx="4">
                  <c:v>1.17</c:v>
                </c:pt>
                <c:pt idx="5">
                  <c:v>0.6</c:v>
                </c:pt>
                <c:pt idx="6">
                  <c:v>0.62</c:v>
                </c:pt>
                <c:pt idx="7">
                  <c:v>0.74</c:v>
                </c:pt>
                <c:pt idx="8">
                  <c:v>0.91</c:v>
                </c:pt>
                <c:pt idx="9">
                  <c:v>0.62</c:v>
                </c:pt>
                <c:pt idx="10">
                  <c:v>1.72</c:v>
                </c:pt>
                <c:pt idx="11">
                  <c:v>2.42</c:v>
                </c:pt>
                <c:pt idx="12">
                  <c:v>1.79</c:v>
                </c:pt>
                <c:pt idx="13">
                  <c:v>2.0099999999999998</c:v>
                </c:pt>
                <c:pt idx="14">
                  <c:v>2.27</c:v>
                </c:pt>
                <c:pt idx="15">
                  <c:v>3.16</c:v>
                </c:pt>
                <c:pt idx="16">
                  <c:v>4.2</c:v>
                </c:pt>
                <c:pt idx="17">
                  <c:v>2.97</c:v>
                </c:pt>
                <c:pt idx="18">
                  <c:v>3.13</c:v>
                </c:pt>
                <c:pt idx="19">
                  <c:v>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14DE-2648-A4CC-4DFA5B81D5CB}"/>
            </c:ext>
          </c:extLst>
        </c:ser>
        <c:ser>
          <c:idx val="64"/>
          <c:order val="64"/>
          <c:tx>
            <c:strRef>
              <c:f>'graph 2'!$A$66</c:f>
              <c:strCache>
                <c:ptCount val="1"/>
                <c:pt idx="0">
                  <c:v>Rehoboth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2'!$B$66:$U$66</c:f>
              <c:numCache>
                <c:formatCode>General</c:formatCode>
                <c:ptCount val="20"/>
                <c:pt idx="0">
                  <c:v>3.49</c:v>
                </c:pt>
                <c:pt idx="1">
                  <c:v>3.23</c:v>
                </c:pt>
                <c:pt idx="2">
                  <c:v>2.99</c:v>
                </c:pt>
                <c:pt idx="3">
                  <c:v>2.5099999999999998</c:v>
                </c:pt>
                <c:pt idx="4">
                  <c:v>1.72</c:v>
                </c:pt>
                <c:pt idx="5">
                  <c:v>1.5</c:v>
                </c:pt>
                <c:pt idx="6">
                  <c:v>1.06</c:v>
                </c:pt>
                <c:pt idx="7">
                  <c:v>1.1000000000000001</c:v>
                </c:pt>
                <c:pt idx="8">
                  <c:v>1.21</c:v>
                </c:pt>
                <c:pt idx="9">
                  <c:v>1.24</c:v>
                </c:pt>
                <c:pt idx="10">
                  <c:v>1.4</c:v>
                </c:pt>
                <c:pt idx="11">
                  <c:v>1.04</c:v>
                </c:pt>
                <c:pt idx="12">
                  <c:v>1.34</c:v>
                </c:pt>
                <c:pt idx="13">
                  <c:v>1.6</c:v>
                </c:pt>
                <c:pt idx="14">
                  <c:v>1.92</c:v>
                </c:pt>
                <c:pt idx="15">
                  <c:v>1.66</c:v>
                </c:pt>
                <c:pt idx="16">
                  <c:v>2.74</c:v>
                </c:pt>
                <c:pt idx="17">
                  <c:v>2.77</c:v>
                </c:pt>
                <c:pt idx="18">
                  <c:v>2.83</c:v>
                </c:pt>
                <c:pt idx="19">
                  <c:v>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14DE-2648-A4CC-4DFA5B81D5CB}"/>
            </c:ext>
          </c:extLst>
        </c:ser>
        <c:ser>
          <c:idx val="65"/>
          <c:order val="65"/>
          <c:tx>
            <c:strRef>
              <c:f>'graph 2'!$A$67</c:f>
              <c:strCache>
                <c:ptCount val="1"/>
                <c:pt idx="0">
                  <c:v>Ashfield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2'!$B$67:$U$67</c:f>
              <c:numCache>
                <c:formatCode>General</c:formatCode>
                <c:ptCount val="20"/>
                <c:pt idx="0">
                  <c:v>1.88</c:v>
                </c:pt>
                <c:pt idx="1">
                  <c:v>2.92</c:v>
                </c:pt>
                <c:pt idx="2">
                  <c:v>2.0099999999999998</c:v>
                </c:pt>
                <c:pt idx="3">
                  <c:v>2.13</c:v>
                </c:pt>
                <c:pt idx="4">
                  <c:v>1.41</c:v>
                </c:pt>
                <c:pt idx="5">
                  <c:v>1.52</c:v>
                </c:pt>
                <c:pt idx="6">
                  <c:v>1.08</c:v>
                </c:pt>
                <c:pt idx="7">
                  <c:v>1.06</c:v>
                </c:pt>
                <c:pt idx="8">
                  <c:v>0.9</c:v>
                </c:pt>
                <c:pt idx="9">
                  <c:v>2.33</c:v>
                </c:pt>
                <c:pt idx="10">
                  <c:v>1.06</c:v>
                </c:pt>
                <c:pt idx="11">
                  <c:v>2.58</c:v>
                </c:pt>
                <c:pt idx="12">
                  <c:v>1.49</c:v>
                </c:pt>
                <c:pt idx="13">
                  <c:v>0.65</c:v>
                </c:pt>
                <c:pt idx="14">
                  <c:v>1.23</c:v>
                </c:pt>
                <c:pt idx="15">
                  <c:v>1.04</c:v>
                </c:pt>
                <c:pt idx="16">
                  <c:v>3.43</c:v>
                </c:pt>
                <c:pt idx="17">
                  <c:v>2.4900000000000002</c:v>
                </c:pt>
                <c:pt idx="18">
                  <c:v>2.81</c:v>
                </c:pt>
                <c:pt idx="19">
                  <c:v>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14DE-2648-A4CC-4DFA5B81D5CB}"/>
            </c:ext>
          </c:extLst>
        </c:ser>
        <c:ser>
          <c:idx val="66"/>
          <c:order val="66"/>
          <c:tx>
            <c:strRef>
              <c:f>'graph 2'!$A$68</c:f>
              <c:strCache>
                <c:ptCount val="1"/>
                <c:pt idx="0">
                  <c:v>Northborough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2'!$B$68:$U$68</c:f>
              <c:numCache>
                <c:formatCode>General</c:formatCode>
                <c:ptCount val="20"/>
                <c:pt idx="0">
                  <c:v>2.56</c:v>
                </c:pt>
                <c:pt idx="1">
                  <c:v>2.58</c:v>
                </c:pt>
                <c:pt idx="2">
                  <c:v>2.2999999999999998</c:v>
                </c:pt>
                <c:pt idx="3">
                  <c:v>2.2000000000000002</c:v>
                </c:pt>
                <c:pt idx="4">
                  <c:v>2.2200000000000002</c:v>
                </c:pt>
                <c:pt idx="5">
                  <c:v>2.87</c:v>
                </c:pt>
                <c:pt idx="6">
                  <c:v>3.43</c:v>
                </c:pt>
                <c:pt idx="7">
                  <c:v>3.79</c:v>
                </c:pt>
                <c:pt idx="8">
                  <c:v>2.0499999999999998</c:v>
                </c:pt>
                <c:pt idx="9">
                  <c:v>1.49</c:v>
                </c:pt>
                <c:pt idx="10">
                  <c:v>1.21</c:v>
                </c:pt>
                <c:pt idx="11">
                  <c:v>1.53</c:v>
                </c:pt>
                <c:pt idx="12">
                  <c:v>1.23</c:v>
                </c:pt>
                <c:pt idx="13">
                  <c:v>1.3</c:v>
                </c:pt>
                <c:pt idx="14">
                  <c:v>1.51</c:v>
                </c:pt>
                <c:pt idx="15">
                  <c:v>2.13</c:v>
                </c:pt>
                <c:pt idx="16">
                  <c:v>1.9</c:v>
                </c:pt>
                <c:pt idx="17">
                  <c:v>1.55</c:v>
                </c:pt>
                <c:pt idx="18">
                  <c:v>1.01</c:v>
                </c:pt>
                <c:pt idx="19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14DE-2648-A4CC-4DFA5B81D5CB}"/>
            </c:ext>
          </c:extLst>
        </c:ser>
        <c:ser>
          <c:idx val="67"/>
          <c:order val="67"/>
          <c:tx>
            <c:strRef>
              <c:f>'graph 2'!$A$69</c:f>
              <c:strCache>
                <c:ptCount val="1"/>
                <c:pt idx="0">
                  <c:v>Weston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2'!$B$69:$U$69</c:f>
              <c:numCache>
                <c:formatCode>General</c:formatCode>
                <c:ptCount val="20"/>
                <c:pt idx="0">
                  <c:v>3.39</c:v>
                </c:pt>
                <c:pt idx="1">
                  <c:v>3.32</c:v>
                </c:pt>
                <c:pt idx="2">
                  <c:v>2.27</c:v>
                </c:pt>
                <c:pt idx="3">
                  <c:v>2.31</c:v>
                </c:pt>
                <c:pt idx="4">
                  <c:v>2.19</c:v>
                </c:pt>
                <c:pt idx="5">
                  <c:v>2.76</c:v>
                </c:pt>
                <c:pt idx="6">
                  <c:v>1.6</c:v>
                </c:pt>
                <c:pt idx="7">
                  <c:v>1.98</c:v>
                </c:pt>
                <c:pt idx="8">
                  <c:v>1.67</c:v>
                </c:pt>
                <c:pt idx="9">
                  <c:v>1.88</c:v>
                </c:pt>
                <c:pt idx="10">
                  <c:v>1.4</c:v>
                </c:pt>
                <c:pt idx="11">
                  <c:v>1.73</c:v>
                </c:pt>
                <c:pt idx="12">
                  <c:v>1.74</c:v>
                </c:pt>
                <c:pt idx="13">
                  <c:v>1.87</c:v>
                </c:pt>
                <c:pt idx="14">
                  <c:v>1.33</c:v>
                </c:pt>
                <c:pt idx="15">
                  <c:v>1.27</c:v>
                </c:pt>
                <c:pt idx="16">
                  <c:v>1.48</c:v>
                </c:pt>
                <c:pt idx="17">
                  <c:v>2.1800000000000002</c:v>
                </c:pt>
                <c:pt idx="18">
                  <c:v>1.98</c:v>
                </c:pt>
                <c:pt idx="19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14DE-2648-A4CC-4DFA5B81D5CB}"/>
            </c:ext>
          </c:extLst>
        </c:ser>
        <c:ser>
          <c:idx val="68"/>
          <c:order val="68"/>
          <c:tx>
            <c:strRef>
              <c:f>'graph 2'!$A$70</c:f>
              <c:strCache>
                <c:ptCount val="1"/>
                <c:pt idx="0">
                  <c:v>North Andover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2'!$B$70:$U$70</c:f>
              <c:numCache>
                <c:formatCode>General</c:formatCode>
                <c:ptCount val="20"/>
                <c:pt idx="0">
                  <c:v>2.23</c:v>
                </c:pt>
                <c:pt idx="1">
                  <c:v>2.17</c:v>
                </c:pt>
                <c:pt idx="2">
                  <c:v>2.0699999999999998</c:v>
                </c:pt>
                <c:pt idx="3">
                  <c:v>1.07</c:v>
                </c:pt>
                <c:pt idx="4">
                  <c:v>1.21</c:v>
                </c:pt>
                <c:pt idx="5">
                  <c:v>1.08</c:v>
                </c:pt>
                <c:pt idx="6">
                  <c:v>1.33</c:v>
                </c:pt>
                <c:pt idx="7">
                  <c:v>1.1000000000000001</c:v>
                </c:pt>
                <c:pt idx="8">
                  <c:v>1.3</c:v>
                </c:pt>
                <c:pt idx="9">
                  <c:v>1.28</c:v>
                </c:pt>
                <c:pt idx="10">
                  <c:v>0.98</c:v>
                </c:pt>
                <c:pt idx="11">
                  <c:v>0.86</c:v>
                </c:pt>
                <c:pt idx="12">
                  <c:v>1.26</c:v>
                </c:pt>
                <c:pt idx="13">
                  <c:v>1.58</c:v>
                </c:pt>
                <c:pt idx="14">
                  <c:v>1.81</c:v>
                </c:pt>
                <c:pt idx="15">
                  <c:v>1.25</c:v>
                </c:pt>
                <c:pt idx="16">
                  <c:v>1.0900000000000001</c:v>
                </c:pt>
                <c:pt idx="17">
                  <c:v>8.17</c:v>
                </c:pt>
                <c:pt idx="18">
                  <c:v>2.2599999999999998</c:v>
                </c:pt>
                <c:pt idx="19">
                  <c:v>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14DE-2648-A4CC-4DFA5B81D5CB}"/>
            </c:ext>
          </c:extLst>
        </c:ser>
        <c:ser>
          <c:idx val="69"/>
          <c:order val="69"/>
          <c:tx>
            <c:strRef>
              <c:f>'graph 2'!$A$71</c:f>
              <c:strCache>
                <c:ptCount val="1"/>
                <c:pt idx="0">
                  <c:v>Charlemont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2'!$B$71:$U$71</c:f>
              <c:numCache>
                <c:formatCode>General</c:formatCode>
                <c:ptCount val="20"/>
                <c:pt idx="0">
                  <c:v>3.15</c:v>
                </c:pt>
                <c:pt idx="1">
                  <c:v>1.2</c:v>
                </c:pt>
                <c:pt idx="2">
                  <c:v>1.27</c:v>
                </c:pt>
                <c:pt idx="3">
                  <c:v>1.78</c:v>
                </c:pt>
                <c:pt idx="4">
                  <c:v>1.23</c:v>
                </c:pt>
                <c:pt idx="5">
                  <c:v>1.98</c:v>
                </c:pt>
                <c:pt idx="6">
                  <c:v>0.6</c:v>
                </c:pt>
                <c:pt idx="7">
                  <c:v>2.86</c:v>
                </c:pt>
                <c:pt idx="8">
                  <c:v>1.32</c:v>
                </c:pt>
                <c:pt idx="9">
                  <c:v>2.06</c:v>
                </c:pt>
                <c:pt idx="10">
                  <c:v>2.82</c:v>
                </c:pt>
                <c:pt idx="11">
                  <c:v>1.23</c:v>
                </c:pt>
                <c:pt idx="12">
                  <c:v>3.17</c:v>
                </c:pt>
                <c:pt idx="13">
                  <c:v>1.1399999999999999</c:v>
                </c:pt>
                <c:pt idx="14">
                  <c:v>1.38</c:v>
                </c:pt>
                <c:pt idx="15">
                  <c:v>1.26</c:v>
                </c:pt>
                <c:pt idx="16">
                  <c:v>1.72</c:v>
                </c:pt>
                <c:pt idx="17">
                  <c:v>2.31</c:v>
                </c:pt>
                <c:pt idx="18">
                  <c:v>1.68</c:v>
                </c:pt>
                <c:pt idx="19">
                  <c:v>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14DE-2648-A4CC-4DFA5B81D5CB}"/>
            </c:ext>
          </c:extLst>
        </c:ser>
        <c:ser>
          <c:idx val="70"/>
          <c:order val="70"/>
          <c:tx>
            <c:strRef>
              <c:f>'graph 2'!$A$72</c:f>
              <c:strCache>
                <c:ptCount val="1"/>
                <c:pt idx="0">
                  <c:v>Colrain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2'!$B$72:$U$72</c:f>
              <c:numCache>
                <c:formatCode>General</c:formatCode>
                <c:ptCount val="20"/>
                <c:pt idx="0">
                  <c:v>2.39</c:v>
                </c:pt>
                <c:pt idx="1">
                  <c:v>3.94</c:v>
                </c:pt>
                <c:pt idx="2">
                  <c:v>2.67</c:v>
                </c:pt>
                <c:pt idx="3">
                  <c:v>3.38</c:v>
                </c:pt>
                <c:pt idx="4">
                  <c:v>3.59</c:v>
                </c:pt>
                <c:pt idx="5">
                  <c:v>1.44</c:v>
                </c:pt>
                <c:pt idx="6">
                  <c:v>2.0299999999999998</c:v>
                </c:pt>
                <c:pt idx="7">
                  <c:v>2.4500000000000002</c:v>
                </c:pt>
                <c:pt idx="8">
                  <c:v>1.92</c:v>
                </c:pt>
                <c:pt idx="9">
                  <c:v>3.69</c:v>
                </c:pt>
                <c:pt idx="10">
                  <c:v>2.72</c:v>
                </c:pt>
                <c:pt idx="11">
                  <c:v>0.83</c:v>
                </c:pt>
                <c:pt idx="12">
                  <c:v>0.72</c:v>
                </c:pt>
                <c:pt idx="13">
                  <c:v>0.98</c:v>
                </c:pt>
                <c:pt idx="14">
                  <c:v>1.06</c:v>
                </c:pt>
                <c:pt idx="15">
                  <c:v>0.69</c:v>
                </c:pt>
                <c:pt idx="16">
                  <c:v>1.36</c:v>
                </c:pt>
                <c:pt idx="17">
                  <c:v>1.26</c:v>
                </c:pt>
                <c:pt idx="18">
                  <c:v>1.48</c:v>
                </c:pt>
                <c:pt idx="19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14DE-2648-A4CC-4DFA5B81D5CB}"/>
            </c:ext>
          </c:extLst>
        </c:ser>
        <c:ser>
          <c:idx val="71"/>
          <c:order val="71"/>
          <c:tx>
            <c:strRef>
              <c:f>'graph 2'!$A$73</c:f>
              <c:strCache>
                <c:ptCount val="1"/>
                <c:pt idx="0">
                  <c:v>Wrentham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2'!$B$73:$U$73</c:f>
              <c:numCache>
                <c:formatCode>General</c:formatCode>
                <c:ptCount val="20"/>
                <c:pt idx="0">
                  <c:v>2.0699999999999998</c:v>
                </c:pt>
                <c:pt idx="1">
                  <c:v>1.94</c:v>
                </c:pt>
                <c:pt idx="2">
                  <c:v>1.95</c:v>
                </c:pt>
                <c:pt idx="3">
                  <c:v>2.19</c:v>
                </c:pt>
                <c:pt idx="4">
                  <c:v>1.1499999999999999</c:v>
                </c:pt>
                <c:pt idx="5">
                  <c:v>1.36</c:v>
                </c:pt>
                <c:pt idx="6">
                  <c:v>1.24</c:v>
                </c:pt>
                <c:pt idx="7">
                  <c:v>1.61</c:v>
                </c:pt>
                <c:pt idx="8">
                  <c:v>1.68</c:v>
                </c:pt>
                <c:pt idx="9">
                  <c:v>2.14</c:v>
                </c:pt>
                <c:pt idx="10">
                  <c:v>1.51</c:v>
                </c:pt>
                <c:pt idx="11">
                  <c:v>1.83</c:v>
                </c:pt>
                <c:pt idx="12">
                  <c:v>1.46</c:v>
                </c:pt>
                <c:pt idx="13">
                  <c:v>1.67</c:v>
                </c:pt>
                <c:pt idx="14">
                  <c:v>2.54</c:v>
                </c:pt>
                <c:pt idx="15">
                  <c:v>3.65</c:v>
                </c:pt>
                <c:pt idx="16">
                  <c:v>1.61</c:v>
                </c:pt>
                <c:pt idx="17">
                  <c:v>1.91</c:v>
                </c:pt>
                <c:pt idx="18">
                  <c:v>4.29</c:v>
                </c:pt>
                <c:pt idx="19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14DE-2648-A4CC-4DFA5B81D5CB}"/>
            </c:ext>
          </c:extLst>
        </c:ser>
        <c:ser>
          <c:idx val="72"/>
          <c:order val="72"/>
          <c:tx>
            <c:strRef>
              <c:f>'graph 2'!$A$74</c:f>
              <c:strCache>
                <c:ptCount val="1"/>
                <c:pt idx="0">
                  <c:v>Holden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2'!$B$74:$U$74</c:f>
              <c:numCache>
                <c:formatCode>General</c:formatCode>
                <c:ptCount val="20"/>
                <c:pt idx="0">
                  <c:v>2.94</c:v>
                </c:pt>
                <c:pt idx="1">
                  <c:v>3.12</c:v>
                </c:pt>
                <c:pt idx="2">
                  <c:v>2.4</c:v>
                </c:pt>
                <c:pt idx="3">
                  <c:v>2</c:v>
                </c:pt>
                <c:pt idx="4">
                  <c:v>1.19</c:v>
                </c:pt>
                <c:pt idx="5">
                  <c:v>1.34</c:v>
                </c:pt>
                <c:pt idx="6">
                  <c:v>1.56</c:v>
                </c:pt>
                <c:pt idx="7">
                  <c:v>1.39</c:v>
                </c:pt>
                <c:pt idx="8">
                  <c:v>2.5499999999999998</c:v>
                </c:pt>
                <c:pt idx="9">
                  <c:v>2.35</c:v>
                </c:pt>
                <c:pt idx="10">
                  <c:v>2.4900000000000002</c:v>
                </c:pt>
                <c:pt idx="11">
                  <c:v>2.08</c:v>
                </c:pt>
                <c:pt idx="12">
                  <c:v>2.35</c:v>
                </c:pt>
                <c:pt idx="13">
                  <c:v>2.19</c:v>
                </c:pt>
                <c:pt idx="14">
                  <c:v>2</c:v>
                </c:pt>
                <c:pt idx="15">
                  <c:v>1.1200000000000001</c:v>
                </c:pt>
                <c:pt idx="16">
                  <c:v>1.5</c:v>
                </c:pt>
                <c:pt idx="17">
                  <c:v>1.36</c:v>
                </c:pt>
                <c:pt idx="18">
                  <c:v>1.63</c:v>
                </c:pt>
                <c:pt idx="19">
                  <c:v>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14DE-2648-A4CC-4DFA5B81D5CB}"/>
            </c:ext>
          </c:extLst>
        </c:ser>
        <c:ser>
          <c:idx val="73"/>
          <c:order val="73"/>
          <c:tx>
            <c:strRef>
              <c:f>'graph 2'!$A$75</c:f>
              <c:strCache>
                <c:ptCount val="1"/>
                <c:pt idx="0">
                  <c:v>Carver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2'!$B$75:$U$75</c:f>
              <c:numCache>
                <c:formatCode>General</c:formatCode>
                <c:ptCount val="20"/>
                <c:pt idx="0">
                  <c:v>2.4</c:v>
                </c:pt>
                <c:pt idx="1">
                  <c:v>3.08</c:v>
                </c:pt>
                <c:pt idx="2">
                  <c:v>2.27</c:v>
                </c:pt>
                <c:pt idx="3">
                  <c:v>1.54</c:v>
                </c:pt>
                <c:pt idx="4">
                  <c:v>0.8</c:v>
                </c:pt>
                <c:pt idx="5">
                  <c:v>4.6900000000000004</c:v>
                </c:pt>
                <c:pt idx="6">
                  <c:v>0.82</c:v>
                </c:pt>
                <c:pt idx="7">
                  <c:v>0.95</c:v>
                </c:pt>
                <c:pt idx="8">
                  <c:v>2.2599999999999998</c:v>
                </c:pt>
                <c:pt idx="9">
                  <c:v>2.56</c:v>
                </c:pt>
                <c:pt idx="10">
                  <c:v>1.36</c:v>
                </c:pt>
                <c:pt idx="11">
                  <c:v>1.59</c:v>
                </c:pt>
                <c:pt idx="12">
                  <c:v>1.85</c:v>
                </c:pt>
                <c:pt idx="13">
                  <c:v>1.34</c:v>
                </c:pt>
                <c:pt idx="14">
                  <c:v>2.19</c:v>
                </c:pt>
                <c:pt idx="15">
                  <c:v>1.0900000000000001</c:v>
                </c:pt>
                <c:pt idx="16">
                  <c:v>1.33</c:v>
                </c:pt>
                <c:pt idx="17">
                  <c:v>1.42</c:v>
                </c:pt>
                <c:pt idx="18">
                  <c:v>2.0099999999999998</c:v>
                </c:pt>
                <c:pt idx="19">
                  <c:v>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14DE-2648-A4CC-4DFA5B81D5CB}"/>
            </c:ext>
          </c:extLst>
        </c:ser>
        <c:ser>
          <c:idx val="74"/>
          <c:order val="74"/>
          <c:tx>
            <c:strRef>
              <c:f>'graph 2'!$A$76</c:f>
              <c:strCache>
                <c:ptCount val="1"/>
                <c:pt idx="0">
                  <c:v>Warren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2'!$B$76:$U$76</c:f>
              <c:numCache>
                <c:formatCode>General</c:formatCode>
                <c:ptCount val="20"/>
                <c:pt idx="0">
                  <c:v>3.88</c:v>
                </c:pt>
                <c:pt idx="1">
                  <c:v>4.68</c:v>
                </c:pt>
                <c:pt idx="2">
                  <c:v>1.65</c:v>
                </c:pt>
                <c:pt idx="3">
                  <c:v>1.86</c:v>
                </c:pt>
                <c:pt idx="4">
                  <c:v>1.43</c:v>
                </c:pt>
                <c:pt idx="5">
                  <c:v>1.53</c:v>
                </c:pt>
                <c:pt idx="6">
                  <c:v>0.94</c:v>
                </c:pt>
                <c:pt idx="7">
                  <c:v>0.36</c:v>
                </c:pt>
                <c:pt idx="8">
                  <c:v>0.74</c:v>
                </c:pt>
                <c:pt idx="9">
                  <c:v>3.28</c:v>
                </c:pt>
                <c:pt idx="10">
                  <c:v>0.77</c:v>
                </c:pt>
                <c:pt idx="11">
                  <c:v>0.98</c:v>
                </c:pt>
                <c:pt idx="12">
                  <c:v>5.71</c:v>
                </c:pt>
                <c:pt idx="13">
                  <c:v>1.18</c:v>
                </c:pt>
                <c:pt idx="14">
                  <c:v>1.65</c:v>
                </c:pt>
                <c:pt idx="15">
                  <c:v>0.72</c:v>
                </c:pt>
                <c:pt idx="16">
                  <c:v>1.89</c:v>
                </c:pt>
                <c:pt idx="17">
                  <c:v>0.6</c:v>
                </c:pt>
                <c:pt idx="18">
                  <c:v>2.6</c:v>
                </c:pt>
                <c:pt idx="19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14DE-2648-A4CC-4DFA5B81D5CB}"/>
            </c:ext>
          </c:extLst>
        </c:ser>
        <c:ser>
          <c:idx val="75"/>
          <c:order val="75"/>
          <c:tx>
            <c:strRef>
              <c:f>'graph 2'!$A$77</c:f>
              <c:strCache>
                <c:ptCount val="1"/>
                <c:pt idx="0">
                  <c:v>Belchertown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2'!$B$77:$U$77</c:f>
              <c:numCache>
                <c:formatCode>General</c:formatCode>
                <c:ptCount val="20"/>
                <c:pt idx="0">
                  <c:v>4.28</c:v>
                </c:pt>
                <c:pt idx="1">
                  <c:v>3.61</c:v>
                </c:pt>
                <c:pt idx="2">
                  <c:v>3.24</c:v>
                </c:pt>
                <c:pt idx="3">
                  <c:v>2.75</c:v>
                </c:pt>
                <c:pt idx="4">
                  <c:v>1.41</c:v>
                </c:pt>
                <c:pt idx="5">
                  <c:v>1.3</c:v>
                </c:pt>
                <c:pt idx="6">
                  <c:v>1.51</c:v>
                </c:pt>
                <c:pt idx="7">
                  <c:v>1.32</c:v>
                </c:pt>
                <c:pt idx="8">
                  <c:v>1.19</c:v>
                </c:pt>
                <c:pt idx="9">
                  <c:v>1.19</c:v>
                </c:pt>
                <c:pt idx="10">
                  <c:v>1.48</c:v>
                </c:pt>
                <c:pt idx="11">
                  <c:v>1.56</c:v>
                </c:pt>
                <c:pt idx="12">
                  <c:v>1.95</c:v>
                </c:pt>
                <c:pt idx="13">
                  <c:v>1.96</c:v>
                </c:pt>
                <c:pt idx="14">
                  <c:v>1.56</c:v>
                </c:pt>
                <c:pt idx="15">
                  <c:v>1.58</c:v>
                </c:pt>
                <c:pt idx="16">
                  <c:v>1.53</c:v>
                </c:pt>
                <c:pt idx="17">
                  <c:v>1.52</c:v>
                </c:pt>
                <c:pt idx="18">
                  <c:v>1.23</c:v>
                </c:pt>
                <c:pt idx="19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14DE-2648-A4CC-4DFA5B81D5CB}"/>
            </c:ext>
          </c:extLst>
        </c:ser>
        <c:ser>
          <c:idx val="76"/>
          <c:order val="76"/>
          <c:tx>
            <c:strRef>
              <c:f>'graph 2'!$A$78</c:f>
              <c:strCache>
                <c:ptCount val="1"/>
                <c:pt idx="0">
                  <c:v>Ludlow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2'!$B$78:$U$78</c:f>
              <c:numCache>
                <c:formatCode>General</c:formatCode>
                <c:ptCount val="20"/>
                <c:pt idx="0">
                  <c:v>2.04</c:v>
                </c:pt>
                <c:pt idx="1">
                  <c:v>1.95</c:v>
                </c:pt>
                <c:pt idx="2">
                  <c:v>2.46</c:v>
                </c:pt>
                <c:pt idx="3">
                  <c:v>2.15</c:v>
                </c:pt>
                <c:pt idx="4">
                  <c:v>1.45</c:v>
                </c:pt>
                <c:pt idx="5">
                  <c:v>1.6</c:v>
                </c:pt>
                <c:pt idx="6">
                  <c:v>1.38</c:v>
                </c:pt>
                <c:pt idx="7">
                  <c:v>2.2400000000000002</c:v>
                </c:pt>
                <c:pt idx="8">
                  <c:v>4.88</c:v>
                </c:pt>
                <c:pt idx="9">
                  <c:v>3.26</c:v>
                </c:pt>
                <c:pt idx="10">
                  <c:v>1.07</c:v>
                </c:pt>
                <c:pt idx="11">
                  <c:v>1.1499999999999999</c:v>
                </c:pt>
                <c:pt idx="12">
                  <c:v>1.63</c:v>
                </c:pt>
                <c:pt idx="13">
                  <c:v>1.65</c:v>
                </c:pt>
                <c:pt idx="14">
                  <c:v>1.6</c:v>
                </c:pt>
                <c:pt idx="15">
                  <c:v>1.26</c:v>
                </c:pt>
                <c:pt idx="16">
                  <c:v>1.3</c:v>
                </c:pt>
                <c:pt idx="17">
                  <c:v>1.1399999999999999</c:v>
                </c:pt>
                <c:pt idx="18">
                  <c:v>1.98</c:v>
                </c:pt>
                <c:pt idx="19">
                  <c:v>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14DE-2648-A4CC-4DFA5B81D5CB}"/>
            </c:ext>
          </c:extLst>
        </c:ser>
        <c:ser>
          <c:idx val="77"/>
          <c:order val="77"/>
          <c:tx>
            <c:strRef>
              <c:f>'graph 2'!$A$79</c:f>
              <c:strCache>
                <c:ptCount val="1"/>
                <c:pt idx="0">
                  <c:v>Hampden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2'!$B$79:$U$79</c:f>
              <c:numCache>
                <c:formatCode>General</c:formatCode>
                <c:ptCount val="20"/>
                <c:pt idx="0">
                  <c:v>2.15</c:v>
                </c:pt>
                <c:pt idx="1">
                  <c:v>1.65</c:v>
                </c:pt>
                <c:pt idx="2">
                  <c:v>2.16</c:v>
                </c:pt>
                <c:pt idx="3">
                  <c:v>2.9</c:v>
                </c:pt>
                <c:pt idx="4">
                  <c:v>1.25</c:v>
                </c:pt>
                <c:pt idx="5">
                  <c:v>0.72</c:v>
                </c:pt>
                <c:pt idx="6">
                  <c:v>0.56999999999999995</c:v>
                </c:pt>
                <c:pt idx="7">
                  <c:v>1.1100000000000001</c:v>
                </c:pt>
                <c:pt idx="8">
                  <c:v>1.21</c:v>
                </c:pt>
                <c:pt idx="9">
                  <c:v>1.34</c:v>
                </c:pt>
                <c:pt idx="10">
                  <c:v>4.6900000000000004</c:v>
                </c:pt>
                <c:pt idx="11">
                  <c:v>2.34</c:v>
                </c:pt>
                <c:pt idx="12">
                  <c:v>4.1500000000000004</c:v>
                </c:pt>
                <c:pt idx="13">
                  <c:v>1.22</c:v>
                </c:pt>
                <c:pt idx="14">
                  <c:v>0.57999999999999996</c:v>
                </c:pt>
                <c:pt idx="15">
                  <c:v>1.88</c:v>
                </c:pt>
                <c:pt idx="16">
                  <c:v>1.45</c:v>
                </c:pt>
                <c:pt idx="17">
                  <c:v>1.8</c:v>
                </c:pt>
                <c:pt idx="18">
                  <c:v>0.78</c:v>
                </c:pt>
                <c:pt idx="19">
                  <c:v>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14DE-2648-A4CC-4DFA5B81D5CB}"/>
            </c:ext>
          </c:extLst>
        </c:ser>
        <c:ser>
          <c:idx val="78"/>
          <c:order val="78"/>
          <c:tx>
            <c:strRef>
              <c:f>'graph 2'!$A$80</c:f>
              <c:strCache>
                <c:ptCount val="1"/>
                <c:pt idx="0">
                  <c:v>Westwood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2'!$B$80:$U$80</c:f>
              <c:numCache>
                <c:formatCode>General</c:formatCode>
                <c:ptCount val="20"/>
                <c:pt idx="0">
                  <c:v>1.52</c:v>
                </c:pt>
                <c:pt idx="1">
                  <c:v>1.61</c:v>
                </c:pt>
                <c:pt idx="2">
                  <c:v>1.62</c:v>
                </c:pt>
                <c:pt idx="3">
                  <c:v>1.49</c:v>
                </c:pt>
                <c:pt idx="4">
                  <c:v>1.36</c:v>
                </c:pt>
                <c:pt idx="5">
                  <c:v>1.07</c:v>
                </c:pt>
                <c:pt idx="6">
                  <c:v>0.87</c:v>
                </c:pt>
                <c:pt idx="7">
                  <c:v>1.32</c:v>
                </c:pt>
                <c:pt idx="8">
                  <c:v>1.1000000000000001</c:v>
                </c:pt>
                <c:pt idx="9">
                  <c:v>2.66</c:v>
                </c:pt>
                <c:pt idx="10">
                  <c:v>6.85</c:v>
                </c:pt>
                <c:pt idx="11">
                  <c:v>3.42</c:v>
                </c:pt>
                <c:pt idx="12">
                  <c:v>2.0299999999999998</c:v>
                </c:pt>
                <c:pt idx="13">
                  <c:v>1.67</c:v>
                </c:pt>
                <c:pt idx="14">
                  <c:v>1.52</c:v>
                </c:pt>
                <c:pt idx="15">
                  <c:v>1.73</c:v>
                </c:pt>
                <c:pt idx="16">
                  <c:v>1.88</c:v>
                </c:pt>
                <c:pt idx="17">
                  <c:v>1.3</c:v>
                </c:pt>
                <c:pt idx="18">
                  <c:v>1.07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14DE-2648-A4CC-4DFA5B81D5CB}"/>
            </c:ext>
          </c:extLst>
        </c:ser>
        <c:ser>
          <c:idx val="79"/>
          <c:order val="79"/>
          <c:tx>
            <c:strRef>
              <c:f>'graph 2'!$A$81</c:f>
              <c:strCache>
                <c:ptCount val="1"/>
                <c:pt idx="0">
                  <c:v>Chesterfield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2'!$B$81:$U$81</c:f>
              <c:numCache>
                <c:formatCode>General</c:formatCode>
                <c:ptCount val="20"/>
                <c:pt idx="0">
                  <c:v>5.71</c:v>
                </c:pt>
                <c:pt idx="1">
                  <c:v>2.92</c:v>
                </c:pt>
                <c:pt idx="2">
                  <c:v>2.79</c:v>
                </c:pt>
                <c:pt idx="3">
                  <c:v>3.52</c:v>
                </c:pt>
                <c:pt idx="4">
                  <c:v>1.48</c:v>
                </c:pt>
                <c:pt idx="5">
                  <c:v>1.95</c:v>
                </c:pt>
                <c:pt idx="6">
                  <c:v>2.35</c:v>
                </c:pt>
                <c:pt idx="7">
                  <c:v>1.23</c:v>
                </c:pt>
                <c:pt idx="8">
                  <c:v>1.62</c:v>
                </c:pt>
                <c:pt idx="9">
                  <c:v>1.24</c:v>
                </c:pt>
                <c:pt idx="10">
                  <c:v>0.93</c:v>
                </c:pt>
                <c:pt idx="11">
                  <c:v>0.79</c:v>
                </c:pt>
                <c:pt idx="12">
                  <c:v>1.01</c:v>
                </c:pt>
                <c:pt idx="13">
                  <c:v>1.08</c:v>
                </c:pt>
                <c:pt idx="14">
                  <c:v>1.8</c:v>
                </c:pt>
                <c:pt idx="15">
                  <c:v>1.43</c:v>
                </c:pt>
                <c:pt idx="16">
                  <c:v>1.31</c:v>
                </c:pt>
                <c:pt idx="17">
                  <c:v>1.38</c:v>
                </c:pt>
                <c:pt idx="18">
                  <c:v>1.46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14DE-2648-A4CC-4DFA5B81D5CB}"/>
            </c:ext>
          </c:extLst>
        </c:ser>
        <c:ser>
          <c:idx val="80"/>
          <c:order val="80"/>
          <c:tx>
            <c:strRef>
              <c:f>'graph 2'!$A$82</c:f>
              <c:strCache>
                <c:ptCount val="1"/>
                <c:pt idx="0">
                  <c:v>North Brookfield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2'!$B$82:$U$82</c:f>
              <c:numCache>
                <c:formatCode>General</c:formatCode>
                <c:ptCount val="20"/>
                <c:pt idx="0">
                  <c:v>3.71</c:v>
                </c:pt>
                <c:pt idx="1">
                  <c:v>2.44</c:v>
                </c:pt>
                <c:pt idx="2">
                  <c:v>2.62</c:v>
                </c:pt>
                <c:pt idx="3">
                  <c:v>2.33</c:v>
                </c:pt>
                <c:pt idx="4">
                  <c:v>1.29</c:v>
                </c:pt>
                <c:pt idx="5">
                  <c:v>0.87</c:v>
                </c:pt>
                <c:pt idx="6">
                  <c:v>1.07</c:v>
                </c:pt>
                <c:pt idx="7">
                  <c:v>0.72</c:v>
                </c:pt>
                <c:pt idx="8">
                  <c:v>0.77</c:v>
                </c:pt>
                <c:pt idx="9">
                  <c:v>1.76</c:v>
                </c:pt>
                <c:pt idx="10">
                  <c:v>1.75</c:v>
                </c:pt>
                <c:pt idx="11">
                  <c:v>1.48</c:v>
                </c:pt>
                <c:pt idx="12">
                  <c:v>1.78</c:v>
                </c:pt>
                <c:pt idx="13">
                  <c:v>1.28</c:v>
                </c:pt>
                <c:pt idx="14">
                  <c:v>1.1200000000000001</c:v>
                </c:pt>
                <c:pt idx="15">
                  <c:v>1.46</c:v>
                </c:pt>
                <c:pt idx="16">
                  <c:v>5.77</c:v>
                </c:pt>
                <c:pt idx="17">
                  <c:v>1.57</c:v>
                </c:pt>
                <c:pt idx="18">
                  <c:v>1.75</c:v>
                </c:pt>
                <c:pt idx="19">
                  <c:v>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14DE-2648-A4CC-4DFA5B81D5CB}"/>
            </c:ext>
          </c:extLst>
        </c:ser>
        <c:ser>
          <c:idx val="81"/>
          <c:order val="81"/>
          <c:tx>
            <c:strRef>
              <c:f>'graph 2'!$A$83</c:f>
              <c:strCache>
                <c:ptCount val="1"/>
                <c:pt idx="0">
                  <c:v>Mendon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2'!$B$83:$U$83</c:f>
              <c:numCache>
                <c:formatCode>General</c:formatCode>
                <c:ptCount val="20"/>
                <c:pt idx="0">
                  <c:v>2.59</c:v>
                </c:pt>
                <c:pt idx="1">
                  <c:v>1.87</c:v>
                </c:pt>
                <c:pt idx="2">
                  <c:v>1.66</c:v>
                </c:pt>
                <c:pt idx="3">
                  <c:v>1.77</c:v>
                </c:pt>
                <c:pt idx="4">
                  <c:v>1.37</c:v>
                </c:pt>
                <c:pt idx="5">
                  <c:v>1.79</c:v>
                </c:pt>
                <c:pt idx="6">
                  <c:v>0.79</c:v>
                </c:pt>
                <c:pt idx="7">
                  <c:v>1.58</c:v>
                </c:pt>
                <c:pt idx="8">
                  <c:v>1.62</c:v>
                </c:pt>
                <c:pt idx="9">
                  <c:v>1.94</c:v>
                </c:pt>
                <c:pt idx="10">
                  <c:v>2.41</c:v>
                </c:pt>
                <c:pt idx="11">
                  <c:v>1.38</c:v>
                </c:pt>
                <c:pt idx="12">
                  <c:v>2.77</c:v>
                </c:pt>
                <c:pt idx="13">
                  <c:v>2.5</c:v>
                </c:pt>
                <c:pt idx="14">
                  <c:v>1.7</c:v>
                </c:pt>
                <c:pt idx="15">
                  <c:v>1.97</c:v>
                </c:pt>
                <c:pt idx="16">
                  <c:v>1.71</c:v>
                </c:pt>
                <c:pt idx="17">
                  <c:v>1.99</c:v>
                </c:pt>
                <c:pt idx="18">
                  <c:v>1.69</c:v>
                </c:pt>
                <c:pt idx="19">
                  <c:v>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14DE-2648-A4CC-4DFA5B81D5CB}"/>
            </c:ext>
          </c:extLst>
        </c:ser>
        <c:ser>
          <c:idx val="82"/>
          <c:order val="82"/>
          <c:tx>
            <c:strRef>
              <c:f>'graph 2'!$A$84</c:f>
              <c:strCache>
                <c:ptCount val="1"/>
                <c:pt idx="0">
                  <c:v>Westport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2'!$B$84:$U$84</c:f>
              <c:numCache>
                <c:formatCode>General</c:formatCode>
                <c:ptCount val="20"/>
                <c:pt idx="0">
                  <c:v>3.61</c:v>
                </c:pt>
                <c:pt idx="1">
                  <c:v>2.82</c:v>
                </c:pt>
                <c:pt idx="2">
                  <c:v>1.46</c:v>
                </c:pt>
                <c:pt idx="3">
                  <c:v>1.75</c:v>
                </c:pt>
                <c:pt idx="4">
                  <c:v>1.1000000000000001</c:v>
                </c:pt>
                <c:pt idx="5">
                  <c:v>1.1200000000000001</c:v>
                </c:pt>
                <c:pt idx="6">
                  <c:v>0.9</c:v>
                </c:pt>
                <c:pt idx="7">
                  <c:v>1.25</c:v>
                </c:pt>
                <c:pt idx="8">
                  <c:v>1.3</c:v>
                </c:pt>
                <c:pt idx="9">
                  <c:v>1.08</c:v>
                </c:pt>
                <c:pt idx="10">
                  <c:v>1.95</c:v>
                </c:pt>
                <c:pt idx="11">
                  <c:v>1.43</c:v>
                </c:pt>
                <c:pt idx="12">
                  <c:v>1.64</c:v>
                </c:pt>
                <c:pt idx="13">
                  <c:v>1.91</c:v>
                </c:pt>
                <c:pt idx="14">
                  <c:v>1.9</c:v>
                </c:pt>
                <c:pt idx="15">
                  <c:v>1.73</c:v>
                </c:pt>
                <c:pt idx="16">
                  <c:v>2.37</c:v>
                </c:pt>
                <c:pt idx="17">
                  <c:v>2.77</c:v>
                </c:pt>
                <c:pt idx="18">
                  <c:v>2.11</c:v>
                </c:pt>
                <c:pt idx="19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14DE-2648-A4CC-4DFA5B81D5CB}"/>
            </c:ext>
          </c:extLst>
        </c:ser>
        <c:ser>
          <c:idx val="83"/>
          <c:order val="83"/>
          <c:tx>
            <c:strRef>
              <c:f>'graph 2'!$A$85</c:f>
              <c:strCache>
                <c:ptCount val="1"/>
                <c:pt idx="0">
                  <c:v>Peru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2'!$B$85:$U$85</c:f>
              <c:numCache>
                <c:formatCode>General</c:formatCode>
                <c:ptCount val="20"/>
                <c:pt idx="0">
                  <c:v>4.74</c:v>
                </c:pt>
                <c:pt idx="1">
                  <c:v>3.29</c:v>
                </c:pt>
                <c:pt idx="2">
                  <c:v>4.3099999999999996</c:v>
                </c:pt>
                <c:pt idx="3">
                  <c:v>1.72</c:v>
                </c:pt>
                <c:pt idx="4">
                  <c:v>1.48</c:v>
                </c:pt>
                <c:pt idx="5">
                  <c:v>1.36</c:v>
                </c:pt>
                <c:pt idx="6">
                  <c:v>1.64</c:v>
                </c:pt>
                <c:pt idx="7">
                  <c:v>1.0900000000000001</c:v>
                </c:pt>
                <c:pt idx="8">
                  <c:v>0.85</c:v>
                </c:pt>
                <c:pt idx="9">
                  <c:v>0.92</c:v>
                </c:pt>
                <c:pt idx="10">
                  <c:v>1.35</c:v>
                </c:pt>
                <c:pt idx="11">
                  <c:v>0.31</c:v>
                </c:pt>
                <c:pt idx="12">
                  <c:v>0.54</c:v>
                </c:pt>
                <c:pt idx="13">
                  <c:v>1.65</c:v>
                </c:pt>
                <c:pt idx="14">
                  <c:v>3.92</c:v>
                </c:pt>
                <c:pt idx="15">
                  <c:v>0.6</c:v>
                </c:pt>
                <c:pt idx="16">
                  <c:v>1.41</c:v>
                </c:pt>
                <c:pt idx="17">
                  <c:v>2.44</c:v>
                </c:pt>
                <c:pt idx="18">
                  <c:v>0.41</c:v>
                </c:pt>
                <c:pt idx="19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14DE-2648-A4CC-4DFA5B81D5CB}"/>
            </c:ext>
          </c:extLst>
        </c:ser>
        <c:ser>
          <c:idx val="84"/>
          <c:order val="84"/>
          <c:tx>
            <c:strRef>
              <c:f>'graph 2'!$A$86</c:f>
              <c:strCache>
                <c:ptCount val="1"/>
                <c:pt idx="0">
                  <c:v>East Bridgewater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2'!$B$86:$U$86</c:f>
              <c:numCache>
                <c:formatCode>General</c:formatCode>
                <c:ptCount val="20"/>
                <c:pt idx="0">
                  <c:v>5.56</c:v>
                </c:pt>
                <c:pt idx="1">
                  <c:v>4.0999999999999996</c:v>
                </c:pt>
                <c:pt idx="2">
                  <c:v>2.9</c:v>
                </c:pt>
                <c:pt idx="3">
                  <c:v>2.25</c:v>
                </c:pt>
                <c:pt idx="4">
                  <c:v>1.72</c:v>
                </c:pt>
                <c:pt idx="5">
                  <c:v>1.33</c:v>
                </c:pt>
                <c:pt idx="6">
                  <c:v>1.52</c:v>
                </c:pt>
                <c:pt idx="7">
                  <c:v>0.94</c:v>
                </c:pt>
                <c:pt idx="8">
                  <c:v>1.43</c:v>
                </c:pt>
                <c:pt idx="9">
                  <c:v>1.19</c:v>
                </c:pt>
                <c:pt idx="10">
                  <c:v>0.93</c:v>
                </c:pt>
                <c:pt idx="11">
                  <c:v>1.18</c:v>
                </c:pt>
                <c:pt idx="12">
                  <c:v>0.88</c:v>
                </c:pt>
                <c:pt idx="13">
                  <c:v>1.18</c:v>
                </c:pt>
                <c:pt idx="14">
                  <c:v>1.32</c:v>
                </c:pt>
                <c:pt idx="15">
                  <c:v>0.98</c:v>
                </c:pt>
                <c:pt idx="16">
                  <c:v>1.58</c:v>
                </c:pt>
                <c:pt idx="17">
                  <c:v>1.21</c:v>
                </c:pt>
                <c:pt idx="18">
                  <c:v>1.61</c:v>
                </c:pt>
                <c:pt idx="19">
                  <c:v>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14DE-2648-A4CC-4DFA5B81D5CB}"/>
            </c:ext>
          </c:extLst>
        </c:ser>
        <c:ser>
          <c:idx val="85"/>
          <c:order val="85"/>
          <c:tx>
            <c:strRef>
              <c:f>'graph 2'!$A$87</c:f>
              <c:strCache>
                <c:ptCount val="1"/>
                <c:pt idx="0">
                  <c:v>Lowell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2'!$B$87:$U$87</c:f>
              <c:numCache>
                <c:formatCode>General</c:formatCode>
                <c:ptCount val="20"/>
                <c:pt idx="0">
                  <c:v>1.89</c:v>
                </c:pt>
                <c:pt idx="1">
                  <c:v>2.13</c:v>
                </c:pt>
                <c:pt idx="2">
                  <c:v>3.29</c:v>
                </c:pt>
                <c:pt idx="3">
                  <c:v>2.17</c:v>
                </c:pt>
                <c:pt idx="4">
                  <c:v>2.19</c:v>
                </c:pt>
                <c:pt idx="5">
                  <c:v>1.59</c:v>
                </c:pt>
                <c:pt idx="6">
                  <c:v>1.67</c:v>
                </c:pt>
                <c:pt idx="7">
                  <c:v>1.1399999999999999</c:v>
                </c:pt>
                <c:pt idx="8">
                  <c:v>1.31</c:v>
                </c:pt>
                <c:pt idx="9">
                  <c:v>2.59</c:v>
                </c:pt>
                <c:pt idx="10">
                  <c:v>1.74</c:v>
                </c:pt>
                <c:pt idx="11">
                  <c:v>2.34</c:v>
                </c:pt>
                <c:pt idx="12">
                  <c:v>1.72</c:v>
                </c:pt>
                <c:pt idx="13">
                  <c:v>1.46</c:v>
                </c:pt>
                <c:pt idx="14">
                  <c:v>1.66</c:v>
                </c:pt>
                <c:pt idx="15">
                  <c:v>1.47</c:v>
                </c:pt>
                <c:pt idx="16">
                  <c:v>1.44</c:v>
                </c:pt>
                <c:pt idx="17">
                  <c:v>1.29</c:v>
                </c:pt>
                <c:pt idx="18">
                  <c:v>1.33</c:v>
                </c:pt>
                <c:pt idx="19">
                  <c:v>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14DE-2648-A4CC-4DFA5B81D5CB}"/>
            </c:ext>
          </c:extLst>
        </c:ser>
        <c:ser>
          <c:idx val="86"/>
          <c:order val="86"/>
          <c:tx>
            <c:strRef>
              <c:f>'graph 2'!$A$88</c:f>
              <c:strCache>
                <c:ptCount val="1"/>
                <c:pt idx="0">
                  <c:v>Westfield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2'!$B$88:$U$88</c:f>
              <c:numCache>
                <c:formatCode>General</c:formatCode>
                <c:ptCount val="20"/>
                <c:pt idx="0">
                  <c:v>2.44</c:v>
                </c:pt>
                <c:pt idx="1">
                  <c:v>2.8</c:v>
                </c:pt>
                <c:pt idx="2">
                  <c:v>1.86</c:v>
                </c:pt>
                <c:pt idx="3">
                  <c:v>2.13</c:v>
                </c:pt>
                <c:pt idx="4">
                  <c:v>1.31</c:v>
                </c:pt>
                <c:pt idx="5">
                  <c:v>2.0699999999999998</c:v>
                </c:pt>
                <c:pt idx="6">
                  <c:v>1.46</c:v>
                </c:pt>
                <c:pt idx="7">
                  <c:v>1.31</c:v>
                </c:pt>
                <c:pt idx="8">
                  <c:v>1.05</c:v>
                </c:pt>
                <c:pt idx="9">
                  <c:v>1.58</c:v>
                </c:pt>
                <c:pt idx="10">
                  <c:v>1.72</c:v>
                </c:pt>
                <c:pt idx="11">
                  <c:v>1.56</c:v>
                </c:pt>
                <c:pt idx="12">
                  <c:v>1.92</c:v>
                </c:pt>
                <c:pt idx="13">
                  <c:v>1.81</c:v>
                </c:pt>
                <c:pt idx="14">
                  <c:v>1.35</c:v>
                </c:pt>
                <c:pt idx="15">
                  <c:v>3.38</c:v>
                </c:pt>
                <c:pt idx="16">
                  <c:v>2.37</c:v>
                </c:pt>
                <c:pt idx="17">
                  <c:v>1.44</c:v>
                </c:pt>
                <c:pt idx="18">
                  <c:v>1.25</c:v>
                </c:pt>
                <c:pt idx="19">
                  <c:v>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14DE-2648-A4CC-4DFA5B81D5CB}"/>
            </c:ext>
          </c:extLst>
        </c:ser>
        <c:ser>
          <c:idx val="87"/>
          <c:order val="87"/>
          <c:tx>
            <c:strRef>
              <c:f>'graph 2'!$A$89</c:f>
              <c:strCache>
                <c:ptCount val="1"/>
                <c:pt idx="0">
                  <c:v>Leicester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2'!$B$89:$U$89</c:f>
              <c:numCache>
                <c:formatCode>General</c:formatCode>
                <c:ptCount val="20"/>
                <c:pt idx="0">
                  <c:v>2.21</c:v>
                </c:pt>
                <c:pt idx="1">
                  <c:v>3.98</c:v>
                </c:pt>
                <c:pt idx="2">
                  <c:v>3.05</c:v>
                </c:pt>
                <c:pt idx="3">
                  <c:v>2.39</c:v>
                </c:pt>
                <c:pt idx="4">
                  <c:v>0.95</c:v>
                </c:pt>
                <c:pt idx="5">
                  <c:v>0.82</c:v>
                </c:pt>
                <c:pt idx="6">
                  <c:v>0.8</c:v>
                </c:pt>
                <c:pt idx="7">
                  <c:v>0.95</c:v>
                </c:pt>
                <c:pt idx="8">
                  <c:v>1.19</c:v>
                </c:pt>
                <c:pt idx="9">
                  <c:v>1.04</c:v>
                </c:pt>
                <c:pt idx="10">
                  <c:v>1.77</c:v>
                </c:pt>
                <c:pt idx="11">
                  <c:v>1.26</c:v>
                </c:pt>
                <c:pt idx="12">
                  <c:v>1.46</c:v>
                </c:pt>
                <c:pt idx="13">
                  <c:v>1.89</c:v>
                </c:pt>
                <c:pt idx="14">
                  <c:v>2.13</c:v>
                </c:pt>
                <c:pt idx="15">
                  <c:v>1.33</c:v>
                </c:pt>
                <c:pt idx="16">
                  <c:v>0.94</c:v>
                </c:pt>
                <c:pt idx="17">
                  <c:v>2.12</c:v>
                </c:pt>
                <c:pt idx="18">
                  <c:v>3.39</c:v>
                </c:pt>
                <c:pt idx="19">
                  <c:v>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14DE-2648-A4CC-4DFA5B81D5CB}"/>
            </c:ext>
          </c:extLst>
        </c:ser>
        <c:ser>
          <c:idx val="88"/>
          <c:order val="88"/>
          <c:tx>
            <c:strRef>
              <c:f>'graph 2'!$A$90</c:f>
              <c:strCache>
                <c:ptCount val="1"/>
                <c:pt idx="0">
                  <c:v>Fitchburg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2'!$B$90:$U$90</c:f>
              <c:numCache>
                <c:formatCode>General</c:formatCode>
                <c:ptCount val="20"/>
                <c:pt idx="0">
                  <c:v>3.08</c:v>
                </c:pt>
                <c:pt idx="1">
                  <c:v>3.67</c:v>
                </c:pt>
                <c:pt idx="2">
                  <c:v>2.52</c:v>
                </c:pt>
                <c:pt idx="3">
                  <c:v>1.75</c:v>
                </c:pt>
                <c:pt idx="4">
                  <c:v>1.0900000000000001</c:v>
                </c:pt>
                <c:pt idx="5">
                  <c:v>1.43</c:v>
                </c:pt>
                <c:pt idx="6">
                  <c:v>1.2</c:v>
                </c:pt>
                <c:pt idx="7">
                  <c:v>1.27</c:v>
                </c:pt>
                <c:pt idx="8">
                  <c:v>1.0900000000000001</c:v>
                </c:pt>
                <c:pt idx="9">
                  <c:v>2.37</c:v>
                </c:pt>
                <c:pt idx="10">
                  <c:v>1.1299999999999999</c:v>
                </c:pt>
                <c:pt idx="11">
                  <c:v>1.6</c:v>
                </c:pt>
                <c:pt idx="12">
                  <c:v>1.3</c:v>
                </c:pt>
                <c:pt idx="13">
                  <c:v>1.67</c:v>
                </c:pt>
                <c:pt idx="14">
                  <c:v>1.22</c:v>
                </c:pt>
                <c:pt idx="15">
                  <c:v>1.76</c:v>
                </c:pt>
                <c:pt idx="16">
                  <c:v>1.31</c:v>
                </c:pt>
                <c:pt idx="17">
                  <c:v>1.82</c:v>
                </c:pt>
                <c:pt idx="18">
                  <c:v>1.54</c:v>
                </c:pt>
                <c:pt idx="19">
                  <c:v>2.5099999999999998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14DE-2648-A4CC-4DFA5B81D5CB}"/>
            </c:ext>
          </c:extLst>
        </c:ser>
        <c:ser>
          <c:idx val="89"/>
          <c:order val="89"/>
          <c:tx>
            <c:strRef>
              <c:f>'graph 2'!$A$91</c:f>
              <c:strCache>
                <c:ptCount val="1"/>
                <c:pt idx="0">
                  <c:v>Washington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2'!$B$91:$U$91</c:f>
              <c:numCache>
                <c:formatCode>General</c:formatCode>
                <c:ptCount val="20"/>
                <c:pt idx="0">
                  <c:v>1.44</c:v>
                </c:pt>
                <c:pt idx="1">
                  <c:v>1.55</c:v>
                </c:pt>
                <c:pt idx="2">
                  <c:v>2.37</c:v>
                </c:pt>
                <c:pt idx="3">
                  <c:v>7.07</c:v>
                </c:pt>
                <c:pt idx="4">
                  <c:v>2.58</c:v>
                </c:pt>
                <c:pt idx="5">
                  <c:v>0.53</c:v>
                </c:pt>
                <c:pt idx="6">
                  <c:v>1.33</c:v>
                </c:pt>
                <c:pt idx="7">
                  <c:v>1.43</c:v>
                </c:pt>
                <c:pt idx="8">
                  <c:v>2.2000000000000002</c:v>
                </c:pt>
                <c:pt idx="9">
                  <c:v>1.6</c:v>
                </c:pt>
                <c:pt idx="10">
                  <c:v>1.44</c:v>
                </c:pt>
                <c:pt idx="11">
                  <c:v>1.67</c:v>
                </c:pt>
                <c:pt idx="12">
                  <c:v>2.19</c:v>
                </c:pt>
                <c:pt idx="13">
                  <c:v>1.75</c:v>
                </c:pt>
                <c:pt idx="14">
                  <c:v>0.46</c:v>
                </c:pt>
                <c:pt idx="15">
                  <c:v>0.77</c:v>
                </c:pt>
                <c:pt idx="16">
                  <c:v>1.61</c:v>
                </c:pt>
                <c:pt idx="17">
                  <c:v>1.24</c:v>
                </c:pt>
                <c:pt idx="18">
                  <c:v>1.29</c:v>
                </c:pt>
                <c:pt idx="19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14DE-2648-A4CC-4DFA5B81D5CB}"/>
            </c:ext>
          </c:extLst>
        </c:ser>
        <c:ser>
          <c:idx val="90"/>
          <c:order val="90"/>
          <c:tx>
            <c:strRef>
              <c:f>'graph 2'!$A$92</c:f>
              <c:strCache>
                <c:ptCount val="1"/>
                <c:pt idx="0">
                  <c:v>Acushnet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2'!$B$92:$U$92</c:f>
              <c:numCache>
                <c:formatCode>General</c:formatCode>
                <c:ptCount val="20"/>
                <c:pt idx="0">
                  <c:v>4.53</c:v>
                </c:pt>
                <c:pt idx="1">
                  <c:v>3.51</c:v>
                </c:pt>
                <c:pt idx="2">
                  <c:v>2.27</c:v>
                </c:pt>
                <c:pt idx="3">
                  <c:v>1.53</c:v>
                </c:pt>
                <c:pt idx="4">
                  <c:v>1.1499999999999999</c:v>
                </c:pt>
                <c:pt idx="5">
                  <c:v>0.56000000000000005</c:v>
                </c:pt>
                <c:pt idx="6">
                  <c:v>1.07</c:v>
                </c:pt>
                <c:pt idx="7">
                  <c:v>0.72</c:v>
                </c:pt>
                <c:pt idx="8">
                  <c:v>1.1200000000000001</c:v>
                </c:pt>
                <c:pt idx="9">
                  <c:v>0.82</c:v>
                </c:pt>
                <c:pt idx="10">
                  <c:v>1.58</c:v>
                </c:pt>
                <c:pt idx="11">
                  <c:v>1.32</c:v>
                </c:pt>
                <c:pt idx="12">
                  <c:v>1.68</c:v>
                </c:pt>
                <c:pt idx="13">
                  <c:v>1.33</c:v>
                </c:pt>
                <c:pt idx="14">
                  <c:v>2.08</c:v>
                </c:pt>
                <c:pt idx="15">
                  <c:v>4.07</c:v>
                </c:pt>
                <c:pt idx="16">
                  <c:v>2.31</c:v>
                </c:pt>
                <c:pt idx="17">
                  <c:v>1.64</c:v>
                </c:pt>
                <c:pt idx="18">
                  <c:v>0.97</c:v>
                </c:pt>
                <c:pt idx="19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14DE-2648-A4CC-4DFA5B81D5CB}"/>
            </c:ext>
          </c:extLst>
        </c:ser>
        <c:ser>
          <c:idx val="91"/>
          <c:order val="91"/>
          <c:tx>
            <c:strRef>
              <c:f>'graph 2'!$A$93</c:f>
              <c:strCache>
                <c:ptCount val="1"/>
                <c:pt idx="0">
                  <c:v>Oxford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2'!$B$93:$U$93</c:f>
              <c:numCache>
                <c:formatCode>General</c:formatCode>
                <c:ptCount val="20"/>
                <c:pt idx="0">
                  <c:v>2.66</c:v>
                </c:pt>
                <c:pt idx="1">
                  <c:v>1.91</c:v>
                </c:pt>
                <c:pt idx="2">
                  <c:v>3.12</c:v>
                </c:pt>
                <c:pt idx="3">
                  <c:v>2.37</c:v>
                </c:pt>
                <c:pt idx="4">
                  <c:v>1.81</c:v>
                </c:pt>
                <c:pt idx="5">
                  <c:v>1.28</c:v>
                </c:pt>
                <c:pt idx="6">
                  <c:v>1.1200000000000001</c:v>
                </c:pt>
                <c:pt idx="7">
                  <c:v>1.51</c:v>
                </c:pt>
                <c:pt idx="8">
                  <c:v>1.65</c:v>
                </c:pt>
                <c:pt idx="9">
                  <c:v>1.39</c:v>
                </c:pt>
                <c:pt idx="10">
                  <c:v>1.48</c:v>
                </c:pt>
                <c:pt idx="11">
                  <c:v>1.42</c:v>
                </c:pt>
                <c:pt idx="12">
                  <c:v>3.07</c:v>
                </c:pt>
                <c:pt idx="13">
                  <c:v>2.1800000000000002</c:v>
                </c:pt>
                <c:pt idx="14">
                  <c:v>1.1399999999999999</c:v>
                </c:pt>
                <c:pt idx="15">
                  <c:v>1.25</c:v>
                </c:pt>
                <c:pt idx="16">
                  <c:v>1.32</c:v>
                </c:pt>
                <c:pt idx="17">
                  <c:v>2.08</c:v>
                </c:pt>
                <c:pt idx="18">
                  <c:v>1.05</c:v>
                </c:pt>
                <c:pt idx="19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14DE-2648-A4CC-4DFA5B81D5CB}"/>
            </c:ext>
          </c:extLst>
        </c:ser>
        <c:ser>
          <c:idx val="92"/>
          <c:order val="92"/>
          <c:tx>
            <c:strRef>
              <c:f>'graph 2'!$A$94</c:f>
              <c:strCache>
                <c:ptCount val="1"/>
                <c:pt idx="0">
                  <c:v>Lee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2'!$B$94:$U$94</c:f>
              <c:numCache>
                <c:formatCode>General</c:formatCode>
                <c:ptCount val="20"/>
                <c:pt idx="0">
                  <c:v>3.36</c:v>
                </c:pt>
                <c:pt idx="1">
                  <c:v>2.87</c:v>
                </c:pt>
                <c:pt idx="2">
                  <c:v>3.4</c:v>
                </c:pt>
                <c:pt idx="3">
                  <c:v>2.79</c:v>
                </c:pt>
                <c:pt idx="4">
                  <c:v>1.1200000000000001</c:v>
                </c:pt>
                <c:pt idx="5">
                  <c:v>1.1499999999999999</c:v>
                </c:pt>
                <c:pt idx="6">
                  <c:v>1.0900000000000001</c:v>
                </c:pt>
                <c:pt idx="7">
                  <c:v>1.39</c:v>
                </c:pt>
                <c:pt idx="8">
                  <c:v>1.29</c:v>
                </c:pt>
                <c:pt idx="9">
                  <c:v>1.24</c:v>
                </c:pt>
                <c:pt idx="10">
                  <c:v>1.32</c:v>
                </c:pt>
                <c:pt idx="11">
                  <c:v>1.08</c:v>
                </c:pt>
                <c:pt idx="12">
                  <c:v>1.42</c:v>
                </c:pt>
                <c:pt idx="13">
                  <c:v>1.56</c:v>
                </c:pt>
                <c:pt idx="14">
                  <c:v>1.79</c:v>
                </c:pt>
                <c:pt idx="15">
                  <c:v>0.92</c:v>
                </c:pt>
                <c:pt idx="16">
                  <c:v>2.27</c:v>
                </c:pt>
                <c:pt idx="17">
                  <c:v>1.48</c:v>
                </c:pt>
                <c:pt idx="18">
                  <c:v>0.89</c:v>
                </c:pt>
                <c:pt idx="19">
                  <c:v>1.91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14DE-2648-A4CC-4DFA5B81D5CB}"/>
            </c:ext>
          </c:extLst>
        </c:ser>
        <c:ser>
          <c:idx val="93"/>
          <c:order val="93"/>
          <c:tx>
            <c:strRef>
              <c:f>'graph 2'!$A$95</c:f>
              <c:strCache>
                <c:ptCount val="1"/>
                <c:pt idx="0">
                  <c:v>Great Barrington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2'!$B$95:$U$95</c:f>
              <c:numCache>
                <c:formatCode>General</c:formatCode>
                <c:ptCount val="20"/>
                <c:pt idx="0">
                  <c:v>3.77</c:v>
                </c:pt>
                <c:pt idx="1">
                  <c:v>2.75</c:v>
                </c:pt>
                <c:pt idx="2">
                  <c:v>2.19</c:v>
                </c:pt>
                <c:pt idx="3">
                  <c:v>2.11</c:v>
                </c:pt>
                <c:pt idx="4">
                  <c:v>1.01</c:v>
                </c:pt>
                <c:pt idx="5">
                  <c:v>0.97</c:v>
                </c:pt>
                <c:pt idx="6">
                  <c:v>0.77</c:v>
                </c:pt>
                <c:pt idx="7">
                  <c:v>1.29</c:v>
                </c:pt>
                <c:pt idx="8">
                  <c:v>1.43</c:v>
                </c:pt>
                <c:pt idx="9">
                  <c:v>1.36</c:v>
                </c:pt>
                <c:pt idx="10">
                  <c:v>1.27</c:v>
                </c:pt>
                <c:pt idx="11">
                  <c:v>2.69</c:v>
                </c:pt>
                <c:pt idx="12">
                  <c:v>1.52</c:v>
                </c:pt>
                <c:pt idx="13">
                  <c:v>2.5</c:v>
                </c:pt>
                <c:pt idx="14">
                  <c:v>0.85</c:v>
                </c:pt>
                <c:pt idx="15">
                  <c:v>1.65</c:v>
                </c:pt>
                <c:pt idx="16">
                  <c:v>2.38</c:v>
                </c:pt>
                <c:pt idx="17">
                  <c:v>1.51</c:v>
                </c:pt>
                <c:pt idx="18">
                  <c:v>1.1200000000000001</c:v>
                </c:pt>
                <c:pt idx="19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14DE-2648-A4CC-4DFA5B81D5CB}"/>
            </c:ext>
          </c:extLst>
        </c:ser>
        <c:ser>
          <c:idx val="94"/>
          <c:order val="94"/>
          <c:tx>
            <c:strRef>
              <c:f>'graph 2'!$A$96</c:f>
              <c:strCache>
                <c:ptCount val="1"/>
                <c:pt idx="0">
                  <c:v>Agawam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2'!$B$96:$U$96</c:f>
              <c:numCache>
                <c:formatCode>General</c:formatCode>
                <c:ptCount val="20"/>
                <c:pt idx="0">
                  <c:v>2.3199999999999998</c:v>
                </c:pt>
                <c:pt idx="1">
                  <c:v>1.39</c:v>
                </c:pt>
                <c:pt idx="2">
                  <c:v>1.76</c:v>
                </c:pt>
                <c:pt idx="3">
                  <c:v>1.54</c:v>
                </c:pt>
                <c:pt idx="4">
                  <c:v>1.18</c:v>
                </c:pt>
                <c:pt idx="5">
                  <c:v>1.07</c:v>
                </c:pt>
                <c:pt idx="6">
                  <c:v>1.53</c:v>
                </c:pt>
                <c:pt idx="7">
                  <c:v>5.56</c:v>
                </c:pt>
                <c:pt idx="8">
                  <c:v>3.46</c:v>
                </c:pt>
                <c:pt idx="9">
                  <c:v>1.97</c:v>
                </c:pt>
                <c:pt idx="10">
                  <c:v>0.86</c:v>
                </c:pt>
                <c:pt idx="11">
                  <c:v>0.92</c:v>
                </c:pt>
                <c:pt idx="12">
                  <c:v>0.9</c:v>
                </c:pt>
                <c:pt idx="13">
                  <c:v>0.95</c:v>
                </c:pt>
                <c:pt idx="14">
                  <c:v>1.67</c:v>
                </c:pt>
                <c:pt idx="15">
                  <c:v>1.04</c:v>
                </c:pt>
                <c:pt idx="16">
                  <c:v>1.23</c:v>
                </c:pt>
                <c:pt idx="17">
                  <c:v>1.25</c:v>
                </c:pt>
                <c:pt idx="18">
                  <c:v>1.82</c:v>
                </c:pt>
                <c:pt idx="19">
                  <c:v>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14DE-2648-A4CC-4DFA5B81D5CB}"/>
            </c:ext>
          </c:extLst>
        </c:ser>
        <c:ser>
          <c:idx val="95"/>
          <c:order val="95"/>
          <c:tx>
            <c:strRef>
              <c:f>'graph 2'!$A$97</c:f>
              <c:strCache>
                <c:ptCount val="1"/>
                <c:pt idx="0">
                  <c:v>Lynnfield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2'!$B$97:$U$97</c:f>
              <c:numCache>
                <c:formatCode>General</c:formatCode>
                <c:ptCount val="20"/>
                <c:pt idx="0">
                  <c:v>1.32</c:v>
                </c:pt>
                <c:pt idx="1">
                  <c:v>1.1100000000000001</c:v>
                </c:pt>
                <c:pt idx="2">
                  <c:v>1.72</c:v>
                </c:pt>
                <c:pt idx="3">
                  <c:v>1.35</c:v>
                </c:pt>
                <c:pt idx="4">
                  <c:v>2.0499999999999998</c:v>
                </c:pt>
                <c:pt idx="5">
                  <c:v>0.87</c:v>
                </c:pt>
                <c:pt idx="6">
                  <c:v>0.63</c:v>
                </c:pt>
                <c:pt idx="7">
                  <c:v>1.65</c:v>
                </c:pt>
                <c:pt idx="8">
                  <c:v>2.91</c:v>
                </c:pt>
                <c:pt idx="9">
                  <c:v>7.63</c:v>
                </c:pt>
                <c:pt idx="10">
                  <c:v>3.1</c:v>
                </c:pt>
                <c:pt idx="11">
                  <c:v>1.57</c:v>
                </c:pt>
                <c:pt idx="12">
                  <c:v>1.1000000000000001</c:v>
                </c:pt>
                <c:pt idx="13">
                  <c:v>0.92</c:v>
                </c:pt>
                <c:pt idx="14">
                  <c:v>1.44</c:v>
                </c:pt>
                <c:pt idx="15">
                  <c:v>0.91</c:v>
                </c:pt>
                <c:pt idx="16">
                  <c:v>0.9</c:v>
                </c:pt>
                <c:pt idx="17">
                  <c:v>0.55000000000000004</c:v>
                </c:pt>
                <c:pt idx="18">
                  <c:v>1.34</c:v>
                </c:pt>
                <c:pt idx="19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14DE-2648-A4CC-4DFA5B81D5CB}"/>
            </c:ext>
          </c:extLst>
        </c:ser>
        <c:ser>
          <c:idx val="96"/>
          <c:order val="96"/>
          <c:tx>
            <c:strRef>
              <c:f>'graph 2'!$A$98</c:f>
              <c:strCache>
                <c:ptCount val="1"/>
                <c:pt idx="0">
                  <c:v>Chelmsford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2'!$B$98:$U$98</c:f>
              <c:numCache>
                <c:formatCode>General</c:formatCode>
                <c:ptCount val="20"/>
                <c:pt idx="0">
                  <c:v>2.7</c:v>
                </c:pt>
                <c:pt idx="1">
                  <c:v>2.0099999999999998</c:v>
                </c:pt>
                <c:pt idx="2">
                  <c:v>1.8</c:v>
                </c:pt>
                <c:pt idx="3">
                  <c:v>1.4</c:v>
                </c:pt>
                <c:pt idx="4">
                  <c:v>1.35</c:v>
                </c:pt>
                <c:pt idx="5">
                  <c:v>1.38</c:v>
                </c:pt>
                <c:pt idx="6">
                  <c:v>1.32</c:v>
                </c:pt>
                <c:pt idx="7">
                  <c:v>1.81</c:v>
                </c:pt>
                <c:pt idx="8">
                  <c:v>1.23</c:v>
                </c:pt>
                <c:pt idx="9">
                  <c:v>1.8</c:v>
                </c:pt>
                <c:pt idx="10">
                  <c:v>1.73</c:v>
                </c:pt>
                <c:pt idx="11">
                  <c:v>2.96</c:v>
                </c:pt>
                <c:pt idx="12">
                  <c:v>1.39</c:v>
                </c:pt>
                <c:pt idx="13">
                  <c:v>1.61</c:v>
                </c:pt>
                <c:pt idx="14">
                  <c:v>1.88</c:v>
                </c:pt>
                <c:pt idx="15">
                  <c:v>1.74</c:v>
                </c:pt>
                <c:pt idx="16">
                  <c:v>1.39</c:v>
                </c:pt>
                <c:pt idx="17">
                  <c:v>1.55</c:v>
                </c:pt>
                <c:pt idx="18">
                  <c:v>1.32</c:v>
                </c:pt>
                <c:pt idx="19">
                  <c:v>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14DE-2648-A4CC-4DFA5B81D5CB}"/>
            </c:ext>
          </c:extLst>
        </c:ser>
        <c:ser>
          <c:idx val="97"/>
          <c:order val="97"/>
          <c:tx>
            <c:strRef>
              <c:f>'graph 2'!$A$99</c:f>
              <c:strCache>
                <c:ptCount val="1"/>
                <c:pt idx="0">
                  <c:v>Windsor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2'!$B$99:$U$99</c:f>
              <c:numCache>
                <c:formatCode>General</c:formatCode>
                <c:ptCount val="20"/>
                <c:pt idx="0">
                  <c:v>2.54</c:v>
                </c:pt>
                <c:pt idx="1">
                  <c:v>1.78</c:v>
                </c:pt>
                <c:pt idx="2">
                  <c:v>3.47</c:v>
                </c:pt>
                <c:pt idx="3">
                  <c:v>2</c:v>
                </c:pt>
                <c:pt idx="4">
                  <c:v>1.1599999999999999</c:v>
                </c:pt>
                <c:pt idx="5">
                  <c:v>0.87</c:v>
                </c:pt>
                <c:pt idx="6">
                  <c:v>1.49</c:v>
                </c:pt>
                <c:pt idx="7">
                  <c:v>1.43</c:v>
                </c:pt>
                <c:pt idx="8">
                  <c:v>0.72</c:v>
                </c:pt>
                <c:pt idx="9">
                  <c:v>1.3</c:v>
                </c:pt>
                <c:pt idx="10">
                  <c:v>1.71</c:v>
                </c:pt>
                <c:pt idx="11">
                  <c:v>0.6</c:v>
                </c:pt>
                <c:pt idx="12">
                  <c:v>2.4500000000000002</c:v>
                </c:pt>
                <c:pt idx="13">
                  <c:v>1.45</c:v>
                </c:pt>
                <c:pt idx="14">
                  <c:v>1.04</c:v>
                </c:pt>
                <c:pt idx="15">
                  <c:v>3.74</c:v>
                </c:pt>
                <c:pt idx="16">
                  <c:v>1.58</c:v>
                </c:pt>
                <c:pt idx="17">
                  <c:v>1.18</c:v>
                </c:pt>
                <c:pt idx="18">
                  <c:v>1.52</c:v>
                </c:pt>
                <c:pt idx="19">
                  <c:v>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14DE-2648-A4CC-4DFA5B81D5CB}"/>
            </c:ext>
          </c:extLst>
        </c:ser>
        <c:ser>
          <c:idx val="98"/>
          <c:order val="98"/>
          <c:tx>
            <c:strRef>
              <c:f>'graph 2'!$A$100</c:f>
              <c:strCache>
                <c:ptCount val="1"/>
                <c:pt idx="0">
                  <c:v>Berkley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2'!$B$100:$U$100</c:f>
              <c:numCache>
                <c:formatCode>General</c:formatCode>
                <c:ptCount val="20"/>
                <c:pt idx="0">
                  <c:v>3.84</c:v>
                </c:pt>
                <c:pt idx="1">
                  <c:v>2.19</c:v>
                </c:pt>
                <c:pt idx="2">
                  <c:v>2.09</c:v>
                </c:pt>
                <c:pt idx="3">
                  <c:v>2.33</c:v>
                </c:pt>
                <c:pt idx="4">
                  <c:v>0.83</c:v>
                </c:pt>
                <c:pt idx="5">
                  <c:v>0.93</c:v>
                </c:pt>
                <c:pt idx="6">
                  <c:v>0.92</c:v>
                </c:pt>
                <c:pt idx="7">
                  <c:v>0.79</c:v>
                </c:pt>
                <c:pt idx="8">
                  <c:v>1.01</c:v>
                </c:pt>
                <c:pt idx="9">
                  <c:v>1.47</c:v>
                </c:pt>
                <c:pt idx="10">
                  <c:v>0.92</c:v>
                </c:pt>
                <c:pt idx="11">
                  <c:v>1.59</c:v>
                </c:pt>
                <c:pt idx="12">
                  <c:v>1.65</c:v>
                </c:pt>
                <c:pt idx="13">
                  <c:v>2</c:v>
                </c:pt>
                <c:pt idx="14">
                  <c:v>1.9</c:v>
                </c:pt>
                <c:pt idx="15">
                  <c:v>2.11</c:v>
                </c:pt>
                <c:pt idx="16">
                  <c:v>2.0499999999999998</c:v>
                </c:pt>
                <c:pt idx="17">
                  <c:v>1.57</c:v>
                </c:pt>
                <c:pt idx="18">
                  <c:v>1.98</c:v>
                </c:pt>
                <c:pt idx="19">
                  <c:v>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14DE-2648-A4CC-4DFA5B81D5CB}"/>
            </c:ext>
          </c:extLst>
        </c:ser>
        <c:ser>
          <c:idx val="99"/>
          <c:order val="99"/>
          <c:tx>
            <c:strRef>
              <c:f>'graph 2'!$A$101</c:f>
              <c:strCache>
                <c:ptCount val="1"/>
                <c:pt idx="0">
                  <c:v>Upton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2'!$B$101:$U$101</c:f>
              <c:numCache>
                <c:formatCode>General</c:formatCode>
                <c:ptCount val="20"/>
                <c:pt idx="0">
                  <c:v>2.6</c:v>
                </c:pt>
                <c:pt idx="1">
                  <c:v>2.15</c:v>
                </c:pt>
                <c:pt idx="2">
                  <c:v>2.33</c:v>
                </c:pt>
                <c:pt idx="3">
                  <c:v>2.06</c:v>
                </c:pt>
                <c:pt idx="4">
                  <c:v>1.41</c:v>
                </c:pt>
                <c:pt idx="5">
                  <c:v>1.28</c:v>
                </c:pt>
                <c:pt idx="6">
                  <c:v>1.41</c:v>
                </c:pt>
                <c:pt idx="7">
                  <c:v>1.25</c:v>
                </c:pt>
                <c:pt idx="8">
                  <c:v>1.1200000000000001</c:v>
                </c:pt>
                <c:pt idx="9">
                  <c:v>0.63</c:v>
                </c:pt>
                <c:pt idx="10">
                  <c:v>0.96</c:v>
                </c:pt>
                <c:pt idx="11">
                  <c:v>2.4700000000000002</c:v>
                </c:pt>
                <c:pt idx="12">
                  <c:v>2.0499999999999998</c:v>
                </c:pt>
                <c:pt idx="13">
                  <c:v>1.81</c:v>
                </c:pt>
                <c:pt idx="14">
                  <c:v>1.86</c:v>
                </c:pt>
                <c:pt idx="15">
                  <c:v>2.25</c:v>
                </c:pt>
                <c:pt idx="16">
                  <c:v>2.2799999999999998</c:v>
                </c:pt>
                <c:pt idx="17">
                  <c:v>1.19</c:v>
                </c:pt>
                <c:pt idx="18">
                  <c:v>1.47</c:v>
                </c:pt>
                <c:pt idx="19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14DE-2648-A4CC-4DFA5B81D5CB}"/>
            </c:ext>
          </c:extLst>
        </c:ser>
        <c:ser>
          <c:idx val="100"/>
          <c:order val="100"/>
          <c:tx>
            <c:strRef>
              <c:f>'graph 2'!$A$102</c:f>
              <c:strCache>
                <c:ptCount val="1"/>
                <c:pt idx="0">
                  <c:v>West Brookfield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2'!$B$102:$U$102</c:f>
              <c:numCache>
                <c:formatCode>General</c:formatCode>
                <c:ptCount val="20"/>
                <c:pt idx="0">
                  <c:v>3.66</c:v>
                </c:pt>
                <c:pt idx="1">
                  <c:v>2.04</c:v>
                </c:pt>
                <c:pt idx="2">
                  <c:v>1.72</c:v>
                </c:pt>
                <c:pt idx="3">
                  <c:v>1.79</c:v>
                </c:pt>
                <c:pt idx="4">
                  <c:v>0.67</c:v>
                </c:pt>
                <c:pt idx="5">
                  <c:v>0.92</c:v>
                </c:pt>
                <c:pt idx="6">
                  <c:v>1.64</c:v>
                </c:pt>
                <c:pt idx="7">
                  <c:v>0.44</c:v>
                </c:pt>
                <c:pt idx="8">
                  <c:v>3.2</c:v>
                </c:pt>
                <c:pt idx="9">
                  <c:v>1.1000000000000001</c:v>
                </c:pt>
                <c:pt idx="10">
                  <c:v>3.13</c:v>
                </c:pt>
                <c:pt idx="11">
                  <c:v>2.02</c:v>
                </c:pt>
                <c:pt idx="12">
                  <c:v>2.88</c:v>
                </c:pt>
                <c:pt idx="13">
                  <c:v>1.35</c:v>
                </c:pt>
                <c:pt idx="14">
                  <c:v>2.76</c:v>
                </c:pt>
                <c:pt idx="15">
                  <c:v>0.63</c:v>
                </c:pt>
                <c:pt idx="16">
                  <c:v>0.87</c:v>
                </c:pt>
                <c:pt idx="17">
                  <c:v>0.88</c:v>
                </c:pt>
                <c:pt idx="18">
                  <c:v>0.56000000000000005</c:v>
                </c:pt>
                <c:pt idx="19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14DE-2648-A4CC-4DFA5B81D5CB}"/>
            </c:ext>
          </c:extLst>
        </c:ser>
        <c:ser>
          <c:idx val="101"/>
          <c:order val="101"/>
          <c:tx>
            <c:strRef>
              <c:f>'graph 2'!$A$103</c:f>
              <c:strCache>
                <c:ptCount val="1"/>
                <c:pt idx="0">
                  <c:v>Holliston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2'!$B$103:$U$103</c:f>
              <c:numCache>
                <c:formatCode>General</c:formatCode>
                <c:ptCount val="20"/>
                <c:pt idx="0">
                  <c:v>2.27</c:v>
                </c:pt>
                <c:pt idx="1">
                  <c:v>1.9</c:v>
                </c:pt>
                <c:pt idx="2">
                  <c:v>1.3</c:v>
                </c:pt>
                <c:pt idx="3">
                  <c:v>1.99</c:v>
                </c:pt>
                <c:pt idx="4">
                  <c:v>1.08</c:v>
                </c:pt>
                <c:pt idx="5">
                  <c:v>1</c:v>
                </c:pt>
                <c:pt idx="6">
                  <c:v>1.45</c:v>
                </c:pt>
                <c:pt idx="7">
                  <c:v>1.19</c:v>
                </c:pt>
                <c:pt idx="8">
                  <c:v>1.31</c:v>
                </c:pt>
                <c:pt idx="9">
                  <c:v>1.77</c:v>
                </c:pt>
                <c:pt idx="10">
                  <c:v>2.2200000000000002</c:v>
                </c:pt>
                <c:pt idx="11">
                  <c:v>1.89</c:v>
                </c:pt>
                <c:pt idx="12">
                  <c:v>2.23</c:v>
                </c:pt>
                <c:pt idx="13">
                  <c:v>2.19</c:v>
                </c:pt>
                <c:pt idx="14">
                  <c:v>1.67</c:v>
                </c:pt>
                <c:pt idx="15">
                  <c:v>1.75</c:v>
                </c:pt>
                <c:pt idx="16">
                  <c:v>1.34</c:v>
                </c:pt>
                <c:pt idx="17">
                  <c:v>2.95</c:v>
                </c:pt>
                <c:pt idx="18">
                  <c:v>0.75</c:v>
                </c:pt>
                <c:pt idx="19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14DE-2648-A4CC-4DFA5B81D5CB}"/>
            </c:ext>
          </c:extLst>
        </c:ser>
        <c:ser>
          <c:idx val="102"/>
          <c:order val="102"/>
          <c:tx>
            <c:strRef>
              <c:f>'graph 2'!$A$104</c:f>
              <c:strCache>
                <c:ptCount val="1"/>
                <c:pt idx="0">
                  <c:v>Granville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2'!$B$104:$U$104</c:f>
              <c:numCache>
                <c:formatCode>General</c:formatCode>
                <c:ptCount val="20"/>
                <c:pt idx="0">
                  <c:v>2.89</c:v>
                </c:pt>
                <c:pt idx="1">
                  <c:v>2.1800000000000002</c:v>
                </c:pt>
                <c:pt idx="2">
                  <c:v>2.29</c:v>
                </c:pt>
                <c:pt idx="3">
                  <c:v>2.2400000000000002</c:v>
                </c:pt>
                <c:pt idx="4">
                  <c:v>1.85</c:v>
                </c:pt>
                <c:pt idx="5">
                  <c:v>1.07</c:v>
                </c:pt>
                <c:pt idx="6">
                  <c:v>1.41</c:v>
                </c:pt>
                <c:pt idx="7">
                  <c:v>3.7</c:v>
                </c:pt>
                <c:pt idx="8">
                  <c:v>0.92</c:v>
                </c:pt>
                <c:pt idx="9">
                  <c:v>1.27</c:v>
                </c:pt>
                <c:pt idx="10">
                  <c:v>1.0900000000000001</c:v>
                </c:pt>
                <c:pt idx="11">
                  <c:v>1.44</c:v>
                </c:pt>
                <c:pt idx="12">
                  <c:v>0.52</c:v>
                </c:pt>
                <c:pt idx="13">
                  <c:v>0.47</c:v>
                </c:pt>
                <c:pt idx="14">
                  <c:v>1.8</c:v>
                </c:pt>
                <c:pt idx="15">
                  <c:v>2.62</c:v>
                </c:pt>
                <c:pt idx="16">
                  <c:v>2.65</c:v>
                </c:pt>
                <c:pt idx="17">
                  <c:v>0.76</c:v>
                </c:pt>
                <c:pt idx="18">
                  <c:v>0.82</c:v>
                </c:pt>
                <c:pt idx="19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14DE-2648-A4CC-4DFA5B81D5CB}"/>
            </c:ext>
          </c:extLst>
        </c:ser>
        <c:ser>
          <c:idx val="103"/>
          <c:order val="103"/>
          <c:tx>
            <c:strRef>
              <c:f>'graph 2'!$A$105</c:f>
              <c:strCache>
                <c:ptCount val="1"/>
                <c:pt idx="0">
                  <c:v>Malden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2'!$B$105:$U$105</c:f>
              <c:numCache>
                <c:formatCode>General</c:formatCode>
                <c:ptCount val="20"/>
                <c:pt idx="0">
                  <c:v>2.0299999999999998</c:v>
                </c:pt>
                <c:pt idx="1">
                  <c:v>2.25</c:v>
                </c:pt>
                <c:pt idx="2">
                  <c:v>1.74</c:v>
                </c:pt>
                <c:pt idx="3">
                  <c:v>2.0299999999999998</c:v>
                </c:pt>
                <c:pt idx="4">
                  <c:v>1.25</c:v>
                </c:pt>
                <c:pt idx="5">
                  <c:v>1.6</c:v>
                </c:pt>
                <c:pt idx="6">
                  <c:v>1.07</c:v>
                </c:pt>
                <c:pt idx="7">
                  <c:v>1.63</c:v>
                </c:pt>
                <c:pt idx="8">
                  <c:v>1.29</c:v>
                </c:pt>
                <c:pt idx="9">
                  <c:v>1.96</c:v>
                </c:pt>
                <c:pt idx="10">
                  <c:v>1.69</c:v>
                </c:pt>
                <c:pt idx="11">
                  <c:v>2.48</c:v>
                </c:pt>
                <c:pt idx="12">
                  <c:v>2.1</c:v>
                </c:pt>
                <c:pt idx="13">
                  <c:v>1.46</c:v>
                </c:pt>
                <c:pt idx="14">
                  <c:v>2.27</c:v>
                </c:pt>
                <c:pt idx="15">
                  <c:v>1.45</c:v>
                </c:pt>
                <c:pt idx="16">
                  <c:v>0.94</c:v>
                </c:pt>
                <c:pt idx="17">
                  <c:v>1.1299999999999999</c:v>
                </c:pt>
                <c:pt idx="18">
                  <c:v>1.32</c:v>
                </c:pt>
                <c:pt idx="19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14DE-2648-A4CC-4DFA5B81D5CB}"/>
            </c:ext>
          </c:extLst>
        </c:ser>
        <c:ser>
          <c:idx val="104"/>
          <c:order val="104"/>
          <c:tx>
            <c:strRef>
              <c:f>'graph 2'!$A$106</c:f>
              <c:strCache>
                <c:ptCount val="1"/>
                <c:pt idx="0">
                  <c:v>Ashland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2'!$B$106:$U$106</c:f>
              <c:numCache>
                <c:formatCode>General</c:formatCode>
                <c:ptCount val="20"/>
                <c:pt idx="0">
                  <c:v>3.3</c:v>
                </c:pt>
                <c:pt idx="1">
                  <c:v>2.91</c:v>
                </c:pt>
                <c:pt idx="2">
                  <c:v>2.39</c:v>
                </c:pt>
                <c:pt idx="3">
                  <c:v>1.58</c:v>
                </c:pt>
                <c:pt idx="4">
                  <c:v>0.85</c:v>
                </c:pt>
                <c:pt idx="5">
                  <c:v>0.87</c:v>
                </c:pt>
                <c:pt idx="6">
                  <c:v>0.82</c:v>
                </c:pt>
                <c:pt idx="7">
                  <c:v>0.87</c:v>
                </c:pt>
                <c:pt idx="8">
                  <c:v>1.05</c:v>
                </c:pt>
                <c:pt idx="9">
                  <c:v>1.52</c:v>
                </c:pt>
                <c:pt idx="10">
                  <c:v>2.08</c:v>
                </c:pt>
                <c:pt idx="11">
                  <c:v>2.0299999999999998</c:v>
                </c:pt>
                <c:pt idx="12">
                  <c:v>2.81</c:v>
                </c:pt>
                <c:pt idx="13">
                  <c:v>3.07</c:v>
                </c:pt>
                <c:pt idx="14">
                  <c:v>1.55</c:v>
                </c:pt>
                <c:pt idx="15">
                  <c:v>1.38</c:v>
                </c:pt>
                <c:pt idx="16">
                  <c:v>1.33</c:v>
                </c:pt>
                <c:pt idx="17">
                  <c:v>0.83</c:v>
                </c:pt>
                <c:pt idx="18">
                  <c:v>0.65</c:v>
                </c:pt>
                <c:pt idx="19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14DE-2648-A4CC-4DFA5B81D5CB}"/>
            </c:ext>
          </c:extLst>
        </c:ser>
        <c:ser>
          <c:idx val="105"/>
          <c:order val="105"/>
          <c:tx>
            <c:strRef>
              <c:f>'graph 2'!$A$107</c:f>
              <c:strCache>
                <c:ptCount val="1"/>
                <c:pt idx="0">
                  <c:v>Milford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2'!$B$107:$U$107</c:f>
              <c:numCache>
                <c:formatCode>General</c:formatCode>
                <c:ptCount val="20"/>
                <c:pt idx="0">
                  <c:v>2.73</c:v>
                </c:pt>
                <c:pt idx="1">
                  <c:v>2.2999999999999998</c:v>
                </c:pt>
                <c:pt idx="2">
                  <c:v>1.84</c:v>
                </c:pt>
                <c:pt idx="3">
                  <c:v>1.96</c:v>
                </c:pt>
                <c:pt idx="4">
                  <c:v>0.95</c:v>
                </c:pt>
                <c:pt idx="5">
                  <c:v>0.92</c:v>
                </c:pt>
                <c:pt idx="6">
                  <c:v>1.62</c:v>
                </c:pt>
                <c:pt idx="7">
                  <c:v>1.1599999999999999</c:v>
                </c:pt>
                <c:pt idx="8">
                  <c:v>1.83</c:v>
                </c:pt>
                <c:pt idx="9">
                  <c:v>1.5</c:v>
                </c:pt>
                <c:pt idx="10">
                  <c:v>1.3</c:v>
                </c:pt>
                <c:pt idx="11">
                  <c:v>1.44</c:v>
                </c:pt>
                <c:pt idx="12">
                  <c:v>1.34</c:v>
                </c:pt>
                <c:pt idx="13">
                  <c:v>1.93</c:v>
                </c:pt>
                <c:pt idx="14">
                  <c:v>1.45</c:v>
                </c:pt>
                <c:pt idx="15">
                  <c:v>1.38</c:v>
                </c:pt>
                <c:pt idx="16">
                  <c:v>1.0900000000000001</c:v>
                </c:pt>
                <c:pt idx="17">
                  <c:v>2.44</c:v>
                </c:pt>
                <c:pt idx="18">
                  <c:v>1.48</c:v>
                </c:pt>
                <c:pt idx="19">
                  <c:v>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14DE-2648-A4CC-4DFA5B81D5CB}"/>
            </c:ext>
          </c:extLst>
        </c:ser>
        <c:ser>
          <c:idx val="106"/>
          <c:order val="106"/>
          <c:tx>
            <c:strRef>
              <c:f>'graph 2'!$A$108</c:f>
              <c:strCache>
                <c:ptCount val="1"/>
                <c:pt idx="0">
                  <c:v>Amherst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2'!$B$108:$U$108</c:f>
              <c:numCache>
                <c:formatCode>General</c:formatCode>
                <c:ptCount val="20"/>
                <c:pt idx="0">
                  <c:v>3.36</c:v>
                </c:pt>
                <c:pt idx="1">
                  <c:v>2.1</c:v>
                </c:pt>
                <c:pt idx="2">
                  <c:v>1.77</c:v>
                </c:pt>
                <c:pt idx="3">
                  <c:v>1.65</c:v>
                </c:pt>
                <c:pt idx="4">
                  <c:v>1.06</c:v>
                </c:pt>
                <c:pt idx="5">
                  <c:v>1.03</c:v>
                </c:pt>
                <c:pt idx="6">
                  <c:v>1.23</c:v>
                </c:pt>
                <c:pt idx="7">
                  <c:v>1.26</c:v>
                </c:pt>
                <c:pt idx="8">
                  <c:v>1.1000000000000001</c:v>
                </c:pt>
                <c:pt idx="9">
                  <c:v>1.64</c:v>
                </c:pt>
                <c:pt idx="10">
                  <c:v>1.39</c:v>
                </c:pt>
                <c:pt idx="11">
                  <c:v>2.17</c:v>
                </c:pt>
                <c:pt idx="12">
                  <c:v>1.5</c:v>
                </c:pt>
                <c:pt idx="13">
                  <c:v>1.62</c:v>
                </c:pt>
                <c:pt idx="14">
                  <c:v>1.62</c:v>
                </c:pt>
                <c:pt idx="15">
                  <c:v>1.36</c:v>
                </c:pt>
                <c:pt idx="16">
                  <c:v>1.29</c:v>
                </c:pt>
                <c:pt idx="17">
                  <c:v>1.6</c:v>
                </c:pt>
                <c:pt idx="18">
                  <c:v>1.63</c:v>
                </c:pt>
                <c:pt idx="19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14DE-2648-A4CC-4DFA5B81D5CB}"/>
            </c:ext>
          </c:extLst>
        </c:ser>
        <c:ser>
          <c:idx val="107"/>
          <c:order val="107"/>
          <c:tx>
            <c:strRef>
              <c:f>'graph 2'!$A$109</c:f>
              <c:strCache>
                <c:ptCount val="1"/>
                <c:pt idx="0">
                  <c:v>Monson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2'!$B$109:$U$109</c:f>
              <c:numCache>
                <c:formatCode>General</c:formatCode>
                <c:ptCount val="20"/>
                <c:pt idx="0">
                  <c:v>2.71</c:v>
                </c:pt>
                <c:pt idx="1">
                  <c:v>2.52</c:v>
                </c:pt>
                <c:pt idx="2">
                  <c:v>2.58</c:v>
                </c:pt>
                <c:pt idx="3">
                  <c:v>2.2400000000000002</c:v>
                </c:pt>
                <c:pt idx="4">
                  <c:v>0.78</c:v>
                </c:pt>
                <c:pt idx="5">
                  <c:v>1.05</c:v>
                </c:pt>
                <c:pt idx="6">
                  <c:v>0.74</c:v>
                </c:pt>
                <c:pt idx="7">
                  <c:v>3.17</c:v>
                </c:pt>
                <c:pt idx="8">
                  <c:v>1.22</c:v>
                </c:pt>
                <c:pt idx="9">
                  <c:v>1.1299999999999999</c:v>
                </c:pt>
                <c:pt idx="10">
                  <c:v>1.38</c:v>
                </c:pt>
                <c:pt idx="11">
                  <c:v>1.01</c:v>
                </c:pt>
                <c:pt idx="12">
                  <c:v>1.63</c:v>
                </c:pt>
                <c:pt idx="13">
                  <c:v>1.01</c:v>
                </c:pt>
                <c:pt idx="14">
                  <c:v>1.86</c:v>
                </c:pt>
                <c:pt idx="15">
                  <c:v>1.33</c:v>
                </c:pt>
                <c:pt idx="16">
                  <c:v>1.59</c:v>
                </c:pt>
                <c:pt idx="17">
                  <c:v>2.46</c:v>
                </c:pt>
                <c:pt idx="18">
                  <c:v>1.08</c:v>
                </c:pt>
                <c:pt idx="19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14DE-2648-A4CC-4DFA5B81D5CB}"/>
            </c:ext>
          </c:extLst>
        </c:ser>
        <c:ser>
          <c:idx val="108"/>
          <c:order val="108"/>
          <c:tx>
            <c:strRef>
              <c:f>'graph 2'!$A$110</c:f>
              <c:strCache>
                <c:ptCount val="1"/>
                <c:pt idx="0">
                  <c:v>Shirley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2'!$B$110:$U$110</c:f>
              <c:numCache>
                <c:formatCode>General</c:formatCode>
                <c:ptCount val="20"/>
                <c:pt idx="0">
                  <c:v>3.14</c:v>
                </c:pt>
                <c:pt idx="1">
                  <c:v>3.07</c:v>
                </c:pt>
                <c:pt idx="2">
                  <c:v>2.5299999999999998</c:v>
                </c:pt>
                <c:pt idx="3">
                  <c:v>1.64</c:v>
                </c:pt>
                <c:pt idx="4">
                  <c:v>0.99</c:v>
                </c:pt>
                <c:pt idx="5">
                  <c:v>1.64</c:v>
                </c:pt>
                <c:pt idx="6">
                  <c:v>1.25</c:v>
                </c:pt>
                <c:pt idx="7">
                  <c:v>1.1599999999999999</c:v>
                </c:pt>
                <c:pt idx="8">
                  <c:v>0.78</c:v>
                </c:pt>
                <c:pt idx="9">
                  <c:v>2.69</c:v>
                </c:pt>
                <c:pt idx="10">
                  <c:v>1.57</c:v>
                </c:pt>
                <c:pt idx="11">
                  <c:v>1.82</c:v>
                </c:pt>
                <c:pt idx="12">
                  <c:v>1.67</c:v>
                </c:pt>
                <c:pt idx="13">
                  <c:v>1.22</c:v>
                </c:pt>
                <c:pt idx="14">
                  <c:v>1.76</c:v>
                </c:pt>
                <c:pt idx="15">
                  <c:v>1.32</c:v>
                </c:pt>
                <c:pt idx="16">
                  <c:v>1.05</c:v>
                </c:pt>
                <c:pt idx="17">
                  <c:v>1.36</c:v>
                </c:pt>
                <c:pt idx="18">
                  <c:v>0.79</c:v>
                </c:pt>
                <c:pt idx="19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14DE-2648-A4CC-4DFA5B81D5CB}"/>
            </c:ext>
          </c:extLst>
        </c:ser>
        <c:ser>
          <c:idx val="109"/>
          <c:order val="109"/>
          <c:tx>
            <c:strRef>
              <c:f>'graph 2'!$A$111</c:f>
              <c:strCache>
                <c:ptCount val="1"/>
                <c:pt idx="0">
                  <c:v>Bolton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2'!$B$111:$U$111</c:f>
              <c:numCache>
                <c:formatCode>General</c:formatCode>
                <c:ptCount val="20"/>
                <c:pt idx="0">
                  <c:v>2.74</c:v>
                </c:pt>
                <c:pt idx="1">
                  <c:v>3.02</c:v>
                </c:pt>
                <c:pt idx="2">
                  <c:v>1.63</c:v>
                </c:pt>
                <c:pt idx="3">
                  <c:v>1.64</c:v>
                </c:pt>
                <c:pt idx="4">
                  <c:v>1.69</c:v>
                </c:pt>
                <c:pt idx="5">
                  <c:v>1.63</c:v>
                </c:pt>
                <c:pt idx="6">
                  <c:v>1.91</c:v>
                </c:pt>
                <c:pt idx="7">
                  <c:v>1.47</c:v>
                </c:pt>
                <c:pt idx="8">
                  <c:v>1.9</c:v>
                </c:pt>
                <c:pt idx="9">
                  <c:v>1.82</c:v>
                </c:pt>
                <c:pt idx="10">
                  <c:v>1.1299999999999999</c:v>
                </c:pt>
                <c:pt idx="11">
                  <c:v>1.63</c:v>
                </c:pt>
                <c:pt idx="12">
                  <c:v>1.99</c:v>
                </c:pt>
                <c:pt idx="13">
                  <c:v>1.54</c:v>
                </c:pt>
                <c:pt idx="14">
                  <c:v>1.77</c:v>
                </c:pt>
                <c:pt idx="15">
                  <c:v>1.41</c:v>
                </c:pt>
                <c:pt idx="16">
                  <c:v>1.1200000000000001</c:v>
                </c:pt>
                <c:pt idx="17">
                  <c:v>0.88</c:v>
                </c:pt>
                <c:pt idx="18">
                  <c:v>0.75</c:v>
                </c:pt>
                <c:pt idx="19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14DE-2648-A4CC-4DFA5B81D5CB}"/>
            </c:ext>
          </c:extLst>
        </c:ser>
        <c:ser>
          <c:idx val="110"/>
          <c:order val="110"/>
          <c:tx>
            <c:strRef>
              <c:f>'graph 2'!$A$112</c:f>
              <c:strCache>
                <c:ptCount val="1"/>
                <c:pt idx="0">
                  <c:v>Whitman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2'!$B$112:$U$112</c:f>
              <c:numCache>
                <c:formatCode>General</c:formatCode>
                <c:ptCount val="20"/>
                <c:pt idx="0">
                  <c:v>2.25</c:v>
                </c:pt>
                <c:pt idx="1">
                  <c:v>2.0099999999999998</c:v>
                </c:pt>
                <c:pt idx="2">
                  <c:v>1.29</c:v>
                </c:pt>
                <c:pt idx="3">
                  <c:v>1.04</c:v>
                </c:pt>
                <c:pt idx="4">
                  <c:v>0.97</c:v>
                </c:pt>
                <c:pt idx="5">
                  <c:v>0.85</c:v>
                </c:pt>
                <c:pt idx="6">
                  <c:v>1.06</c:v>
                </c:pt>
                <c:pt idx="7">
                  <c:v>0.49</c:v>
                </c:pt>
                <c:pt idx="8">
                  <c:v>1.08</c:v>
                </c:pt>
                <c:pt idx="9">
                  <c:v>1.49</c:v>
                </c:pt>
                <c:pt idx="10">
                  <c:v>6.49</c:v>
                </c:pt>
                <c:pt idx="11">
                  <c:v>1.17</c:v>
                </c:pt>
                <c:pt idx="12">
                  <c:v>1.1599999999999999</c:v>
                </c:pt>
                <c:pt idx="13">
                  <c:v>1.42</c:v>
                </c:pt>
                <c:pt idx="14">
                  <c:v>0.94</c:v>
                </c:pt>
                <c:pt idx="15">
                  <c:v>1.52</c:v>
                </c:pt>
                <c:pt idx="16">
                  <c:v>2.4700000000000002</c:v>
                </c:pt>
                <c:pt idx="17">
                  <c:v>1.33</c:v>
                </c:pt>
                <c:pt idx="18">
                  <c:v>2.14</c:v>
                </c:pt>
                <c:pt idx="19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14DE-2648-A4CC-4DFA5B81D5CB}"/>
            </c:ext>
          </c:extLst>
        </c:ser>
        <c:ser>
          <c:idx val="111"/>
          <c:order val="111"/>
          <c:tx>
            <c:strRef>
              <c:f>'graph 2'!$A$113</c:f>
              <c:strCache>
                <c:ptCount val="1"/>
                <c:pt idx="0">
                  <c:v>Becket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2'!$B$113:$U$113</c:f>
              <c:numCache>
                <c:formatCode>General</c:formatCode>
                <c:ptCount val="20"/>
                <c:pt idx="0">
                  <c:v>3.88</c:v>
                </c:pt>
                <c:pt idx="1">
                  <c:v>3.45</c:v>
                </c:pt>
                <c:pt idx="2">
                  <c:v>3.95</c:v>
                </c:pt>
                <c:pt idx="3">
                  <c:v>2.95</c:v>
                </c:pt>
                <c:pt idx="4">
                  <c:v>1.1299999999999999</c:v>
                </c:pt>
                <c:pt idx="5">
                  <c:v>1.42</c:v>
                </c:pt>
                <c:pt idx="6">
                  <c:v>1.48</c:v>
                </c:pt>
                <c:pt idx="7">
                  <c:v>2.1800000000000002</c:v>
                </c:pt>
                <c:pt idx="8">
                  <c:v>2.09</c:v>
                </c:pt>
                <c:pt idx="9">
                  <c:v>1.39</c:v>
                </c:pt>
                <c:pt idx="10">
                  <c:v>0.83</c:v>
                </c:pt>
                <c:pt idx="11">
                  <c:v>0.72</c:v>
                </c:pt>
                <c:pt idx="12">
                  <c:v>0.98</c:v>
                </c:pt>
                <c:pt idx="13">
                  <c:v>0.77</c:v>
                </c:pt>
                <c:pt idx="14">
                  <c:v>1.3</c:v>
                </c:pt>
                <c:pt idx="15">
                  <c:v>0.37</c:v>
                </c:pt>
                <c:pt idx="16">
                  <c:v>1.01</c:v>
                </c:pt>
                <c:pt idx="17">
                  <c:v>0.95</c:v>
                </c:pt>
                <c:pt idx="18">
                  <c:v>0.31</c:v>
                </c:pt>
                <c:pt idx="19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14DE-2648-A4CC-4DFA5B81D5CB}"/>
            </c:ext>
          </c:extLst>
        </c:ser>
        <c:ser>
          <c:idx val="112"/>
          <c:order val="112"/>
          <c:tx>
            <c:strRef>
              <c:f>'graph 2'!$A$114</c:f>
              <c:strCache>
                <c:ptCount val="1"/>
                <c:pt idx="0">
                  <c:v>Boxborough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2'!$B$114:$U$114</c:f>
              <c:numCache>
                <c:formatCode>General</c:formatCode>
                <c:ptCount val="20"/>
                <c:pt idx="0">
                  <c:v>1.9</c:v>
                </c:pt>
                <c:pt idx="1">
                  <c:v>1.71</c:v>
                </c:pt>
                <c:pt idx="2">
                  <c:v>1.54</c:v>
                </c:pt>
                <c:pt idx="3">
                  <c:v>1.31</c:v>
                </c:pt>
                <c:pt idx="4">
                  <c:v>1.1000000000000001</c:v>
                </c:pt>
                <c:pt idx="5">
                  <c:v>1.07</c:v>
                </c:pt>
                <c:pt idx="6">
                  <c:v>1.29</c:v>
                </c:pt>
                <c:pt idx="7">
                  <c:v>0.72</c:v>
                </c:pt>
                <c:pt idx="8">
                  <c:v>0.93</c:v>
                </c:pt>
                <c:pt idx="9">
                  <c:v>1.1299999999999999</c:v>
                </c:pt>
                <c:pt idx="10">
                  <c:v>1.1200000000000001</c:v>
                </c:pt>
                <c:pt idx="11">
                  <c:v>1.4</c:v>
                </c:pt>
                <c:pt idx="12">
                  <c:v>3.4</c:v>
                </c:pt>
                <c:pt idx="13">
                  <c:v>1.92</c:v>
                </c:pt>
                <c:pt idx="14">
                  <c:v>1.1299999999999999</c:v>
                </c:pt>
                <c:pt idx="15">
                  <c:v>0.96</c:v>
                </c:pt>
                <c:pt idx="16">
                  <c:v>1.45</c:v>
                </c:pt>
                <c:pt idx="17">
                  <c:v>4.6399999999999997</c:v>
                </c:pt>
                <c:pt idx="18">
                  <c:v>1.41</c:v>
                </c:pt>
                <c:pt idx="19">
                  <c:v>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14DE-2648-A4CC-4DFA5B81D5CB}"/>
            </c:ext>
          </c:extLst>
        </c:ser>
        <c:ser>
          <c:idx val="113"/>
          <c:order val="113"/>
          <c:tx>
            <c:strRef>
              <c:f>'graph 2'!$A$115</c:f>
              <c:strCache>
                <c:ptCount val="1"/>
                <c:pt idx="0">
                  <c:v>New Marlborough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2'!$B$115:$U$115</c:f>
              <c:numCache>
                <c:formatCode>General</c:formatCode>
                <c:ptCount val="20"/>
                <c:pt idx="0">
                  <c:v>4.4800000000000004</c:v>
                </c:pt>
                <c:pt idx="1">
                  <c:v>4.54</c:v>
                </c:pt>
                <c:pt idx="2">
                  <c:v>2.4500000000000002</c:v>
                </c:pt>
                <c:pt idx="3">
                  <c:v>2.04</c:v>
                </c:pt>
                <c:pt idx="4">
                  <c:v>1.46</c:v>
                </c:pt>
                <c:pt idx="5">
                  <c:v>0.74</c:v>
                </c:pt>
                <c:pt idx="6">
                  <c:v>1.07</c:v>
                </c:pt>
                <c:pt idx="7">
                  <c:v>0.88</c:v>
                </c:pt>
                <c:pt idx="8">
                  <c:v>0.81</c:v>
                </c:pt>
                <c:pt idx="9">
                  <c:v>0.85</c:v>
                </c:pt>
                <c:pt idx="10">
                  <c:v>0.71</c:v>
                </c:pt>
                <c:pt idx="11">
                  <c:v>0.7</c:v>
                </c:pt>
                <c:pt idx="12">
                  <c:v>0.89</c:v>
                </c:pt>
                <c:pt idx="13">
                  <c:v>1.1499999999999999</c:v>
                </c:pt>
                <c:pt idx="14">
                  <c:v>1.25</c:v>
                </c:pt>
                <c:pt idx="15">
                  <c:v>0.79</c:v>
                </c:pt>
                <c:pt idx="16">
                  <c:v>1.6</c:v>
                </c:pt>
                <c:pt idx="17">
                  <c:v>0.82</c:v>
                </c:pt>
                <c:pt idx="18">
                  <c:v>3.02</c:v>
                </c:pt>
                <c:pt idx="19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14DE-2648-A4CC-4DFA5B81D5CB}"/>
            </c:ext>
          </c:extLst>
        </c:ser>
        <c:ser>
          <c:idx val="114"/>
          <c:order val="114"/>
          <c:tx>
            <c:strRef>
              <c:f>'graph 2'!$A$116</c:f>
              <c:strCache>
                <c:ptCount val="1"/>
                <c:pt idx="0">
                  <c:v>New Bedford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2'!$B$116:$U$116</c:f>
              <c:numCache>
                <c:formatCode>General</c:formatCode>
                <c:ptCount val="20"/>
                <c:pt idx="0">
                  <c:v>2.17</c:v>
                </c:pt>
                <c:pt idx="1">
                  <c:v>3.1</c:v>
                </c:pt>
                <c:pt idx="2">
                  <c:v>2.0299999999999998</c:v>
                </c:pt>
                <c:pt idx="3">
                  <c:v>1.62</c:v>
                </c:pt>
                <c:pt idx="4">
                  <c:v>1.29</c:v>
                </c:pt>
                <c:pt idx="5">
                  <c:v>1.07</c:v>
                </c:pt>
                <c:pt idx="6">
                  <c:v>1.24</c:v>
                </c:pt>
                <c:pt idx="7">
                  <c:v>0.79</c:v>
                </c:pt>
                <c:pt idx="8">
                  <c:v>1.42</c:v>
                </c:pt>
                <c:pt idx="9">
                  <c:v>1.05</c:v>
                </c:pt>
                <c:pt idx="10">
                  <c:v>1.0900000000000001</c:v>
                </c:pt>
                <c:pt idx="11">
                  <c:v>1.74</c:v>
                </c:pt>
                <c:pt idx="12">
                  <c:v>1.69</c:v>
                </c:pt>
                <c:pt idx="13">
                  <c:v>1.74</c:v>
                </c:pt>
                <c:pt idx="14">
                  <c:v>1.33</c:v>
                </c:pt>
                <c:pt idx="15">
                  <c:v>1.28</c:v>
                </c:pt>
                <c:pt idx="16">
                  <c:v>1.6</c:v>
                </c:pt>
                <c:pt idx="17">
                  <c:v>1.2</c:v>
                </c:pt>
                <c:pt idx="18">
                  <c:v>1.64</c:v>
                </c:pt>
                <c:pt idx="19">
                  <c:v>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14DE-2648-A4CC-4DFA5B81D5CB}"/>
            </c:ext>
          </c:extLst>
        </c:ser>
        <c:ser>
          <c:idx val="115"/>
          <c:order val="115"/>
          <c:tx>
            <c:strRef>
              <c:f>'graph 2'!$A$117</c:f>
              <c:strCache>
                <c:ptCount val="1"/>
                <c:pt idx="0">
                  <c:v>Leverett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2'!$B$117:$U$117</c:f>
              <c:numCache>
                <c:formatCode>General</c:formatCode>
                <c:ptCount val="20"/>
                <c:pt idx="0">
                  <c:v>2.1</c:v>
                </c:pt>
                <c:pt idx="1">
                  <c:v>1.77</c:v>
                </c:pt>
                <c:pt idx="2">
                  <c:v>1.57</c:v>
                </c:pt>
                <c:pt idx="3">
                  <c:v>1.25</c:v>
                </c:pt>
                <c:pt idx="4">
                  <c:v>1.44</c:v>
                </c:pt>
                <c:pt idx="5">
                  <c:v>1.3</c:v>
                </c:pt>
                <c:pt idx="6">
                  <c:v>1.72</c:v>
                </c:pt>
                <c:pt idx="7">
                  <c:v>1.65</c:v>
                </c:pt>
                <c:pt idx="8">
                  <c:v>0.83</c:v>
                </c:pt>
                <c:pt idx="9">
                  <c:v>0.57999999999999996</c:v>
                </c:pt>
                <c:pt idx="10">
                  <c:v>0.82</c:v>
                </c:pt>
                <c:pt idx="11">
                  <c:v>1.29</c:v>
                </c:pt>
                <c:pt idx="12">
                  <c:v>1.23</c:v>
                </c:pt>
                <c:pt idx="13">
                  <c:v>1.66</c:v>
                </c:pt>
                <c:pt idx="14">
                  <c:v>1.59</c:v>
                </c:pt>
                <c:pt idx="15">
                  <c:v>3.2</c:v>
                </c:pt>
                <c:pt idx="16">
                  <c:v>0.88</c:v>
                </c:pt>
                <c:pt idx="17">
                  <c:v>3.71</c:v>
                </c:pt>
                <c:pt idx="18">
                  <c:v>2.37</c:v>
                </c:pt>
                <c:pt idx="19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14DE-2648-A4CC-4DFA5B81D5CB}"/>
            </c:ext>
          </c:extLst>
        </c:ser>
        <c:ser>
          <c:idx val="116"/>
          <c:order val="116"/>
          <c:tx>
            <c:strRef>
              <c:f>'graph 2'!$A$118</c:f>
              <c:strCache>
                <c:ptCount val="1"/>
                <c:pt idx="0">
                  <c:v>Leominster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2'!$B$118:$U$118</c:f>
              <c:numCache>
                <c:formatCode>General</c:formatCode>
                <c:ptCount val="20"/>
                <c:pt idx="0">
                  <c:v>2.7</c:v>
                </c:pt>
                <c:pt idx="1">
                  <c:v>1.79</c:v>
                </c:pt>
                <c:pt idx="2">
                  <c:v>1.55</c:v>
                </c:pt>
                <c:pt idx="3">
                  <c:v>2.17</c:v>
                </c:pt>
                <c:pt idx="4">
                  <c:v>1.04</c:v>
                </c:pt>
                <c:pt idx="5">
                  <c:v>1.56</c:v>
                </c:pt>
                <c:pt idx="6">
                  <c:v>1.9</c:v>
                </c:pt>
                <c:pt idx="7">
                  <c:v>1</c:v>
                </c:pt>
                <c:pt idx="8">
                  <c:v>1.43</c:v>
                </c:pt>
                <c:pt idx="9">
                  <c:v>0.94</c:v>
                </c:pt>
                <c:pt idx="10">
                  <c:v>1.88</c:v>
                </c:pt>
                <c:pt idx="11">
                  <c:v>1.79</c:v>
                </c:pt>
                <c:pt idx="12">
                  <c:v>1.78</c:v>
                </c:pt>
                <c:pt idx="13">
                  <c:v>1.86</c:v>
                </c:pt>
                <c:pt idx="14">
                  <c:v>1.4</c:v>
                </c:pt>
                <c:pt idx="15">
                  <c:v>1.42</c:v>
                </c:pt>
                <c:pt idx="16">
                  <c:v>1.67</c:v>
                </c:pt>
                <c:pt idx="17">
                  <c:v>1.22</c:v>
                </c:pt>
                <c:pt idx="18">
                  <c:v>1.1499999999999999</c:v>
                </c:pt>
                <c:pt idx="19">
                  <c:v>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14DE-2648-A4CC-4DFA5B81D5CB}"/>
            </c:ext>
          </c:extLst>
        </c:ser>
        <c:ser>
          <c:idx val="117"/>
          <c:order val="117"/>
          <c:tx>
            <c:strRef>
              <c:f>'graph 2'!$A$119</c:f>
              <c:strCache>
                <c:ptCount val="1"/>
                <c:pt idx="0">
                  <c:v>Saugus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2'!$B$119:$U$119</c:f>
              <c:numCache>
                <c:formatCode>General</c:formatCode>
                <c:ptCount val="20"/>
                <c:pt idx="0">
                  <c:v>0.73</c:v>
                </c:pt>
                <c:pt idx="1">
                  <c:v>2.68</c:v>
                </c:pt>
                <c:pt idx="2">
                  <c:v>2.02</c:v>
                </c:pt>
                <c:pt idx="3">
                  <c:v>1.7</c:v>
                </c:pt>
                <c:pt idx="4">
                  <c:v>1.56</c:v>
                </c:pt>
                <c:pt idx="5">
                  <c:v>1.1299999999999999</c:v>
                </c:pt>
                <c:pt idx="6">
                  <c:v>1.07</c:v>
                </c:pt>
                <c:pt idx="7">
                  <c:v>1.51</c:v>
                </c:pt>
                <c:pt idx="8">
                  <c:v>1.1200000000000001</c:v>
                </c:pt>
                <c:pt idx="9">
                  <c:v>2.98</c:v>
                </c:pt>
                <c:pt idx="10">
                  <c:v>0.85</c:v>
                </c:pt>
                <c:pt idx="11">
                  <c:v>1.28</c:v>
                </c:pt>
                <c:pt idx="12">
                  <c:v>1.32</c:v>
                </c:pt>
                <c:pt idx="13">
                  <c:v>1.38</c:v>
                </c:pt>
                <c:pt idx="14">
                  <c:v>2.2200000000000002</c:v>
                </c:pt>
                <c:pt idx="15">
                  <c:v>1.69</c:v>
                </c:pt>
                <c:pt idx="16">
                  <c:v>1.19</c:v>
                </c:pt>
                <c:pt idx="17">
                  <c:v>2.06</c:v>
                </c:pt>
                <c:pt idx="18">
                  <c:v>2.09</c:v>
                </c:pt>
                <c:pt idx="19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14DE-2648-A4CC-4DFA5B81D5CB}"/>
            </c:ext>
          </c:extLst>
        </c:ser>
        <c:ser>
          <c:idx val="118"/>
          <c:order val="118"/>
          <c:tx>
            <c:strRef>
              <c:f>'graph 2'!$A$120</c:f>
              <c:strCache>
                <c:ptCount val="1"/>
                <c:pt idx="0">
                  <c:v>Heath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2'!$B$120:$U$120</c:f>
              <c:numCache>
                <c:formatCode>General</c:formatCode>
                <c:ptCount val="20"/>
                <c:pt idx="0">
                  <c:v>1.23</c:v>
                </c:pt>
                <c:pt idx="1">
                  <c:v>3.31</c:v>
                </c:pt>
                <c:pt idx="2">
                  <c:v>2.4900000000000002</c:v>
                </c:pt>
                <c:pt idx="3">
                  <c:v>2.39</c:v>
                </c:pt>
                <c:pt idx="4">
                  <c:v>0.37</c:v>
                </c:pt>
                <c:pt idx="5">
                  <c:v>0.91</c:v>
                </c:pt>
                <c:pt idx="6">
                  <c:v>0.95</c:v>
                </c:pt>
                <c:pt idx="7">
                  <c:v>2.67</c:v>
                </c:pt>
                <c:pt idx="8">
                  <c:v>2.56</c:v>
                </c:pt>
                <c:pt idx="9">
                  <c:v>3.74</c:v>
                </c:pt>
                <c:pt idx="10">
                  <c:v>2.4900000000000002</c:v>
                </c:pt>
                <c:pt idx="11">
                  <c:v>1.29</c:v>
                </c:pt>
                <c:pt idx="12">
                  <c:v>0.47</c:v>
                </c:pt>
                <c:pt idx="13">
                  <c:v>0.15</c:v>
                </c:pt>
                <c:pt idx="14">
                  <c:v>1</c:v>
                </c:pt>
                <c:pt idx="15">
                  <c:v>1.27</c:v>
                </c:pt>
                <c:pt idx="16">
                  <c:v>1.01</c:v>
                </c:pt>
                <c:pt idx="17">
                  <c:v>0.67</c:v>
                </c:pt>
                <c:pt idx="18">
                  <c:v>0.99</c:v>
                </c:pt>
                <c:pt idx="19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14DE-2648-A4CC-4DFA5B81D5CB}"/>
            </c:ext>
          </c:extLst>
        </c:ser>
        <c:ser>
          <c:idx val="119"/>
          <c:order val="119"/>
          <c:tx>
            <c:strRef>
              <c:f>'graph 2'!$A$121</c:f>
              <c:strCache>
                <c:ptCount val="1"/>
                <c:pt idx="0">
                  <c:v>Hatfield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2'!$B$121:$U$121</c:f>
              <c:numCache>
                <c:formatCode>General</c:formatCode>
                <c:ptCount val="20"/>
                <c:pt idx="0">
                  <c:v>1.75</c:v>
                </c:pt>
                <c:pt idx="1">
                  <c:v>1.39</c:v>
                </c:pt>
                <c:pt idx="2">
                  <c:v>2.59</c:v>
                </c:pt>
                <c:pt idx="3">
                  <c:v>1.3</c:v>
                </c:pt>
                <c:pt idx="4">
                  <c:v>0.57999999999999996</c:v>
                </c:pt>
                <c:pt idx="5">
                  <c:v>3.46</c:v>
                </c:pt>
                <c:pt idx="6">
                  <c:v>4.1500000000000004</c:v>
                </c:pt>
                <c:pt idx="7">
                  <c:v>2.06</c:v>
                </c:pt>
                <c:pt idx="8">
                  <c:v>0.89</c:v>
                </c:pt>
                <c:pt idx="9">
                  <c:v>2.04</c:v>
                </c:pt>
                <c:pt idx="10">
                  <c:v>1</c:v>
                </c:pt>
                <c:pt idx="11">
                  <c:v>1.27</c:v>
                </c:pt>
                <c:pt idx="12">
                  <c:v>1.29</c:v>
                </c:pt>
                <c:pt idx="13">
                  <c:v>0.93</c:v>
                </c:pt>
                <c:pt idx="14">
                  <c:v>2.2599999999999998</c:v>
                </c:pt>
                <c:pt idx="15">
                  <c:v>0.82</c:v>
                </c:pt>
                <c:pt idx="16">
                  <c:v>0.78</c:v>
                </c:pt>
                <c:pt idx="17">
                  <c:v>0.92</c:v>
                </c:pt>
                <c:pt idx="18">
                  <c:v>0.9</c:v>
                </c:pt>
                <c:pt idx="19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14DE-2648-A4CC-4DFA5B81D5CB}"/>
            </c:ext>
          </c:extLst>
        </c:ser>
        <c:ser>
          <c:idx val="120"/>
          <c:order val="120"/>
          <c:tx>
            <c:strRef>
              <c:f>'graph 2'!$A$122</c:f>
              <c:strCache>
                <c:ptCount val="1"/>
                <c:pt idx="0">
                  <c:v>Easton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2'!$B$122:$U$122</c:f>
              <c:numCache>
                <c:formatCode>General</c:formatCode>
                <c:ptCount val="20"/>
                <c:pt idx="0">
                  <c:v>1.95</c:v>
                </c:pt>
                <c:pt idx="1">
                  <c:v>3.46</c:v>
                </c:pt>
                <c:pt idx="2">
                  <c:v>1.8</c:v>
                </c:pt>
                <c:pt idx="3">
                  <c:v>1.03</c:v>
                </c:pt>
                <c:pt idx="4">
                  <c:v>0.97</c:v>
                </c:pt>
                <c:pt idx="5">
                  <c:v>0.99</c:v>
                </c:pt>
                <c:pt idx="6">
                  <c:v>1.18</c:v>
                </c:pt>
                <c:pt idx="7">
                  <c:v>1</c:v>
                </c:pt>
                <c:pt idx="8">
                  <c:v>1.49</c:v>
                </c:pt>
                <c:pt idx="9">
                  <c:v>1.77</c:v>
                </c:pt>
                <c:pt idx="10">
                  <c:v>1.71</c:v>
                </c:pt>
                <c:pt idx="11">
                  <c:v>1.43</c:v>
                </c:pt>
                <c:pt idx="12">
                  <c:v>1.99</c:v>
                </c:pt>
                <c:pt idx="13">
                  <c:v>1.65</c:v>
                </c:pt>
                <c:pt idx="14">
                  <c:v>1.71</c:v>
                </c:pt>
                <c:pt idx="15">
                  <c:v>1.24</c:v>
                </c:pt>
                <c:pt idx="16">
                  <c:v>1.2</c:v>
                </c:pt>
                <c:pt idx="17">
                  <c:v>1.07</c:v>
                </c:pt>
                <c:pt idx="18">
                  <c:v>1.03</c:v>
                </c:pt>
                <c:pt idx="19">
                  <c:v>2.29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14DE-2648-A4CC-4DFA5B81D5CB}"/>
            </c:ext>
          </c:extLst>
        </c:ser>
        <c:ser>
          <c:idx val="121"/>
          <c:order val="121"/>
          <c:tx>
            <c:strRef>
              <c:f>'graph 2'!$A$123</c:f>
              <c:strCache>
                <c:ptCount val="1"/>
                <c:pt idx="0">
                  <c:v>Hopedale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2'!$B$123:$U$123</c:f>
              <c:numCache>
                <c:formatCode>General</c:formatCode>
                <c:ptCount val="20"/>
                <c:pt idx="0">
                  <c:v>2.2599999999999998</c:v>
                </c:pt>
                <c:pt idx="1">
                  <c:v>0.85</c:v>
                </c:pt>
                <c:pt idx="2">
                  <c:v>1.35</c:v>
                </c:pt>
                <c:pt idx="3">
                  <c:v>1.2</c:v>
                </c:pt>
                <c:pt idx="4">
                  <c:v>0.32</c:v>
                </c:pt>
                <c:pt idx="5">
                  <c:v>0.78</c:v>
                </c:pt>
                <c:pt idx="6">
                  <c:v>1.04</c:v>
                </c:pt>
                <c:pt idx="7">
                  <c:v>0.45</c:v>
                </c:pt>
                <c:pt idx="8">
                  <c:v>1.06</c:v>
                </c:pt>
                <c:pt idx="9">
                  <c:v>1.1200000000000001</c:v>
                </c:pt>
                <c:pt idx="10">
                  <c:v>0.95</c:v>
                </c:pt>
                <c:pt idx="11">
                  <c:v>1.74</c:v>
                </c:pt>
                <c:pt idx="12">
                  <c:v>0.89</c:v>
                </c:pt>
                <c:pt idx="13">
                  <c:v>1.4</c:v>
                </c:pt>
                <c:pt idx="14">
                  <c:v>1.63</c:v>
                </c:pt>
                <c:pt idx="15">
                  <c:v>1.23</c:v>
                </c:pt>
                <c:pt idx="16">
                  <c:v>1.1399999999999999</c:v>
                </c:pt>
                <c:pt idx="17">
                  <c:v>2.21</c:v>
                </c:pt>
                <c:pt idx="18">
                  <c:v>1.33</c:v>
                </c:pt>
                <c:pt idx="19">
                  <c:v>7.91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14DE-2648-A4CC-4DFA5B81D5CB}"/>
            </c:ext>
          </c:extLst>
        </c:ser>
        <c:ser>
          <c:idx val="122"/>
          <c:order val="122"/>
          <c:tx>
            <c:strRef>
              <c:f>'graph 2'!$A$124</c:f>
              <c:strCache>
                <c:ptCount val="1"/>
                <c:pt idx="0">
                  <c:v>Southwick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2'!$B$124:$U$124</c:f>
              <c:numCache>
                <c:formatCode>General</c:formatCode>
                <c:ptCount val="20"/>
                <c:pt idx="0">
                  <c:v>3.56</c:v>
                </c:pt>
                <c:pt idx="1">
                  <c:v>1.96</c:v>
                </c:pt>
                <c:pt idx="2">
                  <c:v>1.81</c:v>
                </c:pt>
                <c:pt idx="3">
                  <c:v>1.65</c:v>
                </c:pt>
                <c:pt idx="4">
                  <c:v>1.44</c:v>
                </c:pt>
                <c:pt idx="5">
                  <c:v>1.1100000000000001</c:v>
                </c:pt>
                <c:pt idx="6">
                  <c:v>1.51</c:v>
                </c:pt>
                <c:pt idx="7">
                  <c:v>1.71</c:v>
                </c:pt>
                <c:pt idx="8">
                  <c:v>1.25</c:v>
                </c:pt>
                <c:pt idx="9">
                  <c:v>1.57</c:v>
                </c:pt>
                <c:pt idx="10">
                  <c:v>1.48</c:v>
                </c:pt>
                <c:pt idx="11">
                  <c:v>1.61</c:v>
                </c:pt>
                <c:pt idx="12">
                  <c:v>1.1299999999999999</c:v>
                </c:pt>
                <c:pt idx="13">
                  <c:v>1.73</c:v>
                </c:pt>
                <c:pt idx="14">
                  <c:v>2.33</c:v>
                </c:pt>
                <c:pt idx="15">
                  <c:v>1.02</c:v>
                </c:pt>
                <c:pt idx="16">
                  <c:v>0.88</c:v>
                </c:pt>
                <c:pt idx="17">
                  <c:v>1.36</c:v>
                </c:pt>
                <c:pt idx="18">
                  <c:v>1.03</c:v>
                </c:pt>
                <c:pt idx="19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14DE-2648-A4CC-4DFA5B81D5CB}"/>
            </c:ext>
          </c:extLst>
        </c:ser>
        <c:ser>
          <c:idx val="123"/>
          <c:order val="123"/>
          <c:tx>
            <c:strRef>
              <c:f>'graph 2'!$A$125</c:f>
              <c:strCache>
                <c:ptCount val="1"/>
                <c:pt idx="0">
                  <c:v>Savoy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2'!$B$125:$U$125</c:f>
              <c:numCache>
                <c:formatCode>General</c:formatCode>
                <c:ptCount val="20"/>
                <c:pt idx="0">
                  <c:v>1.66</c:v>
                </c:pt>
                <c:pt idx="1">
                  <c:v>1.38</c:v>
                </c:pt>
                <c:pt idx="2">
                  <c:v>4.3099999999999996</c:v>
                </c:pt>
                <c:pt idx="3">
                  <c:v>3.42</c:v>
                </c:pt>
                <c:pt idx="4">
                  <c:v>0.67</c:v>
                </c:pt>
                <c:pt idx="5">
                  <c:v>0.63</c:v>
                </c:pt>
                <c:pt idx="6">
                  <c:v>1.6</c:v>
                </c:pt>
                <c:pt idx="7">
                  <c:v>1.22</c:v>
                </c:pt>
                <c:pt idx="8">
                  <c:v>1.47</c:v>
                </c:pt>
                <c:pt idx="9">
                  <c:v>1.06</c:v>
                </c:pt>
                <c:pt idx="10">
                  <c:v>2.5</c:v>
                </c:pt>
                <c:pt idx="11">
                  <c:v>0.73</c:v>
                </c:pt>
                <c:pt idx="12">
                  <c:v>1.24</c:v>
                </c:pt>
                <c:pt idx="13">
                  <c:v>1.19</c:v>
                </c:pt>
                <c:pt idx="14">
                  <c:v>3</c:v>
                </c:pt>
                <c:pt idx="15">
                  <c:v>0.61</c:v>
                </c:pt>
                <c:pt idx="16">
                  <c:v>0.86</c:v>
                </c:pt>
                <c:pt idx="17">
                  <c:v>1.1399999999999999</c:v>
                </c:pt>
                <c:pt idx="18">
                  <c:v>1.0900000000000001</c:v>
                </c:pt>
                <c:pt idx="19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14DE-2648-A4CC-4DFA5B81D5CB}"/>
            </c:ext>
          </c:extLst>
        </c:ser>
        <c:ser>
          <c:idx val="124"/>
          <c:order val="124"/>
          <c:tx>
            <c:strRef>
              <c:f>'graph 2'!$A$126</c:f>
              <c:strCache>
                <c:ptCount val="1"/>
                <c:pt idx="0">
                  <c:v>Southbridge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2'!$B$126:$U$126</c:f>
              <c:numCache>
                <c:formatCode>General</c:formatCode>
                <c:ptCount val="20"/>
                <c:pt idx="0">
                  <c:v>1.56</c:v>
                </c:pt>
                <c:pt idx="1">
                  <c:v>1.94</c:v>
                </c:pt>
                <c:pt idx="2">
                  <c:v>1.1200000000000001</c:v>
                </c:pt>
                <c:pt idx="3">
                  <c:v>1.64</c:v>
                </c:pt>
                <c:pt idx="4">
                  <c:v>1.57</c:v>
                </c:pt>
                <c:pt idx="5">
                  <c:v>1</c:v>
                </c:pt>
                <c:pt idx="6">
                  <c:v>1.31</c:v>
                </c:pt>
                <c:pt idx="7">
                  <c:v>1.25</c:v>
                </c:pt>
                <c:pt idx="8">
                  <c:v>1.63</c:v>
                </c:pt>
                <c:pt idx="9">
                  <c:v>1.32</c:v>
                </c:pt>
                <c:pt idx="10">
                  <c:v>1.28</c:v>
                </c:pt>
                <c:pt idx="11">
                  <c:v>1.43</c:v>
                </c:pt>
                <c:pt idx="12">
                  <c:v>2.15</c:v>
                </c:pt>
                <c:pt idx="13">
                  <c:v>1.21</c:v>
                </c:pt>
                <c:pt idx="14">
                  <c:v>1.25</c:v>
                </c:pt>
                <c:pt idx="15">
                  <c:v>1.99</c:v>
                </c:pt>
                <c:pt idx="16">
                  <c:v>3.23</c:v>
                </c:pt>
                <c:pt idx="17">
                  <c:v>1.64</c:v>
                </c:pt>
                <c:pt idx="18">
                  <c:v>1.1200000000000001</c:v>
                </c:pt>
                <c:pt idx="19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14DE-2648-A4CC-4DFA5B81D5CB}"/>
            </c:ext>
          </c:extLst>
        </c:ser>
        <c:ser>
          <c:idx val="125"/>
          <c:order val="125"/>
          <c:tx>
            <c:strRef>
              <c:f>'graph 2'!$A$127</c:f>
              <c:strCache>
                <c:ptCount val="1"/>
                <c:pt idx="0">
                  <c:v>Methuen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2'!$B$127:$U$127</c:f>
              <c:numCache>
                <c:formatCode>General</c:formatCode>
                <c:ptCount val="20"/>
                <c:pt idx="0">
                  <c:v>1.74</c:v>
                </c:pt>
                <c:pt idx="1">
                  <c:v>1.72</c:v>
                </c:pt>
                <c:pt idx="2">
                  <c:v>1.98</c:v>
                </c:pt>
                <c:pt idx="3">
                  <c:v>1.92</c:v>
                </c:pt>
                <c:pt idx="4">
                  <c:v>1.36</c:v>
                </c:pt>
                <c:pt idx="5">
                  <c:v>1.24</c:v>
                </c:pt>
                <c:pt idx="6">
                  <c:v>2.52</c:v>
                </c:pt>
                <c:pt idx="7">
                  <c:v>1.73</c:v>
                </c:pt>
                <c:pt idx="8">
                  <c:v>1.28</c:v>
                </c:pt>
                <c:pt idx="9">
                  <c:v>1.72</c:v>
                </c:pt>
                <c:pt idx="10">
                  <c:v>1.0900000000000001</c:v>
                </c:pt>
                <c:pt idx="11">
                  <c:v>1.2</c:v>
                </c:pt>
                <c:pt idx="12">
                  <c:v>1.23</c:v>
                </c:pt>
                <c:pt idx="13">
                  <c:v>1.33</c:v>
                </c:pt>
                <c:pt idx="14">
                  <c:v>1.2</c:v>
                </c:pt>
                <c:pt idx="15">
                  <c:v>1.67</c:v>
                </c:pt>
                <c:pt idx="16">
                  <c:v>1.18</c:v>
                </c:pt>
                <c:pt idx="17">
                  <c:v>1.6</c:v>
                </c:pt>
                <c:pt idx="18">
                  <c:v>1.35</c:v>
                </c:pt>
                <c:pt idx="19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14DE-2648-A4CC-4DFA5B81D5CB}"/>
            </c:ext>
          </c:extLst>
        </c:ser>
        <c:ser>
          <c:idx val="126"/>
          <c:order val="126"/>
          <c:tx>
            <c:strRef>
              <c:f>'graph 2'!$A$128</c:f>
              <c:strCache>
                <c:ptCount val="1"/>
                <c:pt idx="0">
                  <c:v>Mashpee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2'!$B$128:$U$128</c:f>
              <c:numCache>
                <c:formatCode>General</c:formatCode>
                <c:ptCount val="20"/>
                <c:pt idx="0">
                  <c:v>2.69</c:v>
                </c:pt>
                <c:pt idx="1">
                  <c:v>2.68</c:v>
                </c:pt>
                <c:pt idx="2">
                  <c:v>1.36</c:v>
                </c:pt>
                <c:pt idx="3">
                  <c:v>1.41</c:v>
                </c:pt>
                <c:pt idx="4">
                  <c:v>1.74</c:v>
                </c:pt>
                <c:pt idx="5">
                  <c:v>1.21</c:v>
                </c:pt>
                <c:pt idx="6">
                  <c:v>0.64</c:v>
                </c:pt>
                <c:pt idx="7">
                  <c:v>0.7</c:v>
                </c:pt>
                <c:pt idx="8">
                  <c:v>1.44</c:v>
                </c:pt>
                <c:pt idx="9">
                  <c:v>1.42</c:v>
                </c:pt>
                <c:pt idx="10">
                  <c:v>1.82</c:v>
                </c:pt>
                <c:pt idx="11">
                  <c:v>1.74</c:v>
                </c:pt>
                <c:pt idx="12">
                  <c:v>1.57</c:v>
                </c:pt>
                <c:pt idx="13">
                  <c:v>1.7</c:v>
                </c:pt>
                <c:pt idx="14">
                  <c:v>1.6</c:v>
                </c:pt>
                <c:pt idx="15">
                  <c:v>1.0900000000000001</c:v>
                </c:pt>
                <c:pt idx="16">
                  <c:v>1.58</c:v>
                </c:pt>
                <c:pt idx="17">
                  <c:v>1.49</c:v>
                </c:pt>
                <c:pt idx="18">
                  <c:v>1.33</c:v>
                </c:pt>
                <c:pt idx="19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14DE-2648-A4CC-4DFA5B81D5CB}"/>
            </c:ext>
          </c:extLst>
        </c:ser>
        <c:ser>
          <c:idx val="127"/>
          <c:order val="127"/>
          <c:tx>
            <c:strRef>
              <c:f>'graph 2'!$A$129</c:f>
              <c:strCache>
                <c:ptCount val="1"/>
                <c:pt idx="0">
                  <c:v>Williamsburg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2'!$B$129:$U$129</c:f>
              <c:numCache>
                <c:formatCode>General</c:formatCode>
                <c:ptCount val="20"/>
                <c:pt idx="0">
                  <c:v>1.4</c:v>
                </c:pt>
                <c:pt idx="1">
                  <c:v>3.29</c:v>
                </c:pt>
                <c:pt idx="2">
                  <c:v>1.87</c:v>
                </c:pt>
                <c:pt idx="3">
                  <c:v>2.2400000000000002</c:v>
                </c:pt>
                <c:pt idx="4">
                  <c:v>1.82</c:v>
                </c:pt>
                <c:pt idx="5">
                  <c:v>0.98</c:v>
                </c:pt>
                <c:pt idx="6">
                  <c:v>1.31</c:v>
                </c:pt>
                <c:pt idx="7">
                  <c:v>0.93</c:v>
                </c:pt>
                <c:pt idx="8">
                  <c:v>1.36</c:v>
                </c:pt>
                <c:pt idx="9">
                  <c:v>1.0900000000000001</c:v>
                </c:pt>
                <c:pt idx="10">
                  <c:v>1.18</c:v>
                </c:pt>
                <c:pt idx="11">
                  <c:v>1.08</c:v>
                </c:pt>
                <c:pt idx="12">
                  <c:v>1.0900000000000001</c:v>
                </c:pt>
                <c:pt idx="13">
                  <c:v>0.92</c:v>
                </c:pt>
                <c:pt idx="14">
                  <c:v>1.27</c:v>
                </c:pt>
                <c:pt idx="15">
                  <c:v>0.48</c:v>
                </c:pt>
                <c:pt idx="16">
                  <c:v>1.91</c:v>
                </c:pt>
                <c:pt idx="17">
                  <c:v>0.49</c:v>
                </c:pt>
                <c:pt idx="18">
                  <c:v>4.87</c:v>
                </c:pt>
                <c:pt idx="19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14DE-2648-A4CC-4DFA5B81D5CB}"/>
            </c:ext>
          </c:extLst>
        </c:ser>
        <c:ser>
          <c:idx val="128"/>
          <c:order val="128"/>
          <c:tx>
            <c:strRef>
              <c:f>'graph 2'!$A$130</c:f>
              <c:strCache>
                <c:ptCount val="1"/>
                <c:pt idx="0">
                  <c:v>Concord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2'!$B$130:$U$130</c:f>
              <c:numCache>
                <c:formatCode>General</c:formatCode>
                <c:ptCount val="20"/>
                <c:pt idx="0">
                  <c:v>1.67</c:v>
                </c:pt>
                <c:pt idx="1">
                  <c:v>1.73</c:v>
                </c:pt>
                <c:pt idx="2">
                  <c:v>2.5099999999999998</c:v>
                </c:pt>
                <c:pt idx="3">
                  <c:v>1.66</c:v>
                </c:pt>
                <c:pt idx="4">
                  <c:v>1.79</c:v>
                </c:pt>
                <c:pt idx="5">
                  <c:v>1.31</c:v>
                </c:pt>
                <c:pt idx="6">
                  <c:v>1.34</c:v>
                </c:pt>
                <c:pt idx="7">
                  <c:v>1.76</c:v>
                </c:pt>
                <c:pt idx="8">
                  <c:v>1.75</c:v>
                </c:pt>
                <c:pt idx="9">
                  <c:v>1.1499999999999999</c:v>
                </c:pt>
                <c:pt idx="10">
                  <c:v>1.7</c:v>
                </c:pt>
                <c:pt idx="11">
                  <c:v>1.79</c:v>
                </c:pt>
                <c:pt idx="12">
                  <c:v>1.61</c:v>
                </c:pt>
                <c:pt idx="13">
                  <c:v>1.45</c:v>
                </c:pt>
                <c:pt idx="14">
                  <c:v>1.35</c:v>
                </c:pt>
                <c:pt idx="15">
                  <c:v>1.04</c:v>
                </c:pt>
                <c:pt idx="16">
                  <c:v>1.02</c:v>
                </c:pt>
                <c:pt idx="17">
                  <c:v>1.26</c:v>
                </c:pt>
                <c:pt idx="18">
                  <c:v>1</c:v>
                </c:pt>
                <c:pt idx="19">
                  <c:v>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14DE-2648-A4CC-4DFA5B81D5CB}"/>
            </c:ext>
          </c:extLst>
        </c:ser>
        <c:ser>
          <c:idx val="129"/>
          <c:order val="129"/>
          <c:tx>
            <c:strRef>
              <c:f>'graph 2'!$A$131</c:f>
              <c:strCache>
                <c:ptCount val="1"/>
                <c:pt idx="0">
                  <c:v>Beverly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2'!$B$131:$U$131</c:f>
              <c:numCache>
                <c:formatCode>General</c:formatCode>
                <c:ptCount val="20"/>
                <c:pt idx="0">
                  <c:v>1.71</c:v>
                </c:pt>
                <c:pt idx="1">
                  <c:v>2.6</c:v>
                </c:pt>
                <c:pt idx="2">
                  <c:v>1.37</c:v>
                </c:pt>
                <c:pt idx="3">
                  <c:v>1.31</c:v>
                </c:pt>
                <c:pt idx="4">
                  <c:v>1.37</c:v>
                </c:pt>
                <c:pt idx="5">
                  <c:v>1.21</c:v>
                </c:pt>
                <c:pt idx="6">
                  <c:v>1.27</c:v>
                </c:pt>
                <c:pt idx="7">
                  <c:v>1.0900000000000001</c:v>
                </c:pt>
                <c:pt idx="8">
                  <c:v>1.3</c:v>
                </c:pt>
                <c:pt idx="9">
                  <c:v>1.66</c:v>
                </c:pt>
                <c:pt idx="10">
                  <c:v>0.96</c:v>
                </c:pt>
                <c:pt idx="11">
                  <c:v>1.43</c:v>
                </c:pt>
                <c:pt idx="12">
                  <c:v>2.2999999999999998</c:v>
                </c:pt>
                <c:pt idx="13">
                  <c:v>1.71</c:v>
                </c:pt>
                <c:pt idx="14">
                  <c:v>1.79</c:v>
                </c:pt>
                <c:pt idx="15">
                  <c:v>1.3</c:v>
                </c:pt>
                <c:pt idx="16">
                  <c:v>1.22</c:v>
                </c:pt>
                <c:pt idx="17">
                  <c:v>1.34</c:v>
                </c:pt>
                <c:pt idx="18">
                  <c:v>1.74</c:v>
                </c:pt>
                <c:pt idx="19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14DE-2648-A4CC-4DFA5B81D5CB}"/>
            </c:ext>
          </c:extLst>
        </c:ser>
        <c:ser>
          <c:idx val="130"/>
          <c:order val="130"/>
          <c:tx>
            <c:strRef>
              <c:f>'graph 2'!$A$132</c:f>
              <c:strCache>
                <c:ptCount val="1"/>
                <c:pt idx="0">
                  <c:v>Shrewsbury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2'!$B$132:$U$132</c:f>
              <c:numCache>
                <c:formatCode>General</c:formatCode>
                <c:ptCount val="20"/>
                <c:pt idx="0">
                  <c:v>1.46</c:v>
                </c:pt>
                <c:pt idx="1">
                  <c:v>2.5499999999999998</c:v>
                </c:pt>
                <c:pt idx="2">
                  <c:v>1.36</c:v>
                </c:pt>
                <c:pt idx="3">
                  <c:v>1.23</c:v>
                </c:pt>
                <c:pt idx="4">
                  <c:v>0.93</c:v>
                </c:pt>
                <c:pt idx="5">
                  <c:v>1.1299999999999999</c:v>
                </c:pt>
                <c:pt idx="6">
                  <c:v>1.27</c:v>
                </c:pt>
                <c:pt idx="7">
                  <c:v>1.23</c:v>
                </c:pt>
                <c:pt idx="8">
                  <c:v>1.48</c:v>
                </c:pt>
                <c:pt idx="9">
                  <c:v>1.28</c:v>
                </c:pt>
                <c:pt idx="10">
                  <c:v>1.58</c:v>
                </c:pt>
                <c:pt idx="11">
                  <c:v>1.51</c:v>
                </c:pt>
                <c:pt idx="12">
                  <c:v>1.98</c:v>
                </c:pt>
                <c:pt idx="13">
                  <c:v>2.3199999999999998</c:v>
                </c:pt>
                <c:pt idx="14">
                  <c:v>1.56</c:v>
                </c:pt>
                <c:pt idx="15">
                  <c:v>1.1399999999999999</c:v>
                </c:pt>
                <c:pt idx="16">
                  <c:v>1.4</c:v>
                </c:pt>
                <c:pt idx="17">
                  <c:v>1.46</c:v>
                </c:pt>
                <c:pt idx="18">
                  <c:v>1.53</c:v>
                </c:pt>
                <c:pt idx="19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14DE-2648-A4CC-4DFA5B81D5CB}"/>
            </c:ext>
          </c:extLst>
        </c:ser>
        <c:ser>
          <c:idx val="131"/>
          <c:order val="131"/>
          <c:tx>
            <c:strRef>
              <c:f>'graph 2'!$A$133</c:f>
              <c:strCache>
                <c:ptCount val="1"/>
                <c:pt idx="0">
                  <c:v>Maynard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2'!$B$133:$U$133</c:f>
              <c:numCache>
                <c:formatCode>General</c:formatCode>
                <c:ptCount val="20"/>
                <c:pt idx="0">
                  <c:v>0.84</c:v>
                </c:pt>
                <c:pt idx="1">
                  <c:v>0.73</c:v>
                </c:pt>
                <c:pt idx="2">
                  <c:v>0.96</c:v>
                </c:pt>
                <c:pt idx="3">
                  <c:v>2.2400000000000002</c:v>
                </c:pt>
                <c:pt idx="4">
                  <c:v>2.14</c:v>
                </c:pt>
                <c:pt idx="5">
                  <c:v>1.24</c:v>
                </c:pt>
                <c:pt idx="6">
                  <c:v>0.77</c:v>
                </c:pt>
                <c:pt idx="7">
                  <c:v>0.85</c:v>
                </c:pt>
                <c:pt idx="8">
                  <c:v>1.1299999999999999</c:v>
                </c:pt>
                <c:pt idx="9">
                  <c:v>1.52</c:v>
                </c:pt>
                <c:pt idx="10">
                  <c:v>1.72</c:v>
                </c:pt>
                <c:pt idx="11">
                  <c:v>1.08</c:v>
                </c:pt>
                <c:pt idx="12">
                  <c:v>1.6</c:v>
                </c:pt>
                <c:pt idx="13">
                  <c:v>0.96</c:v>
                </c:pt>
                <c:pt idx="14">
                  <c:v>2.2599999999999998</c:v>
                </c:pt>
                <c:pt idx="15">
                  <c:v>2.9</c:v>
                </c:pt>
                <c:pt idx="16">
                  <c:v>2.41</c:v>
                </c:pt>
                <c:pt idx="17">
                  <c:v>1.41</c:v>
                </c:pt>
                <c:pt idx="18">
                  <c:v>1.33</c:v>
                </c:pt>
                <c:pt idx="19">
                  <c:v>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14DE-2648-A4CC-4DFA5B81D5CB}"/>
            </c:ext>
          </c:extLst>
        </c:ser>
        <c:ser>
          <c:idx val="132"/>
          <c:order val="132"/>
          <c:tx>
            <c:strRef>
              <c:f>'graph 2'!$A$134</c:f>
              <c:strCache>
                <c:ptCount val="1"/>
                <c:pt idx="0">
                  <c:v>Holbrook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2'!$B$134:$U$134</c:f>
              <c:numCache>
                <c:formatCode>General</c:formatCode>
                <c:ptCount val="20"/>
                <c:pt idx="0">
                  <c:v>2.12</c:v>
                </c:pt>
                <c:pt idx="1">
                  <c:v>1.58</c:v>
                </c:pt>
                <c:pt idx="2">
                  <c:v>1.08</c:v>
                </c:pt>
                <c:pt idx="3">
                  <c:v>1.45</c:v>
                </c:pt>
                <c:pt idx="4">
                  <c:v>0.89</c:v>
                </c:pt>
                <c:pt idx="5">
                  <c:v>0.94</c:v>
                </c:pt>
                <c:pt idx="6">
                  <c:v>1.4</c:v>
                </c:pt>
                <c:pt idx="7">
                  <c:v>2.02</c:v>
                </c:pt>
                <c:pt idx="8">
                  <c:v>0.9</c:v>
                </c:pt>
                <c:pt idx="9">
                  <c:v>0.92</c:v>
                </c:pt>
                <c:pt idx="10">
                  <c:v>1.04</c:v>
                </c:pt>
                <c:pt idx="11">
                  <c:v>1.45</c:v>
                </c:pt>
                <c:pt idx="12">
                  <c:v>1.59</c:v>
                </c:pt>
                <c:pt idx="13">
                  <c:v>1.35</c:v>
                </c:pt>
                <c:pt idx="14">
                  <c:v>1.19</c:v>
                </c:pt>
                <c:pt idx="15">
                  <c:v>3.16</c:v>
                </c:pt>
                <c:pt idx="16">
                  <c:v>1.3</c:v>
                </c:pt>
                <c:pt idx="17">
                  <c:v>1.7</c:v>
                </c:pt>
                <c:pt idx="18">
                  <c:v>1.5</c:v>
                </c:pt>
                <c:pt idx="19">
                  <c:v>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14DE-2648-A4CC-4DFA5B81D5CB}"/>
            </c:ext>
          </c:extLst>
        </c:ser>
        <c:ser>
          <c:idx val="133"/>
          <c:order val="133"/>
          <c:tx>
            <c:strRef>
              <c:f>'graph 2'!$A$135</c:f>
              <c:strCache>
                <c:ptCount val="1"/>
                <c:pt idx="0">
                  <c:v>Mattapoisett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2'!$B$135:$U$135</c:f>
              <c:numCache>
                <c:formatCode>General</c:formatCode>
                <c:ptCount val="20"/>
                <c:pt idx="0">
                  <c:v>2.56</c:v>
                </c:pt>
                <c:pt idx="1">
                  <c:v>1.88</c:v>
                </c:pt>
                <c:pt idx="2">
                  <c:v>1.84</c:v>
                </c:pt>
                <c:pt idx="3">
                  <c:v>2.27</c:v>
                </c:pt>
                <c:pt idx="4">
                  <c:v>1.44</c:v>
                </c:pt>
                <c:pt idx="5">
                  <c:v>0.94</c:v>
                </c:pt>
                <c:pt idx="6">
                  <c:v>0.8</c:v>
                </c:pt>
                <c:pt idx="7">
                  <c:v>0.77</c:v>
                </c:pt>
                <c:pt idx="8">
                  <c:v>1.1100000000000001</c:v>
                </c:pt>
                <c:pt idx="9">
                  <c:v>0.96</c:v>
                </c:pt>
                <c:pt idx="10">
                  <c:v>1.55</c:v>
                </c:pt>
                <c:pt idx="11">
                  <c:v>1.08</c:v>
                </c:pt>
                <c:pt idx="12">
                  <c:v>1.23</c:v>
                </c:pt>
                <c:pt idx="13">
                  <c:v>1.49</c:v>
                </c:pt>
                <c:pt idx="14">
                  <c:v>1.36</c:v>
                </c:pt>
                <c:pt idx="15">
                  <c:v>0.76</c:v>
                </c:pt>
                <c:pt idx="16">
                  <c:v>1.5</c:v>
                </c:pt>
                <c:pt idx="17">
                  <c:v>1.96</c:v>
                </c:pt>
                <c:pt idx="18">
                  <c:v>2.39</c:v>
                </c:pt>
                <c:pt idx="19">
                  <c:v>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14DE-2648-A4CC-4DFA5B81D5CB}"/>
            </c:ext>
          </c:extLst>
        </c:ser>
        <c:ser>
          <c:idx val="134"/>
          <c:order val="134"/>
          <c:tx>
            <c:strRef>
              <c:f>'graph 2'!$A$136</c:f>
              <c:strCache>
                <c:ptCount val="1"/>
                <c:pt idx="0">
                  <c:v>Blackstone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2'!$B$136:$U$136</c:f>
              <c:numCache>
                <c:formatCode>General</c:formatCode>
                <c:ptCount val="20"/>
                <c:pt idx="0">
                  <c:v>2.38</c:v>
                </c:pt>
                <c:pt idx="1">
                  <c:v>1.27</c:v>
                </c:pt>
                <c:pt idx="2">
                  <c:v>1.26</c:v>
                </c:pt>
                <c:pt idx="3">
                  <c:v>1.66</c:v>
                </c:pt>
                <c:pt idx="4">
                  <c:v>0.86</c:v>
                </c:pt>
                <c:pt idx="5">
                  <c:v>0.65</c:v>
                </c:pt>
                <c:pt idx="6">
                  <c:v>0.61</c:v>
                </c:pt>
                <c:pt idx="7">
                  <c:v>0.85</c:v>
                </c:pt>
                <c:pt idx="8">
                  <c:v>1.48</c:v>
                </c:pt>
                <c:pt idx="9">
                  <c:v>1.46</c:v>
                </c:pt>
                <c:pt idx="10">
                  <c:v>1.21</c:v>
                </c:pt>
                <c:pt idx="11">
                  <c:v>1.56</c:v>
                </c:pt>
                <c:pt idx="12">
                  <c:v>1.9</c:v>
                </c:pt>
                <c:pt idx="13">
                  <c:v>1.84</c:v>
                </c:pt>
                <c:pt idx="14">
                  <c:v>1.27</c:v>
                </c:pt>
                <c:pt idx="15">
                  <c:v>1.08</c:v>
                </c:pt>
                <c:pt idx="16">
                  <c:v>1.34</c:v>
                </c:pt>
                <c:pt idx="17">
                  <c:v>2.15</c:v>
                </c:pt>
                <c:pt idx="18">
                  <c:v>1.79</c:v>
                </c:pt>
                <c:pt idx="19">
                  <c:v>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14DE-2648-A4CC-4DFA5B81D5CB}"/>
            </c:ext>
          </c:extLst>
        </c:ser>
        <c:ser>
          <c:idx val="135"/>
          <c:order val="135"/>
          <c:tx>
            <c:strRef>
              <c:f>'graph 2'!$A$137</c:f>
              <c:strCache>
                <c:ptCount val="1"/>
                <c:pt idx="0">
                  <c:v>Abington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2'!$B$137:$U$137</c:f>
              <c:numCache>
                <c:formatCode>General</c:formatCode>
                <c:ptCount val="20"/>
                <c:pt idx="0">
                  <c:v>3.51</c:v>
                </c:pt>
                <c:pt idx="1">
                  <c:v>2.52</c:v>
                </c:pt>
                <c:pt idx="2">
                  <c:v>2.19</c:v>
                </c:pt>
                <c:pt idx="3">
                  <c:v>2.16</c:v>
                </c:pt>
                <c:pt idx="4">
                  <c:v>1.72</c:v>
                </c:pt>
                <c:pt idx="5">
                  <c:v>1.69</c:v>
                </c:pt>
                <c:pt idx="6">
                  <c:v>1.25</c:v>
                </c:pt>
                <c:pt idx="7">
                  <c:v>0.98</c:v>
                </c:pt>
                <c:pt idx="8">
                  <c:v>1.36</c:v>
                </c:pt>
                <c:pt idx="9">
                  <c:v>0.98</c:v>
                </c:pt>
                <c:pt idx="10">
                  <c:v>1.1200000000000001</c:v>
                </c:pt>
                <c:pt idx="11">
                  <c:v>1.1399999999999999</c:v>
                </c:pt>
                <c:pt idx="12">
                  <c:v>1.55</c:v>
                </c:pt>
                <c:pt idx="13">
                  <c:v>1.75</c:v>
                </c:pt>
                <c:pt idx="14">
                  <c:v>1.25</c:v>
                </c:pt>
                <c:pt idx="15">
                  <c:v>1.36</c:v>
                </c:pt>
                <c:pt idx="16">
                  <c:v>0.81</c:v>
                </c:pt>
                <c:pt idx="17">
                  <c:v>0.7</c:v>
                </c:pt>
                <c:pt idx="18">
                  <c:v>0.61</c:v>
                </c:pt>
                <c:pt idx="19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14DE-2648-A4CC-4DFA5B81D5CB}"/>
            </c:ext>
          </c:extLst>
        </c:ser>
        <c:ser>
          <c:idx val="136"/>
          <c:order val="136"/>
          <c:tx>
            <c:strRef>
              <c:f>'graph 2'!$A$138</c:f>
              <c:strCache>
                <c:ptCount val="1"/>
                <c:pt idx="0">
                  <c:v>Essex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2'!$B$138:$U$138</c:f>
              <c:numCache>
                <c:formatCode>General</c:formatCode>
                <c:ptCount val="20"/>
                <c:pt idx="0">
                  <c:v>4.26</c:v>
                </c:pt>
                <c:pt idx="1">
                  <c:v>4.16</c:v>
                </c:pt>
                <c:pt idx="2">
                  <c:v>1.51</c:v>
                </c:pt>
                <c:pt idx="3">
                  <c:v>2.86</c:v>
                </c:pt>
                <c:pt idx="4">
                  <c:v>1.92</c:v>
                </c:pt>
                <c:pt idx="5">
                  <c:v>0.6</c:v>
                </c:pt>
                <c:pt idx="6">
                  <c:v>1.1200000000000001</c:v>
                </c:pt>
                <c:pt idx="7">
                  <c:v>1.39</c:v>
                </c:pt>
                <c:pt idx="8">
                  <c:v>0.79</c:v>
                </c:pt>
                <c:pt idx="9">
                  <c:v>1.24</c:v>
                </c:pt>
                <c:pt idx="10">
                  <c:v>0.73</c:v>
                </c:pt>
                <c:pt idx="11">
                  <c:v>0.82</c:v>
                </c:pt>
                <c:pt idx="12">
                  <c:v>0.76</c:v>
                </c:pt>
                <c:pt idx="13">
                  <c:v>0.79</c:v>
                </c:pt>
                <c:pt idx="14">
                  <c:v>0.98</c:v>
                </c:pt>
                <c:pt idx="15">
                  <c:v>1.01</c:v>
                </c:pt>
                <c:pt idx="16">
                  <c:v>0.93</c:v>
                </c:pt>
                <c:pt idx="17">
                  <c:v>0.9</c:v>
                </c:pt>
                <c:pt idx="18">
                  <c:v>1.24</c:v>
                </c:pt>
                <c:pt idx="19">
                  <c:v>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14DE-2648-A4CC-4DFA5B81D5CB}"/>
            </c:ext>
          </c:extLst>
        </c:ser>
        <c:ser>
          <c:idx val="137"/>
          <c:order val="137"/>
          <c:tx>
            <c:strRef>
              <c:f>'graph 2'!$A$139</c:f>
              <c:strCache>
                <c:ptCount val="1"/>
                <c:pt idx="0">
                  <c:v>Oakham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2'!$B$139:$U$139</c:f>
              <c:numCache>
                <c:formatCode>General</c:formatCode>
                <c:ptCount val="20"/>
                <c:pt idx="0">
                  <c:v>3.87</c:v>
                </c:pt>
                <c:pt idx="1">
                  <c:v>2.78</c:v>
                </c:pt>
                <c:pt idx="2">
                  <c:v>1.76</c:v>
                </c:pt>
                <c:pt idx="3">
                  <c:v>2.16</c:v>
                </c:pt>
                <c:pt idx="4">
                  <c:v>1.33</c:v>
                </c:pt>
                <c:pt idx="5">
                  <c:v>1.31</c:v>
                </c:pt>
                <c:pt idx="6">
                  <c:v>1.39</c:v>
                </c:pt>
                <c:pt idx="7">
                  <c:v>1.22</c:v>
                </c:pt>
                <c:pt idx="8">
                  <c:v>0.85</c:v>
                </c:pt>
                <c:pt idx="9">
                  <c:v>0.75</c:v>
                </c:pt>
                <c:pt idx="10">
                  <c:v>0.59</c:v>
                </c:pt>
                <c:pt idx="11">
                  <c:v>0.59</c:v>
                </c:pt>
                <c:pt idx="12">
                  <c:v>0.67</c:v>
                </c:pt>
                <c:pt idx="13">
                  <c:v>1.69</c:v>
                </c:pt>
                <c:pt idx="14">
                  <c:v>0.97</c:v>
                </c:pt>
                <c:pt idx="15">
                  <c:v>2.1800000000000002</c:v>
                </c:pt>
                <c:pt idx="16">
                  <c:v>1.53</c:v>
                </c:pt>
                <c:pt idx="17">
                  <c:v>1.83</c:v>
                </c:pt>
                <c:pt idx="18">
                  <c:v>1.02</c:v>
                </c:pt>
                <c:pt idx="19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14DE-2648-A4CC-4DFA5B81D5CB}"/>
            </c:ext>
          </c:extLst>
        </c:ser>
        <c:ser>
          <c:idx val="138"/>
          <c:order val="138"/>
          <c:tx>
            <c:strRef>
              <c:f>'graph 2'!$A$140</c:f>
              <c:strCache>
                <c:ptCount val="1"/>
                <c:pt idx="0">
                  <c:v>East Longmeadow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2'!$B$140:$U$140</c:f>
              <c:numCache>
                <c:formatCode>General</c:formatCode>
                <c:ptCount val="20"/>
                <c:pt idx="0">
                  <c:v>2.16</c:v>
                </c:pt>
                <c:pt idx="1">
                  <c:v>2.5</c:v>
                </c:pt>
                <c:pt idx="2">
                  <c:v>2.0499999999999998</c:v>
                </c:pt>
                <c:pt idx="3">
                  <c:v>1.55</c:v>
                </c:pt>
                <c:pt idx="4">
                  <c:v>1.26</c:v>
                </c:pt>
                <c:pt idx="5">
                  <c:v>0.88</c:v>
                </c:pt>
                <c:pt idx="6">
                  <c:v>1.1200000000000001</c:v>
                </c:pt>
                <c:pt idx="7">
                  <c:v>1.54</c:v>
                </c:pt>
                <c:pt idx="8">
                  <c:v>1.25</c:v>
                </c:pt>
                <c:pt idx="9">
                  <c:v>2.06</c:v>
                </c:pt>
                <c:pt idx="10">
                  <c:v>1.53</c:v>
                </c:pt>
                <c:pt idx="11">
                  <c:v>1.1000000000000001</c:v>
                </c:pt>
                <c:pt idx="12">
                  <c:v>1.08</c:v>
                </c:pt>
                <c:pt idx="13">
                  <c:v>1.38</c:v>
                </c:pt>
                <c:pt idx="14">
                  <c:v>1.1100000000000001</c:v>
                </c:pt>
                <c:pt idx="15">
                  <c:v>1.58</c:v>
                </c:pt>
                <c:pt idx="16">
                  <c:v>1.1499999999999999</c:v>
                </c:pt>
                <c:pt idx="17">
                  <c:v>1.32</c:v>
                </c:pt>
                <c:pt idx="18">
                  <c:v>1.01</c:v>
                </c:pt>
                <c:pt idx="19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14DE-2648-A4CC-4DFA5B81D5CB}"/>
            </c:ext>
          </c:extLst>
        </c:ser>
        <c:ser>
          <c:idx val="139"/>
          <c:order val="139"/>
          <c:tx>
            <c:strRef>
              <c:f>'graph 2'!$A$141</c:f>
              <c:strCache>
                <c:ptCount val="1"/>
                <c:pt idx="0">
                  <c:v>Williamstown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2'!$B$141:$U$141</c:f>
              <c:numCache>
                <c:formatCode>General</c:formatCode>
                <c:ptCount val="20"/>
                <c:pt idx="0">
                  <c:v>2.5</c:v>
                </c:pt>
                <c:pt idx="1">
                  <c:v>2.12</c:v>
                </c:pt>
                <c:pt idx="2">
                  <c:v>1.73</c:v>
                </c:pt>
                <c:pt idx="3">
                  <c:v>1.49</c:v>
                </c:pt>
                <c:pt idx="4">
                  <c:v>0.99</c:v>
                </c:pt>
                <c:pt idx="5">
                  <c:v>1.2</c:v>
                </c:pt>
                <c:pt idx="6">
                  <c:v>2.2400000000000002</c:v>
                </c:pt>
                <c:pt idx="7">
                  <c:v>0.77</c:v>
                </c:pt>
                <c:pt idx="8">
                  <c:v>0.4</c:v>
                </c:pt>
                <c:pt idx="9">
                  <c:v>0.39</c:v>
                </c:pt>
                <c:pt idx="10">
                  <c:v>0.52</c:v>
                </c:pt>
                <c:pt idx="11">
                  <c:v>1.1599999999999999</c:v>
                </c:pt>
                <c:pt idx="12">
                  <c:v>1.1200000000000001</c:v>
                </c:pt>
                <c:pt idx="13">
                  <c:v>1.1000000000000001</c:v>
                </c:pt>
                <c:pt idx="14">
                  <c:v>1.56</c:v>
                </c:pt>
                <c:pt idx="15">
                  <c:v>2.33</c:v>
                </c:pt>
                <c:pt idx="16">
                  <c:v>1.3</c:v>
                </c:pt>
                <c:pt idx="17">
                  <c:v>1.36</c:v>
                </c:pt>
                <c:pt idx="18">
                  <c:v>3.16</c:v>
                </c:pt>
                <c:pt idx="19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14DE-2648-A4CC-4DFA5B81D5CB}"/>
            </c:ext>
          </c:extLst>
        </c:ser>
        <c:ser>
          <c:idx val="140"/>
          <c:order val="140"/>
          <c:tx>
            <c:strRef>
              <c:f>'graph 2'!$A$142</c:f>
              <c:strCache>
                <c:ptCount val="1"/>
                <c:pt idx="0">
                  <c:v>Brockton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2'!$B$142:$U$142</c:f>
              <c:numCache>
                <c:formatCode>General</c:formatCode>
                <c:ptCount val="20"/>
                <c:pt idx="0">
                  <c:v>1.19</c:v>
                </c:pt>
                <c:pt idx="1">
                  <c:v>1.35</c:v>
                </c:pt>
                <c:pt idx="2">
                  <c:v>1.0900000000000001</c:v>
                </c:pt>
                <c:pt idx="3">
                  <c:v>1.45</c:v>
                </c:pt>
                <c:pt idx="4">
                  <c:v>1.05</c:v>
                </c:pt>
                <c:pt idx="5">
                  <c:v>0.98</c:v>
                </c:pt>
                <c:pt idx="6">
                  <c:v>2.2599999999999998</c:v>
                </c:pt>
                <c:pt idx="7">
                  <c:v>1.42</c:v>
                </c:pt>
                <c:pt idx="8">
                  <c:v>1.27</c:v>
                </c:pt>
                <c:pt idx="9">
                  <c:v>1.21</c:v>
                </c:pt>
                <c:pt idx="10">
                  <c:v>2.4300000000000002</c:v>
                </c:pt>
                <c:pt idx="11">
                  <c:v>1.78</c:v>
                </c:pt>
                <c:pt idx="12">
                  <c:v>1.56</c:v>
                </c:pt>
                <c:pt idx="13">
                  <c:v>1.72</c:v>
                </c:pt>
                <c:pt idx="14">
                  <c:v>1.23</c:v>
                </c:pt>
                <c:pt idx="15">
                  <c:v>1.56</c:v>
                </c:pt>
                <c:pt idx="16">
                  <c:v>1.07</c:v>
                </c:pt>
                <c:pt idx="17">
                  <c:v>1.37</c:v>
                </c:pt>
                <c:pt idx="18">
                  <c:v>1.33</c:v>
                </c:pt>
                <c:pt idx="19">
                  <c:v>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14DE-2648-A4CC-4DFA5B81D5CB}"/>
            </c:ext>
          </c:extLst>
        </c:ser>
        <c:ser>
          <c:idx val="141"/>
          <c:order val="141"/>
          <c:tx>
            <c:strRef>
              <c:f>'graph 2'!$A$143</c:f>
              <c:strCache>
                <c:ptCount val="1"/>
                <c:pt idx="0">
                  <c:v>Middlefield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2'!$B$143:$U$143</c:f>
              <c:numCache>
                <c:formatCode>General</c:formatCode>
                <c:ptCount val="20"/>
                <c:pt idx="0">
                  <c:v>6.12</c:v>
                </c:pt>
                <c:pt idx="1">
                  <c:v>1.8</c:v>
                </c:pt>
                <c:pt idx="2">
                  <c:v>2.34</c:v>
                </c:pt>
                <c:pt idx="3">
                  <c:v>4.43</c:v>
                </c:pt>
                <c:pt idx="4">
                  <c:v>1.53</c:v>
                </c:pt>
                <c:pt idx="5">
                  <c:v>1.49</c:v>
                </c:pt>
                <c:pt idx="6">
                  <c:v>0.88</c:v>
                </c:pt>
                <c:pt idx="7">
                  <c:v>0.7</c:v>
                </c:pt>
                <c:pt idx="8">
                  <c:v>0.68</c:v>
                </c:pt>
                <c:pt idx="9">
                  <c:v>0.51</c:v>
                </c:pt>
                <c:pt idx="10">
                  <c:v>0.68</c:v>
                </c:pt>
                <c:pt idx="11">
                  <c:v>0.62</c:v>
                </c:pt>
                <c:pt idx="12">
                  <c:v>0.3</c:v>
                </c:pt>
                <c:pt idx="13">
                  <c:v>0.71</c:v>
                </c:pt>
                <c:pt idx="14">
                  <c:v>0.36</c:v>
                </c:pt>
                <c:pt idx="15">
                  <c:v>0.27</c:v>
                </c:pt>
                <c:pt idx="16">
                  <c:v>0.51</c:v>
                </c:pt>
                <c:pt idx="17">
                  <c:v>1.17</c:v>
                </c:pt>
                <c:pt idx="18">
                  <c:v>2.0299999999999998</c:v>
                </c:pt>
                <c:pt idx="19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14DE-2648-A4CC-4DFA5B81D5CB}"/>
            </c:ext>
          </c:extLst>
        </c:ser>
        <c:ser>
          <c:idx val="142"/>
          <c:order val="142"/>
          <c:tx>
            <c:strRef>
              <c:f>'graph 2'!$A$144</c:f>
              <c:strCache>
                <c:ptCount val="1"/>
                <c:pt idx="0">
                  <c:v>Wareham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2'!$B$144:$U$144</c:f>
              <c:numCache>
                <c:formatCode>General</c:formatCode>
                <c:ptCount val="20"/>
                <c:pt idx="0">
                  <c:v>2.54</c:v>
                </c:pt>
                <c:pt idx="1">
                  <c:v>1.79</c:v>
                </c:pt>
                <c:pt idx="2">
                  <c:v>1.93</c:v>
                </c:pt>
                <c:pt idx="3">
                  <c:v>2.79</c:v>
                </c:pt>
                <c:pt idx="4">
                  <c:v>1.1499999999999999</c:v>
                </c:pt>
                <c:pt idx="5">
                  <c:v>1.03</c:v>
                </c:pt>
                <c:pt idx="6">
                  <c:v>1.1399999999999999</c:v>
                </c:pt>
                <c:pt idx="7">
                  <c:v>0.79</c:v>
                </c:pt>
                <c:pt idx="8">
                  <c:v>1.33</c:v>
                </c:pt>
                <c:pt idx="9">
                  <c:v>0.69</c:v>
                </c:pt>
                <c:pt idx="10">
                  <c:v>1.4</c:v>
                </c:pt>
                <c:pt idx="11">
                  <c:v>1.1000000000000001</c:v>
                </c:pt>
                <c:pt idx="12">
                  <c:v>1.05</c:v>
                </c:pt>
                <c:pt idx="13">
                  <c:v>1.1200000000000001</c:v>
                </c:pt>
                <c:pt idx="14">
                  <c:v>1.46</c:v>
                </c:pt>
                <c:pt idx="15">
                  <c:v>1.35</c:v>
                </c:pt>
                <c:pt idx="16">
                  <c:v>1.08</c:v>
                </c:pt>
                <c:pt idx="17">
                  <c:v>1.22</c:v>
                </c:pt>
                <c:pt idx="18">
                  <c:v>1.9</c:v>
                </c:pt>
                <c:pt idx="19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14DE-2648-A4CC-4DFA5B81D5CB}"/>
            </c:ext>
          </c:extLst>
        </c:ser>
        <c:ser>
          <c:idx val="143"/>
          <c:order val="143"/>
          <c:tx>
            <c:strRef>
              <c:f>'graph 2'!$A$145</c:f>
              <c:strCache>
                <c:ptCount val="1"/>
                <c:pt idx="0">
                  <c:v>Royalston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2'!$B$145:$U$145</c:f>
              <c:numCache>
                <c:formatCode>General</c:formatCode>
                <c:ptCount val="20"/>
                <c:pt idx="0">
                  <c:v>2.5</c:v>
                </c:pt>
                <c:pt idx="1">
                  <c:v>2.99</c:v>
                </c:pt>
                <c:pt idx="2">
                  <c:v>1.19</c:v>
                </c:pt>
                <c:pt idx="3">
                  <c:v>2.34</c:v>
                </c:pt>
                <c:pt idx="4">
                  <c:v>0.8</c:v>
                </c:pt>
                <c:pt idx="5">
                  <c:v>0.87</c:v>
                </c:pt>
                <c:pt idx="6">
                  <c:v>0.84</c:v>
                </c:pt>
                <c:pt idx="7">
                  <c:v>1.06</c:v>
                </c:pt>
                <c:pt idx="8">
                  <c:v>1.23</c:v>
                </c:pt>
                <c:pt idx="9">
                  <c:v>1.2</c:v>
                </c:pt>
                <c:pt idx="10">
                  <c:v>0.84</c:v>
                </c:pt>
                <c:pt idx="11">
                  <c:v>1.22</c:v>
                </c:pt>
                <c:pt idx="12">
                  <c:v>1.35</c:v>
                </c:pt>
                <c:pt idx="13">
                  <c:v>1.1200000000000001</c:v>
                </c:pt>
                <c:pt idx="14">
                  <c:v>0.88</c:v>
                </c:pt>
                <c:pt idx="15">
                  <c:v>2.29</c:v>
                </c:pt>
                <c:pt idx="16">
                  <c:v>0.32</c:v>
                </c:pt>
                <c:pt idx="17">
                  <c:v>1.2</c:v>
                </c:pt>
                <c:pt idx="18">
                  <c:v>1.34</c:v>
                </c:pt>
                <c:pt idx="19">
                  <c:v>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14DE-2648-A4CC-4DFA5B81D5CB}"/>
            </c:ext>
          </c:extLst>
        </c:ser>
        <c:ser>
          <c:idx val="144"/>
          <c:order val="144"/>
          <c:tx>
            <c:strRef>
              <c:f>'graph 2'!$A$146</c:f>
              <c:strCache>
                <c:ptCount val="1"/>
                <c:pt idx="0">
                  <c:v>Orange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2'!$B$146:$U$146</c:f>
              <c:numCache>
                <c:formatCode>General</c:formatCode>
                <c:ptCount val="20"/>
                <c:pt idx="0">
                  <c:v>2.12</c:v>
                </c:pt>
                <c:pt idx="1">
                  <c:v>1.72</c:v>
                </c:pt>
                <c:pt idx="2">
                  <c:v>2.62</c:v>
                </c:pt>
                <c:pt idx="3">
                  <c:v>1.7</c:v>
                </c:pt>
                <c:pt idx="4">
                  <c:v>1.08</c:v>
                </c:pt>
                <c:pt idx="5">
                  <c:v>0.67</c:v>
                </c:pt>
                <c:pt idx="6">
                  <c:v>0.74</c:v>
                </c:pt>
                <c:pt idx="7">
                  <c:v>0.89</c:v>
                </c:pt>
                <c:pt idx="8">
                  <c:v>2.42</c:v>
                </c:pt>
                <c:pt idx="9">
                  <c:v>2.97</c:v>
                </c:pt>
                <c:pt idx="10">
                  <c:v>0.86</c:v>
                </c:pt>
                <c:pt idx="11">
                  <c:v>0.98</c:v>
                </c:pt>
                <c:pt idx="12">
                  <c:v>0.64</c:v>
                </c:pt>
                <c:pt idx="13">
                  <c:v>1.07</c:v>
                </c:pt>
                <c:pt idx="14">
                  <c:v>0.72</c:v>
                </c:pt>
                <c:pt idx="15">
                  <c:v>2.38</c:v>
                </c:pt>
                <c:pt idx="16">
                  <c:v>0.28999999999999998</c:v>
                </c:pt>
                <c:pt idx="17">
                  <c:v>1.74</c:v>
                </c:pt>
                <c:pt idx="18">
                  <c:v>1.01</c:v>
                </c:pt>
                <c:pt idx="19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14DE-2648-A4CC-4DFA5B81D5CB}"/>
            </c:ext>
          </c:extLst>
        </c:ser>
        <c:ser>
          <c:idx val="145"/>
          <c:order val="145"/>
          <c:tx>
            <c:strRef>
              <c:f>'graph 2'!$A$147</c:f>
              <c:strCache>
                <c:ptCount val="1"/>
                <c:pt idx="0">
                  <c:v>Chatham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2'!$B$147:$U$147</c:f>
              <c:numCache>
                <c:formatCode>General</c:formatCode>
                <c:ptCount val="20"/>
                <c:pt idx="0">
                  <c:v>1.64</c:v>
                </c:pt>
                <c:pt idx="1">
                  <c:v>1.67</c:v>
                </c:pt>
                <c:pt idx="2">
                  <c:v>1.35</c:v>
                </c:pt>
                <c:pt idx="3">
                  <c:v>1.28</c:v>
                </c:pt>
                <c:pt idx="4">
                  <c:v>1.2</c:v>
                </c:pt>
                <c:pt idx="5">
                  <c:v>1.1100000000000001</c:v>
                </c:pt>
                <c:pt idx="6">
                  <c:v>0.99</c:v>
                </c:pt>
                <c:pt idx="7">
                  <c:v>1.05</c:v>
                </c:pt>
                <c:pt idx="8">
                  <c:v>0.88</c:v>
                </c:pt>
                <c:pt idx="9">
                  <c:v>1.24</c:v>
                </c:pt>
                <c:pt idx="10">
                  <c:v>1.17</c:v>
                </c:pt>
                <c:pt idx="11">
                  <c:v>1.97</c:v>
                </c:pt>
                <c:pt idx="12">
                  <c:v>1.79</c:v>
                </c:pt>
                <c:pt idx="13">
                  <c:v>1.53</c:v>
                </c:pt>
                <c:pt idx="14">
                  <c:v>1.59</c:v>
                </c:pt>
                <c:pt idx="15">
                  <c:v>1.18</c:v>
                </c:pt>
                <c:pt idx="16">
                  <c:v>1.37</c:v>
                </c:pt>
                <c:pt idx="17">
                  <c:v>1.91</c:v>
                </c:pt>
                <c:pt idx="18">
                  <c:v>1.7</c:v>
                </c:pt>
                <c:pt idx="19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14DE-2648-A4CC-4DFA5B81D5CB}"/>
            </c:ext>
          </c:extLst>
        </c:ser>
        <c:ser>
          <c:idx val="146"/>
          <c:order val="146"/>
          <c:tx>
            <c:strRef>
              <c:f>'graph 2'!$A$148</c:f>
              <c:strCache>
                <c:ptCount val="1"/>
                <c:pt idx="0">
                  <c:v>West Newbury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2'!$B$148:$U$148</c:f>
              <c:numCache>
                <c:formatCode>General</c:formatCode>
                <c:ptCount val="20"/>
                <c:pt idx="0">
                  <c:v>1.71</c:v>
                </c:pt>
                <c:pt idx="1">
                  <c:v>1.79</c:v>
                </c:pt>
                <c:pt idx="2">
                  <c:v>1.1599999999999999</c:v>
                </c:pt>
                <c:pt idx="3">
                  <c:v>1.62</c:v>
                </c:pt>
                <c:pt idx="4">
                  <c:v>1.03</c:v>
                </c:pt>
                <c:pt idx="5">
                  <c:v>1.53</c:v>
                </c:pt>
                <c:pt idx="6">
                  <c:v>1.49</c:v>
                </c:pt>
                <c:pt idx="7">
                  <c:v>2.21</c:v>
                </c:pt>
                <c:pt idx="8">
                  <c:v>1.19</c:v>
                </c:pt>
                <c:pt idx="9">
                  <c:v>1.1399999999999999</c:v>
                </c:pt>
                <c:pt idx="10">
                  <c:v>1.61</c:v>
                </c:pt>
                <c:pt idx="11">
                  <c:v>2.35</c:v>
                </c:pt>
                <c:pt idx="12">
                  <c:v>0.85</c:v>
                </c:pt>
                <c:pt idx="13">
                  <c:v>0.84</c:v>
                </c:pt>
                <c:pt idx="14">
                  <c:v>1.05</c:v>
                </c:pt>
                <c:pt idx="15">
                  <c:v>1.7</c:v>
                </c:pt>
                <c:pt idx="16">
                  <c:v>1.62</c:v>
                </c:pt>
                <c:pt idx="17">
                  <c:v>1.0900000000000001</c:v>
                </c:pt>
                <c:pt idx="18">
                  <c:v>0.5</c:v>
                </c:pt>
                <c:pt idx="19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14DE-2648-A4CC-4DFA5B81D5CB}"/>
            </c:ext>
          </c:extLst>
        </c:ser>
        <c:ser>
          <c:idx val="147"/>
          <c:order val="147"/>
          <c:tx>
            <c:strRef>
              <c:f>'graph 2'!$A$149</c:f>
              <c:strCache>
                <c:ptCount val="1"/>
                <c:pt idx="0">
                  <c:v>Florida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2'!$B$149:$U$149</c:f>
              <c:numCache>
                <c:formatCode>General</c:formatCode>
                <c:ptCount val="20"/>
                <c:pt idx="0">
                  <c:v>1.05</c:v>
                </c:pt>
                <c:pt idx="1">
                  <c:v>2.23</c:v>
                </c:pt>
                <c:pt idx="2">
                  <c:v>0.78</c:v>
                </c:pt>
                <c:pt idx="3">
                  <c:v>1.39</c:v>
                </c:pt>
                <c:pt idx="4">
                  <c:v>0.28999999999999998</c:v>
                </c:pt>
                <c:pt idx="5">
                  <c:v>0.25</c:v>
                </c:pt>
                <c:pt idx="6">
                  <c:v>0.44</c:v>
                </c:pt>
                <c:pt idx="7">
                  <c:v>0.17</c:v>
                </c:pt>
                <c:pt idx="8">
                  <c:v>0.61</c:v>
                </c:pt>
                <c:pt idx="9">
                  <c:v>0.7</c:v>
                </c:pt>
                <c:pt idx="10">
                  <c:v>0.48</c:v>
                </c:pt>
                <c:pt idx="11">
                  <c:v>0.27</c:v>
                </c:pt>
                <c:pt idx="12">
                  <c:v>0.37</c:v>
                </c:pt>
                <c:pt idx="13">
                  <c:v>7.72</c:v>
                </c:pt>
                <c:pt idx="14">
                  <c:v>0.75</c:v>
                </c:pt>
                <c:pt idx="15">
                  <c:v>0.83</c:v>
                </c:pt>
                <c:pt idx="16">
                  <c:v>0.37</c:v>
                </c:pt>
                <c:pt idx="17">
                  <c:v>1.45</c:v>
                </c:pt>
                <c:pt idx="18">
                  <c:v>1.64</c:v>
                </c:pt>
                <c:pt idx="19">
                  <c:v>5.34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14DE-2648-A4CC-4DFA5B81D5CB}"/>
            </c:ext>
          </c:extLst>
        </c:ser>
        <c:ser>
          <c:idx val="148"/>
          <c:order val="148"/>
          <c:tx>
            <c:strRef>
              <c:f>'graph 2'!$A$150</c:f>
              <c:strCache>
                <c:ptCount val="1"/>
                <c:pt idx="0">
                  <c:v>Tolland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2'!$B$150:$U$150</c:f>
              <c:numCache>
                <c:formatCode>General</c:formatCode>
                <c:ptCount val="20"/>
                <c:pt idx="0">
                  <c:v>2.71</c:v>
                </c:pt>
                <c:pt idx="1">
                  <c:v>1.1299999999999999</c:v>
                </c:pt>
                <c:pt idx="2">
                  <c:v>2.31</c:v>
                </c:pt>
                <c:pt idx="3">
                  <c:v>1.52</c:v>
                </c:pt>
                <c:pt idx="4">
                  <c:v>0.9</c:v>
                </c:pt>
                <c:pt idx="5">
                  <c:v>0.86</c:v>
                </c:pt>
                <c:pt idx="6">
                  <c:v>0.98</c:v>
                </c:pt>
                <c:pt idx="7">
                  <c:v>1.24</c:v>
                </c:pt>
                <c:pt idx="8">
                  <c:v>0.85</c:v>
                </c:pt>
                <c:pt idx="9">
                  <c:v>0.7</c:v>
                </c:pt>
                <c:pt idx="10">
                  <c:v>2.98</c:v>
                </c:pt>
                <c:pt idx="11">
                  <c:v>0.48</c:v>
                </c:pt>
                <c:pt idx="12">
                  <c:v>1.66</c:v>
                </c:pt>
                <c:pt idx="13">
                  <c:v>1.2</c:v>
                </c:pt>
                <c:pt idx="14">
                  <c:v>0.9</c:v>
                </c:pt>
                <c:pt idx="15">
                  <c:v>0.67</c:v>
                </c:pt>
                <c:pt idx="16">
                  <c:v>3.19</c:v>
                </c:pt>
                <c:pt idx="17">
                  <c:v>0.65</c:v>
                </c:pt>
                <c:pt idx="18">
                  <c:v>0.55000000000000004</c:v>
                </c:pt>
                <c:pt idx="19">
                  <c:v>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14DE-2648-A4CC-4DFA5B81D5CB}"/>
            </c:ext>
          </c:extLst>
        </c:ser>
        <c:ser>
          <c:idx val="149"/>
          <c:order val="149"/>
          <c:tx>
            <c:strRef>
              <c:f>'graph 2'!$A$151</c:f>
              <c:strCache>
                <c:ptCount val="1"/>
                <c:pt idx="0">
                  <c:v>Pembroke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2'!$B$151:$U$151</c:f>
              <c:numCache>
                <c:formatCode>General</c:formatCode>
                <c:ptCount val="20"/>
                <c:pt idx="0">
                  <c:v>2.73</c:v>
                </c:pt>
                <c:pt idx="1">
                  <c:v>2.92</c:v>
                </c:pt>
                <c:pt idx="2">
                  <c:v>2.48</c:v>
                </c:pt>
                <c:pt idx="3">
                  <c:v>1.68</c:v>
                </c:pt>
                <c:pt idx="4">
                  <c:v>1.05</c:v>
                </c:pt>
                <c:pt idx="5">
                  <c:v>1.18</c:v>
                </c:pt>
                <c:pt idx="6">
                  <c:v>0.99</c:v>
                </c:pt>
                <c:pt idx="7">
                  <c:v>0.98</c:v>
                </c:pt>
                <c:pt idx="8">
                  <c:v>0.87</c:v>
                </c:pt>
                <c:pt idx="9">
                  <c:v>0.97</c:v>
                </c:pt>
                <c:pt idx="10">
                  <c:v>1.03</c:v>
                </c:pt>
                <c:pt idx="11">
                  <c:v>1.08</c:v>
                </c:pt>
                <c:pt idx="12">
                  <c:v>1.85</c:v>
                </c:pt>
                <c:pt idx="13">
                  <c:v>1.1499999999999999</c:v>
                </c:pt>
                <c:pt idx="14">
                  <c:v>1.05</c:v>
                </c:pt>
                <c:pt idx="15">
                  <c:v>1.3</c:v>
                </c:pt>
                <c:pt idx="16">
                  <c:v>1.03</c:v>
                </c:pt>
                <c:pt idx="17">
                  <c:v>1.01</c:v>
                </c:pt>
                <c:pt idx="18">
                  <c:v>0.66</c:v>
                </c:pt>
                <c:pt idx="19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14DE-2648-A4CC-4DFA5B81D5CB}"/>
            </c:ext>
          </c:extLst>
        </c:ser>
        <c:ser>
          <c:idx val="150"/>
          <c:order val="150"/>
          <c:tx>
            <c:strRef>
              <c:f>'graph 2'!$A$152</c:f>
              <c:strCache>
                <c:ptCount val="1"/>
                <c:pt idx="0">
                  <c:v>Carlisle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2'!$B$152:$U$152</c:f>
              <c:numCache>
                <c:formatCode>General</c:formatCode>
                <c:ptCount val="20"/>
                <c:pt idx="0">
                  <c:v>1.92</c:v>
                </c:pt>
                <c:pt idx="1">
                  <c:v>2.15</c:v>
                </c:pt>
                <c:pt idx="2">
                  <c:v>1.49</c:v>
                </c:pt>
                <c:pt idx="3">
                  <c:v>0.95</c:v>
                </c:pt>
                <c:pt idx="4">
                  <c:v>1.62</c:v>
                </c:pt>
                <c:pt idx="5">
                  <c:v>1.22</c:v>
                </c:pt>
                <c:pt idx="6">
                  <c:v>1.19</c:v>
                </c:pt>
                <c:pt idx="7">
                  <c:v>1.35</c:v>
                </c:pt>
                <c:pt idx="8">
                  <c:v>1.07</c:v>
                </c:pt>
                <c:pt idx="9">
                  <c:v>2.0699999999999998</c:v>
                </c:pt>
                <c:pt idx="10">
                  <c:v>1.43</c:v>
                </c:pt>
                <c:pt idx="11">
                  <c:v>1.1299999999999999</c:v>
                </c:pt>
                <c:pt idx="12">
                  <c:v>1.0900000000000001</c:v>
                </c:pt>
                <c:pt idx="13">
                  <c:v>1.02</c:v>
                </c:pt>
                <c:pt idx="14">
                  <c:v>1.66</c:v>
                </c:pt>
                <c:pt idx="15">
                  <c:v>1</c:v>
                </c:pt>
                <c:pt idx="16">
                  <c:v>0.59</c:v>
                </c:pt>
                <c:pt idx="17">
                  <c:v>1.75</c:v>
                </c:pt>
                <c:pt idx="18">
                  <c:v>1.18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14DE-2648-A4CC-4DFA5B81D5CB}"/>
            </c:ext>
          </c:extLst>
        </c:ser>
        <c:ser>
          <c:idx val="151"/>
          <c:order val="151"/>
          <c:tx>
            <c:strRef>
              <c:f>'graph 2'!$A$153</c:f>
              <c:strCache>
                <c:ptCount val="1"/>
                <c:pt idx="0">
                  <c:v>Goshen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2'!$B$153:$U$153</c:f>
              <c:numCache>
                <c:formatCode>General</c:formatCode>
                <c:ptCount val="20"/>
                <c:pt idx="0">
                  <c:v>2.29</c:v>
                </c:pt>
                <c:pt idx="1">
                  <c:v>1.72</c:v>
                </c:pt>
                <c:pt idx="2">
                  <c:v>0.79</c:v>
                </c:pt>
                <c:pt idx="3">
                  <c:v>2.84</c:v>
                </c:pt>
                <c:pt idx="4">
                  <c:v>1.97</c:v>
                </c:pt>
                <c:pt idx="5">
                  <c:v>1.45</c:v>
                </c:pt>
                <c:pt idx="6">
                  <c:v>1.07</c:v>
                </c:pt>
                <c:pt idx="7">
                  <c:v>0.94</c:v>
                </c:pt>
                <c:pt idx="8">
                  <c:v>1.36</c:v>
                </c:pt>
                <c:pt idx="9">
                  <c:v>0.5</c:v>
                </c:pt>
                <c:pt idx="10">
                  <c:v>0.61</c:v>
                </c:pt>
                <c:pt idx="11">
                  <c:v>1.23</c:v>
                </c:pt>
                <c:pt idx="12">
                  <c:v>2.06</c:v>
                </c:pt>
                <c:pt idx="13">
                  <c:v>0.94</c:v>
                </c:pt>
                <c:pt idx="14">
                  <c:v>0.99</c:v>
                </c:pt>
                <c:pt idx="15">
                  <c:v>1</c:v>
                </c:pt>
                <c:pt idx="16">
                  <c:v>1.57</c:v>
                </c:pt>
                <c:pt idx="17">
                  <c:v>0.83</c:v>
                </c:pt>
                <c:pt idx="18">
                  <c:v>1.1200000000000001</c:v>
                </c:pt>
                <c:pt idx="19">
                  <c:v>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14DE-2648-A4CC-4DFA5B81D5CB}"/>
            </c:ext>
          </c:extLst>
        </c:ser>
        <c:ser>
          <c:idx val="152"/>
          <c:order val="152"/>
          <c:tx>
            <c:strRef>
              <c:f>'graph 2'!$A$154</c:f>
              <c:strCache>
                <c:ptCount val="1"/>
                <c:pt idx="0">
                  <c:v>Wilbraham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2'!$B$154:$U$154</c:f>
              <c:numCache>
                <c:formatCode>General</c:formatCode>
                <c:ptCount val="20"/>
                <c:pt idx="0">
                  <c:v>2.52</c:v>
                </c:pt>
                <c:pt idx="1">
                  <c:v>2.17</c:v>
                </c:pt>
                <c:pt idx="2">
                  <c:v>1.8</c:v>
                </c:pt>
                <c:pt idx="3">
                  <c:v>1.63</c:v>
                </c:pt>
                <c:pt idx="4">
                  <c:v>0.95</c:v>
                </c:pt>
                <c:pt idx="5">
                  <c:v>0.78</c:v>
                </c:pt>
                <c:pt idx="6">
                  <c:v>0.64</c:v>
                </c:pt>
                <c:pt idx="7">
                  <c:v>1.29</c:v>
                </c:pt>
                <c:pt idx="8">
                  <c:v>1.2</c:v>
                </c:pt>
                <c:pt idx="9">
                  <c:v>1.1399999999999999</c:v>
                </c:pt>
                <c:pt idx="10">
                  <c:v>1.02</c:v>
                </c:pt>
                <c:pt idx="11">
                  <c:v>1.05</c:v>
                </c:pt>
                <c:pt idx="12">
                  <c:v>1.21</c:v>
                </c:pt>
                <c:pt idx="13">
                  <c:v>1.46</c:v>
                </c:pt>
                <c:pt idx="14">
                  <c:v>1.1299999999999999</c:v>
                </c:pt>
                <c:pt idx="15">
                  <c:v>1.1399999999999999</c:v>
                </c:pt>
                <c:pt idx="16">
                  <c:v>1.3</c:v>
                </c:pt>
                <c:pt idx="17">
                  <c:v>1.52</c:v>
                </c:pt>
                <c:pt idx="18">
                  <c:v>1.19</c:v>
                </c:pt>
                <c:pt idx="19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14DE-2648-A4CC-4DFA5B81D5CB}"/>
            </c:ext>
          </c:extLst>
        </c:ser>
        <c:ser>
          <c:idx val="153"/>
          <c:order val="153"/>
          <c:tx>
            <c:strRef>
              <c:f>'graph 2'!$A$155</c:f>
              <c:strCache>
                <c:ptCount val="1"/>
                <c:pt idx="0">
                  <c:v>Marshfield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2'!$B$155:$U$155</c:f>
              <c:numCache>
                <c:formatCode>General</c:formatCode>
                <c:ptCount val="20"/>
                <c:pt idx="0">
                  <c:v>2.41</c:v>
                </c:pt>
                <c:pt idx="1">
                  <c:v>1.75</c:v>
                </c:pt>
                <c:pt idx="2">
                  <c:v>2.25</c:v>
                </c:pt>
                <c:pt idx="3">
                  <c:v>1.32</c:v>
                </c:pt>
                <c:pt idx="4">
                  <c:v>1.08</c:v>
                </c:pt>
                <c:pt idx="5">
                  <c:v>1.54</c:v>
                </c:pt>
                <c:pt idx="6">
                  <c:v>1.05</c:v>
                </c:pt>
                <c:pt idx="7">
                  <c:v>0.9</c:v>
                </c:pt>
                <c:pt idx="8">
                  <c:v>1.35</c:v>
                </c:pt>
                <c:pt idx="9">
                  <c:v>1.21</c:v>
                </c:pt>
                <c:pt idx="10">
                  <c:v>1.24</c:v>
                </c:pt>
                <c:pt idx="11">
                  <c:v>1.32</c:v>
                </c:pt>
                <c:pt idx="12">
                  <c:v>1.18</c:v>
                </c:pt>
                <c:pt idx="13">
                  <c:v>1.1599999999999999</c:v>
                </c:pt>
                <c:pt idx="14">
                  <c:v>0.93</c:v>
                </c:pt>
                <c:pt idx="15">
                  <c:v>1.3</c:v>
                </c:pt>
                <c:pt idx="16">
                  <c:v>1.46</c:v>
                </c:pt>
                <c:pt idx="17">
                  <c:v>0.92</c:v>
                </c:pt>
                <c:pt idx="18">
                  <c:v>0.96</c:v>
                </c:pt>
                <c:pt idx="19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14DE-2648-A4CC-4DFA5B81D5CB}"/>
            </c:ext>
          </c:extLst>
        </c:ser>
        <c:ser>
          <c:idx val="154"/>
          <c:order val="154"/>
          <c:tx>
            <c:strRef>
              <c:f>'graph 2'!$A$156</c:f>
              <c:strCache>
                <c:ptCount val="1"/>
                <c:pt idx="0">
                  <c:v>Rockland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2'!$B$156:$U$156</c:f>
              <c:numCache>
                <c:formatCode>General</c:formatCode>
                <c:ptCount val="20"/>
                <c:pt idx="0">
                  <c:v>1.5</c:v>
                </c:pt>
                <c:pt idx="1">
                  <c:v>2.31</c:v>
                </c:pt>
                <c:pt idx="2">
                  <c:v>1.07</c:v>
                </c:pt>
                <c:pt idx="3">
                  <c:v>2.11</c:v>
                </c:pt>
                <c:pt idx="4">
                  <c:v>1.42</c:v>
                </c:pt>
                <c:pt idx="5">
                  <c:v>1.36</c:v>
                </c:pt>
                <c:pt idx="6">
                  <c:v>1.22</c:v>
                </c:pt>
                <c:pt idx="7">
                  <c:v>0.86</c:v>
                </c:pt>
                <c:pt idx="8">
                  <c:v>1.1399999999999999</c:v>
                </c:pt>
                <c:pt idx="9">
                  <c:v>1.39</c:v>
                </c:pt>
                <c:pt idx="10">
                  <c:v>2.6</c:v>
                </c:pt>
                <c:pt idx="11">
                  <c:v>1.1100000000000001</c:v>
                </c:pt>
                <c:pt idx="12">
                  <c:v>0.97</c:v>
                </c:pt>
                <c:pt idx="13">
                  <c:v>1.26</c:v>
                </c:pt>
                <c:pt idx="14">
                  <c:v>0.81</c:v>
                </c:pt>
                <c:pt idx="15">
                  <c:v>0.7</c:v>
                </c:pt>
                <c:pt idx="16">
                  <c:v>0.84</c:v>
                </c:pt>
                <c:pt idx="17">
                  <c:v>1.21</c:v>
                </c:pt>
                <c:pt idx="18">
                  <c:v>1.3</c:v>
                </c:pt>
                <c:pt idx="19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14DE-2648-A4CC-4DFA5B81D5CB}"/>
            </c:ext>
          </c:extLst>
        </c:ser>
        <c:ser>
          <c:idx val="155"/>
          <c:order val="155"/>
          <c:tx>
            <c:strRef>
              <c:f>'graph 2'!$A$157</c:f>
              <c:strCache>
                <c:ptCount val="1"/>
                <c:pt idx="0">
                  <c:v>Bourne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2'!$B$157:$U$157</c:f>
              <c:numCache>
                <c:formatCode>General</c:formatCode>
                <c:ptCount val="20"/>
                <c:pt idx="0">
                  <c:v>2.19</c:v>
                </c:pt>
                <c:pt idx="1">
                  <c:v>2.02</c:v>
                </c:pt>
                <c:pt idx="2">
                  <c:v>1.44</c:v>
                </c:pt>
                <c:pt idx="3">
                  <c:v>1.38</c:v>
                </c:pt>
                <c:pt idx="4">
                  <c:v>0.96</c:v>
                </c:pt>
                <c:pt idx="5">
                  <c:v>0.72</c:v>
                </c:pt>
                <c:pt idx="6">
                  <c:v>0.86</c:v>
                </c:pt>
                <c:pt idx="7">
                  <c:v>1</c:v>
                </c:pt>
                <c:pt idx="8">
                  <c:v>0.6</c:v>
                </c:pt>
                <c:pt idx="9">
                  <c:v>1.5</c:v>
                </c:pt>
                <c:pt idx="10">
                  <c:v>1.63</c:v>
                </c:pt>
                <c:pt idx="11">
                  <c:v>1.56</c:v>
                </c:pt>
                <c:pt idx="12">
                  <c:v>1.32</c:v>
                </c:pt>
                <c:pt idx="13">
                  <c:v>1.34</c:v>
                </c:pt>
                <c:pt idx="14">
                  <c:v>1.1200000000000001</c:v>
                </c:pt>
                <c:pt idx="15">
                  <c:v>1.03</c:v>
                </c:pt>
                <c:pt idx="16">
                  <c:v>1.32</c:v>
                </c:pt>
                <c:pt idx="17">
                  <c:v>1.77</c:v>
                </c:pt>
                <c:pt idx="18">
                  <c:v>1.21</c:v>
                </c:pt>
                <c:pt idx="19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14DE-2648-A4CC-4DFA5B81D5CB}"/>
            </c:ext>
          </c:extLst>
        </c:ser>
        <c:ser>
          <c:idx val="156"/>
          <c:order val="156"/>
          <c:tx>
            <c:strRef>
              <c:f>'graph 2'!$A$158</c:f>
              <c:strCache>
                <c:ptCount val="1"/>
                <c:pt idx="0">
                  <c:v>Framingham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2'!$B$158:$U$158</c:f>
              <c:numCache>
                <c:formatCode>General</c:formatCode>
                <c:ptCount val="20"/>
                <c:pt idx="0">
                  <c:v>1.81</c:v>
                </c:pt>
                <c:pt idx="1">
                  <c:v>1.48</c:v>
                </c:pt>
                <c:pt idx="2">
                  <c:v>1.6</c:v>
                </c:pt>
                <c:pt idx="3">
                  <c:v>1.52</c:v>
                </c:pt>
                <c:pt idx="4">
                  <c:v>1.36</c:v>
                </c:pt>
                <c:pt idx="5">
                  <c:v>1.07</c:v>
                </c:pt>
                <c:pt idx="6">
                  <c:v>0.99</c:v>
                </c:pt>
                <c:pt idx="7">
                  <c:v>0.53</c:v>
                </c:pt>
                <c:pt idx="8">
                  <c:v>0.52</c:v>
                </c:pt>
                <c:pt idx="9">
                  <c:v>0.55000000000000004</c:v>
                </c:pt>
                <c:pt idx="10">
                  <c:v>1.1599999999999999</c:v>
                </c:pt>
                <c:pt idx="11">
                  <c:v>1.7</c:v>
                </c:pt>
                <c:pt idx="12">
                  <c:v>1.66</c:v>
                </c:pt>
                <c:pt idx="13">
                  <c:v>1.6</c:v>
                </c:pt>
                <c:pt idx="14">
                  <c:v>1.54</c:v>
                </c:pt>
                <c:pt idx="15">
                  <c:v>1.54</c:v>
                </c:pt>
                <c:pt idx="16">
                  <c:v>1.57</c:v>
                </c:pt>
                <c:pt idx="17">
                  <c:v>1.71</c:v>
                </c:pt>
                <c:pt idx="18">
                  <c:v>0.93</c:v>
                </c:pt>
                <c:pt idx="19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14DE-2648-A4CC-4DFA5B81D5CB}"/>
            </c:ext>
          </c:extLst>
        </c:ser>
        <c:ser>
          <c:idx val="157"/>
          <c:order val="157"/>
          <c:tx>
            <c:strRef>
              <c:f>'graph 2'!$A$159</c:f>
              <c:strCache>
                <c:ptCount val="1"/>
                <c:pt idx="0">
                  <c:v>Cummington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2'!$B$159:$U$159</c:f>
              <c:numCache>
                <c:formatCode>General</c:formatCode>
                <c:ptCount val="20"/>
                <c:pt idx="0">
                  <c:v>1.7</c:v>
                </c:pt>
                <c:pt idx="1">
                  <c:v>2.02</c:v>
                </c:pt>
                <c:pt idx="2">
                  <c:v>2.21</c:v>
                </c:pt>
                <c:pt idx="3">
                  <c:v>2.3199999999999998</c:v>
                </c:pt>
                <c:pt idx="4">
                  <c:v>1.64</c:v>
                </c:pt>
                <c:pt idx="5">
                  <c:v>1.67</c:v>
                </c:pt>
                <c:pt idx="6">
                  <c:v>1.46</c:v>
                </c:pt>
                <c:pt idx="7">
                  <c:v>0.67</c:v>
                </c:pt>
                <c:pt idx="8">
                  <c:v>0.79</c:v>
                </c:pt>
                <c:pt idx="9">
                  <c:v>1</c:v>
                </c:pt>
                <c:pt idx="10">
                  <c:v>1.1599999999999999</c:v>
                </c:pt>
                <c:pt idx="11">
                  <c:v>0.84</c:v>
                </c:pt>
                <c:pt idx="12">
                  <c:v>1.08</c:v>
                </c:pt>
                <c:pt idx="13">
                  <c:v>0.91</c:v>
                </c:pt>
                <c:pt idx="14">
                  <c:v>1.74</c:v>
                </c:pt>
                <c:pt idx="15">
                  <c:v>0.7</c:v>
                </c:pt>
                <c:pt idx="16">
                  <c:v>0.84</c:v>
                </c:pt>
                <c:pt idx="17">
                  <c:v>0.84</c:v>
                </c:pt>
                <c:pt idx="18">
                  <c:v>1.38</c:v>
                </c:pt>
                <c:pt idx="19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14DE-2648-A4CC-4DFA5B81D5CB}"/>
            </c:ext>
          </c:extLst>
        </c:ser>
        <c:ser>
          <c:idx val="158"/>
          <c:order val="158"/>
          <c:tx>
            <c:strRef>
              <c:f>'graph 2'!$A$160</c:f>
              <c:strCache>
                <c:ptCount val="1"/>
                <c:pt idx="0">
                  <c:v>Pelham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2'!$B$160:$U$160</c:f>
              <c:numCache>
                <c:formatCode>General</c:formatCode>
                <c:ptCount val="20"/>
                <c:pt idx="0">
                  <c:v>1.9</c:v>
                </c:pt>
                <c:pt idx="1">
                  <c:v>1.85</c:v>
                </c:pt>
                <c:pt idx="2">
                  <c:v>0.71</c:v>
                </c:pt>
                <c:pt idx="3">
                  <c:v>1.59</c:v>
                </c:pt>
                <c:pt idx="4">
                  <c:v>2.0499999999999998</c:v>
                </c:pt>
                <c:pt idx="5">
                  <c:v>1.63</c:v>
                </c:pt>
                <c:pt idx="6">
                  <c:v>1.86</c:v>
                </c:pt>
                <c:pt idx="7">
                  <c:v>1.26</c:v>
                </c:pt>
                <c:pt idx="8">
                  <c:v>0.85</c:v>
                </c:pt>
                <c:pt idx="9">
                  <c:v>0.62</c:v>
                </c:pt>
                <c:pt idx="10">
                  <c:v>0.88</c:v>
                </c:pt>
                <c:pt idx="11">
                  <c:v>4.0999999999999996</c:v>
                </c:pt>
                <c:pt idx="12">
                  <c:v>0.56999999999999995</c:v>
                </c:pt>
                <c:pt idx="13">
                  <c:v>0.28000000000000003</c:v>
                </c:pt>
                <c:pt idx="14">
                  <c:v>0.46</c:v>
                </c:pt>
                <c:pt idx="15">
                  <c:v>0.55000000000000004</c:v>
                </c:pt>
                <c:pt idx="16">
                  <c:v>0.79</c:v>
                </c:pt>
                <c:pt idx="17">
                  <c:v>1.52</c:v>
                </c:pt>
                <c:pt idx="18">
                  <c:v>1.1299999999999999</c:v>
                </c:pt>
                <c:pt idx="19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14DE-2648-A4CC-4DFA5B81D5CB}"/>
            </c:ext>
          </c:extLst>
        </c:ser>
        <c:ser>
          <c:idx val="159"/>
          <c:order val="159"/>
          <c:tx>
            <c:strRef>
              <c:f>'graph 2'!$A$161</c:f>
              <c:strCache>
                <c:ptCount val="1"/>
                <c:pt idx="0">
                  <c:v>Wales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2'!$B$161:$U$161</c:f>
              <c:numCache>
                <c:formatCode>General</c:formatCode>
                <c:ptCount val="20"/>
                <c:pt idx="0">
                  <c:v>2.19</c:v>
                </c:pt>
                <c:pt idx="1">
                  <c:v>2.12</c:v>
                </c:pt>
                <c:pt idx="2">
                  <c:v>2.8</c:v>
                </c:pt>
                <c:pt idx="3">
                  <c:v>2.69</c:v>
                </c:pt>
                <c:pt idx="4">
                  <c:v>1.17</c:v>
                </c:pt>
                <c:pt idx="5">
                  <c:v>1.17</c:v>
                </c:pt>
                <c:pt idx="6">
                  <c:v>0.68</c:v>
                </c:pt>
                <c:pt idx="7">
                  <c:v>1.31</c:v>
                </c:pt>
                <c:pt idx="8">
                  <c:v>1.21</c:v>
                </c:pt>
                <c:pt idx="9">
                  <c:v>0.91</c:v>
                </c:pt>
                <c:pt idx="10">
                  <c:v>0.5</c:v>
                </c:pt>
                <c:pt idx="11">
                  <c:v>0.85</c:v>
                </c:pt>
                <c:pt idx="12">
                  <c:v>0.51</c:v>
                </c:pt>
                <c:pt idx="13">
                  <c:v>0.84</c:v>
                </c:pt>
                <c:pt idx="14">
                  <c:v>1.68</c:v>
                </c:pt>
                <c:pt idx="15">
                  <c:v>0.39</c:v>
                </c:pt>
                <c:pt idx="16">
                  <c:v>1.69</c:v>
                </c:pt>
                <c:pt idx="17">
                  <c:v>0.73</c:v>
                </c:pt>
                <c:pt idx="18">
                  <c:v>0.91</c:v>
                </c:pt>
                <c:pt idx="19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14DE-2648-A4CC-4DFA5B81D5CB}"/>
            </c:ext>
          </c:extLst>
        </c:ser>
        <c:ser>
          <c:idx val="160"/>
          <c:order val="160"/>
          <c:tx>
            <c:strRef>
              <c:f>'graph 2'!$A$162</c:f>
              <c:strCache>
                <c:ptCount val="1"/>
                <c:pt idx="0">
                  <c:v>Newbury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2'!$B$162:$U$162</c:f>
              <c:numCache>
                <c:formatCode>General</c:formatCode>
                <c:ptCount val="20"/>
                <c:pt idx="0">
                  <c:v>2.65</c:v>
                </c:pt>
                <c:pt idx="1">
                  <c:v>3.19</c:v>
                </c:pt>
                <c:pt idx="2">
                  <c:v>1.37</c:v>
                </c:pt>
                <c:pt idx="3">
                  <c:v>1.08</c:v>
                </c:pt>
                <c:pt idx="4">
                  <c:v>0.57999999999999996</c:v>
                </c:pt>
                <c:pt idx="5">
                  <c:v>0.48</c:v>
                </c:pt>
                <c:pt idx="6">
                  <c:v>0.56000000000000005</c:v>
                </c:pt>
                <c:pt idx="7">
                  <c:v>1</c:v>
                </c:pt>
                <c:pt idx="8">
                  <c:v>1.26</c:v>
                </c:pt>
                <c:pt idx="9">
                  <c:v>0.79</c:v>
                </c:pt>
                <c:pt idx="10">
                  <c:v>1.1000000000000001</c:v>
                </c:pt>
                <c:pt idx="11">
                  <c:v>1.36</c:v>
                </c:pt>
                <c:pt idx="12">
                  <c:v>1.36</c:v>
                </c:pt>
                <c:pt idx="13">
                  <c:v>1.1399999999999999</c:v>
                </c:pt>
                <c:pt idx="14">
                  <c:v>1.1100000000000001</c:v>
                </c:pt>
                <c:pt idx="15">
                  <c:v>1.1499999999999999</c:v>
                </c:pt>
                <c:pt idx="16">
                  <c:v>1.2</c:v>
                </c:pt>
                <c:pt idx="17">
                  <c:v>1.36</c:v>
                </c:pt>
                <c:pt idx="18">
                  <c:v>1.41</c:v>
                </c:pt>
                <c:pt idx="19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14DE-2648-A4CC-4DFA5B81D5CB}"/>
            </c:ext>
          </c:extLst>
        </c:ser>
        <c:ser>
          <c:idx val="161"/>
          <c:order val="161"/>
          <c:tx>
            <c:strRef>
              <c:f>'graph 2'!$A$163</c:f>
              <c:strCache>
                <c:ptCount val="1"/>
                <c:pt idx="0">
                  <c:v>Palmer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2'!$B$163:$U$163</c:f>
              <c:numCache>
                <c:formatCode>General</c:formatCode>
                <c:ptCount val="20"/>
                <c:pt idx="0">
                  <c:v>2.98</c:v>
                </c:pt>
                <c:pt idx="1">
                  <c:v>2.2200000000000002</c:v>
                </c:pt>
                <c:pt idx="2">
                  <c:v>1.79</c:v>
                </c:pt>
                <c:pt idx="3">
                  <c:v>1.66</c:v>
                </c:pt>
                <c:pt idx="4">
                  <c:v>0.62</c:v>
                </c:pt>
                <c:pt idx="5">
                  <c:v>0.8</c:v>
                </c:pt>
                <c:pt idx="6">
                  <c:v>0.87</c:v>
                </c:pt>
                <c:pt idx="7">
                  <c:v>0.88</c:v>
                </c:pt>
                <c:pt idx="8">
                  <c:v>0.89</c:v>
                </c:pt>
                <c:pt idx="9">
                  <c:v>1.45</c:v>
                </c:pt>
                <c:pt idx="10">
                  <c:v>0.91</c:v>
                </c:pt>
                <c:pt idx="11">
                  <c:v>1.1399999999999999</c:v>
                </c:pt>
                <c:pt idx="12">
                  <c:v>1.79</c:v>
                </c:pt>
                <c:pt idx="13">
                  <c:v>1</c:v>
                </c:pt>
                <c:pt idx="14">
                  <c:v>0.97</c:v>
                </c:pt>
                <c:pt idx="15">
                  <c:v>0.39</c:v>
                </c:pt>
                <c:pt idx="16">
                  <c:v>0.41</c:v>
                </c:pt>
                <c:pt idx="17">
                  <c:v>0.81</c:v>
                </c:pt>
                <c:pt idx="18">
                  <c:v>0.91</c:v>
                </c:pt>
                <c:pt idx="19">
                  <c:v>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14DE-2648-A4CC-4DFA5B81D5CB}"/>
            </c:ext>
          </c:extLst>
        </c:ser>
        <c:ser>
          <c:idx val="162"/>
          <c:order val="162"/>
          <c:tx>
            <c:strRef>
              <c:f>'graph 2'!$A$164</c:f>
              <c:strCache>
                <c:ptCount val="1"/>
                <c:pt idx="0">
                  <c:v>Winchendon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2'!$B$164:$U$164</c:f>
              <c:numCache>
                <c:formatCode>General</c:formatCode>
                <c:ptCount val="20"/>
                <c:pt idx="0">
                  <c:v>2.16</c:v>
                </c:pt>
                <c:pt idx="1">
                  <c:v>2.75</c:v>
                </c:pt>
                <c:pt idx="2">
                  <c:v>1.98</c:v>
                </c:pt>
                <c:pt idx="3">
                  <c:v>2.0299999999999998</c:v>
                </c:pt>
                <c:pt idx="4">
                  <c:v>1.1499999999999999</c:v>
                </c:pt>
                <c:pt idx="5">
                  <c:v>0.8</c:v>
                </c:pt>
                <c:pt idx="6">
                  <c:v>0.68</c:v>
                </c:pt>
                <c:pt idx="7">
                  <c:v>0.69</c:v>
                </c:pt>
                <c:pt idx="8">
                  <c:v>0.72</c:v>
                </c:pt>
                <c:pt idx="9">
                  <c:v>0.75</c:v>
                </c:pt>
                <c:pt idx="10">
                  <c:v>0.62</c:v>
                </c:pt>
                <c:pt idx="11">
                  <c:v>1.01</c:v>
                </c:pt>
                <c:pt idx="12">
                  <c:v>0.72</c:v>
                </c:pt>
                <c:pt idx="13">
                  <c:v>1.27</c:v>
                </c:pt>
                <c:pt idx="14">
                  <c:v>1.29</c:v>
                </c:pt>
                <c:pt idx="15">
                  <c:v>2.76</c:v>
                </c:pt>
                <c:pt idx="16">
                  <c:v>1.29</c:v>
                </c:pt>
                <c:pt idx="17">
                  <c:v>0.77</c:v>
                </c:pt>
                <c:pt idx="18">
                  <c:v>0.56999999999999995</c:v>
                </c:pt>
                <c:pt idx="19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14DE-2648-A4CC-4DFA5B81D5CB}"/>
            </c:ext>
          </c:extLst>
        </c:ser>
        <c:ser>
          <c:idx val="163"/>
          <c:order val="163"/>
          <c:tx>
            <c:strRef>
              <c:f>'graph 2'!$A$165</c:f>
              <c:strCache>
                <c:ptCount val="1"/>
                <c:pt idx="0">
                  <c:v>Dracut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2'!$B$165:$U$165</c:f>
              <c:numCache>
                <c:formatCode>General</c:formatCode>
                <c:ptCount val="20"/>
                <c:pt idx="0">
                  <c:v>2.31</c:v>
                </c:pt>
                <c:pt idx="1">
                  <c:v>1.94</c:v>
                </c:pt>
                <c:pt idx="2">
                  <c:v>1.52</c:v>
                </c:pt>
                <c:pt idx="3">
                  <c:v>1.29</c:v>
                </c:pt>
                <c:pt idx="4">
                  <c:v>1.0900000000000001</c:v>
                </c:pt>
                <c:pt idx="5">
                  <c:v>0.87</c:v>
                </c:pt>
                <c:pt idx="6">
                  <c:v>0.91</c:v>
                </c:pt>
                <c:pt idx="7">
                  <c:v>1.21</c:v>
                </c:pt>
                <c:pt idx="8">
                  <c:v>1.02</c:v>
                </c:pt>
                <c:pt idx="9">
                  <c:v>1.35</c:v>
                </c:pt>
                <c:pt idx="10">
                  <c:v>1.28</c:v>
                </c:pt>
                <c:pt idx="11">
                  <c:v>1.62</c:v>
                </c:pt>
                <c:pt idx="12">
                  <c:v>1.78</c:v>
                </c:pt>
                <c:pt idx="13">
                  <c:v>1.78</c:v>
                </c:pt>
                <c:pt idx="14">
                  <c:v>1.1599999999999999</c:v>
                </c:pt>
                <c:pt idx="15">
                  <c:v>0.82</c:v>
                </c:pt>
                <c:pt idx="16">
                  <c:v>0.75</c:v>
                </c:pt>
                <c:pt idx="17">
                  <c:v>1.02</c:v>
                </c:pt>
                <c:pt idx="18">
                  <c:v>0.65</c:v>
                </c:pt>
                <c:pt idx="19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14DE-2648-A4CC-4DFA5B81D5CB}"/>
            </c:ext>
          </c:extLst>
        </c:ser>
        <c:ser>
          <c:idx val="164"/>
          <c:order val="164"/>
          <c:tx>
            <c:strRef>
              <c:f>'graph 2'!$A$166</c:f>
              <c:strCache>
                <c:ptCount val="1"/>
                <c:pt idx="0">
                  <c:v>Pepperell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2'!$B$166:$U$166</c:f>
              <c:numCache>
                <c:formatCode>General</c:formatCode>
                <c:ptCount val="20"/>
                <c:pt idx="0">
                  <c:v>1.88</c:v>
                </c:pt>
                <c:pt idx="1">
                  <c:v>1.81</c:v>
                </c:pt>
                <c:pt idx="2">
                  <c:v>1.56</c:v>
                </c:pt>
                <c:pt idx="3">
                  <c:v>1.37</c:v>
                </c:pt>
                <c:pt idx="4">
                  <c:v>1.31</c:v>
                </c:pt>
                <c:pt idx="5">
                  <c:v>0.81</c:v>
                </c:pt>
                <c:pt idx="6">
                  <c:v>0.8</c:v>
                </c:pt>
                <c:pt idx="7">
                  <c:v>0.61</c:v>
                </c:pt>
                <c:pt idx="8">
                  <c:v>0.56999999999999995</c:v>
                </c:pt>
                <c:pt idx="9">
                  <c:v>0.75</c:v>
                </c:pt>
                <c:pt idx="10">
                  <c:v>0.79</c:v>
                </c:pt>
                <c:pt idx="11">
                  <c:v>0.99</c:v>
                </c:pt>
                <c:pt idx="12">
                  <c:v>1.92</c:v>
                </c:pt>
                <c:pt idx="13">
                  <c:v>1.33</c:v>
                </c:pt>
                <c:pt idx="14">
                  <c:v>1.5</c:v>
                </c:pt>
                <c:pt idx="15">
                  <c:v>1.0900000000000001</c:v>
                </c:pt>
                <c:pt idx="16">
                  <c:v>1.66</c:v>
                </c:pt>
                <c:pt idx="17">
                  <c:v>1.57</c:v>
                </c:pt>
                <c:pt idx="18">
                  <c:v>1.31</c:v>
                </c:pt>
                <c:pt idx="19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14DE-2648-A4CC-4DFA5B81D5CB}"/>
            </c:ext>
          </c:extLst>
        </c:ser>
        <c:ser>
          <c:idx val="165"/>
          <c:order val="165"/>
          <c:tx>
            <c:strRef>
              <c:f>'graph 2'!$A$167</c:f>
              <c:strCache>
                <c:ptCount val="1"/>
                <c:pt idx="0">
                  <c:v>West Stockbridge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2'!$B$167:$U$167</c:f>
              <c:numCache>
                <c:formatCode>General</c:formatCode>
                <c:ptCount val="20"/>
                <c:pt idx="0">
                  <c:v>3.34</c:v>
                </c:pt>
                <c:pt idx="1">
                  <c:v>2.97</c:v>
                </c:pt>
                <c:pt idx="2">
                  <c:v>3.36</c:v>
                </c:pt>
                <c:pt idx="3">
                  <c:v>2.19</c:v>
                </c:pt>
                <c:pt idx="4">
                  <c:v>1.7</c:v>
                </c:pt>
                <c:pt idx="5">
                  <c:v>0.63</c:v>
                </c:pt>
                <c:pt idx="6">
                  <c:v>0.6</c:v>
                </c:pt>
                <c:pt idx="7">
                  <c:v>0.32</c:v>
                </c:pt>
                <c:pt idx="8">
                  <c:v>0.35</c:v>
                </c:pt>
                <c:pt idx="9">
                  <c:v>0.53</c:v>
                </c:pt>
                <c:pt idx="10">
                  <c:v>0.53</c:v>
                </c:pt>
                <c:pt idx="11">
                  <c:v>0.62</c:v>
                </c:pt>
                <c:pt idx="12">
                  <c:v>0.94</c:v>
                </c:pt>
                <c:pt idx="13">
                  <c:v>1.17</c:v>
                </c:pt>
                <c:pt idx="14">
                  <c:v>0.79</c:v>
                </c:pt>
                <c:pt idx="15">
                  <c:v>0.56999999999999995</c:v>
                </c:pt>
                <c:pt idx="16">
                  <c:v>1.07</c:v>
                </c:pt>
                <c:pt idx="17">
                  <c:v>0.94</c:v>
                </c:pt>
                <c:pt idx="18">
                  <c:v>1.05</c:v>
                </c:pt>
                <c:pt idx="19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14DE-2648-A4CC-4DFA5B81D5CB}"/>
            </c:ext>
          </c:extLst>
        </c:ser>
        <c:ser>
          <c:idx val="166"/>
          <c:order val="166"/>
          <c:tx>
            <c:strRef>
              <c:f>'graph 2'!$A$168</c:f>
              <c:strCache>
                <c:ptCount val="1"/>
                <c:pt idx="0">
                  <c:v>Monroe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2'!$B$168:$U$168</c:f>
              <c:numCache>
                <c:formatCode>General</c:formatCode>
                <c:ptCount val="20"/>
                <c:pt idx="0">
                  <c:v>3.81</c:v>
                </c:pt>
                <c:pt idx="1">
                  <c:v>8.67</c:v>
                </c:pt>
                <c:pt idx="2">
                  <c:v>0.7</c:v>
                </c:pt>
                <c:pt idx="3">
                  <c:v>2.93</c:v>
                </c:pt>
                <c:pt idx="4">
                  <c:v>0.24</c:v>
                </c:pt>
                <c:pt idx="5">
                  <c:v>0.27</c:v>
                </c:pt>
                <c:pt idx="6">
                  <c:v>0.37</c:v>
                </c:pt>
                <c:pt idx="7">
                  <c:v>0.87</c:v>
                </c:pt>
                <c:pt idx="8">
                  <c:v>1.25</c:v>
                </c:pt>
                <c:pt idx="9">
                  <c:v>1.08</c:v>
                </c:pt>
                <c:pt idx="10">
                  <c:v>0.27</c:v>
                </c:pt>
                <c:pt idx="11">
                  <c:v>0.09</c:v>
                </c:pt>
                <c:pt idx="12">
                  <c:v>0.3</c:v>
                </c:pt>
                <c:pt idx="13">
                  <c:v>0.17</c:v>
                </c:pt>
                <c:pt idx="14">
                  <c:v>0.11</c:v>
                </c:pt>
                <c:pt idx="15">
                  <c:v>1.79</c:v>
                </c:pt>
                <c:pt idx="16">
                  <c:v>0.48</c:v>
                </c:pt>
                <c:pt idx="17">
                  <c:v>0.3</c:v>
                </c:pt>
                <c:pt idx="18">
                  <c:v>0.28000000000000003</c:v>
                </c:pt>
                <c:pt idx="19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14DE-2648-A4CC-4DFA5B81D5CB}"/>
            </c:ext>
          </c:extLst>
        </c:ser>
        <c:ser>
          <c:idx val="167"/>
          <c:order val="167"/>
          <c:tx>
            <c:strRef>
              <c:f>'graph 2'!$A$169</c:f>
              <c:strCache>
                <c:ptCount val="1"/>
                <c:pt idx="0">
                  <c:v>South Hadley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2'!$B$169:$U$169</c:f>
              <c:numCache>
                <c:formatCode>General</c:formatCode>
                <c:ptCount val="20"/>
                <c:pt idx="0">
                  <c:v>1.65</c:v>
                </c:pt>
                <c:pt idx="1">
                  <c:v>1.91</c:v>
                </c:pt>
                <c:pt idx="2">
                  <c:v>1.85</c:v>
                </c:pt>
                <c:pt idx="3">
                  <c:v>1.83</c:v>
                </c:pt>
                <c:pt idx="4">
                  <c:v>0.85</c:v>
                </c:pt>
                <c:pt idx="5">
                  <c:v>1.01</c:v>
                </c:pt>
                <c:pt idx="6">
                  <c:v>1</c:v>
                </c:pt>
                <c:pt idx="7">
                  <c:v>0.87</c:v>
                </c:pt>
                <c:pt idx="8">
                  <c:v>1.06</c:v>
                </c:pt>
                <c:pt idx="9">
                  <c:v>1.1399999999999999</c:v>
                </c:pt>
                <c:pt idx="10">
                  <c:v>0.85</c:v>
                </c:pt>
                <c:pt idx="11">
                  <c:v>1.59</c:v>
                </c:pt>
                <c:pt idx="12">
                  <c:v>1.41</c:v>
                </c:pt>
                <c:pt idx="13">
                  <c:v>0.9</c:v>
                </c:pt>
                <c:pt idx="14">
                  <c:v>1</c:v>
                </c:pt>
                <c:pt idx="15">
                  <c:v>0.96</c:v>
                </c:pt>
                <c:pt idx="16">
                  <c:v>0.85</c:v>
                </c:pt>
                <c:pt idx="17">
                  <c:v>0.86</c:v>
                </c:pt>
                <c:pt idx="18">
                  <c:v>1.59</c:v>
                </c:pt>
                <c:pt idx="19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14DE-2648-A4CC-4DFA5B81D5CB}"/>
            </c:ext>
          </c:extLst>
        </c:ser>
        <c:ser>
          <c:idx val="168"/>
          <c:order val="168"/>
          <c:tx>
            <c:strRef>
              <c:f>'graph 2'!$A$170</c:f>
              <c:strCache>
                <c:ptCount val="1"/>
                <c:pt idx="0">
                  <c:v>Leyden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2'!$B$170:$U$170</c:f>
              <c:numCache>
                <c:formatCode>General</c:formatCode>
                <c:ptCount val="20"/>
                <c:pt idx="0">
                  <c:v>2.4300000000000002</c:v>
                </c:pt>
                <c:pt idx="1">
                  <c:v>2.0499999999999998</c:v>
                </c:pt>
                <c:pt idx="2">
                  <c:v>1.86</c:v>
                </c:pt>
                <c:pt idx="3">
                  <c:v>2.85</c:v>
                </c:pt>
                <c:pt idx="4">
                  <c:v>1.02</c:v>
                </c:pt>
                <c:pt idx="5">
                  <c:v>1.24</c:v>
                </c:pt>
                <c:pt idx="6">
                  <c:v>1.92</c:v>
                </c:pt>
                <c:pt idx="7">
                  <c:v>1.33</c:v>
                </c:pt>
                <c:pt idx="8">
                  <c:v>0.59</c:v>
                </c:pt>
                <c:pt idx="9">
                  <c:v>0.86</c:v>
                </c:pt>
                <c:pt idx="10">
                  <c:v>0.44</c:v>
                </c:pt>
                <c:pt idx="11">
                  <c:v>0.4</c:v>
                </c:pt>
                <c:pt idx="12">
                  <c:v>0.26</c:v>
                </c:pt>
                <c:pt idx="13">
                  <c:v>0.65</c:v>
                </c:pt>
                <c:pt idx="14">
                  <c:v>0.39</c:v>
                </c:pt>
                <c:pt idx="15">
                  <c:v>1.33</c:v>
                </c:pt>
                <c:pt idx="16">
                  <c:v>1.1100000000000001</c:v>
                </c:pt>
                <c:pt idx="17">
                  <c:v>1.04</c:v>
                </c:pt>
                <c:pt idx="18">
                  <c:v>1.21</c:v>
                </c:pt>
                <c:pt idx="19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14DE-2648-A4CC-4DFA5B81D5CB}"/>
            </c:ext>
          </c:extLst>
        </c:ser>
        <c:ser>
          <c:idx val="169"/>
          <c:order val="169"/>
          <c:tx>
            <c:strRef>
              <c:f>'graph 2'!$A$171</c:f>
              <c:strCache>
                <c:ptCount val="1"/>
                <c:pt idx="0">
                  <c:v>Wenham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2'!$B$171:$U$171</c:f>
              <c:numCache>
                <c:formatCode>General</c:formatCode>
                <c:ptCount val="20"/>
                <c:pt idx="0">
                  <c:v>1.0900000000000001</c:v>
                </c:pt>
                <c:pt idx="1">
                  <c:v>1.36</c:v>
                </c:pt>
                <c:pt idx="2">
                  <c:v>1.91</c:v>
                </c:pt>
                <c:pt idx="3">
                  <c:v>2</c:v>
                </c:pt>
                <c:pt idx="4">
                  <c:v>0.44</c:v>
                </c:pt>
                <c:pt idx="5">
                  <c:v>0.3</c:v>
                </c:pt>
                <c:pt idx="6">
                  <c:v>0.54</c:v>
                </c:pt>
                <c:pt idx="7">
                  <c:v>0.89</c:v>
                </c:pt>
                <c:pt idx="8">
                  <c:v>1.0900000000000001</c:v>
                </c:pt>
                <c:pt idx="9">
                  <c:v>0.87</c:v>
                </c:pt>
                <c:pt idx="10">
                  <c:v>0.49</c:v>
                </c:pt>
                <c:pt idx="11">
                  <c:v>0.68</c:v>
                </c:pt>
                <c:pt idx="12">
                  <c:v>1.38</c:v>
                </c:pt>
                <c:pt idx="13">
                  <c:v>2.0299999999999998</c:v>
                </c:pt>
                <c:pt idx="14">
                  <c:v>1.49</c:v>
                </c:pt>
                <c:pt idx="15">
                  <c:v>0.93</c:v>
                </c:pt>
                <c:pt idx="16">
                  <c:v>0.88</c:v>
                </c:pt>
                <c:pt idx="17">
                  <c:v>2.0699999999999998</c:v>
                </c:pt>
                <c:pt idx="18">
                  <c:v>1.6</c:v>
                </c:pt>
                <c:pt idx="19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14DE-2648-A4CC-4DFA5B81D5CB}"/>
            </c:ext>
          </c:extLst>
        </c:ser>
        <c:ser>
          <c:idx val="170"/>
          <c:order val="170"/>
          <c:tx>
            <c:strRef>
              <c:f>'graph 2'!$A$172</c:f>
              <c:strCache>
                <c:ptCount val="1"/>
                <c:pt idx="0">
                  <c:v>Duxbury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2'!$B$172:$U$172</c:f>
              <c:numCache>
                <c:formatCode>General</c:formatCode>
                <c:ptCount val="20"/>
                <c:pt idx="0">
                  <c:v>1.61</c:v>
                </c:pt>
                <c:pt idx="1">
                  <c:v>1.42</c:v>
                </c:pt>
                <c:pt idx="2">
                  <c:v>1.65</c:v>
                </c:pt>
                <c:pt idx="3">
                  <c:v>1.52</c:v>
                </c:pt>
                <c:pt idx="4">
                  <c:v>0.97</c:v>
                </c:pt>
                <c:pt idx="5">
                  <c:v>0.64</c:v>
                </c:pt>
                <c:pt idx="6">
                  <c:v>0.91</c:v>
                </c:pt>
                <c:pt idx="7">
                  <c:v>0.86</c:v>
                </c:pt>
                <c:pt idx="8">
                  <c:v>0.82</c:v>
                </c:pt>
                <c:pt idx="9">
                  <c:v>0.95</c:v>
                </c:pt>
                <c:pt idx="10">
                  <c:v>1.34</c:v>
                </c:pt>
                <c:pt idx="11">
                  <c:v>1.83</c:v>
                </c:pt>
                <c:pt idx="12">
                  <c:v>1.65</c:v>
                </c:pt>
                <c:pt idx="13">
                  <c:v>1.0900000000000001</c:v>
                </c:pt>
                <c:pt idx="14">
                  <c:v>0.97</c:v>
                </c:pt>
                <c:pt idx="15">
                  <c:v>1.1299999999999999</c:v>
                </c:pt>
                <c:pt idx="16">
                  <c:v>0.98</c:v>
                </c:pt>
                <c:pt idx="17">
                  <c:v>0.99</c:v>
                </c:pt>
                <c:pt idx="18">
                  <c:v>1</c:v>
                </c:pt>
                <c:pt idx="19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14DE-2648-A4CC-4DFA5B81D5CB}"/>
            </c:ext>
          </c:extLst>
        </c:ser>
        <c:ser>
          <c:idx val="171"/>
          <c:order val="171"/>
          <c:tx>
            <c:strRef>
              <c:f>'graph 2'!$A$173</c:f>
              <c:strCache>
                <c:ptCount val="1"/>
                <c:pt idx="0">
                  <c:v>Belmont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2'!$B$173:$U$173</c:f>
              <c:numCache>
                <c:formatCode>General</c:formatCode>
                <c:ptCount val="20"/>
                <c:pt idx="0">
                  <c:v>1.36</c:v>
                </c:pt>
                <c:pt idx="1">
                  <c:v>1.3</c:v>
                </c:pt>
                <c:pt idx="2">
                  <c:v>1.6</c:v>
                </c:pt>
                <c:pt idx="3">
                  <c:v>1.32</c:v>
                </c:pt>
                <c:pt idx="4">
                  <c:v>1.1100000000000001</c:v>
                </c:pt>
                <c:pt idx="5">
                  <c:v>0.84</c:v>
                </c:pt>
                <c:pt idx="6">
                  <c:v>0.82</c:v>
                </c:pt>
                <c:pt idx="7">
                  <c:v>1.1100000000000001</c:v>
                </c:pt>
                <c:pt idx="8">
                  <c:v>1.1000000000000001</c:v>
                </c:pt>
                <c:pt idx="9">
                  <c:v>0.94</c:v>
                </c:pt>
                <c:pt idx="10">
                  <c:v>0.85</c:v>
                </c:pt>
                <c:pt idx="11">
                  <c:v>0.99</c:v>
                </c:pt>
                <c:pt idx="12">
                  <c:v>2.46</c:v>
                </c:pt>
                <c:pt idx="13">
                  <c:v>1.18</c:v>
                </c:pt>
                <c:pt idx="14">
                  <c:v>1.24</c:v>
                </c:pt>
                <c:pt idx="15">
                  <c:v>1.19</c:v>
                </c:pt>
                <c:pt idx="16">
                  <c:v>1.08</c:v>
                </c:pt>
                <c:pt idx="17">
                  <c:v>0.95</c:v>
                </c:pt>
                <c:pt idx="18">
                  <c:v>0.85</c:v>
                </c:pt>
                <c:pt idx="19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14DE-2648-A4CC-4DFA5B81D5CB}"/>
            </c:ext>
          </c:extLst>
        </c:ser>
        <c:ser>
          <c:idx val="172"/>
          <c:order val="172"/>
          <c:tx>
            <c:strRef>
              <c:f>'graph 2'!$A$174</c:f>
              <c:strCache>
                <c:ptCount val="1"/>
                <c:pt idx="0">
                  <c:v>Paxton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2'!$B$174:$U$174</c:f>
              <c:numCache>
                <c:formatCode>General</c:formatCode>
                <c:ptCount val="20"/>
                <c:pt idx="0">
                  <c:v>2.62</c:v>
                </c:pt>
                <c:pt idx="1">
                  <c:v>2.4</c:v>
                </c:pt>
                <c:pt idx="2">
                  <c:v>0.85</c:v>
                </c:pt>
                <c:pt idx="3">
                  <c:v>0.94</c:v>
                </c:pt>
                <c:pt idx="4">
                  <c:v>0.51</c:v>
                </c:pt>
                <c:pt idx="5">
                  <c:v>1.29</c:v>
                </c:pt>
                <c:pt idx="6">
                  <c:v>0.67</c:v>
                </c:pt>
                <c:pt idx="7">
                  <c:v>0.44</c:v>
                </c:pt>
                <c:pt idx="8">
                  <c:v>0.71</c:v>
                </c:pt>
                <c:pt idx="9">
                  <c:v>1.26</c:v>
                </c:pt>
                <c:pt idx="10">
                  <c:v>0.89</c:v>
                </c:pt>
                <c:pt idx="11">
                  <c:v>1.79</c:v>
                </c:pt>
                <c:pt idx="12">
                  <c:v>1.7</c:v>
                </c:pt>
                <c:pt idx="13">
                  <c:v>1.7</c:v>
                </c:pt>
                <c:pt idx="14">
                  <c:v>1.22</c:v>
                </c:pt>
                <c:pt idx="15">
                  <c:v>0.88</c:v>
                </c:pt>
                <c:pt idx="16">
                  <c:v>0.82</c:v>
                </c:pt>
                <c:pt idx="17">
                  <c:v>0.88</c:v>
                </c:pt>
                <c:pt idx="18">
                  <c:v>0.66</c:v>
                </c:pt>
                <c:pt idx="19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14DE-2648-A4CC-4DFA5B81D5CB}"/>
            </c:ext>
          </c:extLst>
        </c:ser>
        <c:ser>
          <c:idx val="173"/>
          <c:order val="173"/>
          <c:tx>
            <c:strRef>
              <c:f>'graph 2'!$A$175</c:f>
              <c:strCache>
                <c:ptCount val="1"/>
                <c:pt idx="0">
                  <c:v>Marion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2'!$B$175:$U$175</c:f>
              <c:numCache>
                <c:formatCode>General</c:formatCode>
                <c:ptCount val="20"/>
                <c:pt idx="0">
                  <c:v>1.89</c:v>
                </c:pt>
                <c:pt idx="1">
                  <c:v>2.41</c:v>
                </c:pt>
                <c:pt idx="2">
                  <c:v>1.1000000000000001</c:v>
                </c:pt>
                <c:pt idx="3">
                  <c:v>1.53</c:v>
                </c:pt>
                <c:pt idx="4">
                  <c:v>0.84</c:v>
                </c:pt>
                <c:pt idx="5">
                  <c:v>1.27</c:v>
                </c:pt>
                <c:pt idx="6">
                  <c:v>0.95</c:v>
                </c:pt>
                <c:pt idx="7">
                  <c:v>1.1299999999999999</c:v>
                </c:pt>
                <c:pt idx="8">
                  <c:v>0.92</c:v>
                </c:pt>
                <c:pt idx="9">
                  <c:v>0.76</c:v>
                </c:pt>
                <c:pt idx="10">
                  <c:v>0.92</c:v>
                </c:pt>
                <c:pt idx="11">
                  <c:v>1.07</c:v>
                </c:pt>
                <c:pt idx="12">
                  <c:v>1.26</c:v>
                </c:pt>
                <c:pt idx="13">
                  <c:v>0.98</c:v>
                </c:pt>
                <c:pt idx="14">
                  <c:v>0.98</c:v>
                </c:pt>
                <c:pt idx="15">
                  <c:v>1.05</c:v>
                </c:pt>
                <c:pt idx="16">
                  <c:v>0.8</c:v>
                </c:pt>
                <c:pt idx="17">
                  <c:v>0.6</c:v>
                </c:pt>
                <c:pt idx="18">
                  <c:v>1.37</c:v>
                </c:pt>
                <c:pt idx="19">
                  <c:v>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14DE-2648-A4CC-4DFA5B81D5CB}"/>
            </c:ext>
          </c:extLst>
        </c:ser>
        <c:ser>
          <c:idx val="174"/>
          <c:order val="174"/>
          <c:tx>
            <c:strRef>
              <c:f>'graph 2'!$A$176</c:f>
              <c:strCache>
                <c:ptCount val="1"/>
                <c:pt idx="0">
                  <c:v>Orleans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2'!$B$176:$U$176</c:f>
              <c:numCache>
                <c:formatCode>General</c:formatCode>
                <c:ptCount val="20"/>
                <c:pt idx="0">
                  <c:v>1.47</c:v>
                </c:pt>
                <c:pt idx="1">
                  <c:v>1.57</c:v>
                </c:pt>
                <c:pt idx="2">
                  <c:v>1.61</c:v>
                </c:pt>
                <c:pt idx="3">
                  <c:v>1.19</c:v>
                </c:pt>
                <c:pt idx="4">
                  <c:v>1.19</c:v>
                </c:pt>
                <c:pt idx="5">
                  <c:v>0.89</c:v>
                </c:pt>
                <c:pt idx="6">
                  <c:v>0.92</c:v>
                </c:pt>
                <c:pt idx="7">
                  <c:v>0.84</c:v>
                </c:pt>
                <c:pt idx="8">
                  <c:v>0.85</c:v>
                </c:pt>
                <c:pt idx="9">
                  <c:v>1.02</c:v>
                </c:pt>
                <c:pt idx="10">
                  <c:v>1.07</c:v>
                </c:pt>
                <c:pt idx="11">
                  <c:v>1.02</c:v>
                </c:pt>
                <c:pt idx="12">
                  <c:v>1.0900000000000001</c:v>
                </c:pt>
                <c:pt idx="13">
                  <c:v>1.1299999999999999</c:v>
                </c:pt>
                <c:pt idx="14">
                  <c:v>0.93</c:v>
                </c:pt>
                <c:pt idx="15">
                  <c:v>0.95</c:v>
                </c:pt>
                <c:pt idx="16">
                  <c:v>1.23</c:v>
                </c:pt>
                <c:pt idx="17">
                  <c:v>1.5</c:v>
                </c:pt>
                <c:pt idx="18">
                  <c:v>1.03</c:v>
                </c:pt>
                <c:pt idx="19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14DE-2648-A4CC-4DFA5B81D5CB}"/>
            </c:ext>
          </c:extLst>
        </c:ser>
        <c:ser>
          <c:idx val="175"/>
          <c:order val="175"/>
          <c:tx>
            <c:strRef>
              <c:f>'graph 2'!$A$177</c:f>
              <c:strCache>
                <c:ptCount val="1"/>
                <c:pt idx="0">
                  <c:v>Cheshire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2'!$B$177:$U$177</c:f>
              <c:numCache>
                <c:formatCode>General</c:formatCode>
                <c:ptCount val="20"/>
                <c:pt idx="0">
                  <c:v>2.2000000000000002</c:v>
                </c:pt>
                <c:pt idx="1">
                  <c:v>2.06</c:v>
                </c:pt>
                <c:pt idx="2">
                  <c:v>1.43</c:v>
                </c:pt>
                <c:pt idx="3">
                  <c:v>1.7</c:v>
                </c:pt>
                <c:pt idx="4">
                  <c:v>1.1499999999999999</c:v>
                </c:pt>
                <c:pt idx="5">
                  <c:v>0.53</c:v>
                </c:pt>
                <c:pt idx="6">
                  <c:v>1.35</c:v>
                </c:pt>
                <c:pt idx="7">
                  <c:v>0.85</c:v>
                </c:pt>
                <c:pt idx="8">
                  <c:v>0.63</c:v>
                </c:pt>
                <c:pt idx="9">
                  <c:v>0.85</c:v>
                </c:pt>
                <c:pt idx="10">
                  <c:v>0.82</c:v>
                </c:pt>
                <c:pt idx="11">
                  <c:v>0.94</c:v>
                </c:pt>
                <c:pt idx="12">
                  <c:v>0.82</c:v>
                </c:pt>
                <c:pt idx="13">
                  <c:v>0.84</c:v>
                </c:pt>
                <c:pt idx="14">
                  <c:v>0.41</c:v>
                </c:pt>
                <c:pt idx="15">
                  <c:v>1.66</c:v>
                </c:pt>
                <c:pt idx="16">
                  <c:v>1.5</c:v>
                </c:pt>
                <c:pt idx="17">
                  <c:v>0.88</c:v>
                </c:pt>
                <c:pt idx="18">
                  <c:v>0.87</c:v>
                </c:pt>
                <c:pt idx="19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14DE-2648-A4CC-4DFA5B81D5CB}"/>
            </c:ext>
          </c:extLst>
        </c:ser>
        <c:ser>
          <c:idx val="176"/>
          <c:order val="176"/>
          <c:tx>
            <c:strRef>
              <c:f>'graph 2'!$A$178</c:f>
              <c:strCache>
                <c:ptCount val="1"/>
                <c:pt idx="0">
                  <c:v>Adams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2'!$B$178:$U$178</c:f>
              <c:numCache>
                <c:formatCode>General</c:formatCode>
                <c:ptCount val="20"/>
                <c:pt idx="0">
                  <c:v>1.75</c:v>
                </c:pt>
                <c:pt idx="1">
                  <c:v>1.19</c:v>
                </c:pt>
                <c:pt idx="2">
                  <c:v>1.21</c:v>
                </c:pt>
                <c:pt idx="3">
                  <c:v>1.84</c:v>
                </c:pt>
                <c:pt idx="4">
                  <c:v>0.65</c:v>
                </c:pt>
                <c:pt idx="5">
                  <c:v>0.7</c:v>
                </c:pt>
                <c:pt idx="6">
                  <c:v>0.74</c:v>
                </c:pt>
                <c:pt idx="7">
                  <c:v>0.51</c:v>
                </c:pt>
                <c:pt idx="8">
                  <c:v>1.1499999999999999</c:v>
                </c:pt>
                <c:pt idx="9">
                  <c:v>1.0900000000000001</c:v>
                </c:pt>
                <c:pt idx="10">
                  <c:v>1.49</c:v>
                </c:pt>
                <c:pt idx="11">
                  <c:v>0.94</c:v>
                </c:pt>
                <c:pt idx="12">
                  <c:v>1.34</c:v>
                </c:pt>
                <c:pt idx="13">
                  <c:v>0.88</c:v>
                </c:pt>
                <c:pt idx="14">
                  <c:v>0.6</c:v>
                </c:pt>
                <c:pt idx="15">
                  <c:v>0.67</c:v>
                </c:pt>
                <c:pt idx="16">
                  <c:v>1.0900000000000001</c:v>
                </c:pt>
                <c:pt idx="17">
                  <c:v>1.4</c:v>
                </c:pt>
                <c:pt idx="18">
                  <c:v>2.4</c:v>
                </c:pt>
                <c:pt idx="19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14DE-2648-A4CC-4DFA5B81D5CB}"/>
            </c:ext>
          </c:extLst>
        </c:ser>
        <c:ser>
          <c:idx val="177"/>
          <c:order val="177"/>
          <c:tx>
            <c:strRef>
              <c:f>'graph 2'!$A$179</c:f>
              <c:strCache>
                <c:ptCount val="1"/>
                <c:pt idx="0">
                  <c:v>Otis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2'!$B$179:$U$179</c:f>
              <c:numCache>
                <c:formatCode>General</c:formatCode>
                <c:ptCount val="20"/>
                <c:pt idx="0">
                  <c:v>2.12</c:v>
                </c:pt>
                <c:pt idx="1">
                  <c:v>2.0499999999999998</c:v>
                </c:pt>
                <c:pt idx="2">
                  <c:v>2.0499999999999998</c:v>
                </c:pt>
                <c:pt idx="3">
                  <c:v>2.25</c:v>
                </c:pt>
                <c:pt idx="4">
                  <c:v>1.41</c:v>
                </c:pt>
                <c:pt idx="5">
                  <c:v>1.24</c:v>
                </c:pt>
                <c:pt idx="6">
                  <c:v>0.84</c:v>
                </c:pt>
                <c:pt idx="7">
                  <c:v>1.18</c:v>
                </c:pt>
                <c:pt idx="8">
                  <c:v>0.85</c:v>
                </c:pt>
                <c:pt idx="9">
                  <c:v>1.03</c:v>
                </c:pt>
                <c:pt idx="10">
                  <c:v>0.72</c:v>
                </c:pt>
                <c:pt idx="11">
                  <c:v>0.91</c:v>
                </c:pt>
                <c:pt idx="12">
                  <c:v>0.86</c:v>
                </c:pt>
                <c:pt idx="13">
                  <c:v>0.65</c:v>
                </c:pt>
                <c:pt idx="14">
                  <c:v>0.67</c:v>
                </c:pt>
                <c:pt idx="15">
                  <c:v>0.54</c:v>
                </c:pt>
                <c:pt idx="16">
                  <c:v>1.1200000000000001</c:v>
                </c:pt>
                <c:pt idx="17">
                  <c:v>0.89</c:v>
                </c:pt>
                <c:pt idx="18">
                  <c:v>0.4</c:v>
                </c:pt>
                <c:pt idx="19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14DE-2648-A4CC-4DFA5B81D5CB}"/>
            </c:ext>
          </c:extLst>
        </c:ser>
        <c:ser>
          <c:idx val="178"/>
          <c:order val="178"/>
          <c:tx>
            <c:strRef>
              <c:f>'graph 2'!$A$180</c:f>
              <c:strCache>
                <c:ptCount val="1"/>
                <c:pt idx="0">
                  <c:v>Harwich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2'!$B$180:$U$180</c:f>
              <c:numCache>
                <c:formatCode>General</c:formatCode>
                <c:ptCount val="20"/>
                <c:pt idx="0">
                  <c:v>1.68</c:v>
                </c:pt>
                <c:pt idx="1">
                  <c:v>1.41</c:v>
                </c:pt>
                <c:pt idx="2">
                  <c:v>1.27</c:v>
                </c:pt>
                <c:pt idx="3">
                  <c:v>1.49</c:v>
                </c:pt>
                <c:pt idx="4">
                  <c:v>0.94</c:v>
                </c:pt>
                <c:pt idx="5">
                  <c:v>1.08</c:v>
                </c:pt>
                <c:pt idx="6">
                  <c:v>1.17</c:v>
                </c:pt>
                <c:pt idx="7">
                  <c:v>1.07</c:v>
                </c:pt>
                <c:pt idx="8">
                  <c:v>1.0900000000000001</c:v>
                </c:pt>
                <c:pt idx="9">
                  <c:v>1.24</c:v>
                </c:pt>
                <c:pt idx="10">
                  <c:v>1.21</c:v>
                </c:pt>
                <c:pt idx="11">
                  <c:v>0.84</c:v>
                </c:pt>
                <c:pt idx="12">
                  <c:v>0.89</c:v>
                </c:pt>
                <c:pt idx="13">
                  <c:v>0.92</c:v>
                </c:pt>
                <c:pt idx="14">
                  <c:v>0.77</c:v>
                </c:pt>
                <c:pt idx="15">
                  <c:v>1.0900000000000001</c:v>
                </c:pt>
                <c:pt idx="16">
                  <c:v>1</c:v>
                </c:pt>
                <c:pt idx="17">
                  <c:v>1.1399999999999999</c:v>
                </c:pt>
                <c:pt idx="18">
                  <c:v>1</c:v>
                </c:pt>
                <c:pt idx="19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14DE-2648-A4CC-4DFA5B81D5CB}"/>
            </c:ext>
          </c:extLst>
        </c:ser>
        <c:ser>
          <c:idx val="179"/>
          <c:order val="179"/>
          <c:tx>
            <c:strRef>
              <c:f>'graph 2'!$A$181</c:f>
              <c:strCache>
                <c:ptCount val="1"/>
                <c:pt idx="0">
                  <c:v>Mount Washington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2'!$B$181:$U$181</c:f>
              <c:numCache>
                <c:formatCode>General</c:formatCode>
                <c:ptCount val="20"/>
                <c:pt idx="0">
                  <c:v>0.65</c:v>
                </c:pt>
                <c:pt idx="1">
                  <c:v>0.25</c:v>
                </c:pt>
                <c:pt idx="2">
                  <c:v>1.83</c:v>
                </c:pt>
                <c:pt idx="3">
                  <c:v>1.4</c:v>
                </c:pt>
                <c:pt idx="4">
                  <c:v>0.34</c:v>
                </c:pt>
                <c:pt idx="5">
                  <c:v>0.63</c:v>
                </c:pt>
                <c:pt idx="6">
                  <c:v>0.4</c:v>
                </c:pt>
                <c:pt idx="7">
                  <c:v>0.93</c:v>
                </c:pt>
                <c:pt idx="8">
                  <c:v>1.26</c:v>
                </c:pt>
                <c:pt idx="9">
                  <c:v>0.92</c:v>
                </c:pt>
                <c:pt idx="10">
                  <c:v>0.73</c:v>
                </c:pt>
                <c:pt idx="11">
                  <c:v>0.87</c:v>
                </c:pt>
                <c:pt idx="12">
                  <c:v>0.72</c:v>
                </c:pt>
                <c:pt idx="13">
                  <c:v>0.87</c:v>
                </c:pt>
                <c:pt idx="14">
                  <c:v>1.07</c:v>
                </c:pt>
                <c:pt idx="15">
                  <c:v>1.83</c:v>
                </c:pt>
                <c:pt idx="16">
                  <c:v>0.87</c:v>
                </c:pt>
                <c:pt idx="17">
                  <c:v>1.84</c:v>
                </c:pt>
                <c:pt idx="18">
                  <c:v>1.74</c:v>
                </c:pt>
                <c:pt idx="19">
                  <c:v>3.05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14DE-2648-A4CC-4DFA5B81D5CB}"/>
            </c:ext>
          </c:extLst>
        </c:ser>
        <c:ser>
          <c:idx val="180"/>
          <c:order val="180"/>
          <c:tx>
            <c:strRef>
              <c:f>'graph 2'!$A$182</c:f>
              <c:strCache>
                <c:ptCount val="1"/>
                <c:pt idx="0">
                  <c:v>North Attleborough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2'!$B$182:$U$182</c:f>
              <c:numCache>
                <c:formatCode>General</c:formatCode>
                <c:ptCount val="20"/>
                <c:pt idx="0">
                  <c:v>2.87</c:v>
                </c:pt>
                <c:pt idx="1">
                  <c:v>2.61</c:v>
                </c:pt>
                <c:pt idx="2">
                  <c:v>1.44</c:v>
                </c:pt>
                <c:pt idx="3">
                  <c:v>0.86</c:v>
                </c:pt>
                <c:pt idx="4">
                  <c:v>0.41</c:v>
                </c:pt>
                <c:pt idx="5">
                  <c:v>0.76</c:v>
                </c:pt>
                <c:pt idx="6">
                  <c:v>0.65</c:v>
                </c:pt>
                <c:pt idx="7">
                  <c:v>0.53</c:v>
                </c:pt>
                <c:pt idx="8">
                  <c:v>0.87</c:v>
                </c:pt>
                <c:pt idx="9">
                  <c:v>1.03</c:v>
                </c:pt>
                <c:pt idx="10">
                  <c:v>0.7</c:v>
                </c:pt>
                <c:pt idx="11">
                  <c:v>0.92</c:v>
                </c:pt>
                <c:pt idx="12">
                  <c:v>0.85</c:v>
                </c:pt>
                <c:pt idx="13">
                  <c:v>1.03</c:v>
                </c:pt>
                <c:pt idx="14">
                  <c:v>1.07</c:v>
                </c:pt>
                <c:pt idx="15">
                  <c:v>1.03</c:v>
                </c:pt>
                <c:pt idx="16">
                  <c:v>1.79</c:v>
                </c:pt>
                <c:pt idx="17">
                  <c:v>1.25</c:v>
                </c:pt>
                <c:pt idx="18">
                  <c:v>0.91</c:v>
                </c:pt>
                <c:pt idx="19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14DE-2648-A4CC-4DFA5B81D5CB}"/>
            </c:ext>
          </c:extLst>
        </c:ser>
        <c:ser>
          <c:idx val="181"/>
          <c:order val="181"/>
          <c:tx>
            <c:strRef>
              <c:f>'graph 2'!$A$183</c:f>
              <c:strCache>
                <c:ptCount val="1"/>
                <c:pt idx="0">
                  <c:v>Swampscott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2'!$B$183:$U$183</c:f>
              <c:numCache>
                <c:formatCode>General</c:formatCode>
                <c:ptCount val="20"/>
                <c:pt idx="0">
                  <c:v>0.82</c:v>
                </c:pt>
                <c:pt idx="1">
                  <c:v>1.0900000000000001</c:v>
                </c:pt>
                <c:pt idx="2">
                  <c:v>1.08</c:v>
                </c:pt>
                <c:pt idx="3">
                  <c:v>1.56</c:v>
                </c:pt>
                <c:pt idx="4">
                  <c:v>1.42</c:v>
                </c:pt>
                <c:pt idx="5">
                  <c:v>0.96</c:v>
                </c:pt>
                <c:pt idx="6">
                  <c:v>0.84</c:v>
                </c:pt>
                <c:pt idx="7">
                  <c:v>0.7</c:v>
                </c:pt>
                <c:pt idx="8">
                  <c:v>1.55</c:v>
                </c:pt>
                <c:pt idx="9">
                  <c:v>1.7</c:v>
                </c:pt>
                <c:pt idx="10">
                  <c:v>1.63</c:v>
                </c:pt>
                <c:pt idx="11">
                  <c:v>1.45</c:v>
                </c:pt>
                <c:pt idx="12">
                  <c:v>1.32</c:v>
                </c:pt>
                <c:pt idx="13">
                  <c:v>0.91</c:v>
                </c:pt>
                <c:pt idx="14">
                  <c:v>0.76</c:v>
                </c:pt>
                <c:pt idx="15">
                  <c:v>1.22</c:v>
                </c:pt>
                <c:pt idx="16">
                  <c:v>0.96</c:v>
                </c:pt>
                <c:pt idx="17">
                  <c:v>1.1399999999999999</c:v>
                </c:pt>
                <c:pt idx="18">
                  <c:v>0.36</c:v>
                </c:pt>
                <c:pt idx="19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14DE-2648-A4CC-4DFA5B81D5CB}"/>
            </c:ext>
          </c:extLst>
        </c:ser>
        <c:ser>
          <c:idx val="182"/>
          <c:order val="182"/>
          <c:tx>
            <c:strRef>
              <c:f>'graph 2'!$A$184</c:f>
              <c:strCache>
                <c:ptCount val="1"/>
                <c:pt idx="0">
                  <c:v>Stockbridge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2'!$B$184:$U$184</c:f>
              <c:numCache>
                <c:formatCode>General</c:formatCode>
                <c:ptCount val="20"/>
                <c:pt idx="0">
                  <c:v>2.08</c:v>
                </c:pt>
                <c:pt idx="1">
                  <c:v>2.0299999999999998</c:v>
                </c:pt>
                <c:pt idx="2">
                  <c:v>2.4</c:v>
                </c:pt>
                <c:pt idx="3">
                  <c:v>1.47</c:v>
                </c:pt>
                <c:pt idx="4">
                  <c:v>0.86</c:v>
                </c:pt>
                <c:pt idx="5">
                  <c:v>0.56999999999999995</c:v>
                </c:pt>
                <c:pt idx="6">
                  <c:v>0.86</c:v>
                </c:pt>
                <c:pt idx="7">
                  <c:v>1.29</c:v>
                </c:pt>
                <c:pt idx="8">
                  <c:v>1.26</c:v>
                </c:pt>
                <c:pt idx="9">
                  <c:v>0.62</c:v>
                </c:pt>
                <c:pt idx="10">
                  <c:v>0.7</c:v>
                </c:pt>
                <c:pt idx="11">
                  <c:v>0.66</c:v>
                </c:pt>
                <c:pt idx="12">
                  <c:v>0.64</c:v>
                </c:pt>
                <c:pt idx="13">
                  <c:v>1.1399999999999999</c:v>
                </c:pt>
                <c:pt idx="14">
                  <c:v>0.88</c:v>
                </c:pt>
                <c:pt idx="15">
                  <c:v>0.71</c:v>
                </c:pt>
                <c:pt idx="16">
                  <c:v>0.75</c:v>
                </c:pt>
                <c:pt idx="17">
                  <c:v>0.91</c:v>
                </c:pt>
                <c:pt idx="18">
                  <c:v>1.49</c:v>
                </c:pt>
                <c:pt idx="19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14DE-2648-A4CC-4DFA5B81D5CB}"/>
            </c:ext>
          </c:extLst>
        </c:ser>
        <c:ser>
          <c:idx val="183"/>
          <c:order val="183"/>
          <c:tx>
            <c:strRef>
              <c:f>'graph 2'!$A$185</c:f>
              <c:strCache>
                <c:ptCount val="1"/>
                <c:pt idx="0">
                  <c:v>Chilmark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2'!$B$185:$U$185</c:f>
              <c:numCache>
                <c:formatCode>General</c:formatCode>
                <c:ptCount val="20"/>
                <c:pt idx="0">
                  <c:v>1.07</c:v>
                </c:pt>
                <c:pt idx="1">
                  <c:v>0.96</c:v>
                </c:pt>
                <c:pt idx="2">
                  <c:v>0.86</c:v>
                </c:pt>
                <c:pt idx="3">
                  <c:v>1.59</c:v>
                </c:pt>
                <c:pt idx="4">
                  <c:v>1.27</c:v>
                </c:pt>
                <c:pt idx="5">
                  <c:v>0.85</c:v>
                </c:pt>
                <c:pt idx="6">
                  <c:v>1.34</c:v>
                </c:pt>
                <c:pt idx="7">
                  <c:v>1.27</c:v>
                </c:pt>
                <c:pt idx="8">
                  <c:v>1.18</c:v>
                </c:pt>
                <c:pt idx="9">
                  <c:v>1.19</c:v>
                </c:pt>
                <c:pt idx="10">
                  <c:v>1.1599999999999999</c:v>
                </c:pt>
                <c:pt idx="11">
                  <c:v>0.96</c:v>
                </c:pt>
                <c:pt idx="12">
                  <c:v>1.08</c:v>
                </c:pt>
                <c:pt idx="13">
                  <c:v>1.04</c:v>
                </c:pt>
                <c:pt idx="14">
                  <c:v>1.03</c:v>
                </c:pt>
                <c:pt idx="15">
                  <c:v>1.06</c:v>
                </c:pt>
                <c:pt idx="16">
                  <c:v>1.02</c:v>
                </c:pt>
                <c:pt idx="17">
                  <c:v>1.07</c:v>
                </c:pt>
                <c:pt idx="18">
                  <c:v>1.03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14DE-2648-A4CC-4DFA5B81D5CB}"/>
            </c:ext>
          </c:extLst>
        </c:ser>
        <c:ser>
          <c:idx val="184"/>
          <c:order val="184"/>
          <c:tx>
            <c:strRef>
              <c:f>'graph 2'!$A$186</c:f>
              <c:strCache>
                <c:ptCount val="1"/>
                <c:pt idx="0">
                  <c:v>Princeton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2'!$B$186:$U$186</c:f>
              <c:numCache>
                <c:formatCode>General</c:formatCode>
                <c:ptCount val="20"/>
                <c:pt idx="0">
                  <c:v>2.14</c:v>
                </c:pt>
                <c:pt idx="1">
                  <c:v>1.91</c:v>
                </c:pt>
                <c:pt idx="2">
                  <c:v>1.62</c:v>
                </c:pt>
                <c:pt idx="3">
                  <c:v>2.08</c:v>
                </c:pt>
                <c:pt idx="4">
                  <c:v>0.73</c:v>
                </c:pt>
                <c:pt idx="5">
                  <c:v>0.92</c:v>
                </c:pt>
                <c:pt idx="6">
                  <c:v>0.8</c:v>
                </c:pt>
                <c:pt idx="7">
                  <c:v>0.76</c:v>
                </c:pt>
                <c:pt idx="8">
                  <c:v>0.44</c:v>
                </c:pt>
                <c:pt idx="9">
                  <c:v>0.28999999999999998</c:v>
                </c:pt>
                <c:pt idx="10">
                  <c:v>0.26</c:v>
                </c:pt>
                <c:pt idx="11">
                  <c:v>0.31</c:v>
                </c:pt>
                <c:pt idx="12">
                  <c:v>1.17</c:v>
                </c:pt>
                <c:pt idx="13">
                  <c:v>1.45</c:v>
                </c:pt>
                <c:pt idx="14">
                  <c:v>1.83</c:v>
                </c:pt>
                <c:pt idx="15">
                  <c:v>1.07</c:v>
                </c:pt>
                <c:pt idx="16">
                  <c:v>0.75</c:v>
                </c:pt>
                <c:pt idx="17">
                  <c:v>0.46</c:v>
                </c:pt>
                <c:pt idx="18">
                  <c:v>1.42</c:v>
                </c:pt>
                <c:pt idx="19">
                  <c:v>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14DE-2648-A4CC-4DFA5B81D5CB}"/>
            </c:ext>
          </c:extLst>
        </c:ser>
        <c:ser>
          <c:idx val="185"/>
          <c:order val="185"/>
          <c:tx>
            <c:strRef>
              <c:f>'graph 2'!$A$187</c:f>
              <c:strCache>
                <c:ptCount val="1"/>
                <c:pt idx="0">
                  <c:v>Oak Bluffs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2'!$B$187:$U$187</c:f>
              <c:numCache>
                <c:formatCode>General</c:formatCode>
                <c:ptCount val="20"/>
                <c:pt idx="0">
                  <c:v>2.35</c:v>
                </c:pt>
                <c:pt idx="1">
                  <c:v>1.6</c:v>
                </c:pt>
                <c:pt idx="2">
                  <c:v>1.32</c:v>
                </c:pt>
                <c:pt idx="3">
                  <c:v>1.29</c:v>
                </c:pt>
                <c:pt idx="4">
                  <c:v>0.79</c:v>
                </c:pt>
                <c:pt idx="5">
                  <c:v>0.8</c:v>
                </c:pt>
                <c:pt idx="6">
                  <c:v>0.83</c:v>
                </c:pt>
                <c:pt idx="7">
                  <c:v>0.81</c:v>
                </c:pt>
                <c:pt idx="8">
                  <c:v>0.67</c:v>
                </c:pt>
                <c:pt idx="9">
                  <c:v>0.9</c:v>
                </c:pt>
                <c:pt idx="10">
                  <c:v>0.88</c:v>
                </c:pt>
                <c:pt idx="11">
                  <c:v>0.95</c:v>
                </c:pt>
                <c:pt idx="12">
                  <c:v>1.05</c:v>
                </c:pt>
                <c:pt idx="13">
                  <c:v>1.33</c:v>
                </c:pt>
                <c:pt idx="14">
                  <c:v>0.98</c:v>
                </c:pt>
                <c:pt idx="15">
                  <c:v>1.33</c:v>
                </c:pt>
                <c:pt idx="16">
                  <c:v>1.0900000000000001</c:v>
                </c:pt>
                <c:pt idx="17">
                  <c:v>0.97</c:v>
                </c:pt>
                <c:pt idx="18">
                  <c:v>1.0900000000000001</c:v>
                </c:pt>
                <c:pt idx="19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14DE-2648-A4CC-4DFA5B81D5CB}"/>
            </c:ext>
          </c:extLst>
        </c:ser>
        <c:ser>
          <c:idx val="186"/>
          <c:order val="186"/>
          <c:tx>
            <c:strRef>
              <c:f>'graph 2'!$A$188</c:f>
              <c:strCache>
                <c:ptCount val="1"/>
                <c:pt idx="0">
                  <c:v>Medfield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2'!$B$188:$U$188</c:f>
              <c:numCache>
                <c:formatCode>General</c:formatCode>
                <c:ptCount val="20"/>
                <c:pt idx="0">
                  <c:v>1.1599999999999999</c:v>
                </c:pt>
                <c:pt idx="1">
                  <c:v>1.1499999999999999</c:v>
                </c:pt>
                <c:pt idx="2">
                  <c:v>0.97</c:v>
                </c:pt>
                <c:pt idx="3">
                  <c:v>1.42</c:v>
                </c:pt>
                <c:pt idx="4">
                  <c:v>1.28</c:v>
                </c:pt>
                <c:pt idx="5">
                  <c:v>1.1100000000000001</c:v>
                </c:pt>
                <c:pt idx="6">
                  <c:v>0.77</c:v>
                </c:pt>
                <c:pt idx="7">
                  <c:v>0.87</c:v>
                </c:pt>
                <c:pt idx="8">
                  <c:v>1.03</c:v>
                </c:pt>
                <c:pt idx="9">
                  <c:v>0.99</c:v>
                </c:pt>
                <c:pt idx="10">
                  <c:v>1.07</c:v>
                </c:pt>
                <c:pt idx="11">
                  <c:v>1.18</c:v>
                </c:pt>
                <c:pt idx="12">
                  <c:v>1.01</c:v>
                </c:pt>
                <c:pt idx="13">
                  <c:v>0.94</c:v>
                </c:pt>
                <c:pt idx="14">
                  <c:v>1.29</c:v>
                </c:pt>
                <c:pt idx="15">
                  <c:v>1.07</c:v>
                </c:pt>
                <c:pt idx="16">
                  <c:v>1.1299999999999999</c:v>
                </c:pt>
                <c:pt idx="17">
                  <c:v>1.28</c:v>
                </c:pt>
                <c:pt idx="18">
                  <c:v>1.06</c:v>
                </c:pt>
                <c:pt idx="19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14DE-2648-A4CC-4DFA5B81D5CB}"/>
            </c:ext>
          </c:extLst>
        </c:ser>
        <c:ser>
          <c:idx val="187"/>
          <c:order val="187"/>
          <c:tx>
            <c:strRef>
              <c:f>'graph 2'!$A$189</c:f>
              <c:strCache>
                <c:ptCount val="1"/>
                <c:pt idx="0">
                  <c:v>Sharon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2'!$B$189:$U$189</c:f>
              <c:numCache>
                <c:formatCode>General</c:formatCode>
                <c:ptCount val="20"/>
                <c:pt idx="0">
                  <c:v>1.1599999999999999</c:v>
                </c:pt>
                <c:pt idx="1">
                  <c:v>0.98</c:v>
                </c:pt>
                <c:pt idx="2">
                  <c:v>1.45</c:v>
                </c:pt>
                <c:pt idx="3">
                  <c:v>2.94</c:v>
                </c:pt>
                <c:pt idx="4">
                  <c:v>1.41</c:v>
                </c:pt>
                <c:pt idx="5">
                  <c:v>1.22</c:v>
                </c:pt>
                <c:pt idx="6">
                  <c:v>1.04</c:v>
                </c:pt>
                <c:pt idx="7">
                  <c:v>1.06</c:v>
                </c:pt>
                <c:pt idx="8">
                  <c:v>0.82</c:v>
                </c:pt>
                <c:pt idx="9">
                  <c:v>0.8</c:v>
                </c:pt>
                <c:pt idx="10">
                  <c:v>0.76</c:v>
                </c:pt>
                <c:pt idx="11">
                  <c:v>0.76</c:v>
                </c:pt>
                <c:pt idx="12">
                  <c:v>1.1599999999999999</c:v>
                </c:pt>
                <c:pt idx="13">
                  <c:v>0.76</c:v>
                </c:pt>
                <c:pt idx="14">
                  <c:v>0.64</c:v>
                </c:pt>
                <c:pt idx="15">
                  <c:v>1.37</c:v>
                </c:pt>
                <c:pt idx="16">
                  <c:v>1.52</c:v>
                </c:pt>
                <c:pt idx="17">
                  <c:v>0.63</c:v>
                </c:pt>
                <c:pt idx="18">
                  <c:v>0.56999999999999995</c:v>
                </c:pt>
                <c:pt idx="19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14DE-2648-A4CC-4DFA5B81D5CB}"/>
            </c:ext>
          </c:extLst>
        </c:ser>
        <c:ser>
          <c:idx val="188"/>
          <c:order val="188"/>
          <c:tx>
            <c:strRef>
              <c:f>'graph 2'!$A$190</c:f>
              <c:strCache>
                <c:ptCount val="1"/>
                <c:pt idx="0">
                  <c:v>Topsfield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2'!$B$190:$U$190</c:f>
              <c:numCache>
                <c:formatCode>General</c:formatCode>
                <c:ptCount val="20"/>
                <c:pt idx="0">
                  <c:v>1.37</c:v>
                </c:pt>
                <c:pt idx="1">
                  <c:v>1.42</c:v>
                </c:pt>
                <c:pt idx="2">
                  <c:v>1.3</c:v>
                </c:pt>
                <c:pt idx="3">
                  <c:v>1.5</c:v>
                </c:pt>
                <c:pt idx="4">
                  <c:v>0.72</c:v>
                </c:pt>
                <c:pt idx="5">
                  <c:v>0.73</c:v>
                </c:pt>
                <c:pt idx="6">
                  <c:v>0.73</c:v>
                </c:pt>
                <c:pt idx="7">
                  <c:v>1.01</c:v>
                </c:pt>
                <c:pt idx="8">
                  <c:v>2.57</c:v>
                </c:pt>
                <c:pt idx="9">
                  <c:v>2.2200000000000002</c:v>
                </c:pt>
                <c:pt idx="10">
                  <c:v>1.72</c:v>
                </c:pt>
                <c:pt idx="11">
                  <c:v>0.41</c:v>
                </c:pt>
                <c:pt idx="12">
                  <c:v>0.37</c:v>
                </c:pt>
                <c:pt idx="13">
                  <c:v>0.34</c:v>
                </c:pt>
                <c:pt idx="14">
                  <c:v>1.48</c:v>
                </c:pt>
                <c:pt idx="15">
                  <c:v>0.92</c:v>
                </c:pt>
                <c:pt idx="16">
                  <c:v>0.59</c:v>
                </c:pt>
                <c:pt idx="17">
                  <c:v>0.63</c:v>
                </c:pt>
                <c:pt idx="18">
                  <c:v>0.5</c:v>
                </c:pt>
                <c:pt idx="19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14DE-2648-A4CC-4DFA5B81D5CB}"/>
            </c:ext>
          </c:extLst>
        </c:ser>
        <c:ser>
          <c:idx val="189"/>
          <c:order val="189"/>
          <c:tx>
            <c:strRef>
              <c:f>'graph 2'!$A$191</c:f>
              <c:strCache>
                <c:ptCount val="1"/>
                <c:pt idx="0">
                  <c:v>Sherborn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2'!$B$191:$U$191</c:f>
              <c:numCache>
                <c:formatCode>General</c:formatCode>
                <c:ptCount val="20"/>
                <c:pt idx="0">
                  <c:v>1.77</c:v>
                </c:pt>
                <c:pt idx="1">
                  <c:v>1.33</c:v>
                </c:pt>
                <c:pt idx="2">
                  <c:v>1.06</c:v>
                </c:pt>
                <c:pt idx="3">
                  <c:v>1.37</c:v>
                </c:pt>
                <c:pt idx="4">
                  <c:v>1.1299999999999999</c:v>
                </c:pt>
                <c:pt idx="5">
                  <c:v>0.78</c:v>
                </c:pt>
                <c:pt idx="6">
                  <c:v>0.72</c:v>
                </c:pt>
                <c:pt idx="7">
                  <c:v>0.64</c:v>
                </c:pt>
                <c:pt idx="8">
                  <c:v>0.79</c:v>
                </c:pt>
                <c:pt idx="9">
                  <c:v>0.85</c:v>
                </c:pt>
                <c:pt idx="10">
                  <c:v>0.85</c:v>
                </c:pt>
                <c:pt idx="11">
                  <c:v>0.46</c:v>
                </c:pt>
                <c:pt idx="12">
                  <c:v>1.4</c:v>
                </c:pt>
                <c:pt idx="13">
                  <c:v>1.1100000000000001</c:v>
                </c:pt>
                <c:pt idx="14">
                  <c:v>1.02</c:v>
                </c:pt>
                <c:pt idx="15">
                  <c:v>1.1499999999999999</c:v>
                </c:pt>
                <c:pt idx="16">
                  <c:v>2.41</c:v>
                </c:pt>
                <c:pt idx="17">
                  <c:v>0.8</c:v>
                </c:pt>
                <c:pt idx="18">
                  <c:v>0.79</c:v>
                </c:pt>
                <c:pt idx="19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14DE-2648-A4CC-4DFA5B81D5CB}"/>
            </c:ext>
          </c:extLst>
        </c:ser>
        <c:ser>
          <c:idx val="190"/>
          <c:order val="190"/>
          <c:tx>
            <c:strRef>
              <c:f>'graph 2'!$A$192</c:f>
              <c:strCache>
                <c:ptCount val="1"/>
                <c:pt idx="0">
                  <c:v>Hull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2'!$B$192:$U$192</c:f>
              <c:numCache>
                <c:formatCode>General</c:formatCode>
                <c:ptCount val="20"/>
                <c:pt idx="0">
                  <c:v>1.97</c:v>
                </c:pt>
                <c:pt idx="1">
                  <c:v>1.19</c:v>
                </c:pt>
                <c:pt idx="2">
                  <c:v>1.61</c:v>
                </c:pt>
                <c:pt idx="3">
                  <c:v>1.18</c:v>
                </c:pt>
                <c:pt idx="4">
                  <c:v>0.73</c:v>
                </c:pt>
                <c:pt idx="5">
                  <c:v>0.92</c:v>
                </c:pt>
                <c:pt idx="6">
                  <c:v>0.41</c:v>
                </c:pt>
                <c:pt idx="7">
                  <c:v>0.51</c:v>
                </c:pt>
                <c:pt idx="8">
                  <c:v>0.56000000000000005</c:v>
                </c:pt>
                <c:pt idx="9">
                  <c:v>0.43</c:v>
                </c:pt>
                <c:pt idx="10">
                  <c:v>0.5</c:v>
                </c:pt>
                <c:pt idx="11">
                  <c:v>0.77</c:v>
                </c:pt>
                <c:pt idx="12">
                  <c:v>0.79</c:v>
                </c:pt>
                <c:pt idx="13">
                  <c:v>0.75</c:v>
                </c:pt>
                <c:pt idx="14">
                  <c:v>1.04</c:v>
                </c:pt>
                <c:pt idx="15">
                  <c:v>1.23</c:v>
                </c:pt>
                <c:pt idx="16">
                  <c:v>1.35</c:v>
                </c:pt>
                <c:pt idx="17">
                  <c:v>2.0299999999999998</c:v>
                </c:pt>
                <c:pt idx="18">
                  <c:v>1.36</c:v>
                </c:pt>
                <c:pt idx="19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14DE-2648-A4CC-4DFA5B81D5CB}"/>
            </c:ext>
          </c:extLst>
        </c:ser>
        <c:ser>
          <c:idx val="191"/>
          <c:order val="191"/>
          <c:tx>
            <c:strRef>
              <c:f>'graph 2'!$A$193</c:f>
              <c:strCache>
                <c:ptCount val="1"/>
                <c:pt idx="0">
                  <c:v>Barnstable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2'!$B$193:$U$193</c:f>
              <c:numCache>
                <c:formatCode>General</c:formatCode>
                <c:ptCount val="20"/>
                <c:pt idx="0">
                  <c:v>1.55</c:v>
                </c:pt>
                <c:pt idx="1">
                  <c:v>1.19</c:v>
                </c:pt>
                <c:pt idx="2">
                  <c:v>1.53</c:v>
                </c:pt>
                <c:pt idx="3">
                  <c:v>1.05</c:v>
                </c:pt>
                <c:pt idx="4">
                  <c:v>0.72</c:v>
                </c:pt>
                <c:pt idx="5">
                  <c:v>0.79</c:v>
                </c:pt>
                <c:pt idx="6">
                  <c:v>0.64</c:v>
                </c:pt>
                <c:pt idx="7">
                  <c:v>0.8</c:v>
                </c:pt>
                <c:pt idx="8">
                  <c:v>0.81</c:v>
                </c:pt>
                <c:pt idx="9">
                  <c:v>1.1200000000000001</c:v>
                </c:pt>
                <c:pt idx="10">
                  <c:v>1.08</c:v>
                </c:pt>
                <c:pt idx="11">
                  <c:v>1.3</c:v>
                </c:pt>
                <c:pt idx="12">
                  <c:v>1.1599999999999999</c:v>
                </c:pt>
                <c:pt idx="13">
                  <c:v>1.23</c:v>
                </c:pt>
                <c:pt idx="14">
                  <c:v>1.03</c:v>
                </c:pt>
                <c:pt idx="15">
                  <c:v>0.87</c:v>
                </c:pt>
                <c:pt idx="16">
                  <c:v>0.79</c:v>
                </c:pt>
                <c:pt idx="17">
                  <c:v>0.91</c:v>
                </c:pt>
                <c:pt idx="18">
                  <c:v>1.29</c:v>
                </c:pt>
                <c:pt idx="19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14DE-2648-A4CC-4DFA5B81D5CB}"/>
            </c:ext>
          </c:extLst>
        </c:ser>
        <c:ser>
          <c:idx val="192"/>
          <c:order val="192"/>
          <c:tx>
            <c:strRef>
              <c:f>'graph 2'!$A$194</c:f>
              <c:strCache>
                <c:ptCount val="1"/>
                <c:pt idx="0">
                  <c:v>Dennis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2'!$B$194:$U$194</c:f>
              <c:numCache>
                <c:formatCode>General</c:formatCode>
                <c:ptCount val="20"/>
                <c:pt idx="0">
                  <c:v>1.74</c:v>
                </c:pt>
                <c:pt idx="1">
                  <c:v>1.7</c:v>
                </c:pt>
                <c:pt idx="2">
                  <c:v>1.41</c:v>
                </c:pt>
                <c:pt idx="3">
                  <c:v>1.58</c:v>
                </c:pt>
                <c:pt idx="4">
                  <c:v>1.36</c:v>
                </c:pt>
                <c:pt idx="5">
                  <c:v>1.53</c:v>
                </c:pt>
                <c:pt idx="6">
                  <c:v>1.27</c:v>
                </c:pt>
                <c:pt idx="7">
                  <c:v>0.77</c:v>
                </c:pt>
                <c:pt idx="8">
                  <c:v>0.75</c:v>
                </c:pt>
                <c:pt idx="9">
                  <c:v>1.1200000000000001</c:v>
                </c:pt>
                <c:pt idx="10">
                  <c:v>1.02</c:v>
                </c:pt>
                <c:pt idx="11">
                  <c:v>1.06</c:v>
                </c:pt>
                <c:pt idx="12">
                  <c:v>0.79</c:v>
                </c:pt>
                <c:pt idx="13">
                  <c:v>0.65</c:v>
                </c:pt>
                <c:pt idx="14">
                  <c:v>0.71</c:v>
                </c:pt>
                <c:pt idx="15">
                  <c:v>0.77</c:v>
                </c:pt>
                <c:pt idx="16">
                  <c:v>0.84</c:v>
                </c:pt>
                <c:pt idx="17">
                  <c:v>0.67</c:v>
                </c:pt>
                <c:pt idx="18">
                  <c:v>0.8</c:v>
                </c:pt>
                <c:pt idx="19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14DE-2648-A4CC-4DFA5B81D5CB}"/>
            </c:ext>
          </c:extLst>
        </c:ser>
        <c:ser>
          <c:idx val="193"/>
          <c:order val="193"/>
          <c:tx>
            <c:strRef>
              <c:f>'graph 2'!$A$195</c:f>
              <c:strCache>
                <c:ptCount val="1"/>
                <c:pt idx="0">
                  <c:v>Stoneham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2'!$B$195:$U$195</c:f>
              <c:numCache>
                <c:formatCode>General</c:formatCode>
                <c:ptCount val="20"/>
                <c:pt idx="0">
                  <c:v>1.32</c:v>
                </c:pt>
                <c:pt idx="1">
                  <c:v>1.2</c:v>
                </c:pt>
                <c:pt idx="2">
                  <c:v>0.96</c:v>
                </c:pt>
                <c:pt idx="3">
                  <c:v>1.58</c:v>
                </c:pt>
                <c:pt idx="4">
                  <c:v>0.69</c:v>
                </c:pt>
                <c:pt idx="5">
                  <c:v>0.39</c:v>
                </c:pt>
                <c:pt idx="6">
                  <c:v>0.76</c:v>
                </c:pt>
                <c:pt idx="7">
                  <c:v>0.74</c:v>
                </c:pt>
                <c:pt idx="8">
                  <c:v>0.88</c:v>
                </c:pt>
                <c:pt idx="9">
                  <c:v>0.98</c:v>
                </c:pt>
                <c:pt idx="10">
                  <c:v>1.05</c:v>
                </c:pt>
                <c:pt idx="11">
                  <c:v>0.87</c:v>
                </c:pt>
                <c:pt idx="12">
                  <c:v>1.32</c:v>
                </c:pt>
                <c:pt idx="13">
                  <c:v>1.61</c:v>
                </c:pt>
                <c:pt idx="14">
                  <c:v>1.04</c:v>
                </c:pt>
                <c:pt idx="15">
                  <c:v>1.18</c:v>
                </c:pt>
                <c:pt idx="16">
                  <c:v>1.24</c:v>
                </c:pt>
                <c:pt idx="17">
                  <c:v>0.76</c:v>
                </c:pt>
                <c:pt idx="18">
                  <c:v>0.92</c:v>
                </c:pt>
                <c:pt idx="19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14DE-2648-A4CC-4DFA5B81D5CB}"/>
            </c:ext>
          </c:extLst>
        </c:ser>
        <c:ser>
          <c:idx val="194"/>
          <c:order val="194"/>
          <c:tx>
            <c:strRef>
              <c:f>'graph 2'!$A$196</c:f>
              <c:strCache>
                <c:ptCount val="1"/>
                <c:pt idx="0">
                  <c:v>Hancock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2'!$B$196:$U$196</c:f>
              <c:numCache>
                <c:formatCode>General</c:formatCode>
                <c:ptCount val="20"/>
                <c:pt idx="0">
                  <c:v>7.79</c:v>
                </c:pt>
                <c:pt idx="1">
                  <c:v>3.99</c:v>
                </c:pt>
                <c:pt idx="2">
                  <c:v>0.81</c:v>
                </c:pt>
                <c:pt idx="3">
                  <c:v>0.83</c:v>
                </c:pt>
                <c:pt idx="4">
                  <c:v>0.86</c:v>
                </c:pt>
                <c:pt idx="5">
                  <c:v>0.18</c:v>
                </c:pt>
                <c:pt idx="6">
                  <c:v>0.37</c:v>
                </c:pt>
                <c:pt idx="7">
                  <c:v>0.17</c:v>
                </c:pt>
                <c:pt idx="8">
                  <c:v>0.15</c:v>
                </c:pt>
                <c:pt idx="9">
                  <c:v>0.27</c:v>
                </c:pt>
                <c:pt idx="10">
                  <c:v>0.48</c:v>
                </c:pt>
                <c:pt idx="11">
                  <c:v>0.46</c:v>
                </c:pt>
                <c:pt idx="12">
                  <c:v>2.13</c:v>
                </c:pt>
                <c:pt idx="13">
                  <c:v>0.45</c:v>
                </c:pt>
                <c:pt idx="14">
                  <c:v>0.13</c:v>
                </c:pt>
                <c:pt idx="15">
                  <c:v>0.25</c:v>
                </c:pt>
                <c:pt idx="16">
                  <c:v>0.32</c:v>
                </c:pt>
                <c:pt idx="17">
                  <c:v>0.31</c:v>
                </c:pt>
                <c:pt idx="18">
                  <c:v>0.23</c:v>
                </c:pt>
                <c:pt idx="19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14DE-2648-A4CC-4DFA5B81D5CB}"/>
            </c:ext>
          </c:extLst>
        </c:ser>
        <c:ser>
          <c:idx val="195"/>
          <c:order val="195"/>
          <c:tx>
            <c:strRef>
              <c:f>'graph 2'!$A$197</c:f>
              <c:strCache>
                <c:ptCount val="1"/>
                <c:pt idx="0">
                  <c:v>Shutesbury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2'!$B$197:$U$197</c:f>
              <c:numCache>
                <c:formatCode>General</c:formatCode>
                <c:ptCount val="20"/>
                <c:pt idx="0">
                  <c:v>1.3</c:v>
                </c:pt>
                <c:pt idx="1">
                  <c:v>1.18</c:v>
                </c:pt>
                <c:pt idx="2">
                  <c:v>1.81</c:v>
                </c:pt>
                <c:pt idx="3">
                  <c:v>1.07</c:v>
                </c:pt>
                <c:pt idx="4">
                  <c:v>0.79</c:v>
                </c:pt>
                <c:pt idx="5">
                  <c:v>0.63</c:v>
                </c:pt>
                <c:pt idx="6">
                  <c:v>0.92</c:v>
                </c:pt>
                <c:pt idx="7">
                  <c:v>0.61</c:v>
                </c:pt>
                <c:pt idx="8">
                  <c:v>0.41</c:v>
                </c:pt>
                <c:pt idx="9">
                  <c:v>0.9</c:v>
                </c:pt>
                <c:pt idx="10">
                  <c:v>0.57999999999999996</c:v>
                </c:pt>
                <c:pt idx="11">
                  <c:v>0.69</c:v>
                </c:pt>
                <c:pt idx="12">
                  <c:v>0.67</c:v>
                </c:pt>
                <c:pt idx="13">
                  <c:v>1.57</c:v>
                </c:pt>
                <c:pt idx="14">
                  <c:v>1.39</c:v>
                </c:pt>
                <c:pt idx="15">
                  <c:v>1.71</c:v>
                </c:pt>
                <c:pt idx="16">
                  <c:v>0.33</c:v>
                </c:pt>
                <c:pt idx="17">
                  <c:v>0.97</c:v>
                </c:pt>
                <c:pt idx="18">
                  <c:v>1.1399999999999999</c:v>
                </c:pt>
                <c:pt idx="19">
                  <c:v>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14DE-2648-A4CC-4DFA5B81D5CB}"/>
            </c:ext>
          </c:extLst>
        </c:ser>
        <c:ser>
          <c:idx val="196"/>
          <c:order val="196"/>
          <c:tx>
            <c:strRef>
              <c:f>'graph 2'!$A$198</c:f>
              <c:strCache>
                <c:ptCount val="1"/>
                <c:pt idx="0">
                  <c:v>Townsend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2'!$B$198:$U$198</c:f>
              <c:numCache>
                <c:formatCode>General</c:formatCode>
                <c:ptCount val="20"/>
                <c:pt idx="0">
                  <c:v>2.0499999999999998</c:v>
                </c:pt>
                <c:pt idx="1">
                  <c:v>2.2000000000000002</c:v>
                </c:pt>
                <c:pt idx="2">
                  <c:v>1.86</c:v>
                </c:pt>
                <c:pt idx="3">
                  <c:v>1.41</c:v>
                </c:pt>
                <c:pt idx="4">
                  <c:v>0.64</c:v>
                </c:pt>
                <c:pt idx="5">
                  <c:v>0.82</c:v>
                </c:pt>
                <c:pt idx="6">
                  <c:v>0.44</c:v>
                </c:pt>
                <c:pt idx="7">
                  <c:v>0.53</c:v>
                </c:pt>
                <c:pt idx="8">
                  <c:v>0.74</c:v>
                </c:pt>
                <c:pt idx="9">
                  <c:v>0.77</c:v>
                </c:pt>
                <c:pt idx="10">
                  <c:v>0.96</c:v>
                </c:pt>
                <c:pt idx="11">
                  <c:v>1.07</c:v>
                </c:pt>
                <c:pt idx="12">
                  <c:v>0.84</c:v>
                </c:pt>
                <c:pt idx="13">
                  <c:v>1.1499999999999999</c:v>
                </c:pt>
                <c:pt idx="14">
                  <c:v>0.9</c:v>
                </c:pt>
                <c:pt idx="15">
                  <c:v>0.87</c:v>
                </c:pt>
                <c:pt idx="16">
                  <c:v>0.69</c:v>
                </c:pt>
                <c:pt idx="17">
                  <c:v>1.1000000000000001</c:v>
                </c:pt>
                <c:pt idx="18">
                  <c:v>0.68</c:v>
                </c:pt>
                <c:pt idx="19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14DE-2648-A4CC-4DFA5B81D5CB}"/>
            </c:ext>
          </c:extLst>
        </c:ser>
        <c:ser>
          <c:idx val="197"/>
          <c:order val="197"/>
          <c:tx>
            <c:strRef>
              <c:f>'graph 2'!$A$199</c:f>
              <c:strCache>
                <c:ptCount val="1"/>
                <c:pt idx="0">
                  <c:v>Monterey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2'!$B$199:$U$199</c:f>
              <c:numCache>
                <c:formatCode>General</c:formatCode>
                <c:ptCount val="20"/>
                <c:pt idx="0">
                  <c:v>2.11</c:v>
                </c:pt>
                <c:pt idx="1">
                  <c:v>0.73</c:v>
                </c:pt>
                <c:pt idx="2">
                  <c:v>1.1100000000000001</c:v>
                </c:pt>
                <c:pt idx="3">
                  <c:v>1.26</c:v>
                </c:pt>
                <c:pt idx="4">
                  <c:v>1.01</c:v>
                </c:pt>
                <c:pt idx="5">
                  <c:v>0.41</c:v>
                </c:pt>
                <c:pt idx="6">
                  <c:v>0.89</c:v>
                </c:pt>
                <c:pt idx="7">
                  <c:v>0.59</c:v>
                </c:pt>
                <c:pt idx="8">
                  <c:v>0.56999999999999995</c:v>
                </c:pt>
                <c:pt idx="9">
                  <c:v>0.8</c:v>
                </c:pt>
                <c:pt idx="10">
                  <c:v>0.76</c:v>
                </c:pt>
                <c:pt idx="11">
                  <c:v>0.61</c:v>
                </c:pt>
                <c:pt idx="12">
                  <c:v>0.89</c:v>
                </c:pt>
                <c:pt idx="13">
                  <c:v>0.69</c:v>
                </c:pt>
                <c:pt idx="14">
                  <c:v>0.99</c:v>
                </c:pt>
                <c:pt idx="15">
                  <c:v>0.97</c:v>
                </c:pt>
                <c:pt idx="16">
                  <c:v>1.08</c:v>
                </c:pt>
                <c:pt idx="17">
                  <c:v>1.07</c:v>
                </c:pt>
                <c:pt idx="18">
                  <c:v>1.45</c:v>
                </c:pt>
                <c:pt idx="19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14DE-2648-A4CC-4DFA5B81D5CB}"/>
            </c:ext>
          </c:extLst>
        </c:ser>
        <c:ser>
          <c:idx val="198"/>
          <c:order val="198"/>
          <c:tx>
            <c:strRef>
              <c:f>'graph 2'!$A$200</c:f>
              <c:strCache>
                <c:ptCount val="1"/>
                <c:pt idx="0">
                  <c:v>West Tisbury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2'!$B$200:$U$200</c:f>
              <c:numCache>
                <c:formatCode>General</c:formatCode>
                <c:ptCount val="20"/>
                <c:pt idx="0">
                  <c:v>1.28</c:v>
                </c:pt>
                <c:pt idx="1">
                  <c:v>1.39</c:v>
                </c:pt>
                <c:pt idx="2">
                  <c:v>1.35</c:v>
                </c:pt>
                <c:pt idx="3">
                  <c:v>0.96</c:v>
                </c:pt>
                <c:pt idx="4">
                  <c:v>0.9</c:v>
                </c:pt>
                <c:pt idx="5">
                  <c:v>0.68</c:v>
                </c:pt>
                <c:pt idx="6">
                  <c:v>0.43</c:v>
                </c:pt>
                <c:pt idx="7">
                  <c:v>0.74</c:v>
                </c:pt>
                <c:pt idx="8">
                  <c:v>0.56000000000000005</c:v>
                </c:pt>
                <c:pt idx="9">
                  <c:v>1.1100000000000001</c:v>
                </c:pt>
                <c:pt idx="10">
                  <c:v>1.1499999999999999</c:v>
                </c:pt>
                <c:pt idx="11">
                  <c:v>0.9</c:v>
                </c:pt>
                <c:pt idx="12">
                  <c:v>1.58</c:v>
                </c:pt>
                <c:pt idx="13">
                  <c:v>0.91</c:v>
                </c:pt>
                <c:pt idx="14">
                  <c:v>0.97</c:v>
                </c:pt>
                <c:pt idx="15">
                  <c:v>0.82</c:v>
                </c:pt>
                <c:pt idx="16">
                  <c:v>1.38</c:v>
                </c:pt>
                <c:pt idx="17">
                  <c:v>1.41</c:v>
                </c:pt>
                <c:pt idx="18">
                  <c:v>0.8</c:v>
                </c:pt>
                <c:pt idx="19">
                  <c:v>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14DE-2648-A4CC-4DFA5B81D5CB}"/>
            </c:ext>
          </c:extLst>
        </c:ser>
        <c:ser>
          <c:idx val="199"/>
          <c:order val="199"/>
          <c:tx>
            <c:strRef>
              <c:f>'graph 2'!$A$201</c:f>
              <c:strCache>
                <c:ptCount val="1"/>
                <c:pt idx="0">
                  <c:v>Dalton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2'!$B$201:$U$201</c:f>
              <c:numCache>
                <c:formatCode>General</c:formatCode>
                <c:ptCount val="20"/>
                <c:pt idx="0">
                  <c:v>3.71</c:v>
                </c:pt>
                <c:pt idx="1">
                  <c:v>2.35</c:v>
                </c:pt>
                <c:pt idx="2">
                  <c:v>1.31</c:v>
                </c:pt>
                <c:pt idx="3">
                  <c:v>0.94</c:v>
                </c:pt>
                <c:pt idx="4">
                  <c:v>0.46</c:v>
                </c:pt>
                <c:pt idx="5">
                  <c:v>0.71</c:v>
                </c:pt>
                <c:pt idx="6">
                  <c:v>0.6</c:v>
                </c:pt>
                <c:pt idx="7">
                  <c:v>0.77</c:v>
                </c:pt>
                <c:pt idx="8">
                  <c:v>0.56999999999999995</c:v>
                </c:pt>
                <c:pt idx="9">
                  <c:v>0.54</c:v>
                </c:pt>
                <c:pt idx="10">
                  <c:v>0.56000000000000005</c:v>
                </c:pt>
                <c:pt idx="11">
                  <c:v>0.47</c:v>
                </c:pt>
                <c:pt idx="12">
                  <c:v>0.66</c:v>
                </c:pt>
                <c:pt idx="13">
                  <c:v>1.21</c:v>
                </c:pt>
                <c:pt idx="14">
                  <c:v>1.53</c:v>
                </c:pt>
                <c:pt idx="15">
                  <c:v>0.67</c:v>
                </c:pt>
                <c:pt idx="16">
                  <c:v>0.39</c:v>
                </c:pt>
                <c:pt idx="17">
                  <c:v>1.28</c:v>
                </c:pt>
                <c:pt idx="18">
                  <c:v>0.84</c:v>
                </c:pt>
                <c:pt idx="19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14DE-2648-A4CC-4DFA5B81D5CB}"/>
            </c:ext>
          </c:extLst>
        </c:ser>
        <c:ser>
          <c:idx val="200"/>
          <c:order val="200"/>
          <c:tx>
            <c:strRef>
              <c:f>'graph 2'!$A$202</c:f>
              <c:strCache>
                <c:ptCount val="1"/>
                <c:pt idx="0">
                  <c:v>Milton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2'!$B$202:$U$202</c:f>
              <c:numCache>
                <c:formatCode>General</c:formatCode>
                <c:ptCount val="20"/>
                <c:pt idx="0">
                  <c:v>1.35</c:v>
                </c:pt>
                <c:pt idx="1">
                  <c:v>0.69</c:v>
                </c:pt>
                <c:pt idx="2">
                  <c:v>1.2</c:v>
                </c:pt>
                <c:pt idx="3">
                  <c:v>1.1499999999999999</c:v>
                </c:pt>
                <c:pt idx="4">
                  <c:v>0.86</c:v>
                </c:pt>
                <c:pt idx="5">
                  <c:v>0.56999999999999995</c:v>
                </c:pt>
                <c:pt idx="6">
                  <c:v>0.6</c:v>
                </c:pt>
                <c:pt idx="7">
                  <c:v>0.71</c:v>
                </c:pt>
                <c:pt idx="8">
                  <c:v>0.4</c:v>
                </c:pt>
                <c:pt idx="9">
                  <c:v>0.59</c:v>
                </c:pt>
                <c:pt idx="10">
                  <c:v>1.1100000000000001</c:v>
                </c:pt>
                <c:pt idx="11">
                  <c:v>1</c:v>
                </c:pt>
                <c:pt idx="12">
                  <c:v>1.1399999999999999</c:v>
                </c:pt>
                <c:pt idx="13">
                  <c:v>1.17</c:v>
                </c:pt>
                <c:pt idx="14">
                  <c:v>1</c:v>
                </c:pt>
                <c:pt idx="15">
                  <c:v>1.17</c:v>
                </c:pt>
                <c:pt idx="16">
                  <c:v>1.1100000000000001</c:v>
                </c:pt>
                <c:pt idx="17">
                  <c:v>1.41</c:v>
                </c:pt>
                <c:pt idx="18">
                  <c:v>1.31</c:v>
                </c:pt>
                <c:pt idx="19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14DE-2648-A4CC-4DFA5B81D5CB}"/>
            </c:ext>
          </c:extLst>
        </c:ser>
        <c:ser>
          <c:idx val="201"/>
          <c:order val="201"/>
          <c:tx>
            <c:strRef>
              <c:f>'graph 2'!$A$203</c:f>
              <c:strCache>
                <c:ptCount val="1"/>
                <c:pt idx="0">
                  <c:v>Randolph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2'!$B$203:$U$203</c:f>
              <c:numCache>
                <c:formatCode>General</c:formatCode>
                <c:ptCount val="20"/>
                <c:pt idx="0">
                  <c:v>1.08</c:v>
                </c:pt>
                <c:pt idx="1">
                  <c:v>0.89</c:v>
                </c:pt>
                <c:pt idx="2">
                  <c:v>1.42</c:v>
                </c:pt>
                <c:pt idx="3">
                  <c:v>1.04</c:v>
                </c:pt>
                <c:pt idx="4">
                  <c:v>1.58</c:v>
                </c:pt>
                <c:pt idx="5">
                  <c:v>0.94</c:v>
                </c:pt>
                <c:pt idx="6">
                  <c:v>0.77</c:v>
                </c:pt>
                <c:pt idx="7">
                  <c:v>1.1599999999999999</c:v>
                </c:pt>
                <c:pt idx="8">
                  <c:v>0.84</c:v>
                </c:pt>
                <c:pt idx="9">
                  <c:v>0.9</c:v>
                </c:pt>
                <c:pt idx="10">
                  <c:v>0.73</c:v>
                </c:pt>
                <c:pt idx="11">
                  <c:v>0.97</c:v>
                </c:pt>
                <c:pt idx="12">
                  <c:v>0.99</c:v>
                </c:pt>
                <c:pt idx="13">
                  <c:v>1.25</c:v>
                </c:pt>
                <c:pt idx="14">
                  <c:v>1.36</c:v>
                </c:pt>
                <c:pt idx="15">
                  <c:v>0.68</c:v>
                </c:pt>
                <c:pt idx="16">
                  <c:v>0.6</c:v>
                </c:pt>
                <c:pt idx="17">
                  <c:v>0.91</c:v>
                </c:pt>
                <c:pt idx="18">
                  <c:v>0.64</c:v>
                </c:pt>
                <c:pt idx="19">
                  <c:v>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14DE-2648-A4CC-4DFA5B81D5CB}"/>
            </c:ext>
          </c:extLst>
        </c:ser>
        <c:ser>
          <c:idx val="202"/>
          <c:order val="202"/>
          <c:tx>
            <c:strRef>
              <c:f>'graph 2'!$A$204</c:f>
              <c:strCache>
                <c:ptCount val="1"/>
                <c:pt idx="0">
                  <c:v>Ashby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2'!$B$204:$U$204</c:f>
              <c:numCache>
                <c:formatCode>General</c:formatCode>
                <c:ptCount val="20"/>
                <c:pt idx="0">
                  <c:v>2.12</c:v>
                </c:pt>
                <c:pt idx="1">
                  <c:v>1.74</c:v>
                </c:pt>
                <c:pt idx="2">
                  <c:v>1.07</c:v>
                </c:pt>
                <c:pt idx="3">
                  <c:v>1.23</c:v>
                </c:pt>
                <c:pt idx="4">
                  <c:v>0.51</c:v>
                </c:pt>
                <c:pt idx="5">
                  <c:v>1.58</c:v>
                </c:pt>
                <c:pt idx="6">
                  <c:v>0.41</c:v>
                </c:pt>
                <c:pt idx="7">
                  <c:v>0.65</c:v>
                </c:pt>
                <c:pt idx="8">
                  <c:v>0.74</c:v>
                </c:pt>
                <c:pt idx="9">
                  <c:v>0.62</c:v>
                </c:pt>
                <c:pt idx="10">
                  <c:v>0.59</c:v>
                </c:pt>
                <c:pt idx="11">
                  <c:v>0.6</c:v>
                </c:pt>
                <c:pt idx="12">
                  <c:v>0.83</c:v>
                </c:pt>
                <c:pt idx="13">
                  <c:v>1.06</c:v>
                </c:pt>
                <c:pt idx="14">
                  <c:v>1.24</c:v>
                </c:pt>
                <c:pt idx="15">
                  <c:v>0.69</c:v>
                </c:pt>
                <c:pt idx="16">
                  <c:v>1.49</c:v>
                </c:pt>
                <c:pt idx="17">
                  <c:v>0.83</c:v>
                </c:pt>
                <c:pt idx="18">
                  <c:v>1.02</c:v>
                </c:pt>
                <c:pt idx="19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14DE-2648-A4CC-4DFA5B81D5CB}"/>
            </c:ext>
          </c:extLst>
        </c:ser>
        <c:ser>
          <c:idx val="203"/>
          <c:order val="203"/>
          <c:tx>
            <c:strRef>
              <c:f>'graph 2'!$A$205</c:f>
              <c:strCache>
                <c:ptCount val="1"/>
                <c:pt idx="0">
                  <c:v>Fairhaven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2'!$B$205:$U$205</c:f>
              <c:numCache>
                <c:formatCode>General</c:formatCode>
                <c:ptCount val="20"/>
                <c:pt idx="0">
                  <c:v>0.9</c:v>
                </c:pt>
                <c:pt idx="1">
                  <c:v>1.53</c:v>
                </c:pt>
                <c:pt idx="2">
                  <c:v>1.1100000000000001</c:v>
                </c:pt>
                <c:pt idx="3">
                  <c:v>0.91</c:v>
                </c:pt>
                <c:pt idx="4">
                  <c:v>0.57999999999999996</c:v>
                </c:pt>
                <c:pt idx="5">
                  <c:v>0.7</c:v>
                </c:pt>
                <c:pt idx="6">
                  <c:v>0.47</c:v>
                </c:pt>
                <c:pt idx="7">
                  <c:v>0.54</c:v>
                </c:pt>
                <c:pt idx="8">
                  <c:v>0.73</c:v>
                </c:pt>
                <c:pt idx="9">
                  <c:v>0.53</c:v>
                </c:pt>
                <c:pt idx="10">
                  <c:v>0.73</c:v>
                </c:pt>
                <c:pt idx="11">
                  <c:v>1.1100000000000001</c:v>
                </c:pt>
                <c:pt idx="12">
                  <c:v>1.49</c:v>
                </c:pt>
                <c:pt idx="13">
                  <c:v>0.84</c:v>
                </c:pt>
                <c:pt idx="14">
                  <c:v>0.83</c:v>
                </c:pt>
                <c:pt idx="15">
                  <c:v>1.17</c:v>
                </c:pt>
                <c:pt idx="16">
                  <c:v>1.57</c:v>
                </c:pt>
                <c:pt idx="17">
                  <c:v>1.58</c:v>
                </c:pt>
                <c:pt idx="18">
                  <c:v>0.77</c:v>
                </c:pt>
                <c:pt idx="19">
                  <c:v>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14DE-2648-A4CC-4DFA5B81D5CB}"/>
            </c:ext>
          </c:extLst>
        </c:ser>
        <c:ser>
          <c:idx val="204"/>
          <c:order val="204"/>
          <c:tx>
            <c:strRef>
              <c:f>'graph 2'!$A$206</c:f>
              <c:strCache>
                <c:ptCount val="1"/>
                <c:pt idx="0">
                  <c:v>Tyringham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2'!$B$206:$U$206</c:f>
              <c:numCache>
                <c:formatCode>General</c:formatCode>
                <c:ptCount val="20"/>
                <c:pt idx="0">
                  <c:v>0.7</c:v>
                </c:pt>
                <c:pt idx="1">
                  <c:v>0.81</c:v>
                </c:pt>
                <c:pt idx="2">
                  <c:v>1.26</c:v>
                </c:pt>
                <c:pt idx="3">
                  <c:v>1.35</c:v>
                </c:pt>
                <c:pt idx="4">
                  <c:v>0.51</c:v>
                </c:pt>
                <c:pt idx="5">
                  <c:v>0.94</c:v>
                </c:pt>
                <c:pt idx="6">
                  <c:v>0.7</c:v>
                </c:pt>
                <c:pt idx="7">
                  <c:v>1.99</c:v>
                </c:pt>
                <c:pt idx="8">
                  <c:v>1.27</c:v>
                </c:pt>
                <c:pt idx="9">
                  <c:v>0.64</c:v>
                </c:pt>
                <c:pt idx="10">
                  <c:v>0.82</c:v>
                </c:pt>
                <c:pt idx="11">
                  <c:v>0.19</c:v>
                </c:pt>
                <c:pt idx="12">
                  <c:v>0.77</c:v>
                </c:pt>
                <c:pt idx="13">
                  <c:v>0.84</c:v>
                </c:pt>
                <c:pt idx="14">
                  <c:v>0.44</c:v>
                </c:pt>
                <c:pt idx="15">
                  <c:v>0.37</c:v>
                </c:pt>
                <c:pt idx="16">
                  <c:v>1.83</c:v>
                </c:pt>
                <c:pt idx="17">
                  <c:v>1.47</c:v>
                </c:pt>
                <c:pt idx="18">
                  <c:v>1.31</c:v>
                </c:pt>
                <c:pt idx="19">
                  <c:v>1.1599999999999999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14DE-2648-A4CC-4DFA5B81D5CB}"/>
            </c:ext>
          </c:extLst>
        </c:ser>
        <c:ser>
          <c:idx val="205"/>
          <c:order val="205"/>
          <c:tx>
            <c:strRef>
              <c:f>'graph 2'!$A$207</c:f>
              <c:strCache>
                <c:ptCount val="1"/>
                <c:pt idx="0">
                  <c:v>Lincoln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2'!$B$207:$U$207</c:f>
              <c:numCache>
                <c:formatCode>General</c:formatCode>
                <c:ptCount val="20"/>
                <c:pt idx="0">
                  <c:v>1.22</c:v>
                </c:pt>
                <c:pt idx="1">
                  <c:v>1.56</c:v>
                </c:pt>
                <c:pt idx="2">
                  <c:v>0.48</c:v>
                </c:pt>
                <c:pt idx="3">
                  <c:v>2.04</c:v>
                </c:pt>
                <c:pt idx="4">
                  <c:v>1.31</c:v>
                </c:pt>
                <c:pt idx="5">
                  <c:v>3.55</c:v>
                </c:pt>
                <c:pt idx="6">
                  <c:v>0.49</c:v>
                </c:pt>
                <c:pt idx="7">
                  <c:v>1.1200000000000001</c:v>
                </c:pt>
                <c:pt idx="8">
                  <c:v>0.79</c:v>
                </c:pt>
                <c:pt idx="9">
                  <c:v>0.72</c:v>
                </c:pt>
                <c:pt idx="10">
                  <c:v>1.1499999999999999</c:v>
                </c:pt>
                <c:pt idx="11">
                  <c:v>1.31</c:v>
                </c:pt>
                <c:pt idx="12">
                  <c:v>0.6</c:v>
                </c:pt>
                <c:pt idx="13">
                  <c:v>0.11</c:v>
                </c:pt>
                <c:pt idx="14">
                  <c:v>0.28999999999999998</c:v>
                </c:pt>
                <c:pt idx="15">
                  <c:v>1.1299999999999999</c:v>
                </c:pt>
                <c:pt idx="16">
                  <c:v>0.3</c:v>
                </c:pt>
                <c:pt idx="17">
                  <c:v>0.28999999999999998</c:v>
                </c:pt>
                <c:pt idx="18">
                  <c:v>0.23</c:v>
                </c:pt>
                <c:pt idx="19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14DE-2648-A4CC-4DFA5B81D5CB}"/>
            </c:ext>
          </c:extLst>
        </c:ser>
        <c:ser>
          <c:idx val="206"/>
          <c:order val="206"/>
          <c:tx>
            <c:strRef>
              <c:f>'graph 2'!$A$208</c:f>
              <c:strCache>
                <c:ptCount val="1"/>
                <c:pt idx="0">
                  <c:v>Harvard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2'!$B$208:$U$208</c:f>
              <c:numCache>
                <c:formatCode>General</c:formatCode>
                <c:ptCount val="20"/>
                <c:pt idx="0">
                  <c:v>1.4</c:v>
                </c:pt>
                <c:pt idx="1">
                  <c:v>1.28</c:v>
                </c:pt>
                <c:pt idx="2">
                  <c:v>1.42</c:v>
                </c:pt>
                <c:pt idx="3">
                  <c:v>1.94</c:v>
                </c:pt>
                <c:pt idx="4">
                  <c:v>0.82</c:v>
                </c:pt>
                <c:pt idx="5">
                  <c:v>0.64</c:v>
                </c:pt>
                <c:pt idx="6">
                  <c:v>0.37</c:v>
                </c:pt>
                <c:pt idx="7">
                  <c:v>0.94</c:v>
                </c:pt>
                <c:pt idx="8">
                  <c:v>0.72</c:v>
                </c:pt>
                <c:pt idx="9">
                  <c:v>1.1299999999999999</c:v>
                </c:pt>
                <c:pt idx="10">
                  <c:v>0.9</c:v>
                </c:pt>
                <c:pt idx="11">
                  <c:v>0.73</c:v>
                </c:pt>
                <c:pt idx="12">
                  <c:v>0.84</c:v>
                </c:pt>
                <c:pt idx="13">
                  <c:v>0.93</c:v>
                </c:pt>
                <c:pt idx="14">
                  <c:v>0.55000000000000004</c:v>
                </c:pt>
                <c:pt idx="15">
                  <c:v>0.76</c:v>
                </c:pt>
                <c:pt idx="16">
                  <c:v>0.8</c:v>
                </c:pt>
                <c:pt idx="17">
                  <c:v>1.03</c:v>
                </c:pt>
                <c:pt idx="18">
                  <c:v>1.02</c:v>
                </c:pt>
                <c:pt idx="19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14DE-2648-A4CC-4DFA5B81D5CB}"/>
            </c:ext>
          </c:extLst>
        </c:ser>
        <c:ser>
          <c:idx val="207"/>
          <c:order val="207"/>
          <c:tx>
            <c:strRef>
              <c:f>'graph 2'!$A$209</c:f>
              <c:strCache>
                <c:ptCount val="1"/>
                <c:pt idx="0">
                  <c:v>Brewster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2'!$B$209:$U$209</c:f>
              <c:numCache>
                <c:formatCode>General</c:formatCode>
                <c:ptCount val="20"/>
                <c:pt idx="0">
                  <c:v>1.06</c:v>
                </c:pt>
                <c:pt idx="1">
                  <c:v>0.82</c:v>
                </c:pt>
                <c:pt idx="2">
                  <c:v>0.71</c:v>
                </c:pt>
                <c:pt idx="3">
                  <c:v>1.5</c:v>
                </c:pt>
                <c:pt idx="4">
                  <c:v>0.79</c:v>
                </c:pt>
                <c:pt idx="5">
                  <c:v>0.55000000000000004</c:v>
                </c:pt>
                <c:pt idx="6">
                  <c:v>0.47</c:v>
                </c:pt>
                <c:pt idx="7">
                  <c:v>0.66</c:v>
                </c:pt>
                <c:pt idx="8">
                  <c:v>0.87</c:v>
                </c:pt>
                <c:pt idx="9">
                  <c:v>0.62</c:v>
                </c:pt>
                <c:pt idx="10">
                  <c:v>0.74</c:v>
                </c:pt>
                <c:pt idx="11">
                  <c:v>1.26</c:v>
                </c:pt>
                <c:pt idx="12">
                  <c:v>1.08</c:v>
                </c:pt>
                <c:pt idx="13">
                  <c:v>1.1599999999999999</c:v>
                </c:pt>
                <c:pt idx="14">
                  <c:v>0.97</c:v>
                </c:pt>
                <c:pt idx="15">
                  <c:v>1.1499999999999999</c:v>
                </c:pt>
                <c:pt idx="16">
                  <c:v>1.4</c:v>
                </c:pt>
                <c:pt idx="17">
                  <c:v>1.08</c:v>
                </c:pt>
                <c:pt idx="18">
                  <c:v>0.95</c:v>
                </c:pt>
                <c:pt idx="19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14DE-2648-A4CC-4DFA5B81D5CB}"/>
            </c:ext>
          </c:extLst>
        </c:ser>
        <c:ser>
          <c:idx val="208"/>
          <c:order val="208"/>
          <c:tx>
            <c:strRef>
              <c:f>'graph 2'!$A$210</c:f>
              <c:strCache>
                <c:ptCount val="1"/>
                <c:pt idx="0">
                  <c:v>Richmond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2'!$B$210:$U$210</c:f>
              <c:numCache>
                <c:formatCode>General</c:formatCode>
                <c:ptCount val="20"/>
                <c:pt idx="0">
                  <c:v>1.05</c:v>
                </c:pt>
                <c:pt idx="1">
                  <c:v>0.65</c:v>
                </c:pt>
                <c:pt idx="2">
                  <c:v>1.92</c:v>
                </c:pt>
                <c:pt idx="3">
                  <c:v>0.99</c:v>
                </c:pt>
                <c:pt idx="4">
                  <c:v>1.28</c:v>
                </c:pt>
                <c:pt idx="5">
                  <c:v>0.74</c:v>
                </c:pt>
                <c:pt idx="6">
                  <c:v>1.69</c:v>
                </c:pt>
                <c:pt idx="7">
                  <c:v>1.45</c:v>
                </c:pt>
                <c:pt idx="8">
                  <c:v>0.76</c:v>
                </c:pt>
                <c:pt idx="9">
                  <c:v>0.57999999999999996</c:v>
                </c:pt>
                <c:pt idx="10">
                  <c:v>0.74</c:v>
                </c:pt>
                <c:pt idx="11">
                  <c:v>1.1599999999999999</c:v>
                </c:pt>
                <c:pt idx="12">
                  <c:v>0.78</c:v>
                </c:pt>
                <c:pt idx="13">
                  <c:v>0.94</c:v>
                </c:pt>
                <c:pt idx="14">
                  <c:v>1.1399999999999999</c:v>
                </c:pt>
                <c:pt idx="15">
                  <c:v>0.38</c:v>
                </c:pt>
                <c:pt idx="16">
                  <c:v>0.52</c:v>
                </c:pt>
                <c:pt idx="17">
                  <c:v>0.28000000000000003</c:v>
                </c:pt>
                <c:pt idx="18">
                  <c:v>0.6</c:v>
                </c:pt>
                <c:pt idx="19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14DE-2648-A4CC-4DFA5B81D5CB}"/>
            </c:ext>
          </c:extLst>
        </c:ser>
        <c:ser>
          <c:idx val="209"/>
          <c:order val="209"/>
          <c:tx>
            <c:strRef>
              <c:f>'graph 2'!$A$211</c:f>
              <c:strCache>
                <c:ptCount val="1"/>
                <c:pt idx="0">
                  <c:v>Clarksburg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2'!$B$211:$U$211</c:f>
              <c:numCache>
                <c:formatCode>General</c:formatCode>
                <c:ptCount val="20"/>
                <c:pt idx="0">
                  <c:v>0.49</c:v>
                </c:pt>
                <c:pt idx="1">
                  <c:v>2.27</c:v>
                </c:pt>
                <c:pt idx="2">
                  <c:v>0.74</c:v>
                </c:pt>
                <c:pt idx="3">
                  <c:v>1.29</c:v>
                </c:pt>
                <c:pt idx="4">
                  <c:v>0.83</c:v>
                </c:pt>
                <c:pt idx="5">
                  <c:v>0.65</c:v>
                </c:pt>
                <c:pt idx="6">
                  <c:v>0.56000000000000005</c:v>
                </c:pt>
                <c:pt idx="7">
                  <c:v>0.57999999999999996</c:v>
                </c:pt>
                <c:pt idx="8">
                  <c:v>0.46</c:v>
                </c:pt>
                <c:pt idx="9">
                  <c:v>3.11</c:v>
                </c:pt>
                <c:pt idx="10">
                  <c:v>0.85</c:v>
                </c:pt>
                <c:pt idx="11">
                  <c:v>0.72</c:v>
                </c:pt>
                <c:pt idx="12">
                  <c:v>1.77</c:v>
                </c:pt>
                <c:pt idx="13">
                  <c:v>0.5</c:v>
                </c:pt>
                <c:pt idx="14">
                  <c:v>2.36</c:v>
                </c:pt>
                <c:pt idx="15">
                  <c:v>0.1</c:v>
                </c:pt>
                <c:pt idx="16">
                  <c:v>0.11</c:v>
                </c:pt>
                <c:pt idx="17">
                  <c:v>0.63</c:v>
                </c:pt>
                <c:pt idx="18">
                  <c:v>0.08</c:v>
                </c:pt>
                <c:pt idx="1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14DE-2648-A4CC-4DFA5B81D5CB}"/>
            </c:ext>
          </c:extLst>
        </c:ser>
        <c:ser>
          <c:idx val="210"/>
          <c:order val="210"/>
          <c:tx>
            <c:strRef>
              <c:f>'graph 2'!$A$212</c:f>
              <c:strCache>
                <c:ptCount val="1"/>
                <c:pt idx="0">
                  <c:v>Hamilton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2'!$B$212:$U$212</c:f>
              <c:numCache>
                <c:formatCode>General</c:formatCode>
                <c:ptCount val="20"/>
                <c:pt idx="0">
                  <c:v>1.1499999999999999</c:v>
                </c:pt>
                <c:pt idx="1">
                  <c:v>1.06</c:v>
                </c:pt>
                <c:pt idx="2">
                  <c:v>1.07</c:v>
                </c:pt>
                <c:pt idx="3">
                  <c:v>1.36</c:v>
                </c:pt>
                <c:pt idx="4">
                  <c:v>0.87</c:v>
                </c:pt>
                <c:pt idx="5">
                  <c:v>0.55000000000000004</c:v>
                </c:pt>
                <c:pt idx="6">
                  <c:v>0.66</c:v>
                </c:pt>
                <c:pt idx="7">
                  <c:v>0.79</c:v>
                </c:pt>
                <c:pt idx="8">
                  <c:v>0.7</c:v>
                </c:pt>
                <c:pt idx="9">
                  <c:v>0.83</c:v>
                </c:pt>
                <c:pt idx="10">
                  <c:v>1</c:v>
                </c:pt>
                <c:pt idx="11">
                  <c:v>1.29</c:v>
                </c:pt>
                <c:pt idx="12">
                  <c:v>1.23</c:v>
                </c:pt>
                <c:pt idx="13">
                  <c:v>0.54</c:v>
                </c:pt>
                <c:pt idx="14">
                  <c:v>0.67</c:v>
                </c:pt>
                <c:pt idx="15">
                  <c:v>1.24</c:v>
                </c:pt>
                <c:pt idx="16">
                  <c:v>1.36</c:v>
                </c:pt>
                <c:pt idx="17">
                  <c:v>0.55000000000000004</c:v>
                </c:pt>
                <c:pt idx="18">
                  <c:v>0.74</c:v>
                </c:pt>
                <c:pt idx="19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14DE-2648-A4CC-4DFA5B81D5CB}"/>
            </c:ext>
          </c:extLst>
        </c:ser>
        <c:ser>
          <c:idx val="211"/>
          <c:order val="211"/>
          <c:tx>
            <c:strRef>
              <c:f>'graph 2'!$A$213</c:f>
              <c:strCache>
                <c:ptCount val="1"/>
                <c:pt idx="0">
                  <c:v>Marblehead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2'!$B$213:$U$213</c:f>
              <c:numCache>
                <c:formatCode>General</c:formatCode>
                <c:ptCount val="20"/>
                <c:pt idx="0">
                  <c:v>1.77</c:v>
                </c:pt>
                <c:pt idx="1">
                  <c:v>1.26</c:v>
                </c:pt>
                <c:pt idx="2">
                  <c:v>1.22</c:v>
                </c:pt>
                <c:pt idx="3">
                  <c:v>1.3</c:v>
                </c:pt>
                <c:pt idx="4">
                  <c:v>0.92</c:v>
                </c:pt>
                <c:pt idx="5">
                  <c:v>1.41</c:v>
                </c:pt>
                <c:pt idx="6">
                  <c:v>0.95</c:v>
                </c:pt>
                <c:pt idx="7">
                  <c:v>1.18</c:v>
                </c:pt>
                <c:pt idx="8">
                  <c:v>0.91</c:v>
                </c:pt>
                <c:pt idx="9">
                  <c:v>0.63</c:v>
                </c:pt>
                <c:pt idx="10">
                  <c:v>0.78</c:v>
                </c:pt>
                <c:pt idx="11">
                  <c:v>0.91</c:v>
                </c:pt>
                <c:pt idx="12">
                  <c:v>0.64</c:v>
                </c:pt>
                <c:pt idx="13">
                  <c:v>0.53</c:v>
                </c:pt>
                <c:pt idx="14">
                  <c:v>0.49</c:v>
                </c:pt>
                <c:pt idx="15">
                  <c:v>0.48</c:v>
                </c:pt>
                <c:pt idx="16">
                  <c:v>0.55000000000000004</c:v>
                </c:pt>
                <c:pt idx="17">
                  <c:v>0.65</c:v>
                </c:pt>
                <c:pt idx="18">
                  <c:v>0.68</c:v>
                </c:pt>
                <c:pt idx="19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14DE-2648-A4CC-4DFA5B81D5CB}"/>
            </c:ext>
          </c:extLst>
        </c:ser>
        <c:ser>
          <c:idx val="212"/>
          <c:order val="212"/>
          <c:tx>
            <c:strRef>
              <c:f>'graph 2'!$A$214</c:f>
              <c:strCache>
                <c:ptCount val="1"/>
                <c:pt idx="0">
                  <c:v>Rockport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2'!$B$214:$U$214</c:f>
              <c:numCache>
                <c:formatCode>General</c:formatCode>
                <c:ptCount val="20"/>
                <c:pt idx="0">
                  <c:v>1.33</c:v>
                </c:pt>
                <c:pt idx="1">
                  <c:v>0.85</c:v>
                </c:pt>
                <c:pt idx="2">
                  <c:v>1.96</c:v>
                </c:pt>
                <c:pt idx="3">
                  <c:v>0.98</c:v>
                </c:pt>
                <c:pt idx="4">
                  <c:v>0.71</c:v>
                </c:pt>
                <c:pt idx="5">
                  <c:v>0.44</c:v>
                </c:pt>
                <c:pt idx="6">
                  <c:v>0.79</c:v>
                </c:pt>
                <c:pt idx="7">
                  <c:v>0.83</c:v>
                </c:pt>
                <c:pt idx="8">
                  <c:v>0.62</c:v>
                </c:pt>
                <c:pt idx="9">
                  <c:v>0.98</c:v>
                </c:pt>
                <c:pt idx="10">
                  <c:v>0.71</c:v>
                </c:pt>
                <c:pt idx="11">
                  <c:v>1.28</c:v>
                </c:pt>
                <c:pt idx="12">
                  <c:v>1</c:v>
                </c:pt>
                <c:pt idx="13">
                  <c:v>0.77</c:v>
                </c:pt>
                <c:pt idx="14">
                  <c:v>0.92</c:v>
                </c:pt>
                <c:pt idx="15">
                  <c:v>1.18</c:v>
                </c:pt>
                <c:pt idx="16">
                  <c:v>0.6</c:v>
                </c:pt>
                <c:pt idx="17">
                  <c:v>0.59</c:v>
                </c:pt>
                <c:pt idx="18">
                  <c:v>0.43</c:v>
                </c:pt>
                <c:pt idx="19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14DE-2648-A4CC-4DFA5B81D5CB}"/>
            </c:ext>
          </c:extLst>
        </c:ser>
        <c:ser>
          <c:idx val="213"/>
          <c:order val="213"/>
          <c:tx>
            <c:strRef>
              <c:f>'graph 2'!$A$215</c:f>
              <c:strCache>
                <c:ptCount val="1"/>
                <c:pt idx="0">
                  <c:v>Millville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2'!$B$215:$U$215</c:f>
              <c:numCache>
                <c:formatCode>General</c:formatCode>
                <c:ptCount val="20"/>
                <c:pt idx="0">
                  <c:v>1.24</c:v>
                </c:pt>
                <c:pt idx="1">
                  <c:v>2</c:v>
                </c:pt>
                <c:pt idx="2">
                  <c:v>1.58</c:v>
                </c:pt>
                <c:pt idx="3">
                  <c:v>0.88</c:v>
                </c:pt>
                <c:pt idx="4">
                  <c:v>0.77</c:v>
                </c:pt>
                <c:pt idx="5">
                  <c:v>0.65</c:v>
                </c:pt>
                <c:pt idx="6">
                  <c:v>0.39</c:v>
                </c:pt>
                <c:pt idx="7">
                  <c:v>0.56000000000000005</c:v>
                </c:pt>
                <c:pt idx="8">
                  <c:v>0.24</c:v>
                </c:pt>
                <c:pt idx="9">
                  <c:v>0.75</c:v>
                </c:pt>
                <c:pt idx="10">
                  <c:v>0.73</c:v>
                </c:pt>
                <c:pt idx="11">
                  <c:v>1.5</c:v>
                </c:pt>
                <c:pt idx="12">
                  <c:v>0.54</c:v>
                </c:pt>
                <c:pt idx="13">
                  <c:v>1.43</c:v>
                </c:pt>
                <c:pt idx="14">
                  <c:v>0.9</c:v>
                </c:pt>
                <c:pt idx="15">
                  <c:v>0.69</c:v>
                </c:pt>
                <c:pt idx="16">
                  <c:v>0.54</c:v>
                </c:pt>
                <c:pt idx="17">
                  <c:v>0.44</c:v>
                </c:pt>
                <c:pt idx="18">
                  <c:v>0.76</c:v>
                </c:pt>
                <c:pt idx="19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14DE-2648-A4CC-4DFA5B81D5CB}"/>
            </c:ext>
          </c:extLst>
        </c:ser>
        <c:ser>
          <c:idx val="214"/>
          <c:order val="214"/>
          <c:tx>
            <c:strRef>
              <c:f>'graph 2'!$A$216</c:f>
              <c:strCache>
                <c:ptCount val="1"/>
                <c:pt idx="0">
                  <c:v>Wellfleet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2'!$B$216:$U$216</c:f>
              <c:numCache>
                <c:formatCode>General</c:formatCode>
                <c:ptCount val="20"/>
                <c:pt idx="0">
                  <c:v>1.8</c:v>
                </c:pt>
                <c:pt idx="1">
                  <c:v>1.1499999999999999</c:v>
                </c:pt>
                <c:pt idx="2">
                  <c:v>1.05</c:v>
                </c:pt>
                <c:pt idx="3">
                  <c:v>0.74</c:v>
                </c:pt>
                <c:pt idx="4">
                  <c:v>0.79</c:v>
                </c:pt>
                <c:pt idx="5">
                  <c:v>0.56000000000000005</c:v>
                </c:pt>
                <c:pt idx="6">
                  <c:v>0.45</c:v>
                </c:pt>
                <c:pt idx="7">
                  <c:v>0.61</c:v>
                </c:pt>
                <c:pt idx="8">
                  <c:v>0.56999999999999995</c:v>
                </c:pt>
                <c:pt idx="9">
                  <c:v>0.73</c:v>
                </c:pt>
                <c:pt idx="10">
                  <c:v>0.81</c:v>
                </c:pt>
                <c:pt idx="11">
                  <c:v>0.84</c:v>
                </c:pt>
                <c:pt idx="12">
                  <c:v>0.96</c:v>
                </c:pt>
                <c:pt idx="13">
                  <c:v>0.86</c:v>
                </c:pt>
                <c:pt idx="14">
                  <c:v>0.76</c:v>
                </c:pt>
                <c:pt idx="15">
                  <c:v>0.83</c:v>
                </c:pt>
                <c:pt idx="16">
                  <c:v>0.94</c:v>
                </c:pt>
                <c:pt idx="17">
                  <c:v>1.28</c:v>
                </c:pt>
                <c:pt idx="18">
                  <c:v>0.98</c:v>
                </c:pt>
                <c:pt idx="19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14DE-2648-A4CC-4DFA5B81D5CB}"/>
            </c:ext>
          </c:extLst>
        </c:ser>
        <c:ser>
          <c:idx val="215"/>
          <c:order val="215"/>
          <c:tx>
            <c:strRef>
              <c:f>'graph 2'!$A$217</c:f>
              <c:strCache>
                <c:ptCount val="1"/>
                <c:pt idx="0">
                  <c:v>Winthrop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2'!$B$217:$U$217</c:f>
              <c:numCache>
                <c:formatCode>General</c:formatCode>
                <c:ptCount val="20"/>
                <c:pt idx="0">
                  <c:v>1</c:v>
                </c:pt>
                <c:pt idx="1">
                  <c:v>0.96</c:v>
                </c:pt>
                <c:pt idx="2">
                  <c:v>1.3</c:v>
                </c:pt>
                <c:pt idx="3">
                  <c:v>1.5</c:v>
                </c:pt>
                <c:pt idx="4">
                  <c:v>0.56000000000000005</c:v>
                </c:pt>
                <c:pt idx="5">
                  <c:v>0.26</c:v>
                </c:pt>
                <c:pt idx="6">
                  <c:v>0.3</c:v>
                </c:pt>
                <c:pt idx="7">
                  <c:v>0.4</c:v>
                </c:pt>
                <c:pt idx="8">
                  <c:v>0.57999999999999996</c:v>
                </c:pt>
                <c:pt idx="9">
                  <c:v>0.72</c:v>
                </c:pt>
                <c:pt idx="10">
                  <c:v>0.75</c:v>
                </c:pt>
                <c:pt idx="11">
                  <c:v>0.83</c:v>
                </c:pt>
                <c:pt idx="12">
                  <c:v>0.68</c:v>
                </c:pt>
                <c:pt idx="13">
                  <c:v>1.03</c:v>
                </c:pt>
                <c:pt idx="14">
                  <c:v>0.8</c:v>
                </c:pt>
                <c:pt idx="15">
                  <c:v>0.64</c:v>
                </c:pt>
                <c:pt idx="16">
                  <c:v>0.77</c:v>
                </c:pt>
                <c:pt idx="17">
                  <c:v>0.74</c:v>
                </c:pt>
                <c:pt idx="18">
                  <c:v>1.55</c:v>
                </c:pt>
                <c:pt idx="19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14DE-2648-A4CC-4DFA5B81D5CB}"/>
            </c:ext>
          </c:extLst>
        </c:ser>
        <c:ser>
          <c:idx val="216"/>
          <c:order val="216"/>
          <c:tx>
            <c:strRef>
              <c:f>'graph 2'!$A$218</c:f>
              <c:strCache>
                <c:ptCount val="1"/>
                <c:pt idx="0">
                  <c:v>Boxford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2'!$B$218:$U$218</c:f>
              <c:numCache>
                <c:formatCode>General</c:formatCode>
                <c:ptCount val="20"/>
                <c:pt idx="0">
                  <c:v>0.9</c:v>
                </c:pt>
                <c:pt idx="1">
                  <c:v>1.02</c:v>
                </c:pt>
                <c:pt idx="2">
                  <c:v>1.21</c:v>
                </c:pt>
                <c:pt idx="3">
                  <c:v>0.88</c:v>
                </c:pt>
                <c:pt idx="4">
                  <c:v>0.71</c:v>
                </c:pt>
                <c:pt idx="5">
                  <c:v>0.42</c:v>
                </c:pt>
                <c:pt idx="6">
                  <c:v>0.85</c:v>
                </c:pt>
                <c:pt idx="7">
                  <c:v>0.53</c:v>
                </c:pt>
                <c:pt idx="8">
                  <c:v>0.61</c:v>
                </c:pt>
                <c:pt idx="9">
                  <c:v>0.87</c:v>
                </c:pt>
                <c:pt idx="10">
                  <c:v>0.69</c:v>
                </c:pt>
                <c:pt idx="11">
                  <c:v>0.76</c:v>
                </c:pt>
                <c:pt idx="12">
                  <c:v>0.91</c:v>
                </c:pt>
                <c:pt idx="13">
                  <c:v>0.78</c:v>
                </c:pt>
                <c:pt idx="14">
                  <c:v>0.64</c:v>
                </c:pt>
                <c:pt idx="15">
                  <c:v>0.71</c:v>
                </c:pt>
                <c:pt idx="16">
                  <c:v>0.97</c:v>
                </c:pt>
                <c:pt idx="17">
                  <c:v>0.5</c:v>
                </c:pt>
                <c:pt idx="18">
                  <c:v>0.62</c:v>
                </c:pt>
                <c:pt idx="19">
                  <c:v>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14DE-2648-A4CC-4DFA5B81D5CB}"/>
            </c:ext>
          </c:extLst>
        </c:ser>
        <c:ser>
          <c:idx val="217"/>
          <c:order val="217"/>
          <c:tx>
            <c:strRef>
              <c:f>'graph 2'!$A$219</c:f>
              <c:strCache>
                <c:ptCount val="1"/>
                <c:pt idx="0">
                  <c:v>Eastham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2'!$B$219:$U$219</c:f>
              <c:numCache>
                <c:formatCode>General</c:formatCode>
                <c:ptCount val="20"/>
                <c:pt idx="0">
                  <c:v>1.21</c:v>
                </c:pt>
                <c:pt idx="1">
                  <c:v>1.07</c:v>
                </c:pt>
                <c:pt idx="2">
                  <c:v>0.79</c:v>
                </c:pt>
                <c:pt idx="3">
                  <c:v>0.9</c:v>
                </c:pt>
                <c:pt idx="4">
                  <c:v>0.82</c:v>
                </c:pt>
                <c:pt idx="5">
                  <c:v>0.47</c:v>
                </c:pt>
                <c:pt idx="6">
                  <c:v>0.42</c:v>
                </c:pt>
                <c:pt idx="7">
                  <c:v>0.51</c:v>
                </c:pt>
                <c:pt idx="8">
                  <c:v>0.63</c:v>
                </c:pt>
                <c:pt idx="9">
                  <c:v>0.75</c:v>
                </c:pt>
                <c:pt idx="10">
                  <c:v>0.56999999999999995</c:v>
                </c:pt>
                <c:pt idx="11">
                  <c:v>0.72</c:v>
                </c:pt>
                <c:pt idx="12">
                  <c:v>0.74</c:v>
                </c:pt>
                <c:pt idx="13">
                  <c:v>0.72</c:v>
                </c:pt>
                <c:pt idx="14">
                  <c:v>0.56999999999999995</c:v>
                </c:pt>
                <c:pt idx="15">
                  <c:v>0.86</c:v>
                </c:pt>
                <c:pt idx="16">
                  <c:v>0.6</c:v>
                </c:pt>
                <c:pt idx="17">
                  <c:v>1.27</c:v>
                </c:pt>
                <c:pt idx="18">
                  <c:v>1.2</c:v>
                </c:pt>
                <c:pt idx="19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14DE-2648-A4CC-4DFA5B81D5CB}"/>
            </c:ext>
          </c:extLst>
        </c:ser>
        <c:ser>
          <c:idx val="218"/>
          <c:order val="218"/>
          <c:tx>
            <c:strRef>
              <c:f>'graph 2'!$A$220</c:f>
              <c:strCache>
                <c:ptCount val="1"/>
                <c:pt idx="0">
                  <c:v>Aquinnah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2'!$B$220:$U$220</c:f>
              <c:numCache>
                <c:formatCode>General</c:formatCode>
                <c:ptCount val="20"/>
                <c:pt idx="0">
                  <c:v>0.98</c:v>
                </c:pt>
                <c:pt idx="1">
                  <c:v>1.3</c:v>
                </c:pt>
                <c:pt idx="2">
                  <c:v>0.69</c:v>
                </c:pt>
                <c:pt idx="3">
                  <c:v>0.57999999999999996</c:v>
                </c:pt>
                <c:pt idx="4">
                  <c:v>1.73</c:v>
                </c:pt>
                <c:pt idx="5">
                  <c:v>0.49</c:v>
                </c:pt>
                <c:pt idx="6">
                  <c:v>0.8</c:v>
                </c:pt>
                <c:pt idx="7">
                  <c:v>1.57</c:v>
                </c:pt>
                <c:pt idx="8">
                  <c:v>0.75</c:v>
                </c:pt>
                <c:pt idx="9">
                  <c:v>0.46</c:v>
                </c:pt>
                <c:pt idx="10">
                  <c:v>0.33</c:v>
                </c:pt>
                <c:pt idx="11">
                  <c:v>0.65</c:v>
                </c:pt>
                <c:pt idx="12">
                  <c:v>0.77</c:v>
                </c:pt>
                <c:pt idx="13">
                  <c:v>0.73</c:v>
                </c:pt>
                <c:pt idx="14">
                  <c:v>0.55000000000000004</c:v>
                </c:pt>
                <c:pt idx="15">
                  <c:v>0.23</c:v>
                </c:pt>
                <c:pt idx="16">
                  <c:v>0.12</c:v>
                </c:pt>
                <c:pt idx="17">
                  <c:v>0.56999999999999995</c:v>
                </c:pt>
                <c:pt idx="18">
                  <c:v>0.65</c:v>
                </c:pt>
                <c:pt idx="19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14DE-2648-A4CC-4DFA5B81D5CB}"/>
            </c:ext>
          </c:extLst>
        </c:ser>
        <c:ser>
          <c:idx val="219"/>
          <c:order val="219"/>
          <c:tx>
            <c:strRef>
              <c:f>'graph 2'!$A$221</c:f>
              <c:strCache>
                <c:ptCount val="1"/>
                <c:pt idx="0">
                  <c:v>Yarmouth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2'!$B$221:$U$221</c:f>
              <c:numCache>
                <c:formatCode>General</c:formatCode>
                <c:ptCount val="20"/>
                <c:pt idx="0">
                  <c:v>0.74</c:v>
                </c:pt>
                <c:pt idx="1">
                  <c:v>1.18</c:v>
                </c:pt>
                <c:pt idx="2">
                  <c:v>0.57999999999999996</c:v>
                </c:pt>
                <c:pt idx="3">
                  <c:v>0.84</c:v>
                </c:pt>
                <c:pt idx="4">
                  <c:v>0.66</c:v>
                </c:pt>
                <c:pt idx="5">
                  <c:v>0.53</c:v>
                </c:pt>
                <c:pt idx="6">
                  <c:v>0.49</c:v>
                </c:pt>
                <c:pt idx="7">
                  <c:v>0.44</c:v>
                </c:pt>
                <c:pt idx="8">
                  <c:v>0.49</c:v>
                </c:pt>
                <c:pt idx="9">
                  <c:v>0.9</c:v>
                </c:pt>
                <c:pt idx="10">
                  <c:v>0.41</c:v>
                </c:pt>
                <c:pt idx="11">
                  <c:v>0.74</c:v>
                </c:pt>
                <c:pt idx="12">
                  <c:v>0.77</c:v>
                </c:pt>
                <c:pt idx="13">
                  <c:v>0.87</c:v>
                </c:pt>
                <c:pt idx="14">
                  <c:v>0.74</c:v>
                </c:pt>
                <c:pt idx="15">
                  <c:v>0.68</c:v>
                </c:pt>
                <c:pt idx="16">
                  <c:v>0.64</c:v>
                </c:pt>
                <c:pt idx="17">
                  <c:v>0.44</c:v>
                </c:pt>
                <c:pt idx="18">
                  <c:v>0.64</c:v>
                </c:pt>
                <c:pt idx="19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14DE-2648-A4CC-4DFA5B81D5CB}"/>
            </c:ext>
          </c:extLst>
        </c:ser>
        <c:ser>
          <c:idx val="220"/>
          <c:order val="220"/>
          <c:tx>
            <c:strRef>
              <c:f>'graph 2'!$A$222</c:f>
              <c:strCache>
                <c:ptCount val="1"/>
                <c:pt idx="0">
                  <c:v>Nahant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2'!$B$222:$U$222</c:f>
              <c:numCache>
                <c:formatCode>General</c:formatCode>
                <c:ptCount val="20"/>
                <c:pt idx="0">
                  <c:v>0.57999999999999996</c:v>
                </c:pt>
                <c:pt idx="1">
                  <c:v>0.31</c:v>
                </c:pt>
                <c:pt idx="2">
                  <c:v>0.34</c:v>
                </c:pt>
                <c:pt idx="3">
                  <c:v>1.03</c:v>
                </c:pt>
                <c:pt idx="4">
                  <c:v>0.48</c:v>
                </c:pt>
                <c:pt idx="5">
                  <c:v>0.61</c:v>
                </c:pt>
                <c:pt idx="6">
                  <c:v>0.59</c:v>
                </c:pt>
                <c:pt idx="7">
                  <c:v>0.59</c:v>
                </c:pt>
                <c:pt idx="8">
                  <c:v>0.57999999999999996</c:v>
                </c:pt>
                <c:pt idx="9">
                  <c:v>0.67</c:v>
                </c:pt>
                <c:pt idx="10">
                  <c:v>0.65</c:v>
                </c:pt>
                <c:pt idx="11">
                  <c:v>0.56999999999999995</c:v>
                </c:pt>
                <c:pt idx="12">
                  <c:v>0.56000000000000005</c:v>
                </c:pt>
                <c:pt idx="13">
                  <c:v>0.74</c:v>
                </c:pt>
                <c:pt idx="14">
                  <c:v>0.66</c:v>
                </c:pt>
                <c:pt idx="15">
                  <c:v>0.61</c:v>
                </c:pt>
                <c:pt idx="16">
                  <c:v>0.78</c:v>
                </c:pt>
                <c:pt idx="17">
                  <c:v>0.98</c:v>
                </c:pt>
                <c:pt idx="18">
                  <c:v>0.76</c:v>
                </c:pt>
                <c:pt idx="19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14DE-2648-A4CC-4DFA5B81D5CB}"/>
            </c:ext>
          </c:extLst>
        </c:ser>
        <c:ser>
          <c:idx val="221"/>
          <c:order val="221"/>
          <c:tx>
            <c:strRef>
              <c:f>'graph 2'!$A$223</c:f>
              <c:strCache>
                <c:ptCount val="1"/>
                <c:pt idx="0">
                  <c:v>Longmeadow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2'!$B$223:$U$223</c:f>
              <c:numCache>
                <c:formatCode>General</c:formatCode>
                <c:ptCount val="20"/>
                <c:pt idx="0">
                  <c:v>0.67</c:v>
                </c:pt>
                <c:pt idx="1">
                  <c:v>0.49</c:v>
                </c:pt>
                <c:pt idx="2">
                  <c:v>0.69</c:v>
                </c:pt>
                <c:pt idx="3">
                  <c:v>0.62</c:v>
                </c:pt>
                <c:pt idx="4">
                  <c:v>0.5</c:v>
                </c:pt>
                <c:pt idx="5">
                  <c:v>0.87</c:v>
                </c:pt>
                <c:pt idx="6">
                  <c:v>0.52</c:v>
                </c:pt>
                <c:pt idx="7">
                  <c:v>0.33</c:v>
                </c:pt>
                <c:pt idx="8">
                  <c:v>0.36</c:v>
                </c:pt>
                <c:pt idx="9">
                  <c:v>0.81</c:v>
                </c:pt>
                <c:pt idx="10">
                  <c:v>0.53</c:v>
                </c:pt>
                <c:pt idx="11">
                  <c:v>0.41</c:v>
                </c:pt>
                <c:pt idx="12">
                  <c:v>0.51</c:v>
                </c:pt>
                <c:pt idx="13">
                  <c:v>0.56999999999999995</c:v>
                </c:pt>
                <c:pt idx="14">
                  <c:v>0.75</c:v>
                </c:pt>
                <c:pt idx="15">
                  <c:v>0.52</c:v>
                </c:pt>
                <c:pt idx="16">
                  <c:v>0.5</c:v>
                </c:pt>
                <c:pt idx="17">
                  <c:v>0.9</c:v>
                </c:pt>
                <c:pt idx="18">
                  <c:v>0.52</c:v>
                </c:pt>
                <c:pt idx="19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14DE-2648-A4CC-4DFA5B81D5CB}"/>
            </c:ext>
          </c:extLst>
        </c:ser>
        <c:ser>
          <c:idx val="222"/>
          <c:order val="222"/>
          <c:tx>
            <c:strRef>
              <c:f>'graph 2'!$A$224</c:f>
              <c:strCache>
                <c:ptCount val="1"/>
                <c:pt idx="0">
                  <c:v>Gosnold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2'!$B$224:$U$224</c:f>
              <c:numCache>
                <c:formatCode>General</c:formatCode>
                <c:ptCount val="20"/>
                <c:pt idx="0">
                  <c:v>1.21</c:v>
                </c:pt>
                <c:pt idx="1">
                  <c:v>0</c:v>
                </c:pt>
                <c:pt idx="2">
                  <c:v>0.17</c:v>
                </c:pt>
                <c:pt idx="3">
                  <c:v>1.02</c:v>
                </c:pt>
                <c:pt idx="4">
                  <c:v>0.7</c:v>
                </c:pt>
                <c:pt idx="5">
                  <c:v>0.32</c:v>
                </c:pt>
                <c:pt idx="6">
                  <c:v>0</c:v>
                </c:pt>
                <c:pt idx="7">
                  <c:v>0</c:v>
                </c:pt>
                <c:pt idx="8">
                  <c:v>0.33</c:v>
                </c:pt>
                <c:pt idx="9">
                  <c:v>0.38</c:v>
                </c:pt>
                <c:pt idx="10">
                  <c:v>7.0000000000000007E-2</c:v>
                </c:pt>
                <c:pt idx="11">
                  <c:v>0</c:v>
                </c:pt>
                <c:pt idx="12">
                  <c:v>0.43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  <c:pt idx="16">
                  <c:v>1.59</c:v>
                </c:pt>
                <c:pt idx="17">
                  <c:v>0.11</c:v>
                </c:pt>
                <c:pt idx="18">
                  <c:v>0.2</c:v>
                </c:pt>
                <c:pt idx="19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14DE-2648-A4CC-4DFA5B81D5CB}"/>
            </c:ext>
          </c:extLst>
        </c:ser>
        <c:ser>
          <c:idx val="223"/>
          <c:order val="223"/>
          <c:tx>
            <c:strRef>
              <c:f>'graph 2'!$A$225</c:f>
              <c:strCache>
                <c:ptCount val="1"/>
                <c:pt idx="0">
                  <c:v>Winchester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2'!$B$225:$U$225</c:f>
              <c:numCache>
                <c:formatCode>General</c:formatCode>
                <c:ptCount val="20"/>
                <c:pt idx="0">
                  <c:v>1.38</c:v>
                </c:pt>
                <c:pt idx="1">
                  <c:v>1.21</c:v>
                </c:pt>
                <c:pt idx="2">
                  <c:v>1.02</c:v>
                </c:pt>
                <c:pt idx="3">
                  <c:v>1.04</c:v>
                </c:pt>
                <c:pt idx="4">
                  <c:v>0.86</c:v>
                </c:pt>
                <c:pt idx="5">
                  <c:v>0.97</c:v>
                </c:pt>
                <c:pt idx="6">
                  <c:v>0.91</c:v>
                </c:pt>
                <c:pt idx="7">
                  <c:v>1.26</c:v>
                </c:pt>
                <c:pt idx="8">
                  <c:v>1.19</c:v>
                </c:pt>
                <c:pt idx="9">
                  <c:v>1.06</c:v>
                </c:pt>
                <c:pt idx="10">
                  <c:v>1.0900000000000001</c:v>
                </c:pt>
                <c:pt idx="11">
                  <c:v>1.34</c:v>
                </c:pt>
                <c:pt idx="12">
                  <c:v>1.24</c:v>
                </c:pt>
                <c:pt idx="13">
                  <c:v>1.1299999999999999</c:v>
                </c:pt>
                <c:pt idx="14">
                  <c:v>1.05</c:v>
                </c:pt>
                <c:pt idx="15">
                  <c:v>1.1200000000000001</c:v>
                </c:pt>
                <c:pt idx="16">
                  <c:v>1.18</c:v>
                </c:pt>
                <c:pt idx="17">
                  <c:v>1.32</c:v>
                </c:pt>
                <c:pt idx="18">
                  <c:v>1.02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14DE-2648-A4CC-4DFA5B81D5CB}"/>
            </c:ext>
          </c:extLst>
        </c:ser>
        <c:ser>
          <c:idx val="224"/>
          <c:order val="224"/>
          <c:tx>
            <c:strRef>
              <c:f>'graph 2'!$A$226</c:f>
              <c:strCache>
                <c:ptCount val="1"/>
                <c:pt idx="0">
                  <c:v>Needham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2'!$B$226:$U$226</c:f>
              <c:numCache>
                <c:formatCode>General</c:formatCode>
                <c:ptCount val="20"/>
                <c:pt idx="0">
                  <c:v>2.6</c:v>
                </c:pt>
                <c:pt idx="1">
                  <c:v>1.69</c:v>
                </c:pt>
                <c:pt idx="2">
                  <c:v>2.02</c:v>
                </c:pt>
                <c:pt idx="3">
                  <c:v>2.91</c:v>
                </c:pt>
                <c:pt idx="4">
                  <c:v>2.46</c:v>
                </c:pt>
                <c:pt idx="5">
                  <c:v>2.12</c:v>
                </c:pt>
                <c:pt idx="6">
                  <c:v>1.92</c:v>
                </c:pt>
                <c:pt idx="7">
                  <c:v>2.1</c:v>
                </c:pt>
                <c:pt idx="8">
                  <c:v>3.01</c:v>
                </c:pt>
                <c:pt idx="9">
                  <c:v>3.97</c:v>
                </c:pt>
                <c:pt idx="10">
                  <c:v>3.45</c:v>
                </c:pt>
                <c:pt idx="11">
                  <c:v>2.58</c:v>
                </c:pt>
                <c:pt idx="12">
                  <c:v>4.07</c:v>
                </c:pt>
                <c:pt idx="13">
                  <c:v>3.47</c:v>
                </c:pt>
                <c:pt idx="14">
                  <c:v>3.5</c:v>
                </c:pt>
                <c:pt idx="15">
                  <c:v>3.2</c:v>
                </c:pt>
                <c:pt idx="16">
                  <c:v>3.14</c:v>
                </c:pt>
                <c:pt idx="17">
                  <c:v>2.5</c:v>
                </c:pt>
                <c:pt idx="18">
                  <c:v>2.99</c:v>
                </c:pt>
                <c:pt idx="19">
                  <c:v>3.32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14DE-2648-A4CC-4DFA5B81D5CB}"/>
            </c:ext>
          </c:extLst>
        </c:ser>
        <c:ser>
          <c:idx val="225"/>
          <c:order val="225"/>
          <c:tx>
            <c:strRef>
              <c:f>'graph 2'!$A$227</c:f>
              <c:strCache>
                <c:ptCount val="1"/>
                <c:pt idx="0">
                  <c:v>Wellesley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2'!$B$227:$U$227</c:f>
              <c:numCache>
                <c:formatCode>General</c:formatCode>
                <c:ptCount val="20"/>
                <c:pt idx="0">
                  <c:v>1.82</c:v>
                </c:pt>
                <c:pt idx="1">
                  <c:v>1.81</c:v>
                </c:pt>
                <c:pt idx="2">
                  <c:v>1.73</c:v>
                </c:pt>
                <c:pt idx="3">
                  <c:v>2.16</c:v>
                </c:pt>
                <c:pt idx="4">
                  <c:v>1.72</c:v>
                </c:pt>
                <c:pt idx="5">
                  <c:v>1.65</c:v>
                </c:pt>
                <c:pt idx="6">
                  <c:v>1.71</c:v>
                </c:pt>
                <c:pt idx="7">
                  <c:v>2.02</c:v>
                </c:pt>
                <c:pt idx="8">
                  <c:v>1.62</c:v>
                </c:pt>
                <c:pt idx="9">
                  <c:v>1.82</c:v>
                </c:pt>
                <c:pt idx="10">
                  <c:v>1.55</c:v>
                </c:pt>
                <c:pt idx="11">
                  <c:v>1.98</c:v>
                </c:pt>
                <c:pt idx="12">
                  <c:v>1.83</c:v>
                </c:pt>
                <c:pt idx="13">
                  <c:v>1.7</c:v>
                </c:pt>
                <c:pt idx="14">
                  <c:v>1.4</c:v>
                </c:pt>
                <c:pt idx="15">
                  <c:v>1.31</c:v>
                </c:pt>
                <c:pt idx="16">
                  <c:v>1.32</c:v>
                </c:pt>
                <c:pt idx="17">
                  <c:v>2.0099999999999998</c:v>
                </c:pt>
                <c:pt idx="18">
                  <c:v>1.87</c:v>
                </c:pt>
                <c:pt idx="19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14DE-2648-A4CC-4DFA5B81D5CB}"/>
            </c:ext>
          </c:extLst>
        </c:ser>
        <c:ser>
          <c:idx val="226"/>
          <c:order val="226"/>
          <c:tx>
            <c:strRef>
              <c:f>'graph 2'!$A$228</c:f>
              <c:strCache>
                <c:ptCount val="1"/>
                <c:pt idx="0">
                  <c:v>Lexington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2'!$B$228:$U$228</c:f>
              <c:numCache>
                <c:formatCode>General</c:formatCode>
                <c:ptCount val="20"/>
                <c:pt idx="0">
                  <c:v>2.16</c:v>
                </c:pt>
                <c:pt idx="1">
                  <c:v>2.27</c:v>
                </c:pt>
                <c:pt idx="2">
                  <c:v>2.59</c:v>
                </c:pt>
                <c:pt idx="3">
                  <c:v>3.12</c:v>
                </c:pt>
                <c:pt idx="4">
                  <c:v>2.2000000000000002</c:v>
                </c:pt>
                <c:pt idx="5">
                  <c:v>2.95</c:v>
                </c:pt>
                <c:pt idx="6">
                  <c:v>2.74</c:v>
                </c:pt>
                <c:pt idx="7">
                  <c:v>2.75</c:v>
                </c:pt>
                <c:pt idx="8">
                  <c:v>2.23</c:v>
                </c:pt>
                <c:pt idx="9">
                  <c:v>2.04</c:v>
                </c:pt>
                <c:pt idx="10">
                  <c:v>1.8</c:v>
                </c:pt>
                <c:pt idx="11">
                  <c:v>2.14</c:v>
                </c:pt>
                <c:pt idx="12">
                  <c:v>2.0699999999999998</c:v>
                </c:pt>
                <c:pt idx="13">
                  <c:v>1.93</c:v>
                </c:pt>
                <c:pt idx="14">
                  <c:v>2.04</c:v>
                </c:pt>
                <c:pt idx="15">
                  <c:v>2.62</c:v>
                </c:pt>
                <c:pt idx="16">
                  <c:v>2.56</c:v>
                </c:pt>
                <c:pt idx="17">
                  <c:v>3.36</c:v>
                </c:pt>
                <c:pt idx="18">
                  <c:v>2.65</c:v>
                </c:pt>
                <c:pt idx="19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14DE-2648-A4CC-4DFA5B81D5CB}"/>
            </c:ext>
          </c:extLst>
        </c:ser>
        <c:ser>
          <c:idx val="227"/>
          <c:order val="227"/>
          <c:tx>
            <c:strRef>
              <c:f>'graph 2'!$A$229</c:f>
              <c:strCache>
                <c:ptCount val="1"/>
                <c:pt idx="0">
                  <c:v>Arlington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2'!$B$229:$U$229</c:f>
              <c:numCache>
                <c:formatCode>General</c:formatCode>
                <c:ptCount val="20"/>
                <c:pt idx="0">
                  <c:v>1.44</c:v>
                </c:pt>
                <c:pt idx="1">
                  <c:v>1.33</c:v>
                </c:pt>
                <c:pt idx="2">
                  <c:v>0.92</c:v>
                </c:pt>
                <c:pt idx="3">
                  <c:v>0.89</c:v>
                </c:pt>
                <c:pt idx="4">
                  <c:v>0.98</c:v>
                </c:pt>
                <c:pt idx="5">
                  <c:v>0.85</c:v>
                </c:pt>
                <c:pt idx="6">
                  <c:v>0.66</c:v>
                </c:pt>
                <c:pt idx="7">
                  <c:v>0.74</c:v>
                </c:pt>
                <c:pt idx="8">
                  <c:v>1.53</c:v>
                </c:pt>
                <c:pt idx="9">
                  <c:v>1.32</c:v>
                </c:pt>
                <c:pt idx="10">
                  <c:v>1.36</c:v>
                </c:pt>
                <c:pt idx="11">
                  <c:v>1.04</c:v>
                </c:pt>
                <c:pt idx="12">
                  <c:v>1.19</c:v>
                </c:pt>
                <c:pt idx="13">
                  <c:v>0.89</c:v>
                </c:pt>
                <c:pt idx="14">
                  <c:v>0.72</c:v>
                </c:pt>
                <c:pt idx="15">
                  <c:v>0.69</c:v>
                </c:pt>
                <c:pt idx="16">
                  <c:v>0.74</c:v>
                </c:pt>
                <c:pt idx="17">
                  <c:v>0.92</c:v>
                </c:pt>
                <c:pt idx="18">
                  <c:v>0.95</c:v>
                </c:pt>
                <c:pt idx="19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14DE-2648-A4CC-4DFA5B81D5CB}"/>
            </c:ext>
          </c:extLst>
        </c:ser>
        <c:ser>
          <c:idx val="228"/>
          <c:order val="228"/>
          <c:tx>
            <c:strRef>
              <c:f>'graph 2'!$A$230</c:f>
              <c:strCache>
                <c:ptCount val="1"/>
                <c:pt idx="0">
                  <c:v>Newton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2'!$B$230:$U$230</c:f>
              <c:numCache>
                <c:formatCode>General</c:formatCode>
                <c:ptCount val="20"/>
                <c:pt idx="0">
                  <c:v>1.1100000000000001</c:v>
                </c:pt>
                <c:pt idx="1">
                  <c:v>1.1100000000000001</c:v>
                </c:pt>
                <c:pt idx="2">
                  <c:v>1.01</c:v>
                </c:pt>
                <c:pt idx="3">
                  <c:v>1.72</c:v>
                </c:pt>
                <c:pt idx="4">
                  <c:v>1.26</c:v>
                </c:pt>
                <c:pt idx="5">
                  <c:v>1.07</c:v>
                </c:pt>
                <c:pt idx="6">
                  <c:v>1.25</c:v>
                </c:pt>
                <c:pt idx="7">
                  <c:v>1.24</c:v>
                </c:pt>
                <c:pt idx="8">
                  <c:v>1.59</c:v>
                </c:pt>
                <c:pt idx="9">
                  <c:v>1.94</c:v>
                </c:pt>
                <c:pt idx="10">
                  <c:v>1.76</c:v>
                </c:pt>
                <c:pt idx="11">
                  <c:v>1.58</c:v>
                </c:pt>
                <c:pt idx="12">
                  <c:v>1.76</c:v>
                </c:pt>
                <c:pt idx="13">
                  <c:v>1.75</c:v>
                </c:pt>
                <c:pt idx="14">
                  <c:v>1.63</c:v>
                </c:pt>
                <c:pt idx="15">
                  <c:v>1.8</c:v>
                </c:pt>
                <c:pt idx="16">
                  <c:v>1.65</c:v>
                </c:pt>
                <c:pt idx="17">
                  <c:v>1.44</c:v>
                </c:pt>
                <c:pt idx="18">
                  <c:v>1.55</c:v>
                </c:pt>
                <c:pt idx="19">
                  <c:v>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14DE-2648-A4CC-4DFA5B81D5CB}"/>
            </c:ext>
          </c:extLst>
        </c:ser>
        <c:ser>
          <c:idx val="229"/>
          <c:order val="229"/>
          <c:tx>
            <c:strRef>
              <c:f>'graph 2'!$A$231</c:f>
              <c:strCache>
                <c:ptCount val="1"/>
                <c:pt idx="0">
                  <c:v>Cambridge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2'!$B$231:$U$231</c:f>
              <c:numCache>
                <c:formatCode>General</c:formatCode>
                <c:ptCount val="20"/>
                <c:pt idx="0">
                  <c:v>5.05</c:v>
                </c:pt>
                <c:pt idx="1">
                  <c:v>3.52</c:v>
                </c:pt>
                <c:pt idx="2">
                  <c:v>5.62</c:v>
                </c:pt>
                <c:pt idx="3">
                  <c:v>2.62</c:v>
                </c:pt>
                <c:pt idx="4">
                  <c:v>2.82</c:v>
                </c:pt>
                <c:pt idx="5">
                  <c:v>1.84</c:v>
                </c:pt>
                <c:pt idx="6">
                  <c:v>1.96</c:v>
                </c:pt>
                <c:pt idx="7">
                  <c:v>2.25</c:v>
                </c:pt>
                <c:pt idx="8">
                  <c:v>3.33</c:v>
                </c:pt>
                <c:pt idx="9">
                  <c:v>4.03</c:v>
                </c:pt>
                <c:pt idx="10">
                  <c:v>4.4800000000000004</c:v>
                </c:pt>
                <c:pt idx="11">
                  <c:v>3.59</c:v>
                </c:pt>
                <c:pt idx="12">
                  <c:v>2.85</c:v>
                </c:pt>
                <c:pt idx="13">
                  <c:v>2.4500000000000002</c:v>
                </c:pt>
                <c:pt idx="14">
                  <c:v>2.41</c:v>
                </c:pt>
                <c:pt idx="15">
                  <c:v>2.13</c:v>
                </c:pt>
                <c:pt idx="16">
                  <c:v>2.29</c:v>
                </c:pt>
                <c:pt idx="17">
                  <c:v>3.46</c:v>
                </c:pt>
                <c:pt idx="18">
                  <c:v>3.15</c:v>
                </c:pt>
                <c:pt idx="19">
                  <c:v>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14DE-2648-A4CC-4DFA5B81D5CB}"/>
            </c:ext>
          </c:extLst>
        </c:ser>
        <c:ser>
          <c:idx val="230"/>
          <c:order val="230"/>
          <c:tx>
            <c:strRef>
              <c:f>'graph 2'!$A$232</c:f>
              <c:strCache>
                <c:ptCount val="1"/>
                <c:pt idx="0">
                  <c:v>Boston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2'!$B$232:$U$232</c:f>
              <c:numCache>
                <c:formatCode>General</c:formatCode>
                <c:ptCount val="20"/>
                <c:pt idx="0">
                  <c:v>2.4900000000000002</c:v>
                </c:pt>
                <c:pt idx="1">
                  <c:v>2.71</c:v>
                </c:pt>
                <c:pt idx="2">
                  <c:v>2.4500000000000002</c:v>
                </c:pt>
                <c:pt idx="3">
                  <c:v>2.46</c:v>
                </c:pt>
                <c:pt idx="4">
                  <c:v>2.09</c:v>
                </c:pt>
                <c:pt idx="5">
                  <c:v>2.57</c:v>
                </c:pt>
                <c:pt idx="6">
                  <c:v>2.37</c:v>
                </c:pt>
                <c:pt idx="7">
                  <c:v>1.75</c:v>
                </c:pt>
                <c:pt idx="8">
                  <c:v>3.15</c:v>
                </c:pt>
                <c:pt idx="9">
                  <c:v>2.4900000000000002</c:v>
                </c:pt>
                <c:pt idx="10">
                  <c:v>2.54</c:v>
                </c:pt>
                <c:pt idx="11">
                  <c:v>3.81</c:v>
                </c:pt>
                <c:pt idx="12">
                  <c:v>3.67</c:v>
                </c:pt>
                <c:pt idx="13">
                  <c:v>3.49</c:v>
                </c:pt>
                <c:pt idx="14">
                  <c:v>4.2</c:v>
                </c:pt>
                <c:pt idx="15">
                  <c:v>4.09</c:v>
                </c:pt>
                <c:pt idx="16">
                  <c:v>3.06</c:v>
                </c:pt>
                <c:pt idx="17">
                  <c:v>3.46</c:v>
                </c:pt>
                <c:pt idx="18">
                  <c:v>4.07</c:v>
                </c:pt>
                <c:pt idx="19">
                  <c:v>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14DE-2648-A4CC-4DFA5B81D5CB}"/>
            </c:ext>
          </c:extLst>
        </c:ser>
        <c:ser>
          <c:idx val="231"/>
          <c:order val="231"/>
          <c:tx>
            <c:strRef>
              <c:f>'graph 2'!$A$233</c:f>
              <c:strCache>
                <c:ptCount val="1"/>
                <c:pt idx="0">
                  <c:v>Brookline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2'!$B$233:$U$233</c:f>
              <c:numCache>
                <c:formatCode>General</c:formatCode>
                <c:ptCount val="20"/>
                <c:pt idx="0">
                  <c:v>1.89</c:v>
                </c:pt>
                <c:pt idx="1">
                  <c:v>1.61</c:v>
                </c:pt>
                <c:pt idx="2">
                  <c:v>2.0099999999999998</c:v>
                </c:pt>
                <c:pt idx="3">
                  <c:v>1.36</c:v>
                </c:pt>
                <c:pt idx="4">
                  <c:v>1.21</c:v>
                </c:pt>
                <c:pt idx="5">
                  <c:v>1.21</c:v>
                </c:pt>
                <c:pt idx="6">
                  <c:v>1.27</c:v>
                </c:pt>
                <c:pt idx="7">
                  <c:v>1.18</c:v>
                </c:pt>
                <c:pt idx="8">
                  <c:v>1.1499999999999999</c:v>
                </c:pt>
                <c:pt idx="9">
                  <c:v>1.2</c:v>
                </c:pt>
                <c:pt idx="10">
                  <c:v>1.1499999999999999</c:v>
                </c:pt>
                <c:pt idx="11">
                  <c:v>1.39</c:v>
                </c:pt>
                <c:pt idx="12">
                  <c:v>1.1200000000000001</c:v>
                </c:pt>
                <c:pt idx="13">
                  <c:v>1.24</c:v>
                </c:pt>
                <c:pt idx="14">
                  <c:v>1.23</c:v>
                </c:pt>
                <c:pt idx="15">
                  <c:v>1.42</c:v>
                </c:pt>
                <c:pt idx="16">
                  <c:v>1.43</c:v>
                </c:pt>
                <c:pt idx="17">
                  <c:v>1.06</c:v>
                </c:pt>
                <c:pt idx="18">
                  <c:v>1.36</c:v>
                </c:pt>
                <c:pt idx="19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14DE-2648-A4CC-4DFA5B81D5CB}"/>
            </c:ext>
          </c:extLst>
        </c:ser>
        <c:ser>
          <c:idx val="232"/>
          <c:order val="232"/>
          <c:tx>
            <c:strRef>
              <c:f>'graph 2'!$A$234</c:f>
              <c:strCache>
                <c:ptCount val="1"/>
                <c:pt idx="0">
                  <c:v>Median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2'!$B$234:$U$234</c:f>
              <c:numCache>
                <c:formatCode>General</c:formatCode>
                <c:ptCount val="20"/>
                <c:pt idx="0">
                  <c:v>1.5714999999999999</c:v>
                </c:pt>
                <c:pt idx="1">
                  <c:v>1.5714999999999999</c:v>
                </c:pt>
                <c:pt idx="2">
                  <c:v>1.5714999999999999</c:v>
                </c:pt>
                <c:pt idx="3">
                  <c:v>1.5714999999999999</c:v>
                </c:pt>
                <c:pt idx="4">
                  <c:v>1.5714999999999999</c:v>
                </c:pt>
                <c:pt idx="5">
                  <c:v>1.5714999999999999</c:v>
                </c:pt>
                <c:pt idx="6">
                  <c:v>1.5714999999999999</c:v>
                </c:pt>
                <c:pt idx="7">
                  <c:v>1.5714999999999999</c:v>
                </c:pt>
                <c:pt idx="8">
                  <c:v>1.5714999999999999</c:v>
                </c:pt>
                <c:pt idx="9">
                  <c:v>1.5714999999999999</c:v>
                </c:pt>
                <c:pt idx="10">
                  <c:v>1.5714999999999999</c:v>
                </c:pt>
                <c:pt idx="11">
                  <c:v>1.5714999999999999</c:v>
                </c:pt>
                <c:pt idx="12">
                  <c:v>1.5714999999999999</c:v>
                </c:pt>
                <c:pt idx="13">
                  <c:v>1.5714999999999999</c:v>
                </c:pt>
                <c:pt idx="14">
                  <c:v>1.5714999999999999</c:v>
                </c:pt>
                <c:pt idx="15">
                  <c:v>1.5714999999999999</c:v>
                </c:pt>
                <c:pt idx="16">
                  <c:v>1.5714999999999999</c:v>
                </c:pt>
                <c:pt idx="17">
                  <c:v>1.5714999999999999</c:v>
                </c:pt>
                <c:pt idx="18">
                  <c:v>1.5714999999999999</c:v>
                </c:pt>
                <c:pt idx="19">
                  <c:v>1.5714999999999999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14DE-2648-A4CC-4DFA5B81D5CB}"/>
            </c:ext>
          </c:extLst>
        </c:ser>
        <c:ser>
          <c:idx val="233"/>
          <c:order val="233"/>
          <c:tx>
            <c:strRef>
              <c:f>'graph 2'!$A$235</c:f>
              <c:strCache>
                <c:ptCount val="1"/>
                <c:pt idx="0">
                  <c:v>25th percentile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2'!$B$235:$U$235</c:f>
              <c:numCache>
                <c:formatCode>General</c:formatCode>
                <c:ptCount val="20"/>
                <c:pt idx="0">
                  <c:v>1.2930000000000001</c:v>
                </c:pt>
                <c:pt idx="1">
                  <c:v>1.2930000000000001</c:v>
                </c:pt>
                <c:pt idx="2">
                  <c:v>1.2930000000000001</c:v>
                </c:pt>
                <c:pt idx="3">
                  <c:v>1.2930000000000001</c:v>
                </c:pt>
                <c:pt idx="4">
                  <c:v>1.2930000000000001</c:v>
                </c:pt>
                <c:pt idx="5">
                  <c:v>1.2930000000000001</c:v>
                </c:pt>
                <c:pt idx="6">
                  <c:v>1.2930000000000001</c:v>
                </c:pt>
                <c:pt idx="7">
                  <c:v>1.2930000000000001</c:v>
                </c:pt>
                <c:pt idx="8">
                  <c:v>1.2930000000000001</c:v>
                </c:pt>
                <c:pt idx="9">
                  <c:v>1.2930000000000001</c:v>
                </c:pt>
                <c:pt idx="10">
                  <c:v>1.2930000000000001</c:v>
                </c:pt>
                <c:pt idx="11">
                  <c:v>1.2930000000000001</c:v>
                </c:pt>
                <c:pt idx="12">
                  <c:v>1.2930000000000001</c:v>
                </c:pt>
                <c:pt idx="13">
                  <c:v>1.2930000000000001</c:v>
                </c:pt>
                <c:pt idx="14">
                  <c:v>1.2930000000000001</c:v>
                </c:pt>
                <c:pt idx="15">
                  <c:v>1.2930000000000001</c:v>
                </c:pt>
                <c:pt idx="16">
                  <c:v>1.2930000000000001</c:v>
                </c:pt>
                <c:pt idx="17">
                  <c:v>1.2930000000000001</c:v>
                </c:pt>
                <c:pt idx="18">
                  <c:v>1.2930000000000001</c:v>
                </c:pt>
                <c:pt idx="19">
                  <c:v>1.2930000000000001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14DE-2648-A4CC-4DFA5B81D5CB}"/>
            </c:ext>
          </c:extLst>
        </c:ser>
        <c:ser>
          <c:idx val="234"/>
          <c:order val="234"/>
          <c:tx>
            <c:strRef>
              <c:f>'graph 2'!$A$236</c:f>
              <c:strCache>
                <c:ptCount val="1"/>
                <c:pt idx="0">
                  <c:v>75th percentile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'graph 2'!$B$1:$U$1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'graph 2'!$B$236:$U$236</c:f>
              <c:numCache>
                <c:formatCode>General</c:formatCode>
                <c:ptCount val="20"/>
                <c:pt idx="0">
                  <c:v>1.8907499999999997</c:v>
                </c:pt>
                <c:pt idx="1">
                  <c:v>1.8907499999999997</c:v>
                </c:pt>
                <c:pt idx="2">
                  <c:v>1.8907499999999997</c:v>
                </c:pt>
                <c:pt idx="3">
                  <c:v>1.8907499999999997</c:v>
                </c:pt>
                <c:pt idx="4">
                  <c:v>1.8907499999999997</c:v>
                </c:pt>
                <c:pt idx="5">
                  <c:v>1.8907499999999997</c:v>
                </c:pt>
                <c:pt idx="6">
                  <c:v>1.8907499999999997</c:v>
                </c:pt>
                <c:pt idx="7">
                  <c:v>1.8907499999999997</c:v>
                </c:pt>
                <c:pt idx="8">
                  <c:v>1.8907499999999997</c:v>
                </c:pt>
                <c:pt idx="9">
                  <c:v>1.8907499999999997</c:v>
                </c:pt>
                <c:pt idx="10">
                  <c:v>1.8907499999999997</c:v>
                </c:pt>
                <c:pt idx="11">
                  <c:v>1.8907499999999997</c:v>
                </c:pt>
                <c:pt idx="12">
                  <c:v>1.8907499999999997</c:v>
                </c:pt>
                <c:pt idx="13">
                  <c:v>1.8907499999999997</c:v>
                </c:pt>
                <c:pt idx="14">
                  <c:v>1.8907499999999997</c:v>
                </c:pt>
                <c:pt idx="15">
                  <c:v>1.8907499999999997</c:v>
                </c:pt>
                <c:pt idx="16">
                  <c:v>1.8907499999999997</c:v>
                </c:pt>
                <c:pt idx="17">
                  <c:v>1.8907499999999997</c:v>
                </c:pt>
                <c:pt idx="18">
                  <c:v>1.8907499999999997</c:v>
                </c:pt>
                <c:pt idx="19">
                  <c:v>1.8907499999999997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14DE-2648-A4CC-4DFA5B81D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505280"/>
        <c:axId val="1546512000"/>
      </c:lineChart>
      <c:catAx>
        <c:axId val="154650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512000"/>
        <c:crosses val="autoZero"/>
        <c:auto val="1"/>
        <c:lblAlgn val="ctr"/>
        <c:lblOffset val="100"/>
        <c:noMultiLvlLbl val="0"/>
      </c:catAx>
      <c:valAx>
        <c:axId val="1546512000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New Growth % of Property Tax Levya</a:t>
                </a:r>
              </a:p>
            </c:rich>
          </c:tx>
          <c:layout>
            <c:manualLayout>
              <c:xMode val="edge"/>
              <c:yMode val="edge"/>
              <c:x val="1.9151846785225718E-2"/>
              <c:y val="0.322574918218730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50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brookline!$B$5:$B$24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brookline!$G$5:$G$24</c:f>
              <c:numCache>
                <c:formatCode>General</c:formatCode>
                <c:ptCount val="20"/>
                <c:pt idx="0">
                  <c:v>72.63</c:v>
                </c:pt>
                <c:pt idx="1">
                  <c:v>62.4</c:v>
                </c:pt>
                <c:pt idx="2">
                  <c:v>83.48</c:v>
                </c:pt>
                <c:pt idx="3">
                  <c:v>71.430000000000007</c:v>
                </c:pt>
                <c:pt idx="4">
                  <c:v>83.67</c:v>
                </c:pt>
                <c:pt idx="5">
                  <c:v>75.59</c:v>
                </c:pt>
                <c:pt idx="6">
                  <c:v>78.88</c:v>
                </c:pt>
                <c:pt idx="7">
                  <c:v>82.2</c:v>
                </c:pt>
                <c:pt idx="8">
                  <c:v>70.709999999999994</c:v>
                </c:pt>
                <c:pt idx="9">
                  <c:v>68.34</c:v>
                </c:pt>
                <c:pt idx="10">
                  <c:v>75.010000000000005</c:v>
                </c:pt>
                <c:pt idx="11">
                  <c:v>67.959999999999994</c:v>
                </c:pt>
                <c:pt idx="12">
                  <c:v>72.709999999999994</c:v>
                </c:pt>
                <c:pt idx="13">
                  <c:v>62.17</c:v>
                </c:pt>
                <c:pt idx="14">
                  <c:v>65.540000000000006</c:v>
                </c:pt>
                <c:pt idx="15">
                  <c:v>53.97</c:v>
                </c:pt>
                <c:pt idx="16">
                  <c:v>54.25</c:v>
                </c:pt>
                <c:pt idx="17">
                  <c:v>70.209999999999994</c:v>
                </c:pt>
                <c:pt idx="18">
                  <c:v>75.44</c:v>
                </c:pt>
                <c:pt idx="19">
                  <c:v>79.27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19-0243-A512-3DA8AA6E6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5394880"/>
        <c:axId val="1235396672"/>
      </c:lineChart>
      <c:catAx>
        <c:axId val="123539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396672"/>
        <c:crosses val="autoZero"/>
        <c:auto val="1"/>
        <c:lblAlgn val="ctr"/>
        <c:lblOffset val="100"/>
        <c:noMultiLvlLbl val="0"/>
      </c:catAx>
      <c:valAx>
        <c:axId val="123539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39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3759200</xdr:colOff>
      <xdr:row>35</xdr:row>
      <xdr:rowOff>114300</xdr:rowOff>
    </xdr:from>
    <xdr:to>
      <xdr:col>9</xdr:col>
      <xdr:colOff>50800</xdr:colOff>
      <xdr:row>64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85286B-14DC-B84F-168A-D4C45610B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7</xdr:row>
      <xdr:rowOff>101600</xdr:rowOff>
    </xdr:from>
    <xdr:to>
      <xdr:col>13</xdr:col>
      <xdr:colOff>660400</xdr:colOff>
      <xdr:row>44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76F240-2178-0E48-9945-D084A25B4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469900</xdr:colOff>
      <xdr:row>45</xdr:row>
      <xdr:rowOff>127000</xdr:rowOff>
    </xdr:from>
    <xdr:to>
      <xdr:col>13</xdr:col>
      <xdr:colOff>673100</xdr:colOff>
      <xdr:row>82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D1328E-E2CD-CD43-84B1-AF03475915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330200</xdr:colOff>
      <xdr:row>2</xdr:row>
      <xdr:rowOff>127000</xdr:rowOff>
    </xdr:from>
    <xdr:to>
      <xdr:col>19</xdr:col>
      <xdr:colOff>139700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A402E0-7D0C-2728-9B04-238372625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Chostner" refreshedDate="46141.384691203704" createdVersion="1" refreshedVersion="8" recordCount="8424" upgradeOnRefresh="1" xr:uid="{87A46DB6-9805-1049-9370-ED324BD60DC4}">
  <cacheSource type="worksheet">
    <worksheetSource ref="A2:J8426" sheet="data"/>
  </cacheSource>
  <cacheFields count="10">
    <cacheField name="DOR Code" numFmtId="0">
      <sharedItems/>
    </cacheField>
    <cacheField name="Municipality" numFmtId="0">
      <sharedItems count="351">
        <s v="Abington"/>
        <s v="Acton"/>
        <s v="Acushnet"/>
        <s v="Adams"/>
        <s v="Agawam"/>
        <s v="Alford"/>
        <s v="Amesbury"/>
        <s v="Amherst"/>
        <s v="Andover"/>
        <s v="Arlington"/>
        <s v="Ashburnham"/>
        <s v="Ashby"/>
        <s v="Ashfield"/>
        <s v="Ashland"/>
        <s v="Athol"/>
        <s v="Attleboro"/>
        <s v="Auburn"/>
        <s v="Avon"/>
        <s v="Ayer"/>
        <s v="Barnstable"/>
        <s v="Barre"/>
        <s v="Becket"/>
        <s v="Bedford"/>
        <s v="Belchertown"/>
        <s v="Bellingham"/>
        <s v="Belmont"/>
        <s v="Berkley"/>
        <s v="Berlin"/>
        <s v="Bernardston"/>
        <s v="Beverly"/>
        <s v="Billerica"/>
        <s v="Blackstone"/>
        <s v="Blandford"/>
        <s v="Bolton"/>
        <s v="Boston"/>
        <s v="Bourne"/>
        <s v="Boxborough"/>
        <s v="Boxford"/>
        <s v="Boylston"/>
        <s v="Braintree"/>
        <s v="Brewster"/>
        <s v="Bridgewater"/>
        <s v="Brimfield"/>
        <s v="Brockton"/>
        <s v="Brookfield"/>
        <s v="Brookline"/>
        <s v="Buckland"/>
        <s v="Burlington"/>
        <s v="Cambridge"/>
        <s v="Canton"/>
        <s v="Carlisle"/>
        <s v="Carver"/>
        <s v="Charlemont"/>
        <s v="Charlton"/>
        <s v="Chatham"/>
        <s v="Chelmsford"/>
        <s v="Chelsea"/>
        <s v="Cheshire"/>
        <s v="Chester"/>
        <s v="Chesterfield"/>
        <s v="Chicopee"/>
        <s v="Chilmark"/>
        <s v="Clarksburg"/>
        <s v="Clinton"/>
        <s v="Cohasset"/>
        <s v="Colrain"/>
        <s v="Concord"/>
        <s v="Conway"/>
        <s v="Cummington"/>
        <s v="Dalton"/>
        <s v="Danvers"/>
        <s v="Dartmouth"/>
        <s v="Dedham"/>
        <s v="Deerfield"/>
        <s v="Dennis"/>
        <s v="Dighton"/>
        <s v="Douglas"/>
        <s v="Dover"/>
        <s v="Dracut"/>
        <s v="Dudley"/>
        <s v="Dunstable"/>
        <s v="Duxbury"/>
        <s v="East Bridgewater"/>
        <s v="East Brookfield"/>
        <s v="East Longmeadow"/>
        <s v="Eastham"/>
        <s v="Easthampton"/>
        <s v="Easton"/>
        <s v="Edgartown"/>
        <s v="Egremont"/>
        <s v="Erving"/>
        <s v="Essex"/>
        <s v="Everett"/>
        <s v="Fairhaven"/>
        <s v="Fall River"/>
        <s v="Falmouth"/>
        <s v="Fitchburg"/>
        <s v="Florida"/>
        <s v="Foxborough"/>
        <s v="Framingham"/>
        <s v="Franklin"/>
        <s v="Freetown"/>
        <s v="Gardner"/>
        <s v="Aquinnah"/>
        <s v="Georgetown"/>
        <s v="Gill"/>
        <s v="Gloucester"/>
        <s v="Goshen"/>
        <s v="Gosnold"/>
        <s v="Grafton"/>
        <s v="Granby"/>
        <s v="Granville"/>
        <s v="Great Barrington"/>
        <s v="Greenfield"/>
        <s v="Groton"/>
        <s v="Groveland"/>
        <s v="Hadley"/>
        <s v="Halifax"/>
        <s v="Hamilton"/>
        <s v="Hampden"/>
        <s v="Hancock"/>
        <s v="Hanover"/>
        <s v="Hanson"/>
        <s v="Hardwick"/>
        <s v="Harvard"/>
        <s v="Harwich"/>
        <s v="Hatfield"/>
        <s v="Haverhill"/>
        <s v="Hawley"/>
        <s v="Heath"/>
        <s v="Hingham"/>
        <s v="Hinsdale"/>
        <s v="Holbrook"/>
        <s v="Holden"/>
        <s v="Holland"/>
        <s v="Holliston"/>
        <s v="Holyoke"/>
        <s v="Hopedale"/>
        <s v="Hopkinton"/>
        <s v="Hubbardston"/>
        <s v="Hudson"/>
        <s v="Hull"/>
        <s v="Huntington"/>
        <s v="Ipswich"/>
        <s v="Kingston"/>
        <s v="Lakeville"/>
        <s v="Lancaster"/>
        <s v="Lanesborough"/>
        <s v="Lawrence"/>
        <s v="Lee"/>
        <s v="Leicester"/>
        <s v="Lenox"/>
        <s v="Leominster"/>
        <s v="Leverett"/>
        <s v="Lexington"/>
        <s v="Leyden"/>
        <s v="Lincoln"/>
        <s v="Littleton"/>
        <s v="Longmeadow"/>
        <s v="Lowell"/>
        <s v="Ludlow"/>
        <s v="Lunenburg"/>
        <s v="Lynn"/>
        <s v="Lynnfield"/>
        <s v="Malden"/>
        <s v="Manchester By The Sea"/>
        <s v="Mansfield"/>
        <s v="Marblehead"/>
        <s v="Marion"/>
        <s v="Marlborough"/>
        <s v="Marshfield"/>
        <s v="Mashpee"/>
        <s v="Mattapoisett"/>
        <s v="Maynard"/>
        <s v="Medfield"/>
        <s v="Medford"/>
        <s v="Medway"/>
        <s v="Melrose"/>
        <s v="Mendon"/>
        <s v="Merrimac"/>
        <s v="Methuen"/>
        <s v="Middleborough"/>
        <s v="Middlefield"/>
        <s v="Middleton"/>
        <s v="Milford"/>
        <s v="Millbury"/>
        <s v="Millis"/>
        <s v="Millville"/>
        <s v="Milton"/>
        <s v="Monroe"/>
        <s v="Monson"/>
        <s v="Montague"/>
        <s v="Monterey"/>
        <s v="Montgomery"/>
        <s v="Mount Washington"/>
        <s v="Nahant"/>
        <s v="Nantucket"/>
        <s v="Natick"/>
        <s v="Needham"/>
        <s v="New Ashford"/>
        <s v="New Bedford"/>
        <s v="New Braintree"/>
        <s v="New Marlborough"/>
        <s v="New Salem"/>
        <s v="Newbury"/>
        <s v="Newburyport"/>
        <s v="Newton"/>
        <s v="Norfolk"/>
        <s v="North Adams"/>
        <s v="North Andover"/>
        <s v="North Attleborough"/>
        <s v="North Brookfield"/>
        <s v="North Reading"/>
        <s v="Northampton"/>
        <s v="Northborough"/>
        <s v="Northbridge"/>
        <s v="Northfield"/>
        <s v="Norton"/>
        <s v="Norwell"/>
        <s v="Norwood"/>
        <s v="Oak Bluffs"/>
        <s v="Oakham"/>
        <s v="Orange"/>
        <s v="Orleans"/>
        <s v="Otis"/>
        <s v="Oxford"/>
        <s v="Palmer"/>
        <s v="Paxton"/>
        <s v="Peabody"/>
        <s v="Pelham"/>
        <s v="Pembroke"/>
        <s v="Pepperell"/>
        <s v="Peru"/>
        <s v="Petersham"/>
        <s v="Phillipston"/>
        <s v="Pittsfield"/>
        <s v="Plainfield"/>
        <s v="Plainville"/>
        <s v="Plymouth"/>
        <s v="Plympton"/>
        <s v="Princeton"/>
        <s v="Provincetown"/>
        <s v="Quincy"/>
        <s v="Randolph"/>
        <s v="Raynham"/>
        <s v="Reading"/>
        <s v="Rehoboth"/>
        <s v="Revere"/>
        <s v="Richmond"/>
        <s v="Rochester"/>
        <s v="Rockland"/>
        <s v="Rockport"/>
        <s v="Rowe"/>
        <s v="Rowley"/>
        <s v="Royalston"/>
        <s v="Russell"/>
        <s v="Rutland"/>
        <s v="Salem"/>
        <s v="Salisbury"/>
        <s v="Sandisfield"/>
        <s v="Sandwich"/>
        <s v="Saugus"/>
        <s v="Savoy"/>
        <s v="Scituate"/>
        <s v="Seekonk"/>
        <s v="Sharon"/>
        <s v="Sheffield"/>
        <s v="Shelburne"/>
        <s v="Sherborn"/>
        <s v="Shirley"/>
        <s v="Shrewsbury"/>
        <s v="Shutesbury"/>
        <s v="Somerset"/>
        <s v="Somerville"/>
        <s v="South Hadley"/>
        <s v="Southampton"/>
        <s v="Southborough"/>
        <s v="Southbridge"/>
        <s v="Southwick"/>
        <s v="Spencer"/>
        <s v="Springfield"/>
        <s v="Sterling"/>
        <s v="Stockbridge"/>
        <s v="Stoneham"/>
        <s v="Stoughton"/>
        <s v="Stow"/>
        <s v="Sturbridge"/>
        <s v="Sudbury"/>
        <s v="Sunderland"/>
        <s v="Sutton"/>
        <s v="Swampscott"/>
        <s v="Swansea"/>
        <s v="Taunton"/>
        <s v="Templeton"/>
        <s v="Tewksbury"/>
        <s v="Tisbury"/>
        <s v="Tolland"/>
        <s v="Topsfield"/>
        <s v="Townsend"/>
        <s v="Truro"/>
        <s v="Tyngsborough"/>
        <s v="Tyringham"/>
        <s v="Upton"/>
        <s v="Uxbridge"/>
        <s v="Wakefield"/>
        <s v="Wales"/>
        <s v="Walpole"/>
        <s v="Waltham"/>
        <s v="Ware"/>
        <s v="Wareham"/>
        <s v="Warren"/>
        <s v="Warwick"/>
        <s v="Washington"/>
        <s v="Watertown"/>
        <s v="Wayland"/>
        <s v="Webster"/>
        <s v="Wellesley"/>
        <s v="Wellfleet"/>
        <s v="Wendell"/>
        <s v="Wenham"/>
        <s v="West Boylston"/>
        <s v="West Bridgewater"/>
        <s v="West Brookfield"/>
        <s v="West Newbury"/>
        <s v="West Springfield"/>
        <s v="West Stockbridge"/>
        <s v="West Tisbury"/>
        <s v="Westborough"/>
        <s v="Westfield"/>
        <s v="Westford"/>
        <s v="Westhampton"/>
        <s v="Westminster"/>
        <s v="Weston"/>
        <s v="Westport"/>
        <s v="Westwood"/>
        <s v="Weymouth"/>
        <s v="Whately"/>
        <s v="Whitman"/>
        <s v="Wilbraham"/>
        <s v="Williamsburg"/>
        <s v="Williamstown"/>
        <s v="Wilmington"/>
        <s v="Winchendon"/>
        <s v="Winchester"/>
        <s v="Windsor"/>
        <s v="Winthrop"/>
        <s v="Woburn"/>
        <s v="Worcester"/>
        <s v="Worthington"/>
        <s v="Wrentham"/>
        <s v="Yarmouth"/>
      </sharedItems>
    </cacheField>
    <cacheField name="Fiscal Year" numFmtId="0">
      <sharedItems count="24"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  <s v="2025"/>
        <s v="2026"/>
      </sharedItems>
    </cacheField>
    <cacheField name="Residential New Growth Value" numFmtId="3">
      <sharedItems containsMixedTypes="1" containsNumber="1" containsInteger="1" minValue="0" maxValue="3809413610"/>
    </cacheField>
    <cacheField name="Residential New Growth Applied to the Levy Limit" numFmtId="3">
      <sharedItems containsMixedTypes="1" containsNumber="1" containsInteger="1" minValue="0" maxValue="40227408"/>
    </cacheField>
    <cacheField name="Total New Growth Value" numFmtId="3">
      <sharedItems containsMixedTypes="1" containsNumber="1" containsInteger="1" minValue="0" maxValue="6315261586"/>
    </cacheField>
    <cacheField name="Total New Growth Applied to Levy Limit" numFmtId="3">
      <sharedItems containsMixedTypes="1" containsNumber="1" containsInteger="1" minValue="0" maxValue="121799133"/>
    </cacheField>
    <cacheField name="Res New Growth as a % of Total New Growth" numFmtId="0">
      <sharedItems containsMixedTypes="1" containsNumber="1" minValue="0" maxValue="100"/>
    </cacheField>
    <cacheField name="Prior Year's Levy Limit" numFmtId="3">
      <sharedItems containsMixedTypes="1" containsNumber="1" containsInteger="1" minValue="231223" maxValue="3359405510"/>
    </cacheField>
    <cacheField name="Total New Growth Applied to Limit as a % of PY Levy Limit" numFmtId="0">
      <sharedItems containsMixedTypes="1" containsNumber="1" minValue="0" maxValue="28.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24">
  <r>
    <s v="001"/>
    <x v="0"/>
    <x v="0"/>
    <n v="28090667"/>
    <n v="462372"/>
    <n v="31054567"/>
    <n v="511158"/>
    <n v="90.46"/>
    <n v="14567099"/>
    <n v="3.51"/>
  </r>
  <r>
    <s v="001"/>
    <x v="0"/>
    <x v="1"/>
    <n v="27305211"/>
    <n v="446440"/>
    <n v="39555029"/>
    <n v="646725"/>
    <n v="69.03"/>
    <n v="15442434"/>
    <n v="4.1900000000000004"/>
  </r>
  <r>
    <s v="001"/>
    <x v="0"/>
    <x v="2"/>
    <n v="60167700"/>
    <n v="732843"/>
    <n v="64348750"/>
    <n v="783768"/>
    <n v="93.5"/>
    <n v="16475220"/>
    <n v="4.76"/>
  </r>
  <r>
    <s v="001"/>
    <x v="0"/>
    <x v="3"/>
    <n v="44248900"/>
    <n v="478331"/>
    <n v="57334400"/>
    <n v="619785"/>
    <n v="77.180000000000007"/>
    <n v="17670869"/>
    <n v="3.51"/>
  </r>
  <r>
    <s v="001"/>
    <x v="0"/>
    <x v="4"/>
    <n v="36819989"/>
    <n v="377037"/>
    <n v="46084289"/>
    <n v="471903"/>
    <n v="79.900000000000006"/>
    <n v="18732426"/>
    <n v="2.52"/>
  </r>
  <r>
    <s v="001"/>
    <x v="0"/>
    <x v="5"/>
    <n v="32163800"/>
    <n v="347369"/>
    <n v="39876600"/>
    <n v="430667"/>
    <n v="80.66"/>
    <n v="19672640"/>
    <n v="2.19"/>
  </r>
  <r>
    <s v="001"/>
    <x v="0"/>
    <x v="6"/>
    <n v="28744856"/>
    <n v="320218"/>
    <n v="39921197"/>
    <n v="444723"/>
    <n v="72"/>
    <n v="20595123"/>
    <n v="2.16"/>
  </r>
  <r>
    <s v="001"/>
    <x v="0"/>
    <x v="7"/>
    <n v="14786963"/>
    <n v="183210"/>
    <n v="30893023"/>
    <n v="382764"/>
    <n v="47.87"/>
    <n v="22204724"/>
    <n v="1.72"/>
  </r>
  <r>
    <s v="001"/>
    <x v="0"/>
    <x v="8"/>
    <n v="17880337"/>
    <n v="247821"/>
    <n v="28235867"/>
    <n v="391349"/>
    <n v="63.32"/>
    <n v="23142606"/>
    <n v="1.69"/>
  </r>
  <r>
    <s v="001"/>
    <x v="0"/>
    <x v="9"/>
    <n v="12704406"/>
    <n v="192345"/>
    <n v="19882874"/>
    <n v="301027"/>
    <n v="63.9"/>
    <n v="24112520"/>
    <n v="1.25"/>
  </r>
  <r>
    <s v="001"/>
    <x v="0"/>
    <x v="10"/>
    <n v="8788420"/>
    <n v="134990"/>
    <n v="15951830"/>
    <n v="245020"/>
    <n v="55.09"/>
    <n v="25016360"/>
    <n v="0.98"/>
  </r>
  <r>
    <s v="001"/>
    <x v="0"/>
    <x v="11"/>
    <n v="8890534"/>
    <n v="147138"/>
    <n v="21224560"/>
    <n v="351266"/>
    <n v="41.89"/>
    <n v="25886789"/>
    <n v="1.36"/>
  </r>
  <r>
    <s v="001"/>
    <x v="0"/>
    <x v="12"/>
    <n v="8825218"/>
    <n v="151705"/>
    <n v="15283850"/>
    <n v="262730"/>
    <n v="57.74"/>
    <n v="26885225"/>
    <n v="0.98"/>
  </r>
  <r>
    <s v="001"/>
    <x v="0"/>
    <x v="13"/>
    <n v="8323800"/>
    <n v="141505"/>
    <n v="18256710"/>
    <n v="310365"/>
    <n v="45.59"/>
    <n v="27820086"/>
    <n v="1.1200000000000001"/>
  </r>
  <r>
    <s v="001"/>
    <x v="0"/>
    <x v="14"/>
    <n v="10945004"/>
    <n v="196244"/>
    <n v="18305820"/>
    <n v="328224"/>
    <n v="59.79"/>
    <n v="28825953"/>
    <n v="1.1399999999999999"/>
  </r>
  <r>
    <s v="001"/>
    <x v="0"/>
    <x v="15"/>
    <n v="17501052"/>
    <n v="321144"/>
    <n v="25179980"/>
    <n v="462052"/>
    <n v="69.5"/>
    <n v="29874826"/>
    <n v="1.55"/>
  </r>
  <r>
    <s v="001"/>
    <x v="0"/>
    <x v="16"/>
    <n v="25489800"/>
    <n v="454228"/>
    <n v="30501620"/>
    <n v="543538"/>
    <n v="83.57"/>
    <n v="31083749"/>
    <n v="1.75"/>
  </r>
  <r>
    <s v="001"/>
    <x v="0"/>
    <x v="17"/>
    <n v="17367090"/>
    <n v="302014"/>
    <n v="23331920"/>
    <n v="405742"/>
    <n v="74.430000000000007"/>
    <n v="32404381"/>
    <n v="1.25"/>
  </r>
  <r>
    <s v="001"/>
    <x v="0"/>
    <x v="18"/>
    <n v="16506204"/>
    <n v="280605"/>
    <n v="26945208"/>
    <n v="458068"/>
    <n v="61.26"/>
    <n v="33620233"/>
    <n v="1.36"/>
  </r>
  <r>
    <s v="001"/>
    <x v="0"/>
    <x v="19"/>
    <n v="9369175"/>
    <n v="154404"/>
    <n v="17077200"/>
    <n v="281432"/>
    <n v="54.86"/>
    <n v="34918807"/>
    <n v="0.81"/>
  </r>
  <r>
    <s v="001"/>
    <x v="0"/>
    <x v="20"/>
    <n v="10705344"/>
    <n v="162935"/>
    <n v="16609874"/>
    <n v="252801"/>
    <n v="64.45"/>
    <n v="36073209"/>
    <n v="0.7"/>
  </r>
  <r>
    <s v="001"/>
    <x v="0"/>
    <x v="21"/>
    <n v="9517784"/>
    <n v="135248"/>
    <n v="15998200"/>
    <n v="227335"/>
    <n v="59.49"/>
    <n v="37227840"/>
    <n v="0.61"/>
  </r>
  <r>
    <s v="001"/>
    <x v="0"/>
    <x v="22"/>
    <n v="8490200"/>
    <n v="113599"/>
    <n v="13860220"/>
    <n v="185450"/>
    <n v="61.26"/>
    <n v="38385871"/>
    <n v="0.48"/>
  </r>
  <r>
    <s v="001"/>
    <x v="0"/>
    <x v="23"/>
    <n v="24214400"/>
    <n v="316240"/>
    <n v="33756260"/>
    <n v="440856"/>
    <n v="71.73"/>
    <n v="39530968"/>
    <n v="1.1200000000000001"/>
  </r>
  <r>
    <s v="002"/>
    <x v="1"/>
    <x v="0"/>
    <n v="52690400"/>
    <n v="796152"/>
    <n v="59219335"/>
    <n v="894804"/>
    <n v="88.98"/>
    <n v="38140062"/>
    <n v="2.35"/>
  </r>
  <r>
    <s v="002"/>
    <x v="1"/>
    <x v="1"/>
    <n v="30634885"/>
    <n v="415103"/>
    <n v="56459668"/>
    <n v="765029"/>
    <n v="54.26"/>
    <n v="39988368"/>
    <n v="1.91"/>
  </r>
  <r>
    <s v="002"/>
    <x v="1"/>
    <x v="2"/>
    <n v="26601197"/>
    <n v="373215"/>
    <n v="43360952"/>
    <n v="608354"/>
    <n v="61.35"/>
    <n v="44753106"/>
    <n v="1.36"/>
  </r>
  <r>
    <s v="002"/>
    <x v="1"/>
    <x v="3"/>
    <n v="48601343"/>
    <n v="671185"/>
    <n v="58908287"/>
    <n v="813524"/>
    <n v="82.5"/>
    <n v="46480288"/>
    <n v="1.75"/>
  </r>
  <r>
    <s v="002"/>
    <x v="1"/>
    <x v="4"/>
    <n v="49861533"/>
    <n v="726981"/>
    <n v="54816666"/>
    <n v="799227"/>
    <n v="90.96"/>
    <n v="52255819"/>
    <n v="1.53"/>
  </r>
  <r>
    <s v="002"/>
    <x v="1"/>
    <x v="5"/>
    <n v="45551200"/>
    <n v="665959"/>
    <n v="54784545"/>
    <n v="800951"/>
    <n v="83.15"/>
    <n v="54361441"/>
    <n v="1.47"/>
  </r>
  <r>
    <s v="002"/>
    <x v="1"/>
    <x v="6"/>
    <n v="52611350"/>
    <n v="809689"/>
    <n v="67252633"/>
    <n v="1035019"/>
    <n v="78.23"/>
    <n v="56521428"/>
    <n v="1.83"/>
  </r>
  <r>
    <s v="002"/>
    <x v="1"/>
    <x v="7"/>
    <n v="24415300"/>
    <n v="403585"/>
    <n v="36342835"/>
    <n v="600747"/>
    <n v="67.180000000000007"/>
    <n v="58969483"/>
    <n v="1.02"/>
  </r>
  <r>
    <s v="002"/>
    <x v="1"/>
    <x v="8"/>
    <n v="20861593"/>
    <n v="357150"/>
    <n v="26267932"/>
    <n v="449706"/>
    <n v="79.42"/>
    <n v="61044467"/>
    <n v="0.74"/>
  </r>
  <r>
    <s v="002"/>
    <x v="1"/>
    <x v="9"/>
    <n v="18363500"/>
    <n v="332012"/>
    <n v="22237498"/>
    <n v="402053"/>
    <n v="82.58"/>
    <n v="63020285"/>
    <n v="0.64"/>
  </r>
  <r>
    <s v="002"/>
    <x v="1"/>
    <x v="10"/>
    <n v="30548400"/>
    <n v="566673"/>
    <n v="33258702"/>
    <n v="616949"/>
    <n v="91.85"/>
    <n v="64997845"/>
    <n v="0.95"/>
  </r>
  <r>
    <s v="002"/>
    <x v="1"/>
    <x v="11"/>
    <n v="35944200"/>
    <n v="686534"/>
    <n v="47466512"/>
    <n v="906610"/>
    <n v="75.73"/>
    <n v="67239740"/>
    <n v="1.35"/>
  </r>
  <r>
    <s v="002"/>
    <x v="1"/>
    <x v="12"/>
    <n v="43690450"/>
    <n v="849779"/>
    <n v="48764080"/>
    <n v="948461"/>
    <n v="89.6"/>
    <n v="69827344"/>
    <n v="1.36"/>
  </r>
  <r>
    <s v="002"/>
    <x v="1"/>
    <x v="13"/>
    <n v="54268439"/>
    <n v="1033814"/>
    <n v="73871177"/>
    <n v="1407246"/>
    <n v="73.459999999999994"/>
    <n v="72521489"/>
    <n v="1.94"/>
  </r>
  <r>
    <s v="002"/>
    <x v="1"/>
    <x v="14"/>
    <n v="43794645"/>
    <n v="842171"/>
    <n v="60970313"/>
    <n v="1172459"/>
    <n v="71.83"/>
    <n v="75741772"/>
    <n v="1.55"/>
  </r>
  <r>
    <s v="002"/>
    <x v="1"/>
    <x v="15"/>
    <n v="32708200"/>
    <n v="623418"/>
    <n v="45459923"/>
    <n v="866466"/>
    <n v="71.95"/>
    <n v="78807775"/>
    <n v="1.1000000000000001"/>
  </r>
  <r>
    <s v="002"/>
    <x v="1"/>
    <x v="16"/>
    <n v="24781538"/>
    <n v="480266"/>
    <n v="33777545"/>
    <n v="654608"/>
    <n v="73.37"/>
    <n v="81644435"/>
    <n v="0.8"/>
  </r>
  <r>
    <s v="002"/>
    <x v="1"/>
    <x v="17"/>
    <n v="30487600"/>
    <n v="590545"/>
    <n v="40770591"/>
    <n v="789726"/>
    <n v="74.78"/>
    <n v="84340154"/>
    <n v="0.94"/>
  </r>
  <r>
    <s v="002"/>
    <x v="1"/>
    <x v="18"/>
    <n v="27491590"/>
    <n v="528938"/>
    <n v="41204876"/>
    <n v="792782"/>
    <n v="66.72"/>
    <n v="87238384"/>
    <n v="0.91"/>
  </r>
  <r>
    <s v="002"/>
    <x v="1"/>
    <x v="19"/>
    <n v="32256500"/>
    <n v="652549"/>
    <n v="51428250"/>
    <n v="1040394"/>
    <n v="62.72"/>
    <n v="90212126"/>
    <n v="1.1499999999999999"/>
  </r>
  <r>
    <s v="002"/>
    <x v="1"/>
    <x v="20"/>
    <n v="31955900"/>
    <n v="621542"/>
    <n v="53620788"/>
    <n v="1042924"/>
    <n v="59.6"/>
    <n v="93507823"/>
    <n v="1.1200000000000001"/>
  </r>
  <r>
    <s v="002"/>
    <x v="1"/>
    <x v="21"/>
    <n v="50730500"/>
    <n v="890828"/>
    <n v="67655740"/>
    <n v="1188035"/>
    <n v="74.98"/>
    <n v="96888443"/>
    <n v="1.23"/>
  </r>
  <r>
    <s v="002"/>
    <x v="1"/>
    <x v="22"/>
    <n v="46202900"/>
    <n v="770202"/>
    <n v="63781110"/>
    <n v="1063231"/>
    <n v="72.44"/>
    <n v="100477262"/>
    <n v="1.06"/>
  </r>
  <r>
    <s v="002"/>
    <x v="1"/>
    <x v="23"/>
    <n v="42256800"/>
    <n v="724704"/>
    <n v="65022590"/>
    <n v="1115137"/>
    <n v="64.989999999999995"/>
    <n v="110646568"/>
    <n v="1.01"/>
  </r>
  <r>
    <s v="003"/>
    <x v="2"/>
    <x v="0"/>
    <n v="22081100"/>
    <n v="338724"/>
    <n v="23892631"/>
    <n v="372780"/>
    <n v="90.86"/>
    <n v="7664920"/>
    <n v="4.8600000000000003"/>
  </r>
  <r>
    <s v="003"/>
    <x v="2"/>
    <x v="1"/>
    <n v="22727592"/>
    <n v="359778"/>
    <n v="37048048"/>
    <n v="637452"/>
    <n v="56.44"/>
    <n v="8229323"/>
    <n v="7.75"/>
  </r>
  <r>
    <s v="003"/>
    <x v="2"/>
    <x v="2"/>
    <n v="29436660"/>
    <n v="346175"/>
    <n v="36077971"/>
    <n v="446525"/>
    <n v="77.53"/>
    <n v="9072508"/>
    <n v="4.92"/>
  </r>
  <r>
    <s v="003"/>
    <x v="2"/>
    <x v="3"/>
    <n v="37451040"/>
    <n v="408216"/>
    <n v="40095212"/>
    <n v="441824"/>
    <n v="92.39"/>
    <n v="9748017"/>
    <n v="4.53"/>
  </r>
  <r>
    <s v="003"/>
    <x v="2"/>
    <x v="4"/>
    <n v="34425539"/>
    <n v="331862"/>
    <n v="37527786"/>
    <n v="366670"/>
    <n v="90.51"/>
    <n v="10435598"/>
    <n v="3.51"/>
  </r>
  <r>
    <s v="003"/>
    <x v="2"/>
    <x v="5"/>
    <n v="23756277"/>
    <n v="218320"/>
    <n v="26784116"/>
    <n v="250688"/>
    <n v="87.09"/>
    <n v="11063158"/>
    <n v="2.27"/>
  </r>
  <r>
    <s v="003"/>
    <x v="2"/>
    <x v="6"/>
    <n v="7320388"/>
    <n v="67714"/>
    <n v="17021918"/>
    <n v="176760"/>
    <n v="38.31"/>
    <n v="11590425"/>
    <n v="1.53"/>
  </r>
  <r>
    <s v="003"/>
    <x v="2"/>
    <x v="7"/>
    <n v="8277269"/>
    <n v="79876"/>
    <n v="13247882"/>
    <n v="138331"/>
    <n v="57.74"/>
    <n v="12056946"/>
    <n v="1.1499999999999999"/>
  </r>
  <r>
    <s v="003"/>
    <x v="2"/>
    <x v="8"/>
    <n v="2262260"/>
    <n v="23686"/>
    <n v="5867071"/>
    <n v="69864"/>
    <n v="33.9"/>
    <n v="12496701"/>
    <n v="0.56000000000000005"/>
  </r>
  <r>
    <s v="003"/>
    <x v="2"/>
    <x v="9"/>
    <n v="3004641"/>
    <n v="34283"/>
    <n v="10448515"/>
    <n v="138051"/>
    <n v="24.83"/>
    <n v="12885781"/>
    <n v="1.07"/>
  </r>
  <r>
    <s v="003"/>
    <x v="2"/>
    <x v="10"/>
    <n v="5401771"/>
    <n v="67360"/>
    <n v="7302778"/>
    <n v="96313"/>
    <n v="69.94"/>
    <n v="13345977"/>
    <n v="0.72"/>
  </r>
  <r>
    <s v="003"/>
    <x v="2"/>
    <x v="11"/>
    <n v="5443388"/>
    <n v="71689"/>
    <n v="10352501"/>
    <n v="154358"/>
    <n v="46.44"/>
    <n v="13775939"/>
    <n v="1.1200000000000001"/>
  </r>
  <r>
    <s v="003"/>
    <x v="2"/>
    <x v="12"/>
    <n v="3247787"/>
    <n v="45307"/>
    <n v="7282703"/>
    <n v="117331"/>
    <n v="38.61"/>
    <n v="14274695"/>
    <n v="0.82"/>
  </r>
  <r>
    <s v="003"/>
    <x v="2"/>
    <x v="13"/>
    <n v="10644981"/>
    <n v="152010"/>
    <n v="15048757"/>
    <n v="232511"/>
    <n v="65.38"/>
    <n v="14748893"/>
    <n v="1.58"/>
  </r>
  <r>
    <s v="003"/>
    <x v="2"/>
    <x v="14"/>
    <n v="3512214"/>
    <n v="51032"/>
    <n v="11655912"/>
    <n v="202505"/>
    <n v="25.2"/>
    <n v="15350126"/>
    <n v="1.32"/>
  </r>
  <r>
    <s v="003"/>
    <x v="2"/>
    <x v="15"/>
    <n v="2952976"/>
    <n v="42641"/>
    <n v="15037447"/>
    <n v="267049"/>
    <n v="15.97"/>
    <n v="15936384"/>
    <n v="1.68"/>
  </r>
  <r>
    <s v="003"/>
    <x v="2"/>
    <x v="16"/>
    <n v="5892524"/>
    <n v="84970"/>
    <n v="13224490"/>
    <n v="220611"/>
    <n v="38.520000000000003"/>
    <n v="16601843"/>
    <n v="1.33"/>
  </r>
  <r>
    <s v="003"/>
    <x v="2"/>
    <x v="17"/>
    <n v="11141200"/>
    <n v="157982"/>
    <n v="22186140"/>
    <n v="359000"/>
    <n v="44.01"/>
    <n v="17237500"/>
    <n v="2.08"/>
  </r>
  <r>
    <s v="003"/>
    <x v="2"/>
    <x v="18"/>
    <n v="16215513"/>
    <n v="226044"/>
    <n v="44535629"/>
    <n v="734390"/>
    <n v="30.78"/>
    <n v="18027438"/>
    <n v="4.07"/>
  </r>
  <r>
    <s v="003"/>
    <x v="2"/>
    <x v="19"/>
    <n v="7037700"/>
    <n v="97331"/>
    <n v="26458483"/>
    <n v="444186"/>
    <n v="21.91"/>
    <n v="19212514"/>
    <n v="2.31"/>
  </r>
  <r>
    <s v="003"/>
    <x v="2"/>
    <x v="20"/>
    <n v="11329004"/>
    <n v="150336"/>
    <n v="21784511"/>
    <n v="329962"/>
    <n v="45.56"/>
    <n v="20137013"/>
    <n v="1.64"/>
  </r>
  <r>
    <s v="003"/>
    <x v="2"/>
    <x v="21"/>
    <n v="7649900"/>
    <n v="91799"/>
    <n v="14186446"/>
    <n v="202790"/>
    <n v="45.27"/>
    <n v="20970400"/>
    <n v="0.97"/>
  </r>
  <r>
    <s v="003"/>
    <x v="2"/>
    <x v="22"/>
    <n v="6561800"/>
    <n v="74870"/>
    <n v="13750415"/>
    <n v="190822"/>
    <n v="39.24"/>
    <n v="21697450"/>
    <n v="0.88"/>
  </r>
  <r>
    <s v="003"/>
    <x v="2"/>
    <x v="23"/>
    <n v="9952810"/>
    <n v="107391"/>
    <n v="15623466"/>
    <n v="193698"/>
    <n v="55.44"/>
    <n v="22430708"/>
    <n v="0.86"/>
  </r>
  <r>
    <s v="004"/>
    <x v="3"/>
    <x v="0"/>
    <n v="1982800"/>
    <n v="34996"/>
    <n v="2625200"/>
    <n v="48409"/>
    <n v="72.290000000000006"/>
    <n v="6281544"/>
    <n v="0.77"/>
  </r>
  <r>
    <s v="004"/>
    <x v="3"/>
    <x v="1"/>
    <n v="1655800"/>
    <n v="27006"/>
    <n v="2462800"/>
    <n v="43235"/>
    <n v="62.46"/>
    <n v="6486992"/>
    <n v="0.67"/>
  </r>
  <r>
    <s v="004"/>
    <x v="3"/>
    <x v="2"/>
    <n v="1715970"/>
    <n v="29223"/>
    <n v="2277700"/>
    <n v="41009"/>
    <n v="71.260000000000005"/>
    <n v="6692402"/>
    <n v="0.61"/>
  </r>
  <r>
    <s v="004"/>
    <x v="3"/>
    <x v="3"/>
    <n v="5100820"/>
    <n v="89570"/>
    <n v="6544570"/>
    <n v="120726"/>
    <n v="74.19"/>
    <n v="6900721"/>
    <n v="1.75"/>
  </r>
  <r>
    <s v="004"/>
    <x v="3"/>
    <x v="4"/>
    <n v="3259400"/>
    <n v="45110"/>
    <n v="5275300"/>
    <n v="85368"/>
    <n v="52.84"/>
    <n v="7193965"/>
    <n v="1.19"/>
  </r>
  <r>
    <s v="004"/>
    <x v="3"/>
    <x v="5"/>
    <n v="2539000"/>
    <n v="38618"/>
    <n v="4898970"/>
    <n v="90443"/>
    <n v="42.7"/>
    <n v="7459182"/>
    <n v="1.21"/>
  </r>
  <r>
    <s v="004"/>
    <x v="3"/>
    <x v="6"/>
    <n v="1867300"/>
    <n v="28047"/>
    <n v="7402100"/>
    <n v="142507"/>
    <n v="19.68"/>
    <n v="7736105"/>
    <n v="1.84"/>
  </r>
  <r>
    <s v="004"/>
    <x v="3"/>
    <x v="7"/>
    <n v="1755600"/>
    <n v="26966"/>
    <n v="3031500"/>
    <n v="52765"/>
    <n v="51.11"/>
    <n v="8072015"/>
    <n v="0.65"/>
  </r>
  <r>
    <s v="004"/>
    <x v="3"/>
    <x v="8"/>
    <n v="2129700"/>
    <n v="32648"/>
    <n v="3555800"/>
    <n v="58589"/>
    <n v="55.72"/>
    <n v="8326580"/>
    <n v="0.7"/>
  </r>
  <r>
    <s v="004"/>
    <x v="3"/>
    <x v="9"/>
    <n v="2697500"/>
    <n v="43160"/>
    <n v="3785927"/>
    <n v="63808"/>
    <n v="67.64"/>
    <n v="8593334"/>
    <n v="0.74"/>
  </r>
  <r>
    <s v="004"/>
    <x v="3"/>
    <x v="10"/>
    <n v="1400100"/>
    <n v="24166"/>
    <n v="2429000"/>
    <n v="45228"/>
    <n v="53.43"/>
    <n v="8871975"/>
    <n v="0.51"/>
  </r>
  <r>
    <s v="004"/>
    <x v="3"/>
    <x v="11"/>
    <n v="2860852"/>
    <n v="52211"/>
    <n v="5295387"/>
    <n v="104968"/>
    <n v="49.74"/>
    <n v="9139002"/>
    <n v="1.1499999999999999"/>
  </r>
  <r>
    <s v="004"/>
    <x v="3"/>
    <x v="12"/>
    <n v="3257006"/>
    <n v="64977"/>
    <n v="4871199"/>
    <n v="103218"/>
    <n v="62.95"/>
    <n v="9472445"/>
    <n v="1.0900000000000001"/>
  </r>
  <r>
    <s v="004"/>
    <x v="3"/>
    <x v="13"/>
    <n v="578300"/>
    <n v="12358"/>
    <n v="5843568"/>
    <n v="145991"/>
    <n v="8.4600000000000009"/>
    <n v="9812474"/>
    <n v="1.49"/>
  </r>
  <r>
    <s v="004"/>
    <x v="3"/>
    <x v="14"/>
    <n v="2049500"/>
    <n v="43839"/>
    <n v="4069230"/>
    <n v="96352"/>
    <n v="45.5"/>
    <n v="10226727"/>
    <n v="0.94"/>
  </r>
  <r>
    <s v="004"/>
    <x v="3"/>
    <x v="15"/>
    <n v="1243900"/>
    <n v="26582"/>
    <n v="5924289"/>
    <n v="141486"/>
    <n v="18.79"/>
    <n v="10578747"/>
    <n v="1.34"/>
  </r>
  <r>
    <s v="004"/>
    <x v="3"/>
    <x v="16"/>
    <n v="1675200"/>
    <n v="37206"/>
    <n v="4015516"/>
    <n v="96931"/>
    <n v="38.380000000000003"/>
    <n v="10984702"/>
    <n v="0.88"/>
  </r>
  <r>
    <s v="004"/>
    <x v="3"/>
    <x v="17"/>
    <n v="695100"/>
    <n v="14868"/>
    <n v="2792864"/>
    <n v="68150"/>
    <n v="21.82"/>
    <n v="11356251"/>
    <n v="0.6"/>
  </r>
  <r>
    <s v="004"/>
    <x v="3"/>
    <x v="18"/>
    <n v="924600"/>
    <n v="20230"/>
    <n v="3176453"/>
    <n v="78755"/>
    <n v="25.69"/>
    <n v="11708307"/>
    <n v="0.67"/>
  </r>
  <r>
    <s v="004"/>
    <x v="3"/>
    <x v="19"/>
    <n v="1544200"/>
    <n v="34930"/>
    <n v="5158325"/>
    <n v="132114"/>
    <n v="26.44"/>
    <n v="12079770"/>
    <n v="1.0900000000000001"/>
  </r>
  <r>
    <s v="004"/>
    <x v="3"/>
    <x v="20"/>
    <n v="1278200"/>
    <n v="26702"/>
    <n v="6959746"/>
    <n v="175331"/>
    <n v="15.23"/>
    <n v="12513878"/>
    <n v="1.4"/>
  </r>
  <r>
    <s v="004"/>
    <x v="3"/>
    <x v="21"/>
    <n v="7636400"/>
    <n v="141655"/>
    <n v="14299990"/>
    <n v="312577"/>
    <n v="45.32"/>
    <n v="13002056"/>
    <n v="2.4"/>
  </r>
  <r>
    <s v="004"/>
    <x v="3"/>
    <x v="22"/>
    <n v="2391800"/>
    <n v="41952"/>
    <n v="4721896"/>
    <n v="98410"/>
    <n v="42.63"/>
    <n v="13639684"/>
    <n v="0.72"/>
  </r>
  <r>
    <s v="004"/>
    <x v="3"/>
    <x v="23"/>
    <n v="4126800"/>
    <n v="70197"/>
    <n v="10216207"/>
    <n v="212750"/>
    <n v="33"/>
    <n v="14079086"/>
    <n v="1.51"/>
  </r>
  <r>
    <s v="005"/>
    <x v="4"/>
    <x v="0"/>
    <n v="16727835"/>
    <n v="252758"/>
    <n v="39261124"/>
    <n v="743533"/>
    <n v="33.99"/>
    <n v="35082471"/>
    <n v="2.12"/>
  </r>
  <r>
    <s v="005"/>
    <x v="4"/>
    <x v="1"/>
    <s v=""/>
    <s v=""/>
    <s v=""/>
    <s v=""/>
    <s v=""/>
    <s v=""/>
    <s v=""/>
  </r>
  <r>
    <s v="005"/>
    <x v="4"/>
    <x v="2"/>
    <n v="17370772"/>
    <n v="256219"/>
    <n v="27660464"/>
    <n v="503995"/>
    <n v="50.84"/>
    <n v="38832684"/>
    <n v="1.3"/>
  </r>
  <r>
    <s v="005"/>
    <x v="4"/>
    <x v="3"/>
    <n v="23162517"/>
    <n v="311536"/>
    <n v="45596848"/>
    <n v="933640"/>
    <n v="33.369999999999997"/>
    <n v="40307496"/>
    <n v="2.3199999999999998"/>
  </r>
  <r>
    <s v="005"/>
    <x v="4"/>
    <x v="4"/>
    <n v="23377211"/>
    <n v="278656"/>
    <n v="35332993"/>
    <n v="588669"/>
    <n v="47.34"/>
    <n v="42248823"/>
    <n v="1.39"/>
  </r>
  <r>
    <s v="005"/>
    <x v="4"/>
    <x v="5"/>
    <n v="25933873"/>
    <n v="306538"/>
    <n v="44028743"/>
    <n v="773386"/>
    <n v="39.64"/>
    <n v="43893713"/>
    <n v="1.76"/>
  </r>
  <r>
    <s v="005"/>
    <x v="4"/>
    <x v="6"/>
    <n v="20816800"/>
    <n v="244389"/>
    <n v="38776779"/>
    <n v="704883"/>
    <n v="34.67"/>
    <n v="45764442"/>
    <n v="1.54"/>
  </r>
  <r>
    <s v="005"/>
    <x v="4"/>
    <x v="7"/>
    <n v="13776000"/>
    <n v="166276"/>
    <n v="28908760"/>
    <n v="560333"/>
    <n v="29.67"/>
    <n v="47613436"/>
    <n v="1.18"/>
  </r>
  <r>
    <s v="005"/>
    <x v="4"/>
    <x v="8"/>
    <n v="16735700"/>
    <n v="216560"/>
    <n v="28321954"/>
    <n v="530199"/>
    <n v="40.85"/>
    <n v="49364105"/>
    <n v="1.07"/>
  </r>
  <r>
    <s v="005"/>
    <x v="4"/>
    <x v="9"/>
    <n v="11693700"/>
    <n v="163712"/>
    <n v="33542804"/>
    <n v="782479"/>
    <n v="20.92"/>
    <n v="51128407"/>
    <n v="1.53"/>
  </r>
  <r>
    <s v="005"/>
    <x v="4"/>
    <x v="10"/>
    <n v="6849100"/>
    <n v="98627"/>
    <n v="107367700"/>
    <n v="2959386"/>
    <n v="3.33"/>
    <n v="53189096"/>
    <n v="5.56"/>
  </r>
  <r>
    <s v="005"/>
    <x v="4"/>
    <x v="11"/>
    <n v="7983300"/>
    <n v="124539"/>
    <n v="75162430"/>
    <n v="1991447"/>
    <n v="6.25"/>
    <n v="57478209"/>
    <n v="3.46"/>
  </r>
  <r>
    <s v="005"/>
    <x v="4"/>
    <x v="12"/>
    <n v="7505200"/>
    <n v="116706"/>
    <n v="46367990"/>
    <n v="1202143"/>
    <n v="9.7100000000000009"/>
    <n v="60906611"/>
    <n v="1.97"/>
  </r>
  <r>
    <s v="005"/>
    <x v="4"/>
    <x v="13"/>
    <n v="6783700"/>
    <n v="106775"/>
    <n v="22471660"/>
    <n v="550587"/>
    <n v="19.39"/>
    <n v="63784154"/>
    <n v="0.86"/>
  </r>
  <r>
    <s v="005"/>
    <x v="4"/>
    <x v="14"/>
    <n v="11919500"/>
    <n v="192858"/>
    <n v="25771040"/>
    <n v="608127"/>
    <n v="31.71"/>
    <n v="65929345"/>
    <n v="0.92"/>
  </r>
  <r>
    <s v="005"/>
    <x v="4"/>
    <x v="15"/>
    <n v="11147662"/>
    <n v="181818"/>
    <n v="25125522"/>
    <n v="616809"/>
    <n v="29.48"/>
    <n v="68211393"/>
    <n v="0.9"/>
  </r>
  <r>
    <s v="005"/>
    <x v="4"/>
    <x v="16"/>
    <n v="10907235"/>
    <n v="181169"/>
    <n v="26381965"/>
    <n v="668159"/>
    <n v="27.11"/>
    <n v="70533487"/>
    <n v="0.95"/>
  </r>
  <r>
    <s v="005"/>
    <x v="4"/>
    <x v="17"/>
    <n v="13386419"/>
    <n v="222884"/>
    <n v="44533915"/>
    <n v="1217112"/>
    <n v="18.309999999999999"/>
    <n v="73038831"/>
    <n v="1.67"/>
  </r>
  <r>
    <s v="005"/>
    <x v="4"/>
    <x v="18"/>
    <n v="4451800"/>
    <n v="74924"/>
    <n v="27011230"/>
    <n v="788027"/>
    <n v="9.51"/>
    <n v="76081914"/>
    <n v="1.04"/>
  </r>
  <r>
    <s v="005"/>
    <x v="4"/>
    <x v="19"/>
    <n v="8089305"/>
    <n v="135900"/>
    <n v="34541165"/>
    <n v="968076"/>
    <n v="14.04"/>
    <n v="78771989"/>
    <n v="1.23"/>
  </r>
  <r>
    <s v="005"/>
    <x v="4"/>
    <x v="20"/>
    <n v="7470400"/>
    <n v="120348"/>
    <n v="36982690"/>
    <n v="1022833"/>
    <n v="11.77"/>
    <n v="81709365"/>
    <n v="1.25"/>
  </r>
  <r>
    <s v="005"/>
    <x v="4"/>
    <x v="21"/>
    <n v="16339700"/>
    <n v="257840"/>
    <n v="59067770"/>
    <n v="1547801"/>
    <n v="16.66"/>
    <n v="84839425"/>
    <n v="1.82"/>
  </r>
  <r>
    <s v="005"/>
    <x v="4"/>
    <x v="22"/>
    <n v="14432300"/>
    <n v="209846"/>
    <n v="61286050"/>
    <n v="1500198"/>
    <n v="13.99"/>
    <n v="88508212"/>
    <n v="1.69"/>
  </r>
  <r>
    <s v="005"/>
    <x v="4"/>
    <x v="23"/>
    <n v="11690986"/>
    <n v="171156"/>
    <n v="50625236"/>
    <n v="1249634"/>
    <n v="13.7"/>
    <n v="92221115"/>
    <n v="1.36"/>
  </r>
  <r>
    <s v="006"/>
    <x v="5"/>
    <x v="0"/>
    <n v="4276200"/>
    <n v="28009"/>
    <n v="4454531"/>
    <n v="29178"/>
    <n v="95.99"/>
    <n v="798777"/>
    <n v="3.65"/>
  </r>
  <r>
    <s v="006"/>
    <x v="5"/>
    <x v="1"/>
    <n v="4172500"/>
    <n v="27747"/>
    <n v="4930214"/>
    <n v="32786"/>
    <n v="84.63"/>
    <n v="847924"/>
    <n v="3.87"/>
  </r>
  <r>
    <s v="006"/>
    <x v="5"/>
    <x v="2"/>
    <n v="4591500"/>
    <n v="30533"/>
    <n v="4883259"/>
    <n v="32473"/>
    <n v="94.03"/>
    <n v="901908"/>
    <n v="3.6"/>
  </r>
  <r>
    <s v="006"/>
    <x v="5"/>
    <x v="3"/>
    <n v="5251600"/>
    <n v="25995"/>
    <n v="5641980"/>
    <n v="27927"/>
    <n v="93.08"/>
    <n v="956929"/>
    <n v="2.92"/>
  </r>
  <r>
    <s v="006"/>
    <x v="5"/>
    <x v="4"/>
    <n v="6541650"/>
    <n v="32381"/>
    <n v="7582615"/>
    <n v="37534"/>
    <n v="86.27"/>
    <n v="1008779"/>
    <n v="3.72"/>
  </r>
  <r>
    <s v="006"/>
    <x v="5"/>
    <x v="5"/>
    <n v="3790500"/>
    <n v="18953"/>
    <n v="4127173"/>
    <n v="20636"/>
    <n v="91.84"/>
    <n v="1071532"/>
    <n v="1.93"/>
  </r>
  <r>
    <s v="006"/>
    <x v="5"/>
    <x v="6"/>
    <n v="4332870"/>
    <n v="17765"/>
    <n v="4973805"/>
    <n v="20393"/>
    <n v="87.11"/>
    <n v="1118956"/>
    <n v="1.82"/>
  </r>
  <r>
    <s v="006"/>
    <x v="5"/>
    <x v="7"/>
    <n v="3429400"/>
    <n v="14575"/>
    <n v="3498611"/>
    <n v="14869"/>
    <n v="98.02"/>
    <n v="1167323"/>
    <n v="1.27"/>
  </r>
  <r>
    <s v="006"/>
    <x v="5"/>
    <x v="8"/>
    <n v="2064500"/>
    <n v="9290"/>
    <n v="2372249"/>
    <n v="10675"/>
    <n v="87.03"/>
    <n v="1211375"/>
    <n v="0.88"/>
  </r>
  <r>
    <s v="006"/>
    <x v="5"/>
    <x v="9"/>
    <n v="3731027"/>
    <n v="16043"/>
    <n v="3963574"/>
    <n v="17043"/>
    <n v="94.13"/>
    <n v="1252334"/>
    <n v="1.36"/>
  </r>
  <r>
    <s v="006"/>
    <x v="5"/>
    <x v="10"/>
    <n v="1481200"/>
    <n v="6517"/>
    <n v="1764820"/>
    <n v="7765"/>
    <n v="83.93"/>
    <n v="1300685"/>
    <n v="0.6"/>
  </r>
  <r>
    <s v="006"/>
    <x v="5"/>
    <x v="11"/>
    <n v="5292400"/>
    <n v="23022"/>
    <n v="5618074"/>
    <n v="24439"/>
    <n v="94.2"/>
    <n v="1340967"/>
    <n v="1.82"/>
  </r>
  <r>
    <s v="006"/>
    <x v="5"/>
    <x v="12"/>
    <n v="2630500"/>
    <n v="11311"/>
    <n v="2875420"/>
    <n v="12364"/>
    <n v="91.48"/>
    <n v="1398930"/>
    <n v="0.88"/>
  </r>
  <r>
    <s v="006"/>
    <x v="5"/>
    <x v="13"/>
    <n v="2172800"/>
    <n v="9343"/>
    <n v="2627533"/>
    <n v="11298"/>
    <n v="82.7"/>
    <n v="1446267"/>
    <n v="0.78"/>
  </r>
  <r>
    <s v="006"/>
    <x v="5"/>
    <x v="14"/>
    <n v="1653100"/>
    <n v="7604"/>
    <n v="1785050"/>
    <n v="8211"/>
    <n v="92.61"/>
    <n v="1493722"/>
    <n v="0.55000000000000004"/>
  </r>
  <r>
    <s v="006"/>
    <x v="5"/>
    <x v="15"/>
    <n v="2427700"/>
    <n v="12381"/>
    <n v="3153726"/>
    <n v="16084"/>
    <n v="76.98"/>
    <n v="1539276"/>
    <n v="1.04"/>
  </r>
  <r>
    <s v="006"/>
    <x v="5"/>
    <x v="16"/>
    <n v="1230700"/>
    <n v="6326"/>
    <n v="1513980"/>
    <n v="7782"/>
    <n v="81.290000000000006"/>
    <n v="1593842"/>
    <n v="0.49"/>
  </r>
  <r>
    <s v="006"/>
    <x v="5"/>
    <x v="17"/>
    <n v="1109000"/>
    <n v="5623"/>
    <n v="1293996"/>
    <n v="6561"/>
    <n v="85.7"/>
    <n v="1641470"/>
    <n v="0.4"/>
  </r>
  <r>
    <s v="006"/>
    <x v="5"/>
    <x v="18"/>
    <n v="2650400"/>
    <n v="14577"/>
    <n v="3001490"/>
    <n v="16508"/>
    <n v="88.3"/>
    <n v="1689068"/>
    <n v="0.98"/>
  </r>
  <r>
    <s v="006"/>
    <x v="5"/>
    <x v="19"/>
    <n v="707520"/>
    <n v="3927"/>
    <n v="933738"/>
    <n v="5183"/>
    <n v="75.77"/>
    <n v="1747803"/>
    <n v="0.3"/>
  </r>
  <r>
    <s v="006"/>
    <x v="5"/>
    <x v="20"/>
    <n v="4064280"/>
    <n v="21337"/>
    <n v="4412290"/>
    <n v="23164"/>
    <n v="92.11"/>
    <n v="1796681"/>
    <n v="1.29"/>
  </r>
  <r>
    <s v="006"/>
    <x v="5"/>
    <x v="21"/>
    <n v="2649370"/>
    <n v="13247"/>
    <n v="3327568"/>
    <n v="16638"/>
    <n v="79.62"/>
    <n v="1865329"/>
    <n v="0.89"/>
  </r>
  <r>
    <s v="006"/>
    <x v="5"/>
    <x v="22"/>
    <n v="3797080"/>
    <n v="18796"/>
    <n v="4058613"/>
    <n v="20091"/>
    <n v="93.55"/>
    <n v="1928600"/>
    <n v="1.04"/>
  </r>
  <r>
    <s v="006"/>
    <x v="5"/>
    <x v="23"/>
    <n v="1426000"/>
    <n v="7059"/>
    <n v="2385961"/>
    <n v="11811"/>
    <n v="59.77"/>
    <n v="1996906"/>
    <n v="0.59"/>
  </r>
  <r>
    <s v="007"/>
    <x v="6"/>
    <x v="0"/>
    <n v="39646910"/>
    <n v="699371"/>
    <n v="53969992"/>
    <n v="952030"/>
    <n v="73.459999999999994"/>
    <n v="21808923"/>
    <n v="4.37"/>
  </r>
  <r>
    <s v="007"/>
    <x v="6"/>
    <x v="1"/>
    <n v="44521168"/>
    <n v="765764"/>
    <n v="62690446"/>
    <n v="1078276"/>
    <n v="71.02"/>
    <n v="23313092"/>
    <n v="4.63"/>
  </r>
  <r>
    <s v="007"/>
    <x v="6"/>
    <x v="2"/>
    <n v="32188985"/>
    <n v="507298"/>
    <n v="38494430"/>
    <n v="606673"/>
    <n v="83.62"/>
    <n v="24989141"/>
    <n v="2.4300000000000002"/>
  </r>
  <r>
    <s v="007"/>
    <x v="6"/>
    <x v="3"/>
    <n v="48790480"/>
    <n v="694776"/>
    <n v="53096773"/>
    <n v="756098"/>
    <n v="91.89"/>
    <n v="26220543"/>
    <n v="2.88"/>
  </r>
  <r>
    <s v="007"/>
    <x v="6"/>
    <x v="4"/>
    <n v="45850613"/>
    <n v="623110"/>
    <n v="50778716"/>
    <n v="690082"/>
    <n v="90.3"/>
    <n v="27639380"/>
    <n v="2.5"/>
  </r>
  <r>
    <s v="007"/>
    <x v="6"/>
    <x v="5"/>
    <n v="37114966"/>
    <n v="488433"/>
    <n v="49550949"/>
    <n v="680818"/>
    <n v="71.739999999999995"/>
    <n v="29020447"/>
    <n v="2.35"/>
  </r>
  <r>
    <s v="007"/>
    <x v="6"/>
    <x v="6"/>
    <n v="16319850"/>
    <n v="238270"/>
    <n v="26206411"/>
    <n v="408319"/>
    <n v="58.35"/>
    <n v="30426776"/>
    <n v="1.34"/>
  </r>
  <r>
    <s v="007"/>
    <x v="6"/>
    <x v="7"/>
    <n v="11592600"/>
    <n v="191626"/>
    <n v="15527420"/>
    <n v="256668"/>
    <n v="74.66"/>
    <n v="31595764"/>
    <n v="0.81"/>
  </r>
  <r>
    <s v="007"/>
    <x v="6"/>
    <x v="8"/>
    <n v="7189330"/>
    <n v="127754"/>
    <n v="35831590"/>
    <n v="636727"/>
    <n v="20.059999999999999"/>
    <n v="32642326"/>
    <n v="1.95"/>
  </r>
  <r>
    <s v="007"/>
    <x v="6"/>
    <x v="9"/>
    <n v="11401850"/>
    <n v="210478"/>
    <n v="23849730"/>
    <n v="440266"/>
    <n v="47.81"/>
    <n v="34095111"/>
    <n v="1.29"/>
  </r>
  <r>
    <s v="007"/>
    <x v="6"/>
    <x v="10"/>
    <n v="7793230"/>
    <n v="149084"/>
    <n v="16692571"/>
    <n v="319328"/>
    <n v="46.69"/>
    <n v="35387755"/>
    <n v="0.9"/>
  </r>
  <r>
    <s v="007"/>
    <x v="6"/>
    <x v="11"/>
    <n v="11015010"/>
    <n v="222944"/>
    <n v="17793450"/>
    <n v="360140"/>
    <n v="61.9"/>
    <n v="36591777"/>
    <n v="0.98"/>
  </r>
  <r>
    <s v="007"/>
    <x v="6"/>
    <x v="12"/>
    <n v="8928370"/>
    <n v="187228"/>
    <n v="15420861"/>
    <n v="323375"/>
    <n v="57.9"/>
    <n v="37866711"/>
    <n v="0.85"/>
  </r>
  <r>
    <s v="007"/>
    <x v="6"/>
    <x v="13"/>
    <n v="12770760"/>
    <n v="262311"/>
    <n v="22737721"/>
    <n v="467032"/>
    <n v="56.17"/>
    <n v="39136754"/>
    <n v="1.19"/>
  </r>
  <r>
    <s v="007"/>
    <x v="6"/>
    <x v="14"/>
    <n v="15300860"/>
    <n v="310301"/>
    <n v="25282404"/>
    <n v="512726"/>
    <n v="60.52"/>
    <n v="40582205"/>
    <n v="1.26"/>
  </r>
  <r>
    <s v="007"/>
    <x v="6"/>
    <x v="15"/>
    <n v="35457300"/>
    <n v="707373"/>
    <n v="47827610"/>
    <n v="954161"/>
    <n v="74.14"/>
    <n v="42109486"/>
    <n v="2.27"/>
  </r>
  <r>
    <s v="007"/>
    <x v="6"/>
    <x v="16"/>
    <n v="21162100"/>
    <n v="401868"/>
    <n v="28822550"/>
    <n v="547340"/>
    <n v="73.42"/>
    <n v="44116384"/>
    <n v="1.24"/>
  </r>
  <r>
    <s v="007"/>
    <x v="6"/>
    <x v="17"/>
    <n v="17625400"/>
    <n v="323779"/>
    <n v="24426660"/>
    <n v="448718"/>
    <n v="72.16"/>
    <n v="45766634"/>
    <n v="0.98"/>
  </r>
  <r>
    <s v="007"/>
    <x v="6"/>
    <x v="18"/>
    <n v="17958480"/>
    <n v="308527"/>
    <n v="29812705"/>
    <n v="512182"/>
    <n v="60.24"/>
    <n v="47359518"/>
    <n v="1.08"/>
  </r>
  <r>
    <s v="007"/>
    <x v="6"/>
    <x v="19"/>
    <n v="16641900"/>
    <n v="303715"/>
    <n v="24600721"/>
    <n v="448963"/>
    <n v="67.650000000000006"/>
    <n v="49055688"/>
    <n v="0.92"/>
  </r>
  <r>
    <s v="007"/>
    <x v="6"/>
    <x v="20"/>
    <n v="36593400"/>
    <n v="647337"/>
    <n v="42098751"/>
    <n v="744727"/>
    <n v="86.92"/>
    <n v="50731043"/>
    <n v="1.47"/>
  </r>
  <r>
    <s v="007"/>
    <x v="6"/>
    <x v="21"/>
    <n v="27363900"/>
    <n v="447126"/>
    <n v="34559025"/>
    <n v="564695"/>
    <n v="79.180000000000007"/>
    <n v="52744046"/>
    <n v="1.07"/>
  </r>
  <r>
    <s v="007"/>
    <x v="6"/>
    <x v="22"/>
    <n v="35765840"/>
    <n v="559378"/>
    <n v="42886992"/>
    <n v="670753"/>
    <n v="83.4"/>
    <n v="54627342"/>
    <n v="1.23"/>
  </r>
  <r>
    <s v="007"/>
    <x v="6"/>
    <x v="23"/>
    <n v="21624640"/>
    <n v="330857"/>
    <n v="41247820"/>
    <n v="631092"/>
    <n v="52.43"/>
    <n v="56663779"/>
    <n v="1.1100000000000001"/>
  </r>
  <r>
    <s v="008"/>
    <x v="7"/>
    <x v="0"/>
    <n v="24547565"/>
    <n v="466404"/>
    <n v="27781875"/>
    <n v="527857"/>
    <n v="88.36"/>
    <n v="23047249"/>
    <n v="2.29"/>
  </r>
  <r>
    <s v="008"/>
    <x v="7"/>
    <x v="1"/>
    <n v="22859297"/>
    <n v="391123"/>
    <n v="30390951"/>
    <n v="519989"/>
    <n v="75.22"/>
    <n v="24151287"/>
    <n v="2.15"/>
  </r>
  <r>
    <s v="008"/>
    <x v="7"/>
    <x v="2"/>
    <n v="38607100"/>
    <n v="671764"/>
    <n v="42104400"/>
    <n v="732617"/>
    <n v="91.69"/>
    <n v="25275058"/>
    <n v="2.9"/>
  </r>
  <r>
    <s v="008"/>
    <x v="7"/>
    <x v="3"/>
    <n v="48276111"/>
    <n v="805728"/>
    <n v="57679736"/>
    <n v="962674"/>
    <n v="83.7"/>
    <n v="28639551"/>
    <n v="3.36"/>
  </r>
  <r>
    <s v="008"/>
    <x v="7"/>
    <x v="4"/>
    <n v="33335005"/>
    <n v="502025"/>
    <n v="42291340"/>
    <n v="636907"/>
    <n v="78.819999999999993"/>
    <n v="30318214"/>
    <n v="2.1"/>
  </r>
  <r>
    <s v="008"/>
    <x v="7"/>
    <x v="5"/>
    <n v="20679400"/>
    <n v="324253"/>
    <n v="35764893"/>
    <n v="560794"/>
    <n v="57.82"/>
    <n v="31713076"/>
    <n v="1.77"/>
  </r>
  <r>
    <s v="008"/>
    <x v="7"/>
    <x v="6"/>
    <n v="23434400"/>
    <n v="375419"/>
    <n v="34068540"/>
    <n v="545778"/>
    <n v="68.790000000000006"/>
    <n v="33066697"/>
    <n v="1.65"/>
  </r>
  <r>
    <s v="008"/>
    <x v="7"/>
    <x v="7"/>
    <n v="18001300"/>
    <n v="284781"/>
    <n v="23175470"/>
    <n v="366636"/>
    <n v="77.67"/>
    <n v="34439142"/>
    <n v="1.06"/>
  </r>
  <r>
    <s v="008"/>
    <x v="7"/>
    <x v="8"/>
    <n v="15813900"/>
    <n v="268046"/>
    <n v="21706390"/>
    <n v="367924"/>
    <n v="72.849999999999994"/>
    <n v="35666757"/>
    <n v="1.03"/>
  </r>
  <r>
    <s v="008"/>
    <x v="7"/>
    <x v="9"/>
    <n v="11623650"/>
    <n v="211550"/>
    <n v="26029140"/>
    <n v="473730"/>
    <n v="44.66"/>
    <n v="38606791"/>
    <n v="1.23"/>
  </r>
  <r>
    <s v="008"/>
    <x v="7"/>
    <x v="10"/>
    <n v="11814700"/>
    <n v="233222"/>
    <n v="25539300"/>
    <n v="504145"/>
    <n v="46.26"/>
    <n v="40045691"/>
    <n v="1.26"/>
  </r>
  <r>
    <s v="008"/>
    <x v="7"/>
    <x v="11"/>
    <n v="14886140"/>
    <n v="303528"/>
    <n v="22318540"/>
    <n v="455075"/>
    <n v="66.7"/>
    <n v="41550978"/>
    <n v="1.1000000000000001"/>
  </r>
  <r>
    <s v="008"/>
    <x v="7"/>
    <x v="12"/>
    <n v="17910166"/>
    <n v="375576"/>
    <n v="33740656"/>
    <n v="707541"/>
    <n v="53.08"/>
    <n v="43044827"/>
    <n v="1.64"/>
  </r>
  <r>
    <s v="008"/>
    <x v="7"/>
    <x v="13"/>
    <n v="22864600"/>
    <n v="469639"/>
    <n v="30410465"/>
    <n v="624631"/>
    <n v="75.19"/>
    <n v="44828489"/>
    <n v="1.39"/>
  </r>
  <r>
    <s v="008"/>
    <x v="7"/>
    <x v="14"/>
    <n v="21895100"/>
    <n v="464614"/>
    <n v="47703770"/>
    <n v="1012274"/>
    <n v="45.9"/>
    <n v="46573832"/>
    <n v="2.17"/>
  </r>
  <r>
    <s v="008"/>
    <x v="7"/>
    <x v="15"/>
    <n v="17429800"/>
    <n v="380493"/>
    <n v="33482920"/>
    <n v="730933"/>
    <n v="52.06"/>
    <n v="48750452"/>
    <n v="1.5"/>
  </r>
  <r>
    <s v="008"/>
    <x v="7"/>
    <x v="16"/>
    <n v="27448200"/>
    <n v="580255"/>
    <n v="38788290"/>
    <n v="819985"/>
    <n v="70.760000000000005"/>
    <n v="50700146"/>
    <n v="1.62"/>
  </r>
  <r>
    <s v="008"/>
    <x v="7"/>
    <x v="17"/>
    <n v="23957200"/>
    <n v="522267"/>
    <n v="39268810"/>
    <n v="856060"/>
    <n v="61.01"/>
    <n v="52787635"/>
    <n v="1.62"/>
  </r>
  <r>
    <s v="008"/>
    <x v="7"/>
    <x v="18"/>
    <n v="24256600"/>
    <n v="517151"/>
    <n v="35075520"/>
    <n v="747810"/>
    <n v="69.16"/>
    <n v="54963386"/>
    <n v="1.36"/>
  </r>
  <r>
    <s v="008"/>
    <x v="7"/>
    <x v="19"/>
    <n v="19210600"/>
    <n v="419175"/>
    <n v="33725590"/>
    <n v="735892"/>
    <n v="56.96"/>
    <n v="57085281"/>
    <n v="1.29"/>
  </r>
  <r>
    <s v="008"/>
    <x v="7"/>
    <x v="20"/>
    <n v="11828833"/>
    <n v="251599"/>
    <n v="44596013"/>
    <n v="948557"/>
    <n v="26.52"/>
    <n v="59363267"/>
    <n v="1.6"/>
  </r>
  <r>
    <s v="008"/>
    <x v="7"/>
    <x v="21"/>
    <n v="23239277"/>
    <n v="467109"/>
    <n v="50022852"/>
    <n v="1005459"/>
    <n v="46.46"/>
    <n v="61808386"/>
    <n v="1.63"/>
  </r>
  <r>
    <s v="008"/>
    <x v="7"/>
    <x v="22"/>
    <n v="25894200"/>
    <n v="479302"/>
    <n v="67210520"/>
    <n v="1244067"/>
    <n v="38.53"/>
    <n v="64403757"/>
    <n v="1.93"/>
  </r>
  <r>
    <s v="008"/>
    <x v="7"/>
    <x v="23"/>
    <n v="7659056"/>
    <n v="137480"/>
    <n v="21800466"/>
    <n v="391318"/>
    <n v="35.130000000000003"/>
    <n v="67269595"/>
    <n v="0.57999999999999996"/>
  </r>
  <r>
    <s v="009"/>
    <x v="8"/>
    <x v="0"/>
    <n v="57269924"/>
    <n v="809224"/>
    <n v="133088755"/>
    <n v="2292720"/>
    <n v="35.299999999999997"/>
    <n v="68287439"/>
    <n v="3.36"/>
  </r>
  <r>
    <s v="009"/>
    <x v="8"/>
    <x v="1"/>
    <n v="63201910"/>
    <n v="735038"/>
    <n v="88767039"/>
    <n v="1157885"/>
    <n v="63.48"/>
    <n v="72287345"/>
    <n v="1.6"/>
  </r>
  <r>
    <s v="009"/>
    <x v="8"/>
    <x v="2"/>
    <n v="77466034"/>
    <n v="888535"/>
    <n v="128625697"/>
    <n v="1815876"/>
    <n v="48.93"/>
    <n v="75252414"/>
    <n v="2.41"/>
  </r>
  <r>
    <s v="009"/>
    <x v="8"/>
    <x v="3"/>
    <n v="134221215"/>
    <n v="1544886"/>
    <n v="162449262"/>
    <n v="2035526"/>
    <n v="75.900000000000006"/>
    <n v="78949600"/>
    <n v="2.58"/>
  </r>
  <r>
    <s v="009"/>
    <x v="8"/>
    <x v="4"/>
    <n v="106667040"/>
    <n v="1216004"/>
    <n v="159114489"/>
    <n v="2156641"/>
    <n v="56.38"/>
    <n v="82958866"/>
    <n v="2.6"/>
  </r>
  <r>
    <s v="009"/>
    <x v="8"/>
    <x v="5"/>
    <n v="68159110"/>
    <n v="766790"/>
    <n v="126517459"/>
    <n v="1832630"/>
    <n v="41.84"/>
    <n v="87189479"/>
    <n v="2.1"/>
  </r>
  <r>
    <s v="009"/>
    <x v="8"/>
    <x v="6"/>
    <n v="34624232"/>
    <n v="404757"/>
    <n v="84406202"/>
    <n v="1357086"/>
    <n v="29.83"/>
    <n v="91201846"/>
    <n v="1.49"/>
  </r>
  <r>
    <s v="009"/>
    <x v="8"/>
    <x v="7"/>
    <n v="22336600"/>
    <n v="271613"/>
    <n v="63974390"/>
    <n v="1103536"/>
    <n v="24.61"/>
    <n v="94838978"/>
    <n v="1.1599999999999999"/>
  </r>
  <r>
    <s v="009"/>
    <x v="8"/>
    <x v="8"/>
    <n v="23186400"/>
    <n v="305829"/>
    <n v="60303580"/>
    <n v="1097538"/>
    <n v="27.87"/>
    <n v="98313488"/>
    <n v="1.1200000000000001"/>
  </r>
  <r>
    <s v="009"/>
    <x v="8"/>
    <x v="9"/>
    <n v="33330273"/>
    <n v="470623"/>
    <n v="88620063"/>
    <n v="1712432"/>
    <n v="27.48"/>
    <n v="101868863"/>
    <n v="1.68"/>
  </r>
  <r>
    <s v="009"/>
    <x v="8"/>
    <x v="10"/>
    <n v="50495600"/>
    <n v="714513"/>
    <n v="82972600"/>
    <n v="1479022"/>
    <n v="48.31"/>
    <n v="106128017"/>
    <n v="1.39"/>
  </r>
  <r>
    <s v="009"/>
    <x v="8"/>
    <x v="11"/>
    <n v="40873200"/>
    <n v="593070"/>
    <n v="80884330"/>
    <n v="1563740"/>
    <n v="37.93"/>
    <n v="110260239"/>
    <n v="1.42"/>
  </r>
  <r>
    <s v="009"/>
    <x v="8"/>
    <x v="12"/>
    <n v="45637400"/>
    <n v="692776"/>
    <n v="111354920"/>
    <n v="2352143"/>
    <n v="29.45"/>
    <n v="114580485"/>
    <n v="2.0499999999999998"/>
  </r>
  <r>
    <s v="009"/>
    <x v="8"/>
    <x v="13"/>
    <n v="56927600"/>
    <n v="852206"/>
    <n v="111504765"/>
    <n v="2204083"/>
    <n v="38.659999999999997"/>
    <n v="119797140"/>
    <n v="1.84"/>
  </r>
  <r>
    <s v="009"/>
    <x v="8"/>
    <x v="14"/>
    <n v="46044500"/>
    <n v="682379"/>
    <n v="119377980"/>
    <n v="2588316"/>
    <n v="26.36"/>
    <n v="124996152"/>
    <n v="2.0699999999999998"/>
  </r>
  <r>
    <s v="009"/>
    <x v="8"/>
    <x v="15"/>
    <n v="74631800"/>
    <n v="1132911"/>
    <n v="124048460"/>
    <n v="2440476"/>
    <n v="46.42"/>
    <n v="130709372"/>
    <n v="1.87"/>
  </r>
  <r>
    <s v="009"/>
    <x v="8"/>
    <x v="16"/>
    <n v="94032600"/>
    <n v="1470670"/>
    <n v="141198790"/>
    <n v="2772929"/>
    <n v="53.04"/>
    <n v="136417582"/>
    <n v="2.0299999999999998"/>
  </r>
  <r>
    <s v="009"/>
    <x v="8"/>
    <x v="17"/>
    <n v="86613600"/>
    <n v="1322590"/>
    <n v="197229960"/>
    <n v="4365647"/>
    <n v="30.3"/>
    <n v="142600951"/>
    <n v="3.06"/>
  </r>
  <r>
    <s v="009"/>
    <x v="8"/>
    <x v="18"/>
    <n v="32659034"/>
    <n v="490212"/>
    <n v="115864114"/>
    <n v="2748398"/>
    <n v="17.84"/>
    <n v="150531622"/>
    <n v="1.83"/>
  </r>
  <r>
    <s v="009"/>
    <x v="8"/>
    <x v="19"/>
    <n v="46873400"/>
    <n v="716694"/>
    <n v="89875680"/>
    <n v="1924628"/>
    <n v="37.24"/>
    <n v="157043311"/>
    <n v="1.23"/>
  </r>
  <r>
    <s v="009"/>
    <x v="8"/>
    <x v="20"/>
    <n v="42364360"/>
    <n v="618520"/>
    <n v="94905310"/>
    <n v="2157444"/>
    <n v="28.67"/>
    <n v="162894022"/>
    <n v="1.32"/>
  </r>
  <r>
    <s v="009"/>
    <x v="8"/>
    <x v="21"/>
    <n v="24375284"/>
    <n v="332966"/>
    <n v="82751466"/>
    <n v="1927804"/>
    <n v="17.27"/>
    <n v="169123817"/>
    <n v="1.1399999999999999"/>
  </r>
  <r>
    <s v="009"/>
    <x v="8"/>
    <x v="22"/>
    <n v="30674322"/>
    <n v="395085"/>
    <n v="104214341"/>
    <n v="2268885"/>
    <n v="17.41"/>
    <n v="175279716"/>
    <n v="1.29"/>
  </r>
  <r>
    <s v="009"/>
    <x v="8"/>
    <x v="23"/>
    <n v="67220451"/>
    <n v="839583"/>
    <n v="138358173"/>
    <n v="2568942"/>
    <n v="32.68"/>
    <n v="181930594"/>
    <n v="1.41"/>
  </r>
  <r>
    <s v="010"/>
    <x v="9"/>
    <x v="0"/>
    <n v="24853500"/>
    <n v="344221"/>
    <n v="39283410"/>
    <n v="544075"/>
    <n v="63.27"/>
    <n v="52838686"/>
    <n v="1.03"/>
  </r>
  <r>
    <s v="010"/>
    <x v="9"/>
    <x v="1"/>
    <n v="30450900"/>
    <n v="414437"/>
    <n v="47701900"/>
    <n v="649223"/>
    <n v="63.84"/>
    <n v="54703728"/>
    <n v="1.19"/>
  </r>
  <r>
    <s v="010"/>
    <x v="9"/>
    <x v="2"/>
    <n v="35504300"/>
    <n v="377766"/>
    <n v="43094940"/>
    <n v="458531"/>
    <n v="82.39"/>
    <n v="56720544"/>
    <n v="0.81"/>
  </r>
  <r>
    <s v="010"/>
    <x v="9"/>
    <x v="3"/>
    <n v="70926800"/>
    <n v="775939"/>
    <n v="77149270"/>
    <n v="844013"/>
    <n v="91.93"/>
    <n v="58597089"/>
    <n v="1.44"/>
  </r>
  <r>
    <s v="010"/>
    <x v="9"/>
    <x v="4"/>
    <n v="66867500"/>
    <n v="758277"/>
    <n v="78240510"/>
    <n v="887247"/>
    <n v="85.46"/>
    <n v="66906029"/>
    <n v="1.33"/>
  </r>
  <r>
    <s v="010"/>
    <x v="9"/>
    <x v="5"/>
    <n v="44065700"/>
    <n v="482519"/>
    <n v="58448680"/>
    <n v="640013"/>
    <n v="75.39"/>
    <n v="69465927"/>
    <n v="0.92"/>
  </r>
  <r>
    <s v="010"/>
    <x v="9"/>
    <x v="6"/>
    <n v="40919200"/>
    <n v="468525"/>
    <n v="56149460"/>
    <n v="642912"/>
    <n v="72.88"/>
    <n v="71842588"/>
    <n v="0.89"/>
  </r>
  <r>
    <s v="010"/>
    <x v="9"/>
    <x v="7"/>
    <n v="38507400"/>
    <n v="459008"/>
    <n v="60986190"/>
    <n v="726955"/>
    <n v="63.14"/>
    <n v="74281565"/>
    <n v="0.98"/>
  </r>
  <r>
    <s v="010"/>
    <x v="9"/>
    <x v="8"/>
    <n v="36436990"/>
    <n v="441252"/>
    <n v="54232120"/>
    <n v="656751"/>
    <n v="67.19"/>
    <n v="76865559"/>
    <n v="0.85"/>
  </r>
  <r>
    <s v="010"/>
    <x v="9"/>
    <x v="9"/>
    <n v="32828900"/>
    <n v="407407"/>
    <n v="42076300"/>
    <n v="522167"/>
    <n v="78.02"/>
    <n v="79443949"/>
    <n v="0.66"/>
  </r>
  <r>
    <s v="010"/>
    <x v="9"/>
    <x v="10"/>
    <n v="37544699"/>
    <n v="512861"/>
    <n v="48111489"/>
    <n v="657203"/>
    <n v="78.040000000000006"/>
    <n v="88442215"/>
    <n v="0.74"/>
  </r>
  <r>
    <s v="010"/>
    <x v="9"/>
    <x v="11"/>
    <n v="93589600"/>
    <n v="1273754"/>
    <n v="102421240"/>
    <n v="1393953"/>
    <n v="91.38"/>
    <n v="91310473"/>
    <n v="1.53"/>
  </r>
  <r>
    <s v="010"/>
    <x v="9"/>
    <x v="12"/>
    <n v="83219800"/>
    <n v="1147601"/>
    <n v="91029210"/>
    <n v="1255293"/>
    <n v="91.42"/>
    <n v="94987188"/>
    <n v="1.32"/>
  </r>
  <r>
    <s v="010"/>
    <x v="9"/>
    <x v="13"/>
    <n v="79753699"/>
    <n v="1080663"/>
    <n v="98720699"/>
    <n v="1337666"/>
    <n v="80.790000000000006"/>
    <n v="98617161"/>
    <n v="1.36"/>
  </r>
  <r>
    <s v="010"/>
    <x v="9"/>
    <x v="14"/>
    <n v="76471200"/>
    <n v="978831"/>
    <n v="83604996"/>
    <n v="1070144"/>
    <n v="91.47"/>
    <n v="102420256"/>
    <n v="1.04"/>
  </r>
  <r>
    <s v="010"/>
    <x v="9"/>
    <x v="15"/>
    <n v="86883700"/>
    <n v="1091259"/>
    <n v="100621968"/>
    <n v="1263812"/>
    <n v="86.35"/>
    <n v="106050906"/>
    <n v="1.19"/>
  </r>
  <r>
    <s v="010"/>
    <x v="9"/>
    <x v="16"/>
    <n v="73340900"/>
    <n v="889625"/>
    <n v="80890827"/>
    <n v="981206"/>
    <n v="90.67"/>
    <n v="109965991"/>
    <n v="0.89"/>
  </r>
  <r>
    <s v="010"/>
    <x v="9"/>
    <x v="17"/>
    <n v="66534100"/>
    <n v="749174"/>
    <n v="72523704"/>
    <n v="816617"/>
    <n v="91.74"/>
    <n v="113696347"/>
    <n v="0.72"/>
  </r>
  <r>
    <s v="010"/>
    <x v="9"/>
    <x v="18"/>
    <n v="64888900"/>
    <n v="717671"/>
    <n v="76868286"/>
    <n v="850163"/>
    <n v="84.42"/>
    <n v="122855373"/>
    <n v="0.69"/>
  </r>
  <r>
    <s v="010"/>
    <x v="9"/>
    <x v="19"/>
    <n v="68571700"/>
    <n v="777603"/>
    <n v="82320171"/>
    <n v="933510"/>
    <n v="83.3"/>
    <n v="126776920"/>
    <n v="0.74"/>
  </r>
  <r>
    <s v="010"/>
    <x v="9"/>
    <x v="20"/>
    <n v="92019700"/>
    <n v="1050865"/>
    <n v="105521770"/>
    <n v="1205059"/>
    <n v="87.2"/>
    <n v="130879853"/>
    <n v="0.92"/>
  </r>
  <r>
    <s v="010"/>
    <x v="9"/>
    <x v="21"/>
    <n v="98376056"/>
    <n v="1102796"/>
    <n v="114228320"/>
    <n v="1280500"/>
    <n v="86.12"/>
    <n v="135356908"/>
    <n v="0.95"/>
  </r>
  <r>
    <s v="010"/>
    <x v="9"/>
    <x v="22"/>
    <n v="116961599"/>
    <n v="1238623"/>
    <n v="135568459"/>
    <n v="1435669"/>
    <n v="86.27"/>
    <n v="140020933"/>
    <n v="1.03"/>
  </r>
  <r>
    <s v="010"/>
    <x v="9"/>
    <x v="23"/>
    <n v="98567700"/>
    <n v="1061574"/>
    <n v="119135575"/>
    <n v="1283090"/>
    <n v="82.74"/>
    <n v="151944245"/>
    <n v="0.84"/>
  </r>
  <r>
    <s v="011"/>
    <x v="10"/>
    <x v="0"/>
    <n v="6368200"/>
    <n v="106031"/>
    <n v="6733071"/>
    <n v="112106"/>
    <n v="94.58"/>
    <n v="5357969"/>
    <n v="2.09"/>
  </r>
  <r>
    <s v="011"/>
    <x v="10"/>
    <x v="1"/>
    <n v="12006400"/>
    <n v="185139"/>
    <n v="12135556"/>
    <n v="187131"/>
    <n v="98.94"/>
    <n v="5656618"/>
    <n v="3.31"/>
  </r>
  <r>
    <s v="011"/>
    <x v="10"/>
    <x v="2"/>
    <n v="10224000"/>
    <n v="136184"/>
    <n v="10399884"/>
    <n v="138527"/>
    <n v="98.31"/>
    <n v="5985164"/>
    <n v="2.31"/>
  </r>
  <r>
    <s v="011"/>
    <x v="10"/>
    <x v="3"/>
    <n v="12748740"/>
    <n v="172873"/>
    <n v="13484161"/>
    <n v="182846"/>
    <n v="94.55"/>
    <n v="6914769"/>
    <n v="2.64"/>
  </r>
  <r>
    <s v="011"/>
    <x v="10"/>
    <x v="4"/>
    <n v="8639400"/>
    <n v="110239"/>
    <n v="9430067"/>
    <n v="120327"/>
    <n v="91.62"/>
    <n v="7270484"/>
    <n v="1.66"/>
  </r>
  <r>
    <s v="011"/>
    <x v="10"/>
    <x v="5"/>
    <n v="13467970"/>
    <n v="175084"/>
    <n v="14694021"/>
    <n v="191023"/>
    <n v="91.66"/>
    <n v="7572573"/>
    <n v="2.52"/>
  </r>
  <r>
    <s v="011"/>
    <x v="10"/>
    <x v="6"/>
    <n v="9302500"/>
    <n v="120281"/>
    <n v="11835670"/>
    <n v="153035"/>
    <n v="78.599999999999994"/>
    <n v="7952910"/>
    <n v="1.92"/>
  </r>
  <r>
    <s v="011"/>
    <x v="10"/>
    <x v="7"/>
    <n v="4861500"/>
    <n v="67478"/>
    <n v="5775213"/>
    <n v="80160"/>
    <n v="84.18"/>
    <n v="8554768"/>
    <n v="0.94"/>
  </r>
  <r>
    <s v="011"/>
    <x v="10"/>
    <x v="8"/>
    <n v="5438700"/>
    <n v="87835"/>
    <n v="6258814"/>
    <n v="101080"/>
    <n v="86.9"/>
    <n v="8848797"/>
    <n v="1.1399999999999999"/>
  </r>
  <r>
    <s v="011"/>
    <x v="10"/>
    <x v="9"/>
    <n v="953402"/>
    <n v="16351"/>
    <n v="1160968"/>
    <n v="19911"/>
    <n v="82.12"/>
    <n v="9171097"/>
    <n v="0.22"/>
  </r>
  <r>
    <s v="011"/>
    <x v="10"/>
    <x v="10"/>
    <n v="1571200"/>
    <n v="28816"/>
    <n v="2138242"/>
    <n v="39216"/>
    <n v="73.48"/>
    <n v="9420285"/>
    <n v="0.42"/>
  </r>
  <r>
    <s v="011"/>
    <x v="10"/>
    <x v="11"/>
    <n v="2671800"/>
    <n v="50363"/>
    <n v="2993326"/>
    <n v="56424"/>
    <n v="89.26"/>
    <n v="9695008"/>
    <n v="0.57999999999999996"/>
  </r>
  <r>
    <s v="011"/>
    <x v="10"/>
    <x v="12"/>
    <n v="4020100"/>
    <n v="79719"/>
    <n v="8395572"/>
    <n v="166485"/>
    <n v="47.88"/>
    <n v="9993807"/>
    <n v="1.67"/>
  </r>
  <r>
    <s v="011"/>
    <x v="10"/>
    <x v="13"/>
    <n v="3425000"/>
    <n v="76309"/>
    <n v="3766440"/>
    <n v="83916"/>
    <n v="90.93"/>
    <n v="10410137"/>
    <n v="0.81"/>
  </r>
  <r>
    <s v="011"/>
    <x v="10"/>
    <x v="14"/>
    <n v="4280800"/>
    <n v="97388"/>
    <n v="4753201"/>
    <n v="108135"/>
    <n v="90.06"/>
    <n v="10754306"/>
    <n v="1.01"/>
  </r>
  <r>
    <s v="011"/>
    <x v="10"/>
    <x v="15"/>
    <n v="5926300"/>
    <n v="136127"/>
    <n v="6270084"/>
    <n v="144023"/>
    <n v="94.52"/>
    <n v="11131299"/>
    <n v="1.29"/>
  </r>
  <r>
    <s v="011"/>
    <x v="10"/>
    <x v="16"/>
    <n v="6827400"/>
    <n v="159761"/>
    <n v="7976985"/>
    <n v="186661"/>
    <n v="85.59"/>
    <n v="12029260"/>
    <n v="1.55"/>
  </r>
  <r>
    <s v="011"/>
    <x v="10"/>
    <x v="17"/>
    <n v="4518188"/>
    <n v="101885"/>
    <n v="5568626"/>
    <n v="125572"/>
    <n v="81.14"/>
    <n v="12516653"/>
    <n v="1"/>
  </r>
  <r>
    <s v="011"/>
    <x v="10"/>
    <x v="18"/>
    <n v="7584700"/>
    <n v="152452"/>
    <n v="8589156"/>
    <n v="172642"/>
    <n v="88.31"/>
    <n v="12955141"/>
    <n v="1.33"/>
  </r>
  <r>
    <s v="011"/>
    <x v="10"/>
    <x v="19"/>
    <n v="10958500"/>
    <n v="225197"/>
    <n v="12044725"/>
    <n v="247519"/>
    <n v="90.98"/>
    <n v="13451662"/>
    <n v="1.84"/>
  </r>
  <r>
    <s v="011"/>
    <x v="10"/>
    <x v="20"/>
    <n v="7969300"/>
    <n v="150460"/>
    <n v="9926581"/>
    <n v="187414"/>
    <n v="80.28"/>
    <n v="14035473"/>
    <n v="1.34"/>
  </r>
  <r>
    <s v="011"/>
    <x v="10"/>
    <x v="21"/>
    <n v="7880100"/>
    <n v="130416"/>
    <n v="8772796"/>
    <n v="145190"/>
    <n v="89.82"/>
    <n v="14573774"/>
    <n v="1"/>
  </r>
  <r>
    <s v="011"/>
    <x v="10"/>
    <x v="22"/>
    <n v="13577976"/>
    <n v="213853"/>
    <n v="14224113"/>
    <n v="224029"/>
    <n v="95.46"/>
    <n v="15083308"/>
    <n v="1.49"/>
  </r>
  <r>
    <s v="011"/>
    <x v="10"/>
    <x v="23"/>
    <n v="9634400"/>
    <n v="143264"/>
    <n v="10636177"/>
    <n v="158161"/>
    <n v="90.58"/>
    <n v="15684420"/>
    <n v="1.01"/>
  </r>
  <r>
    <s v="012"/>
    <x v="11"/>
    <x v="0"/>
    <n v="4648900"/>
    <n v="73639"/>
    <n v="5677500"/>
    <n v="89932"/>
    <n v="81.88"/>
    <n v="2782908"/>
    <n v="3.23"/>
  </r>
  <r>
    <s v="012"/>
    <x v="11"/>
    <x v="1"/>
    <n v="10434200"/>
    <n v="139714"/>
    <n v="10940100"/>
    <n v="146488"/>
    <n v="95.38"/>
    <n v="2942413"/>
    <n v="4.9800000000000004"/>
  </r>
  <r>
    <s v="012"/>
    <x v="11"/>
    <x v="2"/>
    <n v="9028600"/>
    <n v="121706"/>
    <n v="9487217"/>
    <n v="127888"/>
    <n v="95.17"/>
    <n v="3162461"/>
    <n v="4.04"/>
  </r>
  <r>
    <s v="012"/>
    <x v="11"/>
    <x v="3"/>
    <n v="5794700"/>
    <n v="68435"/>
    <n v="6034914"/>
    <n v="71272"/>
    <n v="96.02"/>
    <n v="3369411"/>
    <n v="2.12"/>
  </r>
  <r>
    <s v="012"/>
    <x v="11"/>
    <x v="4"/>
    <n v="5544400"/>
    <n v="58992"/>
    <n v="5770658"/>
    <n v="61399"/>
    <n v="96.08"/>
    <n v="3524918"/>
    <n v="1.74"/>
  </r>
  <r>
    <s v="012"/>
    <x v="11"/>
    <x v="5"/>
    <n v="3058100"/>
    <n v="35780"/>
    <n v="3349764"/>
    <n v="39192"/>
    <n v="91.29"/>
    <n v="3674440"/>
    <n v="1.07"/>
  </r>
  <r>
    <s v="012"/>
    <x v="11"/>
    <x v="6"/>
    <n v="2435200"/>
    <n v="28078"/>
    <n v="4254236"/>
    <n v="49051"/>
    <n v="57.24"/>
    <n v="3999888"/>
    <n v="1.23"/>
  </r>
  <r>
    <s v="012"/>
    <x v="11"/>
    <x v="7"/>
    <n v="1404200"/>
    <n v="16794"/>
    <n v="1796600"/>
    <n v="21487"/>
    <n v="78.16"/>
    <n v="4203690"/>
    <n v="0.51"/>
  </r>
  <r>
    <s v="012"/>
    <x v="11"/>
    <x v="8"/>
    <n v="1848400"/>
    <n v="25212"/>
    <n v="5025493"/>
    <n v="68548"/>
    <n v="36.78"/>
    <n v="4330269"/>
    <n v="1.58"/>
  </r>
  <r>
    <s v="012"/>
    <x v="11"/>
    <x v="9"/>
    <n v="568200"/>
    <n v="8466"/>
    <n v="1232817"/>
    <n v="18369"/>
    <n v="46.09"/>
    <n v="4507074"/>
    <n v="0.41"/>
  </r>
  <r>
    <s v="012"/>
    <x v="11"/>
    <x v="10"/>
    <n v="1064300"/>
    <n v="17476"/>
    <n v="1849016"/>
    <n v="30361"/>
    <n v="57.56"/>
    <n v="4638120"/>
    <n v="0.65"/>
  </r>
  <r>
    <s v="012"/>
    <x v="11"/>
    <x v="11"/>
    <n v="1138500"/>
    <n v="19890"/>
    <n v="2094435"/>
    <n v="36590"/>
    <n v="54.36"/>
    <n v="4943874"/>
    <n v="0.74"/>
  </r>
  <r>
    <s v="012"/>
    <x v="11"/>
    <x v="12"/>
    <n v="1092400"/>
    <n v="20865"/>
    <n v="1654636"/>
    <n v="31604"/>
    <n v="66.02"/>
    <n v="5104061"/>
    <n v="0.62"/>
  </r>
  <r>
    <s v="012"/>
    <x v="11"/>
    <x v="13"/>
    <n v="548249"/>
    <n v="10790"/>
    <n v="1570475"/>
    <n v="30908"/>
    <n v="34.909999999999997"/>
    <n v="5263267"/>
    <n v="0.59"/>
  </r>
  <r>
    <s v="012"/>
    <x v="11"/>
    <x v="14"/>
    <n v="1306000"/>
    <n v="26251"/>
    <n v="1615283"/>
    <n v="32468"/>
    <n v="80.849999999999994"/>
    <n v="5425757"/>
    <n v="0.6"/>
  </r>
  <r>
    <s v="012"/>
    <x v="11"/>
    <x v="15"/>
    <n v="1931500"/>
    <n v="40233"/>
    <n v="2230812"/>
    <n v="46467"/>
    <n v="86.58"/>
    <n v="5593869"/>
    <n v="0.83"/>
  </r>
  <r>
    <s v="012"/>
    <x v="11"/>
    <x v="16"/>
    <n v="1241728"/>
    <n v="25046"/>
    <n v="3037880"/>
    <n v="61274"/>
    <n v="40.880000000000003"/>
    <n v="5780183"/>
    <n v="1.06"/>
  </r>
  <r>
    <s v="012"/>
    <x v="11"/>
    <x v="17"/>
    <n v="2914600"/>
    <n v="63917"/>
    <n v="3385550"/>
    <n v="74245"/>
    <n v="86.09"/>
    <n v="5985962"/>
    <n v="1.24"/>
  </r>
  <r>
    <s v="012"/>
    <x v="11"/>
    <x v="18"/>
    <n v="2141330"/>
    <n v="40321"/>
    <n v="2277517"/>
    <n v="42886"/>
    <n v="94.02"/>
    <n v="6209856"/>
    <n v="0.69"/>
  </r>
  <r>
    <s v="012"/>
    <x v="11"/>
    <x v="19"/>
    <n v="4313300"/>
    <n v="80012"/>
    <n v="5144022"/>
    <n v="95422"/>
    <n v="83.85"/>
    <n v="6409634"/>
    <n v="1.49"/>
  </r>
  <r>
    <s v="012"/>
    <x v="11"/>
    <x v="20"/>
    <n v="2804050"/>
    <n v="49604"/>
    <n v="3126501"/>
    <n v="55308"/>
    <n v="89.69"/>
    <n v="6667900"/>
    <n v="0.83"/>
  </r>
  <r>
    <s v="012"/>
    <x v="11"/>
    <x v="21"/>
    <n v="3531830"/>
    <n v="57993"/>
    <n v="4283735"/>
    <n v="70340"/>
    <n v="82.45"/>
    <n v="6889906"/>
    <n v="1.02"/>
  </r>
  <r>
    <s v="012"/>
    <x v="11"/>
    <x v="22"/>
    <n v="2200100"/>
    <n v="34168"/>
    <n v="3392387"/>
    <n v="52684"/>
    <n v="64.849999999999994"/>
    <n v="7131771"/>
    <n v="0.74"/>
  </r>
  <r>
    <s v="012"/>
    <x v="11"/>
    <x v="23"/>
    <n v="2770800"/>
    <n v="42199"/>
    <n v="3286072"/>
    <n v="50047"/>
    <n v="84.32"/>
    <n v="7362749"/>
    <n v="0.68"/>
  </r>
  <r>
    <s v="013"/>
    <x v="12"/>
    <x v="0"/>
    <n v="722800"/>
    <n v="11948"/>
    <n v="968547"/>
    <n v="16010"/>
    <n v="74.63"/>
    <n v="1970002"/>
    <n v="0.81"/>
  </r>
  <r>
    <s v="013"/>
    <x v="12"/>
    <x v="1"/>
    <n v="3069302"/>
    <n v="48618"/>
    <n v="3491442"/>
    <n v="55305"/>
    <n v="87.91"/>
    <n v="2035262"/>
    <n v="2.72"/>
  </r>
  <r>
    <s v="013"/>
    <x v="12"/>
    <x v="2"/>
    <n v="1645730"/>
    <n v="25064"/>
    <n v="1716159"/>
    <n v="26137"/>
    <n v="95.89"/>
    <n v="2141449"/>
    <n v="1.22"/>
  </r>
  <r>
    <s v="013"/>
    <x v="12"/>
    <x v="3"/>
    <n v="2669950"/>
    <n v="35831"/>
    <n v="3121292"/>
    <n v="41888"/>
    <n v="85.54"/>
    <n v="2229396"/>
    <n v="1.88"/>
  </r>
  <r>
    <s v="013"/>
    <x v="12"/>
    <x v="4"/>
    <n v="4196773"/>
    <n v="47340"/>
    <n v="6014479"/>
    <n v="67843"/>
    <n v="69.78"/>
    <n v="2327019"/>
    <n v="2.92"/>
  </r>
  <r>
    <s v="013"/>
    <x v="12"/>
    <x v="5"/>
    <n v="2654965"/>
    <n v="30824"/>
    <n v="4242756"/>
    <n v="49258"/>
    <n v="62.58"/>
    <n v="2453037"/>
    <n v="2.0099999999999998"/>
  </r>
  <r>
    <s v="013"/>
    <x v="12"/>
    <x v="6"/>
    <n v="1906200"/>
    <n v="23789"/>
    <n v="4382303"/>
    <n v="54691"/>
    <n v="43.5"/>
    <n v="2563621"/>
    <n v="2.13"/>
  </r>
  <r>
    <s v="013"/>
    <x v="12"/>
    <x v="7"/>
    <n v="2808282"/>
    <n v="36452"/>
    <n v="2911862"/>
    <n v="37796"/>
    <n v="96.44"/>
    <n v="2682403"/>
    <n v="1.41"/>
  </r>
  <r>
    <s v="013"/>
    <x v="12"/>
    <x v="8"/>
    <n v="2432211"/>
    <n v="32932"/>
    <n v="3120661"/>
    <n v="42254"/>
    <n v="77.94"/>
    <n v="2787259"/>
    <n v="1.52"/>
  </r>
  <r>
    <s v="013"/>
    <x v="12"/>
    <x v="9"/>
    <n v="1206700"/>
    <n v="16821"/>
    <n v="2244331"/>
    <n v="31286"/>
    <n v="53.77"/>
    <n v="2899194"/>
    <n v="1.08"/>
  </r>
  <r>
    <s v="013"/>
    <x v="12"/>
    <x v="10"/>
    <n v="1381469"/>
    <n v="20294"/>
    <n v="2172228"/>
    <n v="31910"/>
    <n v="63.6"/>
    <n v="3002960"/>
    <n v="1.06"/>
  </r>
  <r>
    <s v="013"/>
    <x v="12"/>
    <x v="11"/>
    <n v="865076"/>
    <n v="13054"/>
    <n v="1852931"/>
    <n v="27960"/>
    <n v="46.69"/>
    <n v="3109944"/>
    <n v="0.9"/>
  </r>
  <r>
    <s v="013"/>
    <x v="12"/>
    <x v="12"/>
    <n v="1488116"/>
    <n v="24048"/>
    <n v="4640615"/>
    <n v="74992"/>
    <n v="32.07"/>
    <n v="3215653"/>
    <n v="2.33"/>
  </r>
  <r>
    <s v="013"/>
    <x v="12"/>
    <x v="13"/>
    <n v="1180487"/>
    <n v="18852"/>
    <n v="2247366"/>
    <n v="35890"/>
    <n v="52.53"/>
    <n v="3371036"/>
    <n v="1.06"/>
  </r>
  <r>
    <s v="013"/>
    <x v="12"/>
    <x v="14"/>
    <n v="878995"/>
    <n v="14451"/>
    <n v="5483338"/>
    <n v="90146"/>
    <n v="16.03"/>
    <n v="3491202"/>
    <n v="2.58"/>
  </r>
  <r>
    <s v="013"/>
    <x v="12"/>
    <x v="15"/>
    <n v="1849124"/>
    <n v="29993"/>
    <n v="3484064"/>
    <n v="56511"/>
    <n v="53.07"/>
    <n v="3788628"/>
    <n v="1.49"/>
  </r>
  <r>
    <s v="013"/>
    <x v="12"/>
    <x v="16"/>
    <n v="918724"/>
    <n v="15784"/>
    <n v="1490995"/>
    <n v="25616"/>
    <n v="61.62"/>
    <n v="3939855"/>
    <n v="0.65"/>
  </r>
  <r>
    <s v="013"/>
    <x v="12"/>
    <x v="17"/>
    <n v="1082169"/>
    <n v="18570"/>
    <n v="2919342"/>
    <n v="50095"/>
    <n v="37.07"/>
    <n v="4063967"/>
    <n v="1.23"/>
  </r>
  <r>
    <s v="013"/>
    <x v="12"/>
    <x v="18"/>
    <n v="1010788"/>
    <n v="16840"/>
    <n v="2632421"/>
    <n v="43856"/>
    <n v="38.4"/>
    <n v="4215661"/>
    <n v="1.04"/>
  </r>
  <r>
    <s v="013"/>
    <x v="12"/>
    <x v="19"/>
    <n v="1217814"/>
    <n v="20155"/>
    <n v="9046126"/>
    <n v="149713"/>
    <n v="13.46"/>
    <n v="4364909"/>
    <n v="3.43"/>
  </r>
  <r>
    <s v="013"/>
    <x v="12"/>
    <x v="20"/>
    <n v="758452"/>
    <n v="13182"/>
    <n v="6623283"/>
    <n v="115113"/>
    <n v="11.45"/>
    <n v="4623745"/>
    <n v="2.4900000000000002"/>
  </r>
  <r>
    <s v="013"/>
    <x v="12"/>
    <x v="21"/>
    <n v="756445"/>
    <n v="13321"/>
    <n v="7743558"/>
    <n v="136364"/>
    <n v="9.77"/>
    <n v="4854452"/>
    <n v="2.81"/>
  </r>
  <r>
    <s v="013"/>
    <x v="12"/>
    <x v="22"/>
    <n v="655952"/>
    <n v="9583"/>
    <n v="20337035"/>
    <n v="297124"/>
    <n v="3.23"/>
    <n v="5112177"/>
    <n v="5.81"/>
  </r>
  <r>
    <s v="013"/>
    <x v="12"/>
    <x v="23"/>
    <n v="856925"/>
    <n v="11534"/>
    <n v="27895205"/>
    <n v="375469"/>
    <n v="3.07"/>
    <n v="5537105"/>
    <n v="6.78"/>
  </r>
  <r>
    <s v="014"/>
    <x v="13"/>
    <x v="0"/>
    <n v="48907900"/>
    <n v="821164"/>
    <n v="50741160"/>
    <n v="854016"/>
    <n v="96.15"/>
    <n v="20741360"/>
    <n v="4.12"/>
  </r>
  <r>
    <s v="014"/>
    <x v="13"/>
    <x v="1"/>
    <n v="33737900"/>
    <n v="449389"/>
    <n v="38562220"/>
    <n v="513649"/>
    <n v="87.49"/>
    <n v="22113910"/>
    <n v="2.3199999999999998"/>
  </r>
  <r>
    <s v="014"/>
    <x v="13"/>
    <x v="2"/>
    <n v="40477072"/>
    <n v="567084"/>
    <n v="48023403"/>
    <n v="672808"/>
    <n v="84.29"/>
    <n v="23180407"/>
    <n v="2.9"/>
  </r>
  <r>
    <s v="014"/>
    <x v="13"/>
    <x v="3"/>
    <n v="51159200"/>
    <n v="702927"/>
    <n v="58698400"/>
    <n v="806516"/>
    <n v="87.16"/>
    <n v="24432725"/>
    <n v="3.3"/>
  </r>
  <r>
    <s v="014"/>
    <x v="13"/>
    <x v="4"/>
    <n v="52475400"/>
    <n v="664339"/>
    <n v="59399800"/>
    <n v="752001"/>
    <n v="88.34"/>
    <n v="25850059"/>
    <n v="2.91"/>
  </r>
  <r>
    <s v="014"/>
    <x v="13"/>
    <x v="5"/>
    <n v="46071000"/>
    <n v="580495"/>
    <n v="51689850"/>
    <n v="651293"/>
    <n v="89.13"/>
    <n v="27248311"/>
    <n v="2.39"/>
  </r>
  <r>
    <s v="014"/>
    <x v="13"/>
    <x v="6"/>
    <n v="27296500"/>
    <n v="352671"/>
    <n v="34917750"/>
    <n v="451138"/>
    <n v="78.17"/>
    <n v="28580812"/>
    <n v="1.58"/>
  </r>
  <r>
    <s v="014"/>
    <x v="13"/>
    <x v="7"/>
    <n v="12367100"/>
    <n v="171408"/>
    <n v="18219700"/>
    <n v="252525"/>
    <n v="67.88"/>
    <n v="29746470"/>
    <n v="0.85"/>
  </r>
  <r>
    <s v="014"/>
    <x v="13"/>
    <x v="8"/>
    <n v="12026900"/>
    <n v="181606"/>
    <n v="17635550"/>
    <n v="266297"/>
    <n v="68.2"/>
    <n v="30742657"/>
    <n v="0.87"/>
  </r>
  <r>
    <s v="014"/>
    <x v="13"/>
    <x v="9"/>
    <n v="8580300"/>
    <n v="136513"/>
    <n v="16302780"/>
    <n v="259378"/>
    <n v="52.63"/>
    <n v="31777520"/>
    <n v="0.82"/>
  </r>
  <r>
    <s v="014"/>
    <x v="13"/>
    <x v="10"/>
    <n v="12001900"/>
    <n v="198871"/>
    <n v="17168580"/>
    <n v="284483"/>
    <n v="69.91"/>
    <n v="32831336"/>
    <n v="0.87"/>
  </r>
  <r>
    <s v="014"/>
    <x v="13"/>
    <x v="11"/>
    <n v="12195100"/>
    <n v="209024"/>
    <n v="20822100"/>
    <n v="356891"/>
    <n v="58.57"/>
    <n v="33936602"/>
    <n v="1.05"/>
  </r>
  <r>
    <s v="014"/>
    <x v="13"/>
    <x v="12"/>
    <n v="20481959"/>
    <n v="356181"/>
    <n v="30701832"/>
    <n v="533905"/>
    <n v="66.709999999999994"/>
    <n v="35141908"/>
    <n v="1.52"/>
  </r>
  <r>
    <s v="014"/>
    <x v="13"/>
    <x v="13"/>
    <n v="23462441"/>
    <n v="405900"/>
    <n v="43872208"/>
    <n v="758989"/>
    <n v="53.48"/>
    <n v="36554361"/>
    <n v="2.08"/>
  </r>
  <r>
    <s v="014"/>
    <x v="13"/>
    <x v="14"/>
    <n v="31397070"/>
    <n v="533750"/>
    <n v="45713700"/>
    <n v="777133"/>
    <n v="68.680000000000007"/>
    <n v="38227209"/>
    <n v="2.0299999999999998"/>
  </r>
  <r>
    <s v="014"/>
    <x v="13"/>
    <x v="15"/>
    <n v="55236600"/>
    <n v="922451"/>
    <n v="67203200"/>
    <n v="1122293"/>
    <n v="82.19"/>
    <n v="39960022"/>
    <n v="2.81"/>
  </r>
  <r>
    <s v="014"/>
    <x v="13"/>
    <x v="16"/>
    <n v="68711000"/>
    <n v="1141290"/>
    <n v="77834140"/>
    <n v="1292825"/>
    <n v="88.28"/>
    <n v="42081316"/>
    <n v="3.07"/>
  </r>
  <r>
    <s v="014"/>
    <x v="13"/>
    <x v="17"/>
    <n v="30023800"/>
    <n v="488787"/>
    <n v="42264740"/>
    <n v="688069"/>
    <n v="71.040000000000006"/>
    <n v="44426174"/>
    <n v="1.55"/>
  </r>
  <r>
    <s v="014"/>
    <x v="13"/>
    <x v="18"/>
    <n v="25617560"/>
    <n v="413980"/>
    <n v="39344510"/>
    <n v="635807"/>
    <n v="65.11"/>
    <n v="46224897"/>
    <n v="1.38"/>
  </r>
  <r>
    <s v="014"/>
    <x v="13"/>
    <x v="19"/>
    <n v="22279413"/>
    <n v="354911"/>
    <n v="40168063"/>
    <n v="639878"/>
    <n v="55.47"/>
    <n v="48016326"/>
    <n v="1.33"/>
  </r>
  <r>
    <s v="014"/>
    <x v="13"/>
    <x v="20"/>
    <n v="16179700"/>
    <n v="256934"/>
    <n v="25948810"/>
    <n v="412068"/>
    <n v="62.35"/>
    <n v="49856612"/>
    <n v="0.83"/>
  </r>
  <r>
    <s v="014"/>
    <x v="13"/>
    <x v="21"/>
    <n v="8911700"/>
    <n v="122714"/>
    <n v="24204920"/>
    <n v="333301"/>
    <n v="36.82"/>
    <n v="51515095"/>
    <n v="0.65"/>
  </r>
  <r>
    <s v="014"/>
    <x v="13"/>
    <x v="22"/>
    <n v="13949800"/>
    <n v="184695"/>
    <n v="24666630"/>
    <n v="326585"/>
    <n v="56.55"/>
    <n v="53136273"/>
    <n v="0.61"/>
  </r>
  <r>
    <s v="014"/>
    <x v="13"/>
    <x v="23"/>
    <n v="49684900"/>
    <n v="634476"/>
    <n v="59098470"/>
    <n v="754688"/>
    <n v="84.07"/>
    <n v="54791265"/>
    <n v="1.38"/>
  </r>
  <r>
    <s v="015"/>
    <x v="14"/>
    <x v="0"/>
    <n v="4029100"/>
    <n v="67326"/>
    <n v="6876338"/>
    <n v="114904"/>
    <n v="58.59"/>
    <n v="5249605"/>
    <n v="2.19"/>
  </r>
  <r>
    <s v="015"/>
    <x v="14"/>
    <x v="1"/>
    <n v="13500700"/>
    <n v="221006"/>
    <n v="14735006"/>
    <n v="241212"/>
    <n v="91.62"/>
    <n v="5495749"/>
    <n v="4.3899999999999997"/>
  </r>
  <r>
    <s v="015"/>
    <x v="14"/>
    <x v="2"/>
    <n v="15540845"/>
    <n v="171571"/>
    <n v="17921823"/>
    <n v="197857"/>
    <n v="86.71"/>
    <n v="5874355"/>
    <n v="3.37"/>
  </r>
  <r>
    <s v="015"/>
    <x v="14"/>
    <x v="3"/>
    <n v="15115880"/>
    <n v="147229"/>
    <n v="17414247"/>
    <n v="169615"/>
    <n v="86.8"/>
    <n v="6219071"/>
    <n v="2.73"/>
  </r>
  <r>
    <s v="015"/>
    <x v="14"/>
    <x v="4"/>
    <n v="12298700"/>
    <n v="117699"/>
    <n v="14894033"/>
    <n v="142536"/>
    <n v="82.57"/>
    <n v="6544163"/>
    <n v="2.1800000000000002"/>
  </r>
  <r>
    <s v="015"/>
    <x v="14"/>
    <x v="5"/>
    <n v="11656000"/>
    <n v="117726"/>
    <n v="12842575"/>
    <n v="129711"/>
    <n v="90.76"/>
    <n v="7972803"/>
    <n v="1.63"/>
  </r>
  <r>
    <s v="015"/>
    <x v="14"/>
    <x v="6"/>
    <n v="7523300"/>
    <n v="78468"/>
    <n v="13601064"/>
    <n v="141859"/>
    <n v="55.31"/>
    <n v="8301834"/>
    <n v="1.71"/>
  </r>
  <r>
    <s v="015"/>
    <x v="14"/>
    <x v="7"/>
    <n v="3962800"/>
    <n v="45453"/>
    <n v="7079699"/>
    <n v="81204"/>
    <n v="55.97"/>
    <n v="8651239"/>
    <n v="0.94"/>
  </r>
  <r>
    <s v="015"/>
    <x v="14"/>
    <x v="8"/>
    <n v="6197300"/>
    <n v="82424"/>
    <n v="8333258"/>
    <n v="110832"/>
    <n v="74.37"/>
    <n v="8948724"/>
    <n v="1.24"/>
  </r>
  <r>
    <s v="015"/>
    <x v="14"/>
    <x v="9"/>
    <n v="3555400"/>
    <n v="50273"/>
    <n v="5256164"/>
    <n v="74322"/>
    <n v="67.64"/>
    <n v="9283274"/>
    <n v="0.8"/>
  </r>
  <r>
    <s v="015"/>
    <x v="14"/>
    <x v="10"/>
    <n v="2117000"/>
    <n v="32559"/>
    <n v="3924064"/>
    <n v="60352"/>
    <n v="53.95"/>
    <n v="9589678"/>
    <n v="0.63"/>
  </r>
  <r>
    <s v="015"/>
    <x v="14"/>
    <x v="11"/>
    <n v="1340800"/>
    <n v="20756"/>
    <n v="8648170"/>
    <n v="133874"/>
    <n v="15.5"/>
    <n v="9889772"/>
    <n v="1.35"/>
  </r>
  <r>
    <s v="015"/>
    <x v="14"/>
    <x v="12"/>
    <n v="1020500"/>
    <n v="18808"/>
    <n v="9398829"/>
    <n v="173221"/>
    <n v="10.86"/>
    <n v="10270890"/>
    <n v="1.69"/>
  </r>
  <r>
    <s v="015"/>
    <x v="14"/>
    <x v="13"/>
    <n v="1523500"/>
    <n v="28992"/>
    <n v="5595558"/>
    <n v="106483"/>
    <n v="27.23"/>
    <n v="10700883"/>
    <n v="1"/>
  </r>
  <r>
    <s v="015"/>
    <x v="14"/>
    <x v="14"/>
    <n v="1902000"/>
    <n v="37717"/>
    <n v="8522899"/>
    <n v="169009"/>
    <n v="22.32"/>
    <n v="11074888"/>
    <n v="1.53"/>
  </r>
  <r>
    <s v="015"/>
    <x v="14"/>
    <x v="15"/>
    <n v="2419700"/>
    <n v="49362"/>
    <n v="6085257"/>
    <n v="124140"/>
    <n v="39.76"/>
    <n v="11520769"/>
    <n v="1.08"/>
  </r>
  <r>
    <s v="015"/>
    <x v="14"/>
    <x v="16"/>
    <n v="4424050"/>
    <n v="86579"/>
    <n v="18487822"/>
    <n v="361807"/>
    <n v="23.93"/>
    <n v="11932928"/>
    <n v="3.03"/>
  </r>
  <r>
    <s v="015"/>
    <x v="14"/>
    <x v="17"/>
    <n v="4780800"/>
    <n v="83425"/>
    <n v="14954887"/>
    <n v="260963"/>
    <n v="31.97"/>
    <n v="12593058"/>
    <n v="2.0699999999999998"/>
  </r>
  <r>
    <s v="015"/>
    <x v="14"/>
    <x v="18"/>
    <n v="7341200"/>
    <n v="126122"/>
    <n v="19056136"/>
    <n v="327384"/>
    <n v="38.520000000000003"/>
    <n v="13168847"/>
    <n v="2.4900000000000002"/>
  </r>
  <r>
    <s v="015"/>
    <x v="14"/>
    <x v="19"/>
    <n v="5884100"/>
    <n v="103913"/>
    <n v="11674138"/>
    <n v="206165"/>
    <n v="50.4"/>
    <n v="13825452"/>
    <n v="1.49"/>
  </r>
  <r>
    <s v="015"/>
    <x v="14"/>
    <x v="20"/>
    <n v="9378800"/>
    <n v="150530"/>
    <n v="16792213"/>
    <n v="269515"/>
    <n v="55.85"/>
    <n v="14377253"/>
    <n v="1.87"/>
  </r>
  <r>
    <s v="015"/>
    <x v="14"/>
    <x v="21"/>
    <n v="8467894"/>
    <n v="118889"/>
    <n v="16041331"/>
    <n v="225219"/>
    <n v="52.79"/>
    <n v="15006199"/>
    <n v="1.5"/>
  </r>
  <r>
    <s v="015"/>
    <x v="14"/>
    <x v="22"/>
    <n v="12341100"/>
    <n v="158336"/>
    <n v="16530555"/>
    <n v="212086"/>
    <n v="74.66"/>
    <n v="15606573"/>
    <n v="1.36"/>
  </r>
  <r>
    <s v="015"/>
    <x v="14"/>
    <x v="23"/>
    <n v="14403800"/>
    <n v="183072"/>
    <n v="16927770"/>
    <n v="215152"/>
    <n v="85.09"/>
    <n v="16494823"/>
    <n v="1.3"/>
  </r>
  <r>
    <s v="016"/>
    <x v="15"/>
    <x v="0"/>
    <n v="67308010"/>
    <n v="875004"/>
    <n v="95399097"/>
    <n v="1487390"/>
    <n v="58.83"/>
    <n v="34545952"/>
    <n v="4.3099999999999996"/>
  </r>
  <r>
    <s v="016"/>
    <x v="15"/>
    <x v="1"/>
    <n v="84941700"/>
    <n v="1099995"/>
    <n v="115960878"/>
    <n v="1771250"/>
    <n v="62.1"/>
    <n v="36928264"/>
    <n v="4.8"/>
  </r>
  <r>
    <s v="016"/>
    <x v="15"/>
    <x v="2"/>
    <n v="75209375"/>
    <n v="1003293"/>
    <n v="102392357"/>
    <n v="1611105"/>
    <n v="62.27"/>
    <n v="39680354"/>
    <n v="4.0599999999999996"/>
  </r>
  <r>
    <s v="016"/>
    <x v="15"/>
    <x v="3"/>
    <n v="72286224"/>
    <n v="729368"/>
    <n v="87133283"/>
    <n v="975384"/>
    <n v="74.78"/>
    <n v="42283468"/>
    <n v="2.31"/>
  </r>
  <r>
    <s v="016"/>
    <x v="15"/>
    <x v="4"/>
    <n v="50504600"/>
    <n v="491915"/>
    <n v="97259929"/>
    <n v="1233454"/>
    <n v="39.880000000000003"/>
    <n v="44315939"/>
    <n v="2.78"/>
  </r>
  <r>
    <s v="016"/>
    <x v="15"/>
    <x v="5"/>
    <n v="44281134"/>
    <n v="428199"/>
    <n v="65242763"/>
    <n v="759603"/>
    <n v="56.37"/>
    <n v="46778527"/>
    <n v="1.62"/>
  </r>
  <r>
    <s v="016"/>
    <x v="15"/>
    <x v="6"/>
    <n v="45430201"/>
    <n v="428861"/>
    <n v="86599078"/>
    <n v="1069037"/>
    <n v="40.119999999999997"/>
    <n v="48707593"/>
    <n v="2.19"/>
  </r>
  <r>
    <s v="016"/>
    <x v="15"/>
    <x v="7"/>
    <n v="32521500"/>
    <n v="328142"/>
    <n v="48790127"/>
    <n v="600967"/>
    <n v="54.6"/>
    <n v="51033122"/>
    <n v="1.18"/>
  </r>
  <r>
    <s v="016"/>
    <x v="15"/>
    <x v="8"/>
    <n v="15044800"/>
    <n v="168502"/>
    <n v="28480911"/>
    <n v="414114"/>
    <n v="40.69"/>
    <n v="52909917"/>
    <n v="0.78"/>
  </r>
  <r>
    <s v="016"/>
    <x v="15"/>
    <x v="9"/>
    <n v="16555600"/>
    <n v="201978"/>
    <n v="39612380"/>
    <n v="654121"/>
    <n v="30.88"/>
    <n v="54646779"/>
    <n v="1.2"/>
  </r>
  <r>
    <s v="016"/>
    <x v="15"/>
    <x v="10"/>
    <n v="15988900"/>
    <n v="205937"/>
    <n v="32356694"/>
    <n v="538203"/>
    <n v="38.26"/>
    <n v="56679071"/>
    <n v="0.95"/>
  </r>
  <r>
    <s v="016"/>
    <x v="15"/>
    <x v="11"/>
    <n v="13415338"/>
    <n v="186205"/>
    <n v="22623387"/>
    <n v="374602"/>
    <n v="49.71"/>
    <n v="58634251"/>
    <n v="0.64"/>
  </r>
  <r>
    <s v="016"/>
    <x v="15"/>
    <x v="12"/>
    <n v="19605792"/>
    <n v="291146"/>
    <n v="32844947"/>
    <n v="576980"/>
    <n v="50.46"/>
    <n v="60517159"/>
    <n v="0.95"/>
  </r>
  <r>
    <s v="016"/>
    <x v="15"/>
    <x v="13"/>
    <n v="19304300"/>
    <n v="283966"/>
    <n v="29489430"/>
    <n v="501011"/>
    <n v="56.68"/>
    <n v="62607068"/>
    <n v="0.8"/>
  </r>
  <r>
    <s v="016"/>
    <x v="15"/>
    <x v="14"/>
    <n v="48260544"/>
    <n v="715221"/>
    <n v="75210989"/>
    <n v="1292499"/>
    <n v="55.34"/>
    <n v="64673256"/>
    <n v="2"/>
  </r>
  <r>
    <s v="016"/>
    <x v="15"/>
    <x v="15"/>
    <n v="48270819"/>
    <n v="702340"/>
    <n v="86918409"/>
    <n v="1491910"/>
    <n v="47.08"/>
    <n v="67582586"/>
    <n v="2.21"/>
  </r>
  <r>
    <s v="016"/>
    <x v="15"/>
    <x v="16"/>
    <n v="36687000"/>
    <n v="543701"/>
    <n v="55841800"/>
    <n v="931010"/>
    <n v="58.4"/>
    <n v="70764061"/>
    <n v="1.32"/>
  </r>
  <r>
    <s v="016"/>
    <x v="15"/>
    <x v="17"/>
    <n v="32547800"/>
    <n v="460877"/>
    <n v="48285121"/>
    <n v="778771"/>
    <n v="59.18"/>
    <n v="73464173"/>
    <n v="1.06"/>
  </r>
  <r>
    <s v="016"/>
    <x v="15"/>
    <x v="18"/>
    <n v="53021730"/>
    <n v="771996"/>
    <n v="69003683"/>
    <n v="1109056"/>
    <n v="69.61"/>
    <n v="76079548"/>
    <n v="1.46"/>
  </r>
  <r>
    <s v="016"/>
    <x v="15"/>
    <x v="19"/>
    <n v="48151410"/>
    <n v="712641"/>
    <n v="78142749"/>
    <n v="1349057"/>
    <n v="52.83"/>
    <n v="79090593"/>
    <n v="1.71"/>
  </r>
  <r>
    <s v="016"/>
    <x v="15"/>
    <x v="20"/>
    <n v="55030400"/>
    <n v="795189"/>
    <n v="87353440"/>
    <n v="1478175"/>
    <n v="53.8"/>
    <n v="82416915"/>
    <n v="1.79"/>
  </r>
  <r>
    <s v="016"/>
    <x v="15"/>
    <x v="21"/>
    <n v="37532900"/>
    <n v="513825"/>
    <n v="72886989"/>
    <n v="1230452"/>
    <n v="41.76"/>
    <n v="85955513"/>
    <n v="1.43"/>
  </r>
  <r>
    <s v="016"/>
    <x v="15"/>
    <x v="22"/>
    <n v="33404700"/>
    <n v="425242"/>
    <n v="88381830"/>
    <n v="1481902"/>
    <n v="28.7"/>
    <n v="89334853"/>
    <n v="1.66"/>
  </r>
  <r>
    <s v="016"/>
    <x v="15"/>
    <x v="23"/>
    <n v="57786400"/>
    <n v="725219"/>
    <n v="103020660"/>
    <n v="1567481"/>
    <n v="46.27"/>
    <n v="93050126"/>
    <n v="1.68"/>
  </r>
  <r>
    <s v="017"/>
    <x v="16"/>
    <x v="0"/>
    <n v="13953193"/>
    <n v="182508"/>
    <n v="24181100"/>
    <n v="426384"/>
    <n v="42.8"/>
    <n v="18916528"/>
    <n v="2.25"/>
  </r>
  <r>
    <s v="017"/>
    <x v="16"/>
    <x v="1"/>
    <n v="18205510"/>
    <n v="241769"/>
    <n v="33763772"/>
    <n v="614579"/>
    <n v="39.340000000000003"/>
    <n v="19815825"/>
    <n v="3.1"/>
  </r>
  <r>
    <s v="017"/>
    <x v="16"/>
    <x v="2"/>
    <n v="12222994"/>
    <n v="143009"/>
    <n v="34904346"/>
    <n v="622266"/>
    <n v="22.98"/>
    <n v="21639384"/>
    <n v="2.88"/>
  </r>
  <r>
    <s v="017"/>
    <x v="16"/>
    <x v="3"/>
    <n v="20730219"/>
    <n v="245653"/>
    <n v="34496351"/>
    <n v="541558"/>
    <n v="45.36"/>
    <n v="22802635"/>
    <n v="2.37"/>
  </r>
  <r>
    <s v="017"/>
    <x v="16"/>
    <x v="4"/>
    <n v="34514230"/>
    <n v="361709"/>
    <n v="54907555"/>
    <n v="802205"/>
    <n v="45.09"/>
    <n v="23914259"/>
    <n v="3.35"/>
  </r>
  <r>
    <s v="017"/>
    <x v="16"/>
    <x v="5"/>
    <n v="22589585"/>
    <n v="235158"/>
    <n v="40714530"/>
    <n v="613788"/>
    <n v="38.31"/>
    <n v="26614320"/>
    <n v="2.31"/>
  </r>
  <r>
    <s v="017"/>
    <x v="16"/>
    <x v="6"/>
    <n v="17981530"/>
    <n v="196178"/>
    <n v="50856360"/>
    <n v="913836"/>
    <n v="21.47"/>
    <n v="27893466"/>
    <n v="3.28"/>
  </r>
  <r>
    <s v="017"/>
    <x v="16"/>
    <x v="7"/>
    <n v="13167086"/>
    <n v="154977"/>
    <n v="24230189"/>
    <n v="408990"/>
    <n v="37.89"/>
    <n v="29504639"/>
    <n v="1.39"/>
  </r>
  <r>
    <s v="017"/>
    <x v="16"/>
    <x v="8"/>
    <n v="12371200"/>
    <n v="177403"/>
    <n v="29835342"/>
    <n v="596541"/>
    <n v="29.74"/>
    <n v="30653593"/>
    <n v="1.95"/>
  </r>
  <r>
    <s v="017"/>
    <x v="16"/>
    <x v="9"/>
    <n v="11682800"/>
    <n v="179681"/>
    <n v="26768700"/>
    <n v="545558"/>
    <n v="32.94"/>
    <n v="32019016"/>
    <n v="1.7"/>
  </r>
  <r>
    <s v="017"/>
    <x v="16"/>
    <x v="10"/>
    <n v="9028700"/>
    <n v="144911"/>
    <n v="31442319"/>
    <n v="680138"/>
    <n v="21.31"/>
    <n v="33365049"/>
    <n v="2.04"/>
  </r>
  <r>
    <s v="017"/>
    <x v="16"/>
    <x v="11"/>
    <n v="10550660"/>
    <n v="176196"/>
    <n v="28163678"/>
    <n v="587951"/>
    <n v="29.97"/>
    <n v="34879313"/>
    <n v="1.69"/>
  </r>
  <r>
    <s v="017"/>
    <x v="16"/>
    <x v="12"/>
    <n v="10183600"/>
    <n v="176074"/>
    <n v="25357210"/>
    <n v="529845"/>
    <n v="33.229999999999997"/>
    <n v="36339247"/>
    <n v="1.46"/>
  </r>
  <r>
    <s v="017"/>
    <x v="16"/>
    <x v="13"/>
    <n v="15016481"/>
    <n v="259184"/>
    <n v="41135781"/>
    <n v="864659"/>
    <n v="29.98"/>
    <n v="37777573"/>
    <n v="2.29"/>
  </r>
  <r>
    <s v="017"/>
    <x v="16"/>
    <x v="14"/>
    <n v="15598700"/>
    <n v="282180"/>
    <n v="39648220"/>
    <n v="867267"/>
    <n v="32.54"/>
    <n v="39586671"/>
    <n v="2.19"/>
  </r>
  <r>
    <s v="017"/>
    <x v="16"/>
    <x v="15"/>
    <n v="18554800"/>
    <n v="340295"/>
    <n v="29762660"/>
    <n v="610144"/>
    <n v="55.77"/>
    <n v="41443605"/>
    <n v="1.47"/>
  </r>
  <r>
    <s v="017"/>
    <x v="16"/>
    <x v="16"/>
    <n v="12472600"/>
    <n v="229995"/>
    <n v="30186550"/>
    <n v="656765"/>
    <n v="35.020000000000003"/>
    <n v="43089839"/>
    <n v="1.52"/>
  </r>
  <r>
    <s v="017"/>
    <x v="16"/>
    <x v="17"/>
    <n v="10130200"/>
    <n v="186598"/>
    <n v="42255735"/>
    <n v="931088"/>
    <n v="20.04"/>
    <n v="44823850"/>
    <n v="2.08"/>
  </r>
  <r>
    <s v="017"/>
    <x v="16"/>
    <x v="18"/>
    <n v="8956427"/>
    <n v="161037"/>
    <n v="32672627"/>
    <n v="689370"/>
    <n v="23.36"/>
    <n v="46875534"/>
    <n v="1.47"/>
  </r>
  <r>
    <s v="017"/>
    <x v="16"/>
    <x v="19"/>
    <n v="15926100"/>
    <n v="288899"/>
    <n v="37610284"/>
    <n v="769613"/>
    <n v="37.54"/>
    <n v="48736792"/>
    <n v="1.58"/>
  </r>
  <r>
    <s v="017"/>
    <x v="16"/>
    <x v="20"/>
    <n v="11949000"/>
    <n v="200982"/>
    <n v="36268701"/>
    <n v="698261"/>
    <n v="28.78"/>
    <n v="50724825"/>
    <n v="1.38"/>
  </r>
  <r>
    <s v="017"/>
    <x v="16"/>
    <x v="21"/>
    <n v="20451400"/>
    <n v="324768"/>
    <n v="41853980"/>
    <n v="721064"/>
    <n v="45.04"/>
    <n v="52691207"/>
    <n v="1.37"/>
  </r>
  <r>
    <s v="017"/>
    <x v="16"/>
    <x v="22"/>
    <n v="23230400"/>
    <n v="346830"/>
    <n v="51616100"/>
    <n v="822061"/>
    <n v="42.19"/>
    <n v="54729551"/>
    <n v="1.5"/>
  </r>
  <r>
    <s v="017"/>
    <x v="16"/>
    <x v="23"/>
    <n v="26909000"/>
    <n v="384530"/>
    <n v="48642600"/>
    <n v="733380"/>
    <n v="52.43"/>
    <n v="56875776"/>
    <n v="1.29"/>
  </r>
  <r>
    <s v="018"/>
    <x v="17"/>
    <x v="0"/>
    <n v="1452800"/>
    <n v="17535"/>
    <n v="4280100"/>
    <n v="82187"/>
    <n v="21.34"/>
    <n v="8989191"/>
    <n v="0.91"/>
  </r>
  <r>
    <s v="018"/>
    <x v="17"/>
    <x v="1"/>
    <n v="1484100"/>
    <n v="18433"/>
    <n v="13972200"/>
    <n v="311654"/>
    <n v="5.91"/>
    <n v="9296108"/>
    <n v="3.35"/>
  </r>
  <r>
    <s v="018"/>
    <x v="17"/>
    <x v="2"/>
    <n v="2011384"/>
    <n v="26269"/>
    <n v="7160702"/>
    <n v="152154"/>
    <n v="17.260000000000002"/>
    <n v="9840165"/>
    <n v="1.55"/>
  </r>
  <r>
    <s v="018"/>
    <x v="17"/>
    <x v="3"/>
    <n v="2777133"/>
    <n v="26327"/>
    <n v="6684508"/>
    <n v="107664"/>
    <n v="24.45"/>
    <n v="10238323"/>
    <n v="1.05"/>
  </r>
  <r>
    <s v="018"/>
    <x v="17"/>
    <x v="4"/>
    <n v="3708460"/>
    <n v="35008"/>
    <n v="15966169"/>
    <n v="294737"/>
    <n v="11.88"/>
    <n v="10601945"/>
    <n v="2.78"/>
  </r>
  <r>
    <s v="018"/>
    <x v="17"/>
    <x v="5"/>
    <n v="2715500"/>
    <n v="26123"/>
    <n v="18368987"/>
    <n v="363944"/>
    <n v="7.18"/>
    <n v="11161731"/>
    <n v="3.26"/>
  </r>
  <r>
    <s v="018"/>
    <x v="17"/>
    <x v="6"/>
    <n v="2839600"/>
    <n v="27743"/>
    <n v="14443564"/>
    <n v="276605"/>
    <n v="10.029999999999999"/>
    <n v="11804718"/>
    <n v="2.34"/>
  </r>
  <r>
    <s v="018"/>
    <x v="17"/>
    <x v="7"/>
    <n v="1894700"/>
    <n v="20179"/>
    <n v="12100871"/>
    <n v="252018"/>
    <n v="8.01"/>
    <n v="12376441"/>
    <n v="2.04"/>
  </r>
  <r>
    <s v="018"/>
    <x v="17"/>
    <x v="8"/>
    <n v="2080000"/>
    <n v="22630"/>
    <n v="18729073"/>
    <n v="404971"/>
    <n v="5.59"/>
    <n v="12937870"/>
    <n v="3.13"/>
  </r>
  <r>
    <s v="018"/>
    <x v="17"/>
    <x v="9"/>
    <n v="1609100"/>
    <n v="19744"/>
    <n v="19739148"/>
    <n v="489743"/>
    <n v="4.03"/>
    <n v="13677077"/>
    <n v="3.58"/>
  </r>
  <r>
    <s v="018"/>
    <x v="17"/>
    <x v="10"/>
    <n v="534600"/>
    <n v="7260"/>
    <n v="6352764"/>
    <n v="174766"/>
    <n v="4.1500000000000004"/>
    <n v="14508747"/>
    <n v="1.2"/>
  </r>
  <r>
    <s v="018"/>
    <x v="17"/>
    <x v="11"/>
    <n v="2119600"/>
    <n v="31052"/>
    <n v="19274140"/>
    <n v="552440"/>
    <n v="5.62"/>
    <n v="15046232"/>
    <n v="3.67"/>
  </r>
  <r>
    <s v="018"/>
    <x v="17"/>
    <x v="12"/>
    <n v="941900"/>
    <n v="14986"/>
    <n v="13801532"/>
    <n v="431886"/>
    <n v="3.47"/>
    <n v="15974828"/>
    <n v="2.7"/>
  </r>
  <r>
    <s v="018"/>
    <x v="17"/>
    <x v="13"/>
    <n v="555200"/>
    <n v="9089"/>
    <n v="8122294"/>
    <n v="257443"/>
    <n v="3.53"/>
    <n v="16806085"/>
    <n v="1.53"/>
  </r>
  <r>
    <s v="018"/>
    <x v="17"/>
    <x v="14"/>
    <n v="1597000"/>
    <n v="27325"/>
    <n v="13172078"/>
    <n v="428667"/>
    <n v="6.37"/>
    <n v="17483680"/>
    <n v="2.4500000000000002"/>
  </r>
  <r>
    <s v="018"/>
    <x v="17"/>
    <x v="15"/>
    <n v="3183700"/>
    <n v="55014"/>
    <n v="15176588"/>
    <n v="460016"/>
    <n v="11.96"/>
    <n v="18349439"/>
    <n v="2.5099999999999998"/>
  </r>
  <r>
    <s v="018"/>
    <x v="17"/>
    <x v="16"/>
    <n v="7818300"/>
    <n v="145029"/>
    <n v="13954484"/>
    <n v="360022"/>
    <n v="40.28"/>
    <n v="19268191"/>
    <n v="1.87"/>
  </r>
  <r>
    <s v="018"/>
    <x v="17"/>
    <x v="17"/>
    <n v="4910400"/>
    <n v="88338"/>
    <n v="13002518"/>
    <n v="366141"/>
    <n v="24.13"/>
    <n v="20137740"/>
    <n v="1.82"/>
  </r>
  <r>
    <s v="018"/>
    <x v="17"/>
    <x v="18"/>
    <n v="6106000"/>
    <n v="108076"/>
    <n v="11902489"/>
    <n v="301578"/>
    <n v="35.840000000000003"/>
    <n v="21007325"/>
    <n v="1.44"/>
  </r>
  <r>
    <s v="018"/>
    <x v="17"/>
    <x v="19"/>
    <n v="7469600"/>
    <n v="125340"/>
    <n v="11490101"/>
    <n v="252295"/>
    <n v="49.68"/>
    <n v="21834086"/>
    <n v="1.1599999999999999"/>
  </r>
  <r>
    <s v="018"/>
    <x v="17"/>
    <x v="20"/>
    <n v="3454100"/>
    <n v="54609"/>
    <n v="8300232"/>
    <n v="199420"/>
    <n v="27.38"/>
    <n v="22632233"/>
    <n v="0.88"/>
  </r>
  <r>
    <s v="018"/>
    <x v="17"/>
    <x v="21"/>
    <n v="1037400"/>
    <n v="14129"/>
    <n v="4781301"/>
    <n v="115214"/>
    <n v="12.26"/>
    <n v="23397459"/>
    <n v="0.49"/>
  </r>
  <r>
    <s v="018"/>
    <x v="17"/>
    <x v="22"/>
    <n v="1692100"/>
    <n v="23740"/>
    <n v="10929310"/>
    <n v="280259"/>
    <n v="8.4700000000000006"/>
    <n v="24097609"/>
    <n v="1.1599999999999999"/>
  </r>
  <r>
    <s v="018"/>
    <x v="17"/>
    <x v="23"/>
    <n v="9415800"/>
    <n v="125607"/>
    <n v="21450730"/>
    <n v="453387"/>
    <n v="27.7"/>
    <n v="24980308"/>
    <n v="1.81"/>
  </r>
  <r>
    <s v="019"/>
    <x v="18"/>
    <x v="0"/>
    <n v="1899636"/>
    <n v="18711"/>
    <n v="7166469"/>
    <n v="127892"/>
    <n v="14.63"/>
    <n v="9876965"/>
    <n v="1.29"/>
  </r>
  <r>
    <s v="019"/>
    <x v="18"/>
    <x v="1"/>
    <n v="2277400"/>
    <n v="21635"/>
    <n v="19169167"/>
    <n v="378389"/>
    <n v="5.72"/>
    <n v="10251781"/>
    <n v="3.69"/>
  </r>
  <r>
    <s v="019"/>
    <x v="18"/>
    <x v="2"/>
    <n v="7163600"/>
    <n v="71923"/>
    <n v="12371630"/>
    <n v="191188"/>
    <n v="37.619999999999997"/>
    <n v="10886465"/>
    <n v="1.76"/>
  </r>
  <r>
    <s v="019"/>
    <x v="18"/>
    <x v="3"/>
    <n v="19090000"/>
    <n v="173146"/>
    <n v="22391210"/>
    <n v="246763"/>
    <n v="70.17"/>
    <n v="11349815"/>
    <n v="2.17"/>
  </r>
  <r>
    <s v="019"/>
    <x v="18"/>
    <x v="4"/>
    <n v="23036400"/>
    <n v="216312"/>
    <n v="30202950"/>
    <n v="392180"/>
    <n v="55.16"/>
    <n v="11880323"/>
    <n v="3.3"/>
  </r>
  <r>
    <s v="019"/>
    <x v="18"/>
    <x v="5"/>
    <n v="17489000"/>
    <n v="166845"/>
    <n v="28545920"/>
    <n v="433317"/>
    <n v="38.5"/>
    <n v="12569511"/>
    <n v="3.45"/>
  </r>
  <r>
    <s v="019"/>
    <x v="18"/>
    <x v="6"/>
    <n v="17466000"/>
    <n v="171865"/>
    <n v="25546770"/>
    <n v="364591"/>
    <n v="47.14"/>
    <n v="13317066"/>
    <n v="2.74"/>
  </r>
  <r>
    <s v="019"/>
    <x v="18"/>
    <x v="7"/>
    <n v="12090800"/>
    <n v="128283"/>
    <n v="19138971"/>
    <n v="302655"/>
    <n v="42.39"/>
    <n v="14014584"/>
    <n v="2.16"/>
  </r>
  <r>
    <s v="019"/>
    <x v="18"/>
    <x v="8"/>
    <n v="22344200"/>
    <n v="256735"/>
    <n v="29261040"/>
    <n v="433391"/>
    <n v="59.24"/>
    <n v="14667604"/>
    <n v="2.95"/>
  </r>
  <r>
    <s v="019"/>
    <x v="18"/>
    <x v="9"/>
    <n v="10381900"/>
    <n v="125517"/>
    <n v="19525470"/>
    <n v="370747"/>
    <n v="33.86"/>
    <n v="15467685"/>
    <n v="2.4"/>
  </r>
  <r>
    <s v="019"/>
    <x v="18"/>
    <x v="10"/>
    <n v="13663900"/>
    <n v="178997"/>
    <n v="23525450"/>
    <n v="447231"/>
    <n v="40.020000000000003"/>
    <n v="16225124"/>
    <n v="2.76"/>
  </r>
  <r>
    <s v="019"/>
    <x v="18"/>
    <x v="11"/>
    <n v="16691000"/>
    <n v="227498"/>
    <n v="24117560"/>
    <n v="435368"/>
    <n v="52.25"/>
    <n v="17077983"/>
    <n v="2.5499999999999998"/>
  </r>
  <r>
    <s v="019"/>
    <x v="18"/>
    <x v="12"/>
    <n v="9622900"/>
    <n v="135490"/>
    <n v="38606620"/>
    <n v="962975"/>
    <n v="14.07"/>
    <n v="17940301"/>
    <n v="5.37"/>
  </r>
  <r>
    <s v="019"/>
    <x v="18"/>
    <x v="13"/>
    <n v="15091000"/>
    <n v="220630"/>
    <n v="22634530"/>
    <n v="446710"/>
    <n v="49.39"/>
    <n v="19351784"/>
    <n v="2.31"/>
  </r>
  <r>
    <s v="019"/>
    <x v="18"/>
    <x v="14"/>
    <n v="14591400"/>
    <n v="212013"/>
    <n v="24760270"/>
    <n v="526435"/>
    <n v="40.270000000000003"/>
    <n v="20282289"/>
    <n v="2.6"/>
  </r>
  <r>
    <s v="019"/>
    <x v="18"/>
    <x v="15"/>
    <n v="9450100"/>
    <n v="135987"/>
    <n v="36355130"/>
    <n v="960356"/>
    <n v="14.16"/>
    <n v="21315781"/>
    <n v="4.51"/>
  </r>
  <r>
    <s v="019"/>
    <x v="18"/>
    <x v="16"/>
    <n v="18746000"/>
    <n v="270505"/>
    <n v="33906900"/>
    <n v="740493"/>
    <n v="36.53"/>
    <n v="22809032"/>
    <n v="3.25"/>
  </r>
  <r>
    <s v="019"/>
    <x v="18"/>
    <x v="17"/>
    <n v="13890500"/>
    <n v="189328"/>
    <n v="29790780"/>
    <n v="647256"/>
    <n v="29.25"/>
    <n v="24119751"/>
    <n v="2.68"/>
  </r>
  <r>
    <s v="019"/>
    <x v="18"/>
    <x v="18"/>
    <n v="12452500"/>
    <n v="175580"/>
    <n v="23465700"/>
    <n v="501241"/>
    <n v="35.03"/>
    <n v="25370001"/>
    <n v="1.98"/>
  </r>
  <r>
    <s v="019"/>
    <x v="18"/>
    <x v="19"/>
    <n v="13247000"/>
    <n v="187313"/>
    <n v="32907970"/>
    <n v="760824"/>
    <n v="24.62"/>
    <n v="26504411"/>
    <n v="2.87"/>
  </r>
  <r>
    <s v="019"/>
    <x v="18"/>
    <x v="20"/>
    <n v="14605740"/>
    <n v="196009"/>
    <n v="28880080"/>
    <n v="599688"/>
    <n v="32.69"/>
    <n v="27927845"/>
    <n v="2.15"/>
  </r>
  <r>
    <s v="019"/>
    <x v="18"/>
    <x v="21"/>
    <n v="26215250"/>
    <n v="325593"/>
    <n v="55459130"/>
    <n v="1128338"/>
    <n v="28.86"/>
    <n v="29225729"/>
    <n v="3.86"/>
  </r>
  <r>
    <s v="019"/>
    <x v="18"/>
    <x v="22"/>
    <n v="5913900"/>
    <n v="72445"/>
    <n v="41766050"/>
    <n v="1054077"/>
    <n v="6.87"/>
    <n v="31084710"/>
    <n v="3.39"/>
  </r>
  <r>
    <s v="019"/>
    <x v="18"/>
    <x v="23"/>
    <n v="6829110"/>
    <n v="81676"/>
    <n v="56723950"/>
    <n v="1338527"/>
    <n v="6.1"/>
    <n v="32915905"/>
    <n v="4.07"/>
  </r>
  <r>
    <s v="020"/>
    <x v="19"/>
    <x v="0"/>
    <n v="113013000"/>
    <n v="1046500"/>
    <n v="159052238"/>
    <n v="1472824"/>
    <n v="71.05"/>
    <n v="64542406"/>
    <n v="2.2799999999999998"/>
  </r>
  <r>
    <s v="020"/>
    <x v="19"/>
    <x v="1"/>
    <n v="145542417"/>
    <n v="1368099"/>
    <n v="191091482"/>
    <n v="1796260"/>
    <n v="76.16"/>
    <n v="67628790"/>
    <n v="2.66"/>
  </r>
  <r>
    <s v="020"/>
    <x v="19"/>
    <x v="2"/>
    <n v="152480900"/>
    <n v="1007899"/>
    <n v="199056660"/>
    <n v="1315765"/>
    <n v="76.599999999999994"/>
    <n v="71115770"/>
    <n v="1.85"/>
  </r>
  <r>
    <s v="020"/>
    <x v="19"/>
    <x v="3"/>
    <n v="142788894"/>
    <n v="863873"/>
    <n v="190399134"/>
    <n v="1151915"/>
    <n v="74.989999999999995"/>
    <n v="74209429"/>
    <n v="1.55"/>
  </r>
  <r>
    <s v="020"/>
    <x v="19"/>
    <x v="4"/>
    <n v="105204396"/>
    <n v="663840"/>
    <n v="144363186"/>
    <n v="919007"/>
    <n v="72.23"/>
    <n v="77216580"/>
    <n v="1.19"/>
  </r>
  <r>
    <s v="020"/>
    <x v="19"/>
    <x v="5"/>
    <n v="152309500"/>
    <n v="962596"/>
    <n v="200029690"/>
    <n v="1228397"/>
    <n v="78.36"/>
    <n v="80071776"/>
    <n v="1.53"/>
  </r>
  <r>
    <s v="020"/>
    <x v="19"/>
    <x v="6"/>
    <n v="101723215"/>
    <n v="669339"/>
    <n v="137475700"/>
    <n v="876704"/>
    <n v="76.349999999999994"/>
    <n v="83305745"/>
    <n v="1.05"/>
  </r>
  <r>
    <s v="020"/>
    <x v="19"/>
    <x v="7"/>
    <n v="62032030"/>
    <n v="428021"/>
    <n v="93164060"/>
    <n v="618549"/>
    <n v="69.2"/>
    <n v="86265093"/>
    <n v="0.72"/>
  </r>
  <r>
    <s v="020"/>
    <x v="19"/>
    <x v="8"/>
    <n v="43636200"/>
    <n v="339053"/>
    <n v="96104260"/>
    <n v="699508"/>
    <n v="48.47"/>
    <n v="89040269"/>
    <n v="0.79"/>
  </r>
  <r>
    <s v="020"/>
    <x v="19"/>
    <x v="9"/>
    <n v="48968350"/>
    <n v="394195"/>
    <n v="75685220"/>
    <n v="588694"/>
    <n v="66.959999999999994"/>
    <n v="91966048"/>
    <n v="0.64"/>
  </r>
  <r>
    <s v="020"/>
    <x v="19"/>
    <x v="10"/>
    <n v="52369900"/>
    <n v="440955"/>
    <n v="94063733"/>
    <n v="757411"/>
    <n v="58.22"/>
    <n v="94853893"/>
    <n v="0.8"/>
  </r>
  <r>
    <s v="020"/>
    <x v="19"/>
    <x v="11"/>
    <n v="66845700"/>
    <n v="585568"/>
    <n v="93185220"/>
    <n v="793387"/>
    <n v="73.81"/>
    <n v="97982651"/>
    <n v="0.81"/>
  </r>
  <r>
    <s v="020"/>
    <x v="19"/>
    <x v="12"/>
    <n v="87474455"/>
    <n v="797767"/>
    <n v="128678425"/>
    <n v="1136464"/>
    <n v="70.2"/>
    <n v="101225604"/>
    <n v="1.1200000000000001"/>
  </r>
  <r>
    <s v="020"/>
    <x v="19"/>
    <x v="13"/>
    <n v="86379700"/>
    <n v="803331"/>
    <n v="125285149"/>
    <n v="1130137"/>
    <n v="71.08"/>
    <n v="104892708"/>
    <n v="1.08"/>
  </r>
  <r>
    <s v="020"/>
    <x v="19"/>
    <x v="14"/>
    <n v="101198600"/>
    <n v="942159"/>
    <n v="156889043"/>
    <n v="1410515"/>
    <n v="66.8"/>
    <n v="108645163"/>
    <n v="1.3"/>
  </r>
  <r>
    <s v="020"/>
    <x v="19"/>
    <x v="15"/>
    <n v="92286500"/>
    <n v="880413"/>
    <n v="141899430"/>
    <n v="1309069"/>
    <n v="67.25"/>
    <n v="112771807"/>
    <n v="1.1599999999999999"/>
  </r>
  <r>
    <s v="020"/>
    <x v="19"/>
    <x v="16"/>
    <n v="109839400"/>
    <n v="1055557"/>
    <n v="153581460"/>
    <n v="1436550"/>
    <n v="73.48"/>
    <n v="116900171"/>
    <n v="1.23"/>
  </r>
  <r>
    <s v="020"/>
    <x v="19"/>
    <x v="17"/>
    <n v="91859500"/>
    <n v="872665"/>
    <n v="135280050"/>
    <n v="1246516"/>
    <n v="70.010000000000005"/>
    <n v="121259225"/>
    <n v="1.03"/>
  </r>
  <r>
    <s v="020"/>
    <x v="19"/>
    <x v="18"/>
    <n v="81783100"/>
    <n v="766308"/>
    <n v="119715760"/>
    <n v="1089115"/>
    <n v="70.36"/>
    <n v="125537222"/>
    <n v="0.87"/>
  </r>
  <r>
    <s v="020"/>
    <x v="19"/>
    <x v="19"/>
    <n v="73869300"/>
    <n v="672211"/>
    <n v="115873718"/>
    <n v="1019167"/>
    <n v="65.959999999999994"/>
    <n v="129764768"/>
    <n v="0.79"/>
  </r>
  <r>
    <s v="020"/>
    <x v="19"/>
    <x v="20"/>
    <n v="95638600"/>
    <n v="826318"/>
    <n v="146548820"/>
    <n v="1225963"/>
    <n v="67.400000000000006"/>
    <n v="134028054"/>
    <n v="0.91"/>
  </r>
  <r>
    <s v="020"/>
    <x v="19"/>
    <x v="21"/>
    <n v="150619700"/>
    <n v="1064881"/>
    <n v="262322826"/>
    <n v="1783133"/>
    <n v="59.72"/>
    <n v="138604718"/>
    <n v="1.29"/>
  </r>
  <r>
    <s v="020"/>
    <x v="19"/>
    <x v="22"/>
    <n v="156978100"/>
    <n v="1043904"/>
    <n v="271283030"/>
    <n v="1720589"/>
    <n v="60.67"/>
    <n v="143603769"/>
    <n v="1.2"/>
  </r>
  <r>
    <s v="020"/>
    <x v="19"/>
    <x v="23"/>
    <n v="138480500"/>
    <n v="961055"/>
    <n v="201145715"/>
    <n v="1343313"/>
    <n v="71.540000000000006"/>
    <n v="148914452"/>
    <n v="0.9"/>
  </r>
  <r>
    <s v="021"/>
    <x v="20"/>
    <x v="0"/>
    <n v="4617535"/>
    <n v="68432"/>
    <n v="8153367"/>
    <n v="120833"/>
    <n v="56.63"/>
    <n v="3521218"/>
    <n v="3.43"/>
  </r>
  <r>
    <s v="021"/>
    <x v="20"/>
    <x v="1"/>
    <n v="8862300"/>
    <n v="145519"/>
    <n v="10944225"/>
    <n v="179705"/>
    <n v="80.98"/>
    <n v="3730081"/>
    <n v="4.82"/>
  </r>
  <r>
    <s v="021"/>
    <x v="20"/>
    <x v="2"/>
    <n v="9744870"/>
    <n v="117913"/>
    <n v="12086212"/>
    <n v="146244"/>
    <n v="80.63"/>
    <n v="4003038"/>
    <n v="3.65"/>
  </r>
  <r>
    <s v="021"/>
    <x v="20"/>
    <x v="3"/>
    <n v="8940558"/>
    <n v="104783"/>
    <n v="10759406"/>
    <n v="126100"/>
    <n v="83.1"/>
    <n v="4249358"/>
    <n v="2.97"/>
  </r>
  <r>
    <s v="021"/>
    <x v="20"/>
    <x v="4"/>
    <n v="13492292"/>
    <n v="150844"/>
    <n v="15921247"/>
    <n v="177999"/>
    <n v="84.74"/>
    <n v="4481692"/>
    <n v="3.97"/>
  </r>
  <r>
    <s v="021"/>
    <x v="20"/>
    <x v="5"/>
    <n v="8152200"/>
    <n v="83968"/>
    <n v="10078664"/>
    <n v="103810"/>
    <n v="80.89"/>
    <n v="4771733"/>
    <n v="2.1800000000000002"/>
  </r>
  <r>
    <s v="021"/>
    <x v="20"/>
    <x v="6"/>
    <n v="7250320"/>
    <n v="75548"/>
    <n v="10799731"/>
    <n v="112534"/>
    <n v="67.13"/>
    <n v="4994836"/>
    <n v="2.25"/>
  </r>
  <r>
    <s v="021"/>
    <x v="20"/>
    <x v="7"/>
    <n v="4673594"/>
    <n v="49914"/>
    <n v="6522438"/>
    <n v="69660"/>
    <n v="71.650000000000006"/>
    <n v="5232891"/>
    <n v="1.33"/>
  </r>
  <r>
    <s v="021"/>
    <x v="20"/>
    <x v="8"/>
    <n v="2178545"/>
    <n v="26905"/>
    <n v="4609308"/>
    <n v="56924"/>
    <n v="47.26"/>
    <n v="5436568"/>
    <n v="1.05"/>
  </r>
  <r>
    <s v="021"/>
    <x v="20"/>
    <x v="9"/>
    <n v="2508006"/>
    <n v="33933"/>
    <n v="7675748"/>
    <n v="103852"/>
    <n v="32.67"/>
    <n v="5629406"/>
    <n v="1.84"/>
  </r>
  <r>
    <s v="021"/>
    <x v="20"/>
    <x v="10"/>
    <n v="1954350"/>
    <n v="28182"/>
    <n v="9563869"/>
    <n v="137912"/>
    <n v="20.43"/>
    <n v="5873993"/>
    <n v="2.35"/>
  </r>
  <r>
    <s v="021"/>
    <x v="20"/>
    <x v="11"/>
    <n v="4740106"/>
    <n v="72713"/>
    <n v="10715639"/>
    <n v="164378"/>
    <n v="44.24"/>
    <n v="6160458"/>
    <n v="2.67"/>
  </r>
  <r>
    <s v="021"/>
    <x v="20"/>
    <x v="12"/>
    <n v="4069053"/>
    <n v="65349"/>
    <n v="6971862"/>
    <n v="111969"/>
    <n v="58.36"/>
    <n v="6480821"/>
    <n v="1.73"/>
  </r>
  <r>
    <s v="021"/>
    <x v="20"/>
    <x v="13"/>
    <n v="4954135"/>
    <n v="92345"/>
    <n v="14293257"/>
    <n v="266427"/>
    <n v="34.659999999999997"/>
    <n v="6754811"/>
    <n v="3.94"/>
  </r>
  <r>
    <s v="021"/>
    <x v="20"/>
    <x v="14"/>
    <n v="2481844"/>
    <n v="44177"/>
    <n v="4828943"/>
    <n v="85955"/>
    <n v="51.4"/>
    <n v="7191587"/>
    <n v="1.2"/>
  </r>
  <r>
    <s v="021"/>
    <x v="20"/>
    <x v="15"/>
    <n v="4159712"/>
    <n v="77787"/>
    <n v="8634354"/>
    <n v="161463"/>
    <n v="48.18"/>
    <n v="7457332"/>
    <n v="2.17"/>
  </r>
  <r>
    <s v="021"/>
    <x v="20"/>
    <x v="16"/>
    <n v="3042434"/>
    <n v="57198"/>
    <n v="4623164"/>
    <n v="86916"/>
    <n v="65.81"/>
    <n v="7805228"/>
    <n v="1.1100000000000001"/>
  </r>
  <r>
    <s v="021"/>
    <x v="20"/>
    <x v="17"/>
    <n v="2729061"/>
    <n v="49451"/>
    <n v="5910028"/>
    <n v="107090"/>
    <n v="46.18"/>
    <n v="8087275"/>
    <n v="1.32"/>
  </r>
  <r>
    <s v="021"/>
    <x v="20"/>
    <x v="18"/>
    <n v="4678310"/>
    <n v="83601"/>
    <n v="6727118"/>
    <n v="120213"/>
    <n v="69.540000000000006"/>
    <n v="8401060"/>
    <n v="1.43"/>
  </r>
  <r>
    <s v="021"/>
    <x v="20"/>
    <x v="19"/>
    <n v="3835592"/>
    <n v="69041"/>
    <n v="4892191"/>
    <n v="88060"/>
    <n v="78.400000000000006"/>
    <n v="8731448"/>
    <n v="1.01"/>
  </r>
  <r>
    <s v="021"/>
    <x v="20"/>
    <x v="20"/>
    <n v="3279989"/>
    <n v="55235"/>
    <n v="5908435"/>
    <n v="99498"/>
    <n v="55.51"/>
    <n v="9037794"/>
    <n v="1.1000000000000001"/>
  </r>
  <r>
    <s v="021"/>
    <x v="20"/>
    <x v="21"/>
    <n v="3376778"/>
    <n v="53556"/>
    <n v="5821245"/>
    <n v="92325"/>
    <n v="58.01"/>
    <n v="9363237"/>
    <n v="0.99"/>
  </r>
  <r>
    <s v="021"/>
    <x v="20"/>
    <x v="22"/>
    <n v="4977672"/>
    <n v="69588"/>
    <n v="8897376"/>
    <n v="124386"/>
    <n v="55.95"/>
    <n v="9690885"/>
    <n v="1.28"/>
  </r>
  <r>
    <s v="021"/>
    <x v="20"/>
    <x v="23"/>
    <n v="8656821"/>
    <n v="117646"/>
    <n v="17276727"/>
    <n v="234790"/>
    <n v="50.11"/>
    <n v="10057543"/>
    <n v="2.33"/>
  </r>
  <r>
    <s v="022"/>
    <x v="21"/>
    <x v="0"/>
    <n v="5469700"/>
    <n v="62464"/>
    <n v="6089300"/>
    <n v="69540"/>
    <n v="89.82"/>
    <n v="2503131"/>
    <n v="2.78"/>
  </r>
  <r>
    <s v="022"/>
    <x v="21"/>
    <x v="1"/>
    <n v="3998400"/>
    <n v="48940"/>
    <n v="5387100"/>
    <n v="65937"/>
    <n v="74.22"/>
    <n v="2635249"/>
    <n v="2.5"/>
  </r>
  <r>
    <s v="022"/>
    <x v="21"/>
    <x v="2"/>
    <n v="6775600"/>
    <n v="67214"/>
    <n v="8169700"/>
    <n v="81043"/>
    <n v="82.94"/>
    <n v="2958695"/>
    <n v="2.74"/>
  </r>
  <r>
    <s v="022"/>
    <x v="21"/>
    <x v="3"/>
    <n v="7224800"/>
    <n v="73115"/>
    <n v="11935800"/>
    <n v="120791"/>
    <n v="60.53"/>
    <n v="3113705"/>
    <n v="3.88"/>
  </r>
  <r>
    <s v="022"/>
    <x v="21"/>
    <x v="4"/>
    <n v="12524600"/>
    <n v="114600"/>
    <n v="13033900"/>
    <n v="119260"/>
    <n v="96.09"/>
    <n v="3457339"/>
    <n v="3.45"/>
  </r>
  <r>
    <s v="022"/>
    <x v="21"/>
    <x v="5"/>
    <n v="16607500"/>
    <n v="137842"/>
    <n v="17445200"/>
    <n v="144795"/>
    <n v="95.2"/>
    <n v="3663032"/>
    <n v="3.95"/>
  </r>
  <r>
    <s v="022"/>
    <x v="21"/>
    <x v="6"/>
    <n v="10306300"/>
    <n v="83584"/>
    <n v="14170800"/>
    <n v="114925"/>
    <n v="72.73"/>
    <n v="3899403"/>
    <n v="2.95"/>
  </r>
  <r>
    <s v="022"/>
    <x v="21"/>
    <x v="7"/>
    <n v="5404800"/>
    <n v="43130"/>
    <n v="5840900"/>
    <n v="46610"/>
    <n v="92.53"/>
    <n v="4111813"/>
    <n v="1.1299999999999999"/>
  </r>
  <r>
    <s v="022"/>
    <x v="21"/>
    <x v="8"/>
    <n v="7393700"/>
    <n v="58780"/>
    <n v="7613200"/>
    <n v="60525"/>
    <n v="97.12"/>
    <n v="4261218"/>
    <n v="1.42"/>
  </r>
  <r>
    <s v="022"/>
    <x v="21"/>
    <x v="9"/>
    <n v="5354300"/>
    <n v="47225"/>
    <n v="7430521"/>
    <n v="65538"/>
    <n v="72.06"/>
    <n v="4428273"/>
    <n v="1.48"/>
  </r>
  <r>
    <s v="022"/>
    <x v="21"/>
    <x v="10"/>
    <n v="5930700"/>
    <n v="56401"/>
    <n v="10578671"/>
    <n v="100603"/>
    <n v="56.06"/>
    <n v="4604518"/>
    <n v="2.1800000000000002"/>
  </r>
  <r>
    <s v="022"/>
    <x v="21"/>
    <x v="11"/>
    <n v="6696600"/>
    <n v="64421"/>
    <n v="10454158"/>
    <n v="100568"/>
    <n v="64.06"/>
    <n v="4820234"/>
    <n v="2.09"/>
  </r>
  <r>
    <s v="022"/>
    <x v="21"/>
    <x v="12"/>
    <n v="5739700"/>
    <n v="59922"/>
    <n v="6726885"/>
    <n v="70229"/>
    <n v="85.32"/>
    <n v="5041308"/>
    <n v="1.39"/>
  </r>
  <r>
    <s v="022"/>
    <x v="21"/>
    <x v="13"/>
    <n v="3260400"/>
    <n v="34071"/>
    <n v="4156672"/>
    <n v="43437"/>
    <n v="78.44"/>
    <n v="5238149"/>
    <n v="0.83"/>
  </r>
  <r>
    <s v="022"/>
    <x v="21"/>
    <x v="14"/>
    <n v="2387000"/>
    <n v="24968"/>
    <n v="3719850"/>
    <n v="38909"/>
    <n v="64.17"/>
    <n v="5412540"/>
    <n v="0.72"/>
  </r>
  <r>
    <s v="022"/>
    <x v="21"/>
    <x v="15"/>
    <n v="3193660"/>
    <n v="33661"/>
    <n v="5179359"/>
    <n v="54590"/>
    <n v="61.66"/>
    <n v="5586763"/>
    <n v="0.98"/>
  </r>
  <r>
    <s v="022"/>
    <x v="21"/>
    <x v="16"/>
    <n v="2956700"/>
    <n v="32139"/>
    <n v="4095996"/>
    <n v="44523"/>
    <n v="72.19"/>
    <n v="5781022"/>
    <n v="0.77"/>
  </r>
  <r>
    <s v="022"/>
    <x v="21"/>
    <x v="17"/>
    <n v="1853092"/>
    <n v="20514"/>
    <n v="7029960"/>
    <n v="77822"/>
    <n v="26.36"/>
    <n v="5970071"/>
    <n v="1.3"/>
  </r>
  <r>
    <s v="022"/>
    <x v="21"/>
    <x v="18"/>
    <n v="669100"/>
    <n v="7414"/>
    <n v="2061343"/>
    <n v="22840"/>
    <n v="32.46"/>
    <n v="6230618"/>
    <n v="0.37"/>
  </r>
  <r>
    <s v="022"/>
    <x v="21"/>
    <x v="19"/>
    <n v="3289400"/>
    <n v="38223"/>
    <n v="5558047"/>
    <n v="64585"/>
    <n v="59.18"/>
    <n v="6409223"/>
    <n v="1.01"/>
  </r>
  <r>
    <s v="022"/>
    <x v="21"/>
    <x v="20"/>
    <n v="1977100"/>
    <n v="21353"/>
    <n v="5827478"/>
    <n v="62937"/>
    <n v="33.93"/>
    <n v="6634346"/>
    <n v="0.95"/>
  </r>
  <r>
    <s v="022"/>
    <x v="21"/>
    <x v="21"/>
    <n v="981000"/>
    <n v="10556"/>
    <n v="1990046"/>
    <n v="21413"/>
    <n v="49.3"/>
    <n v="6863142"/>
    <n v="0.31"/>
  </r>
  <r>
    <s v="022"/>
    <x v="21"/>
    <x v="22"/>
    <n v="695600"/>
    <n v="6796"/>
    <n v="3369126"/>
    <n v="32916"/>
    <n v="20.65"/>
    <n v="7056134"/>
    <n v="0.47"/>
  </r>
  <r>
    <s v="022"/>
    <x v="21"/>
    <x v="23"/>
    <n v="3150200"/>
    <n v="27596"/>
    <n v="5346483"/>
    <n v="46835"/>
    <n v="58.92"/>
    <n v="7265453"/>
    <n v="0.64"/>
  </r>
  <r>
    <s v="023"/>
    <x v="22"/>
    <x v="0"/>
    <n v="15133900"/>
    <n v="161025"/>
    <n v="63140528"/>
    <n v="1358310"/>
    <n v="11.85"/>
    <n v="30046821"/>
    <n v="4.5199999999999996"/>
  </r>
  <r>
    <s v="023"/>
    <x v="22"/>
    <x v="1"/>
    <n v="19533500"/>
    <n v="210376"/>
    <n v="48086690"/>
    <n v="927917"/>
    <n v="22.67"/>
    <n v="32156302"/>
    <n v="2.89"/>
  </r>
  <r>
    <s v="023"/>
    <x v="22"/>
    <x v="2"/>
    <n v="26935155"/>
    <n v="304906"/>
    <n v="48274348"/>
    <n v="867833"/>
    <n v="35.130000000000003"/>
    <n v="33888127"/>
    <n v="2.56"/>
  </r>
  <r>
    <s v="023"/>
    <x v="22"/>
    <x v="3"/>
    <n v="39155604"/>
    <n v="437760"/>
    <n v="58550044"/>
    <n v="930767"/>
    <n v="47.03"/>
    <n v="35603163"/>
    <n v="2.61"/>
  </r>
  <r>
    <s v="023"/>
    <x v="22"/>
    <x v="4"/>
    <n v="41304500"/>
    <n v="473763"/>
    <n v="69687800"/>
    <n v="1200092"/>
    <n v="39.479999999999997"/>
    <n v="37424009"/>
    <n v="3.21"/>
  </r>
  <r>
    <s v="023"/>
    <x v="22"/>
    <x v="5"/>
    <n v="47834067"/>
    <n v="540047"/>
    <n v="64316885"/>
    <n v="956568"/>
    <n v="56.46"/>
    <n v="39559701"/>
    <n v="2.42"/>
  </r>
  <r>
    <s v="023"/>
    <x v="22"/>
    <x v="6"/>
    <n v="15100140"/>
    <n v="171840"/>
    <n v="43828590"/>
    <n v="913033"/>
    <n v="18.82"/>
    <n v="41505262"/>
    <n v="2.2000000000000002"/>
  </r>
  <r>
    <s v="023"/>
    <x v="22"/>
    <x v="7"/>
    <n v="20871905"/>
    <n v="259438"/>
    <n v="40969624"/>
    <n v="831218"/>
    <n v="31.21"/>
    <n v="43455927"/>
    <n v="1.91"/>
  </r>
  <r>
    <s v="023"/>
    <x v="22"/>
    <x v="8"/>
    <n v="11577485"/>
    <n v="151434"/>
    <n v="40781679"/>
    <n v="1013250"/>
    <n v="14.95"/>
    <n v="45373543"/>
    <n v="2.23"/>
  </r>
  <r>
    <s v="023"/>
    <x v="22"/>
    <x v="9"/>
    <n v="12021468"/>
    <n v="172268"/>
    <n v="23203198"/>
    <n v="527399"/>
    <n v="32.659999999999997"/>
    <n v="47521132"/>
    <n v="1.1100000000000001"/>
  </r>
  <r>
    <s v="023"/>
    <x v="22"/>
    <x v="10"/>
    <n v="26165000"/>
    <n v="397970"/>
    <n v="32525879"/>
    <n v="609215"/>
    <n v="65.33"/>
    <n v="49236559"/>
    <n v="1.24"/>
  </r>
  <r>
    <s v="023"/>
    <x v="22"/>
    <x v="11"/>
    <n v="34929987"/>
    <n v="536874"/>
    <n v="50347987"/>
    <n v="1058003"/>
    <n v="50.74"/>
    <n v="51076688"/>
    <n v="2.0699999999999998"/>
  </r>
  <r>
    <s v="023"/>
    <x v="22"/>
    <x v="12"/>
    <n v="30982058"/>
    <n v="486728"/>
    <n v="79877428"/>
    <n v="2151126"/>
    <n v="22.63"/>
    <n v="53411608"/>
    <n v="4.03"/>
  </r>
  <r>
    <s v="023"/>
    <x v="22"/>
    <x v="13"/>
    <n v="31153076"/>
    <n v="455458"/>
    <n v="67456142"/>
    <n v="1621513"/>
    <n v="28.09"/>
    <n v="56898024"/>
    <n v="2.85"/>
  </r>
  <r>
    <s v="023"/>
    <x v="22"/>
    <x v="14"/>
    <n v="29939066"/>
    <n v="457469"/>
    <n v="65460010"/>
    <n v="1647420"/>
    <n v="27.77"/>
    <n v="59955561"/>
    <n v="2.75"/>
  </r>
  <r>
    <s v="023"/>
    <x v="22"/>
    <x v="15"/>
    <n v="32853908"/>
    <n v="486566"/>
    <n v="77446867"/>
    <n v="1915325"/>
    <n v="25.4"/>
    <n v="63165951"/>
    <n v="3.03"/>
  </r>
  <r>
    <s v="023"/>
    <x v="22"/>
    <x v="16"/>
    <n v="34094400"/>
    <n v="468457"/>
    <n v="67836690"/>
    <n v="1493548"/>
    <n v="31.37"/>
    <n v="66660425"/>
    <n v="2.2400000000000002"/>
  </r>
  <r>
    <s v="023"/>
    <x v="22"/>
    <x v="17"/>
    <n v="33757588"/>
    <n v="437498"/>
    <n v="63728682"/>
    <n v="1289277"/>
    <n v="33.93"/>
    <n v="69820484"/>
    <n v="1.85"/>
  </r>
  <r>
    <s v="023"/>
    <x v="22"/>
    <x v="18"/>
    <n v="24793500"/>
    <n v="326778"/>
    <n v="68529990"/>
    <n v="1592949"/>
    <n v="20.51"/>
    <n v="72855273"/>
    <n v="2.19"/>
  </r>
  <r>
    <s v="023"/>
    <x v="22"/>
    <x v="19"/>
    <n v="23174800"/>
    <n v="313555"/>
    <n v="52310450"/>
    <n v="1179466"/>
    <n v="26.58"/>
    <n v="76269604"/>
    <n v="1.55"/>
  </r>
  <r>
    <s v="023"/>
    <x v="22"/>
    <x v="20"/>
    <n v="26321708"/>
    <n v="357449"/>
    <n v="77084437"/>
    <n v="1876777"/>
    <n v="19.05"/>
    <n v="79355810"/>
    <n v="2.37"/>
  </r>
  <r>
    <s v="023"/>
    <x v="22"/>
    <x v="21"/>
    <n v="27279531"/>
    <n v="340449"/>
    <n v="103232057"/>
    <n v="2479272"/>
    <n v="13.73"/>
    <n v="83216482"/>
    <n v="2.98"/>
  </r>
  <r>
    <s v="023"/>
    <x v="22"/>
    <x v="22"/>
    <n v="40023830"/>
    <n v="475483"/>
    <n v="114524878"/>
    <n v="2464661"/>
    <n v="19.29"/>
    <n v="87776166"/>
    <n v="2.81"/>
  </r>
  <r>
    <s v="023"/>
    <x v="22"/>
    <x v="23"/>
    <n v="40020443"/>
    <n v="481846"/>
    <n v="83861067"/>
    <n v="1670803"/>
    <n v="28.84"/>
    <n v="92435231"/>
    <n v="1.81"/>
  </r>
  <r>
    <s v="024"/>
    <x v="23"/>
    <x v="0"/>
    <n v="18687373"/>
    <n v="353191"/>
    <n v="25450905"/>
    <n v="481022"/>
    <n v="73.430000000000007"/>
    <n v="12196584"/>
    <n v="3.94"/>
  </r>
  <r>
    <s v="024"/>
    <x v="23"/>
    <x v="1"/>
    <n v="21106570"/>
    <n v="366410"/>
    <n v="28824640"/>
    <n v="500395"/>
    <n v="73.22"/>
    <n v="12982521"/>
    <n v="3.85"/>
  </r>
  <r>
    <s v="024"/>
    <x v="23"/>
    <x v="2"/>
    <n v="32712891"/>
    <n v="546305"/>
    <n v="36045822"/>
    <n v="601966"/>
    <n v="90.75"/>
    <n v="13807479"/>
    <n v="4.3600000000000003"/>
  </r>
  <r>
    <s v="024"/>
    <x v="23"/>
    <x v="3"/>
    <n v="40556114"/>
    <n v="612803"/>
    <n v="41783120"/>
    <n v="631343"/>
    <n v="97.06"/>
    <n v="14754632"/>
    <n v="4.28"/>
  </r>
  <r>
    <s v="024"/>
    <x v="23"/>
    <x v="4"/>
    <n v="34823255"/>
    <n v="489267"/>
    <n v="40464544"/>
    <n v="568528"/>
    <n v="86.06"/>
    <n v="15757006"/>
    <n v="3.61"/>
  </r>
  <r>
    <s v="024"/>
    <x v="23"/>
    <x v="5"/>
    <n v="34558908"/>
    <n v="457214"/>
    <n v="40945094"/>
    <n v="541704"/>
    <n v="84.4"/>
    <n v="16719459"/>
    <n v="3.24"/>
  </r>
  <r>
    <s v="024"/>
    <x v="23"/>
    <x v="6"/>
    <n v="23195478"/>
    <n v="311747"/>
    <n v="36137595"/>
    <n v="485689"/>
    <n v="64.19"/>
    <n v="17679149"/>
    <n v="2.75"/>
  </r>
  <r>
    <s v="024"/>
    <x v="23"/>
    <x v="7"/>
    <n v="13723238"/>
    <n v="191576"/>
    <n v="18781967"/>
    <n v="262196"/>
    <n v="73.069999999999993"/>
    <n v="18606817"/>
    <n v="1.41"/>
  </r>
  <r>
    <s v="024"/>
    <x v="23"/>
    <x v="8"/>
    <n v="13185526"/>
    <n v="195937"/>
    <n v="16946765"/>
    <n v="251829"/>
    <n v="77.81"/>
    <n v="19334183"/>
    <n v="1.3"/>
  </r>
  <r>
    <s v="024"/>
    <x v="23"/>
    <x v="9"/>
    <n v="13026073"/>
    <n v="203858"/>
    <n v="19308261"/>
    <n v="302174"/>
    <n v="67.459999999999994"/>
    <n v="20069367"/>
    <n v="1.51"/>
  </r>
  <r>
    <s v="024"/>
    <x v="23"/>
    <x v="10"/>
    <n v="10286954"/>
    <n v="170352"/>
    <n v="16652854"/>
    <n v="275771"/>
    <n v="61.77"/>
    <n v="20873275"/>
    <n v="1.32"/>
  </r>
  <r>
    <s v="024"/>
    <x v="23"/>
    <x v="11"/>
    <n v="11202943"/>
    <n v="191682"/>
    <n v="15097013"/>
    <n v="258310"/>
    <n v="74.209999999999994"/>
    <n v="21672014"/>
    <n v="1.19"/>
  </r>
  <r>
    <s v="024"/>
    <x v="23"/>
    <x v="12"/>
    <n v="11521750"/>
    <n v="204165"/>
    <n v="15083446"/>
    <n v="267278"/>
    <n v="76.39"/>
    <n v="22472124"/>
    <n v="1.19"/>
  </r>
  <r>
    <s v="024"/>
    <x v="23"/>
    <x v="13"/>
    <n v="16461482"/>
    <n v="294496"/>
    <n v="19218502"/>
    <n v="343819"/>
    <n v="85.65"/>
    <n v="23301205"/>
    <n v="1.48"/>
  </r>
  <r>
    <s v="024"/>
    <x v="23"/>
    <x v="14"/>
    <n v="16305400"/>
    <n v="293008"/>
    <n v="20978980"/>
    <n v="376992"/>
    <n v="77.72"/>
    <n v="24227554"/>
    <n v="1.56"/>
  </r>
  <r>
    <s v="024"/>
    <x v="23"/>
    <x v="15"/>
    <n v="20195450"/>
    <n v="367557"/>
    <n v="26997153"/>
    <n v="491348"/>
    <n v="74.81"/>
    <n v="25210235"/>
    <n v="1.95"/>
  </r>
  <r>
    <s v="024"/>
    <x v="23"/>
    <x v="16"/>
    <n v="22441912"/>
    <n v="408218"/>
    <n v="28342895"/>
    <n v="515557"/>
    <n v="79.180000000000007"/>
    <n v="26333465"/>
    <n v="1.96"/>
  </r>
  <r>
    <s v="024"/>
    <x v="23"/>
    <x v="17"/>
    <n v="19287286"/>
    <n v="353343"/>
    <n v="23453864"/>
    <n v="429675"/>
    <n v="82.23"/>
    <n v="27507359"/>
    <n v="1.56"/>
  </r>
  <r>
    <s v="024"/>
    <x v="23"/>
    <x v="18"/>
    <n v="20189428"/>
    <n v="366842"/>
    <n v="24830638"/>
    <n v="451173"/>
    <n v="81.31"/>
    <n v="28624718"/>
    <n v="1.58"/>
  </r>
  <r>
    <s v="024"/>
    <x v="23"/>
    <x v="19"/>
    <n v="21096974"/>
    <n v="382488"/>
    <n v="25069484"/>
    <n v="454510"/>
    <n v="84.15"/>
    <n v="29791509"/>
    <n v="1.53"/>
  </r>
  <r>
    <s v="024"/>
    <x v="23"/>
    <x v="20"/>
    <n v="20450525"/>
    <n v="361156"/>
    <n v="26655567"/>
    <n v="470738"/>
    <n v="76.72"/>
    <n v="30990807"/>
    <n v="1.52"/>
  </r>
  <r>
    <s v="024"/>
    <x v="23"/>
    <x v="21"/>
    <n v="16285319"/>
    <n v="265776"/>
    <n v="24267974"/>
    <n v="396053"/>
    <n v="67.11"/>
    <n v="32236315"/>
    <n v="1.23"/>
  </r>
  <r>
    <s v="024"/>
    <x v="23"/>
    <x v="22"/>
    <n v="17380491"/>
    <n v="266269"/>
    <n v="23311322"/>
    <n v="357129"/>
    <n v="74.56"/>
    <n v="33438276"/>
    <n v="1.07"/>
  </r>
  <r>
    <s v="024"/>
    <x v="23"/>
    <x v="23"/>
    <n v="18603962"/>
    <n v="269943"/>
    <n v="26389357"/>
    <n v="382910"/>
    <n v="70.5"/>
    <n v="34631362"/>
    <n v="1.1100000000000001"/>
  </r>
  <r>
    <s v="025"/>
    <x v="24"/>
    <x v="0"/>
    <n v="19442731"/>
    <n v="237396"/>
    <n v="37219701"/>
    <n v="484403"/>
    <n v="49.01"/>
    <n v="18932941"/>
    <n v="2.56"/>
  </r>
  <r>
    <s v="025"/>
    <x v="24"/>
    <x v="1"/>
    <n v="39010845"/>
    <n v="465399"/>
    <n v="83512850"/>
    <n v="1127437"/>
    <n v="41.28"/>
    <n v="19890668"/>
    <n v="5.67"/>
  </r>
  <r>
    <s v="025"/>
    <x v="24"/>
    <x v="2"/>
    <n v="35448117"/>
    <n v="368660"/>
    <n v="43691352"/>
    <n v="487906"/>
    <n v="75.56"/>
    <n v="21515372"/>
    <n v="2.27"/>
  </r>
  <r>
    <s v="025"/>
    <x v="24"/>
    <x v="3"/>
    <n v="39624465"/>
    <n v="408528"/>
    <n v="50035468"/>
    <n v="560046"/>
    <n v="72.95"/>
    <n v="22541162"/>
    <n v="2.48"/>
  </r>
  <r>
    <s v="025"/>
    <x v="24"/>
    <x v="4"/>
    <n v="53930003"/>
    <n v="527975"/>
    <n v="87500864"/>
    <n v="999004"/>
    <n v="52.85"/>
    <n v="23664737"/>
    <n v="4.22"/>
  </r>
  <r>
    <s v="025"/>
    <x v="24"/>
    <x v="5"/>
    <n v="22660665"/>
    <n v="208478"/>
    <n v="30811431"/>
    <n v="316678"/>
    <n v="65.83"/>
    <n v="25255359"/>
    <n v="1.25"/>
  </r>
  <r>
    <s v="025"/>
    <x v="24"/>
    <x v="6"/>
    <n v="14907709"/>
    <n v="145350"/>
    <n v="26378927"/>
    <n v="320975"/>
    <n v="45.28"/>
    <n v="26203421"/>
    <n v="1.22"/>
  </r>
  <r>
    <s v="025"/>
    <x v="24"/>
    <x v="7"/>
    <n v="11219060"/>
    <n v="117127"/>
    <n v="35206052"/>
    <n v="482981"/>
    <n v="24.25"/>
    <n v="27179482"/>
    <n v="1.78"/>
  </r>
  <r>
    <s v="025"/>
    <x v="24"/>
    <x v="8"/>
    <n v="7219560"/>
    <n v="86346"/>
    <n v="28393352"/>
    <n v="438493"/>
    <n v="19.690000000000001"/>
    <n v="28341950"/>
    <n v="1.55"/>
  </r>
  <r>
    <s v="025"/>
    <x v="24"/>
    <x v="9"/>
    <n v="10885795"/>
    <n v="142713"/>
    <n v="17991746"/>
    <n v="255854"/>
    <n v="55.78"/>
    <n v="29488992"/>
    <n v="0.87"/>
  </r>
  <r>
    <s v="025"/>
    <x v="24"/>
    <x v="10"/>
    <n v="10939957"/>
    <n v="153706"/>
    <n v="17898184"/>
    <n v="264941"/>
    <n v="58.02"/>
    <n v="30482071"/>
    <n v="0.87"/>
  </r>
  <r>
    <s v="025"/>
    <x v="24"/>
    <x v="11"/>
    <n v="5613800"/>
    <n v="81063"/>
    <n v="16495300"/>
    <n v="272390"/>
    <n v="29.76"/>
    <n v="31509064"/>
    <n v="0.86"/>
  </r>
  <r>
    <s v="025"/>
    <x v="24"/>
    <x v="12"/>
    <n v="12389480"/>
    <n v="181630"/>
    <n v="20179688"/>
    <n v="320386"/>
    <n v="56.69"/>
    <n v="32569181"/>
    <n v="0.98"/>
  </r>
  <r>
    <s v="025"/>
    <x v="24"/>
    <x v="13"/>
    <n v="21140448"/>
    <n v="301251"/>
    <n v="36926014"/>
    <n v="623782"/>
    <n v="48.29"/>
    <n v="33703797"/>
    <n v="1.85"/>
  </r>
  <r>
    <s v="025"/>
    <x v="24"/>
    <x v="14"/>
    <n v="13083000"/>
    <n v="186956"/>
    <n v="34291036"/>
    <n v="623431"/>
    <n v="29.99"/>
    <n v="35170174"/>
    <n v="1.77"/>
  </r>
  <r>
    <s v="025"/>
    <x v="24"/>
    <x v="15"/>
    <n v="9537480"/>
    <n v="136767"/>
    <n v="20591336"/>
    <n v="364791"/>
    <n v="37.49"/>
    <n v="36672859"/>
    <n v="0.99"/>
  </r>
  <r>
    <s v="025"/>
    <x v="24"/>
    <x v="16"/>
    <n v="14876500"/>
    <n v="214370"/>
    <n v="49501694"/>
    <n v="934500"/>
    <n v="22.94"/>
    <n v="37954471"/>
    <n v="2.46"/>
  </r>
  <r>
    <s v="025"/>
    <x v="24"/>
    <x v="17"/>
    <n v="28723450"/>
    <n v="408160"/>
    <n v="56764923"/>
    <n v="986377"/>
    <n v="41.38"/>
    <n v="39837833"/>
    <n v="2.48"/>
  </r>
  <r>
    <s v="025"/>
    <x v="24"/>
    <x v="18"/>
    <n v="27298750"/>
    <n v="388188"/>
    <n v="84879893"/>
    <n v="1570656"/>
    <n v="24.72"/>
    <n v="41820156"/>
    <n v="3.76"/>
  </r>
  <r>
    <s v="025"/>
    <x v="24"/>
    <x v="19"/>
    <n v="16881920"/>
    <n v="243268"/>
    <n v="51828880"/>
    <n v="960596"/>
    <n v="25.32"/>
    <n v="45936316"/>
    <n v="2.09"/>
  </r>
  <r>
    <s v="025"/>
    <x v="24"/>
    <x v="20"/>
    <n v="48773400"/>
    <n v="686729"/>
    <n v="80298060"/>
    <n v="1318713"/>
    <n v="52.08"/>
    <n v="48045320"/>
    <n v="2.74"/>
  </r>
  <r>
    <s v="025"/>
    <x v="24"/>
    <x v="21"/>
    <n v="81132370"/>
    <n v="1058777"/>
    <n v="103104920"/>
    <n v="1465439"/>
    <n v="72.25"/>
    <n v="50565166"/>
    <n v="2.9"/>
  </r>
  <r>
    <s v="025"/>
    <x v="24"/>
    <x v="22"/>
    <n v="74016950"/>
    <n v="951858"/>
    <n v="129581860"/>
    <n v="1979661"/>
    <n v="48.08"/>
    <n v="53287473"/>
    <n v="3.72"/>
  </r>
  <r>
    <s v="025"/>
    <x v="24"/>
    <x v="23"/>
    <n v="45694227"/>
    <n v="573919"/>
    <n v="58870247"/>
    <n v="829034"/>
    <n v="69.23"/>
    <n v="57349321"/>
    <n v="1.45"/>
  </r>
  <r>
    <s v="026"/>
    <x v="25"/>
    <x v="0"/>
    <n v="50941850"/>
    <n v="570039"/>
    <n v="58486400"/>
    <n v="654463"/>
    <n v="87.1"/>
    <n v="42739767"/>
    <n v="1.53"/>
  </r>
  <r>
    <s v="026"/>
    <x v="25"/>
    <x v="1"/>
    <n v="61100800"/>
    <n v="658667"/>
    <n v="66363591"/>
    <n v="715400"/>
    <n v="92.07"/>
    <n v="46863964"/>
    <n v="1.53"/>
  </r>
  <r>
    <s v="026"/>
    <x v="25"/>
    <x v="2"/>
    <n v="48774350"/>
    <n v="522373"/>
    <n v="52753400"/>
    <n v="564989"/>
    <n v="92.46"/>
    <n v="48750963"/>
    <n v="1.1599999999999999"/>
  </r>
  <r>
    <s v="026"/>
    <x v="25"/>
    <x v="3"/>
    <n v="53070828"/>
    <n v="567327"/>
    <n v="64242528"/>
    <n v="686753"/>
    <n v="82.61"/>
    <n v="50536030"/>
    <n v="1.36"/>
  </r>
  <r>
    <s v="026"/>
    <x v="25"/>
    <x v="4"/>
    <n v="59536032"/>
    <n v="619770"/>
    <n v="65335282"/>
    <n v="680140"/>
    <n v="91.12"/>
    <n v="52486184"/>
    <n v="1.3"/>
  </r>
  <r>
    <s v="026"/>
    <x v="25"/>
    <x v="5"/>
    <n v="79646400"/>
    <n v="821154"/>
    <n v="84488120"/>
    <n v="871072"/>
    <n v="94.27"/>
    <n v="54478479"/>
    <n v="1.6"/>
  </r>
  <r>
    <s v="026"/>
    <x v="25"/>
    <x v="6"/>
    <n v="49566400"/>
    <n v="558613"/>
    <n v="66460840"/>
    <n v="749013"/>
    <n v="74.58"/>
    <n v="56711513"/>
    <n v="1.32"/>
  </r>
  <r>
    <s v="026"/>
    <x v="25"/>
    <x v="7"/>
    <n v="40961968"/>
    <n v="487038"/>
    <n v="54863148"/>
    <n v="652322"/>
    <n v="74.66"/>
    <n v="58878314"/>
    <n v="1.1100000000000001"/>
  </r>
  <r>
    <s v="026"/>
    <x v="25"/>
    <x v="8"/>
    <n v="37450716"/>
    <n v="455401"/>
    <n v="42147905"/>
    <n v="512519"/>
    <n v="88.86"/>
    <n v="61002594"/>
    <n v="0.84"/>
  </r>
  <r>
    <s v="026"/>
    <x v="25"/>
    <x v="9"/>
    <n v="29179054"/>
    <n v="386331"/>
    <n v="38969844"/>
    <n v="515961"/>
    <n v="74.88"/>
    <n v="63040178"/>
    <n v="0.82"/>
  </r>
  <r>
    <s v="026"/>
    <x v="25"/>
    <x v="10"/>
    <n v="44640940"/>
    <n v="595957"/>
    <n v="53960851"/>
    <n v="720378"/>
    <n v="82.73"/>
    <n v="65144708"/>
    <n v="1.1100000000000001"/>
  </r>
  <r>
    <s v="026"/>
    <x v="25"/>
    <x v="11"/>
    <n v="45873000"/>
    <n v="611487"/>
    <n v="55492780"/>
    <n v="739719"/>
    <n v="82.66"/>
    <n v="67493704"/>
    <n v="1.1000000000000001"/>
  </r>
  <r>
    <s v="026"/>
    <x v="25"/>
    <x v="12"/>
    <n v="37335950"/>
    <n v="504035"/>
    <n v="48464950"/>
    <n v="654277"/>
    <n v="77.040000000000006"/>
    <n v="69920766"/>
    <n v="0.94"/>
  </r>
  <r>
    <s v="026"/>
    <x v="25"/>
    <x v="13"/>
    <n v="38950000"/>
    <n v="502455"/>
    <n v="47657240"/>
    <n v="614779"/>
    <n v="81.73"/>
    <n v="72323062"/>
    <n v="0.85"/>
  </r>
  <r>
    <s v="026"/>
    <x v="25"/>
    <x v="14"/>
    <n v="52069400"/>
    <n v="653992"/>
    <n v="62760390"/>
    <n v="788271"/>
    <n v="82.97"/>
    <n v="79245918"/>
    <n v="0.99"/>
  </r>
  <r>
    <s v="026"/>
    <x v="25"/>
    <x v="15"/>
    <n v="83475400"/>
    <n v="1059303"/>
    <n v="159212650"/>
    <n v="2020408"/>
    <n v="52.43"/>
    <n v="82015337"/>
    <n v="2.46"/>
  </r>
  <r>
    <s v="026"/>
    <x v="25"/>
    <x v="16"/>
    <n v="72899000"/>
    <n v="885723"/>
    <n v="83285310"/>
    <n v="1011916"/>
    <n v="87.53"/>
    <n v="86086128"/>
    <n v="1.18"/>
  </r>
  <r>
    <s v="026"/>
    <x v="25"/>
    <x v="17"/>
    <n v="74703400"/>
    <n v="871789"/>
    <n v="95004430"/>
    <n v="1108702"/>
    <n v="78.63"/>
    <n v="89250197"/>
    <n v="1.24"/>
  </r>
  <r>
    <s v="026"/>
    <x v="25"/>
    <x v="18"/>
    <n v="75657600"/>
    <n v="832234"/>
    <n v="100364010"/>
    <n v="1104005"/>
    <n v="75.38"/>
    <n v="92590154"/>
    <n v="1.19"/>
  </r>
  <r>
    <s v="026"/>
    <x v="25"/>
    <x v="19"/>
    <n v="75281400"/>
    <n v="868747"/>
    <n v="89671250"/>
    <n v="1034806"/>
    <n v="83.95"/>
    <n v="96008913"/>
    <n v="1.08"/>
  </r>
  <r>
    <s v="026"/>
    <x v="25"/>
    <x v="20"/>
    <n v="62768000"/>
    <n v="725598"/>
    <n v="81372970"/>
    <n v="940671"/>
    <n v="77.14"/>
    <n v="99443942"/>
    <n v="0.95"/>
  </r>
  <r>
    <s v="026"/>
    <x v="25"/>
    <x v="21"/>
    <n v="61155000"/>
    <n v="687382"/>
    <n v="77942090"/>
    <n v="876069"/>
    <n v="78.459999999999994"/>
    <n v="102870712"/>
    <n v="0.85"/>
  </r>
  <r>
    <s v="026"/>
    <x v="25"/>
    <x v="22"/>
    <n v="60062000"/>
    <n v="634255"/>
    <n v="88699940"/>
    <n v="936672"/>
    <n v="67.709999999999994"/>
    <n v="106318549"/>
    <n v="0.88"/>
  </r>
  <r>
    <s v="026"/>
    <x v="25"/>
    <x v="23"/>
    <n v="65819600"/>
    <n v="749685"/>
    <n v="80046230"/>
    <n v="911726"/>
    <n v="82.23"/>
    <n v="118439133"/>
    <n v="0.77"/>
  </r>
  <r>
    <s v="027"/>
    <x v="26"/>
    <x v="0"/>
    <n v="14517379"/>
    <n v="174789"/>
    <n v="15707064"/>
    <n v="189113"/>
    <n v="92.43"/>
    <n v="3790761"/>
    <n v="4.99"/>
  </r>
  <r>
    <s v="027"/>
    <x v="26"/>
    <x v="1"/>
    <n v="20600882"/>
    <n v="243502"/>
    <n v="22406603"/>
    <n v="264846"/>
    <n v="91.94"/>
    <n v="4074643"/>
    <n v="6.5"/>
  </r>
  <r>
    <s v="027"/>
    <x v="26"/>
    <x v="2"/>
    <n v="23634596"/>
    <n v="215548"/>
    <n v="25528806"/>
    <n v="232823"/>
    <n v="92.58"/>
    <n v="4441355"/>
    <n v="5.24"/>
  </r>
  <r>
    <s v="027"/>
    <x v="26"/>
    <x v="3"/>
    <n v="22518334"/>
    <n v="176093"/>
    <n v="23527286"/>
    <n v="183983"/>
    <n v="95.71"/>
    <n v="4785212"/>
    <n v="3.84"/>
  </r>
  <r>
    <s v="027"/>
    <x v="26"/>
    <x v="4"/>
    <n v="15380939"/>
    <n v="107820"/>
    <n v="15884510"/>
    <n v="111350"/>
    <n v="96.83"/>
    <n v="5089557"/>
    <n v="2.19"/>
  </r>
  <r>
    <s v="027"/>
    <x v="26"/>
    <x v="5"/>
    <n v="13678473"/>
    <n v="105187"/>
    <n v="14467660"/>
    <n v="111255"/>
    <n v="94.55"/>
    <n v="5328146"/>
    <n v="2.09"/>
  </r>
  <r>
    <s v="027"/>
    <x v="26"/>
    <x v="6"/>
    <n v="11995357"/>
    <n v="90565"/>
    <n v="17175534"/>
    <n v="129675"/>
    <n v="69.84"/>
    <n v="5572605"/>
    <n v="2.33"/>
  </r>
  <r>
    <s v="027"/>
    <x v="26"/>
    <x v="7"/>
    <n v="5325610"/>
    <n v="44575"/>
    <n v="5814395"/>
    <n v="48666"/>
    <n v="91.59"/>
    <n v="5841595"/>
    <n v="0.83"/>
  </r>
  <r>
    <s v="027"/>
    <x v="26"/>
    <x v="8"/>
    <n v="4492326"/>
    <n v="39263"/>
    <n v="6397192"/>
    <n v="55911"/>
    <n v="70.22"/>
    <n v="6036301"/>
    <n v="0.93"/>
  </r>
  <r>
    <s v="027"/>
    <x v="26"/>
    <x v="9"/>
    <n v="5584723"/>
    <n v="61488"/>
    <n v="5885701"/>
    <n v="64802"/>
    <n v="94.89"/>
    <n v="7018120"/>
    <n v="0.92"/>
  </r>
  <r>
    <s v="027"/>
    <x v="26"/>
    <x v="10"/>
    <n v="4699477"/>
    <n v="54514"/>
    <n v="4941474"/>
    <n v="57321"/>
    <n v="95.1"/>
    <n v="7258375"/>
    <n v="0.79"/>
  </r>
  <r>
    <s v="027"/>
    <x v="26"/>
    <x v="11"/>
    <n v="4832508"/>
    <n v="56444"/>
    <n v="6502532"/>
    <n v="75950"/>
    <n v="74.319999999999993"/>
    <n v="7497155"/>
    <n v="1.01"/>
  </r>
  <r>
    <s v="027"/>
    <x v="26"/>
    <x v="12"/>
    <n v="2897220"/>
    <n v="37113"/>
    <n v="8931402"/>
    <n v="114411"/>
    <n v="32.44"/>
    <n v="7763009"/>
    <n v="1.47"/>
  </r>
  <r>
    <s v="027"/>
    <x v="26"/>
    <x v="13"/>
    <n v="4575520"/>
    <n v="63645"/>
    <n v="5358131"/>
    <n v="74532"/>
    <n v="85.39"/>
    <n v="8071495"/>
    <n v="0.92"/>
  </r>
  <r>
    <s v="027"/>
    <x v="26"/>
    <x v="14"/>
    <n v="8111700"/>
    <n v="120378"/>
    <n v="8942706"/>
    <n v="132710"/>
    <n v="90.71"/>
    <n v="8347814"/>
    <n v="1.59"/>
  </r>
  <r>
    <s v="027"/>
    <x v="26"/>
    <x v="15"/>
    <n v="6924152"/>
    <n v="99015"/>
    <n v="10033454"/>
    <n v="143478"/>
    <n v="69.010000000000005"/>
    <n v="8689219"/>
    <n v="1.65"/>
  </r>
  <r>
    <s v="027"/>
    <x v="26"/>
    <x v="16"/>
    <n v="11981254"/>
    <n v="167977"/>
    <n v="12918314"/>
    <n v="181115"/>
    <n v="92.75"/>
    <n v="9049927"/>
    <n v="2"/>
  </r>
  <r>
    <s v="027"/>
    <x v="26"/>
    <x v="17"/>
    <n v="10948047"/>
    <n v="160279"/>
    <n v="12300340"/>
    <n v="180077"/>
    <n v="89.01"/>
    <n v="9457290"/>
    <n v="1.9"/>
  </r>
  <r>
    <s v="027"/>
    <x v="26"/>
    <x v="18"/>
    <n v="13430225"/>
    <n v="195141"/>
    <n v="14332025"/>
    <n v="208245"/>
    <n v="93.71"/>
    <n v="9873799"/>
    <n v="2.11"/>
  </r>
  <r>
    <s v="027"/>
    <x v="26"/>
    <x v="19"/>
    <n v="13182570"/>
    <n v="188247"/>
    <n v="14807009"/>
    <n v="211444"/>
    <n v="89.03"/>
    <n v="10328889"/>
    <n v="2.0499999999999998"/>
  </r>
  <r>
    <s v="027"/>
    <x v="26"/>
    <x v="20"/>
    <n v="11914160"/>
    <n v="163820"/>
    <n v="12309311"/>
    <n v="169253"/>
    <n v="96.79"/>
    <n v="10781343"/>
    <n v="1.57"/>
  </r>
  <r>
    <s v="027"/>
    <x v="26"/>
    <x v="21"/>
    <n v="12298000"/>
    <n v="162580"/>
    <n v="16829883"/>
    <n v="222492"/>
    <n v="73.069999999999993"/>
    <n v="11219279"/>
    <n v="1.98"/>
  </r>
  <r>
    <s v="027"/>
    <x v="26"/>
    <x v="22"/>
    <n v="10871270"/>
    <n v="135347"/>
    <n v="12820437"/>
    <n v="159614"/>
    <n v="84.8"/>
    <n v="11721722"/>
    <n v="1.36"/>
  </r>
  <r>
    <s v="027"/>
    <x v="26"/>
    <x v="23"/>
    <n v="13509000"/>
    <n v="162243"/>
    <n v="15773806"/>
    <n v="189444"/>
    <n v="85.64"/>
    <n v="12171110"/>
    <n v="1.56"/>
  </r>
  <r>
    <s v="028"/>
    <x v="27"/>
    <x v="0"/>
    <n v="16702115"/>
    <n v="250031"/>
    <n v="18808659"/>
    <n v="281565"/>
    <n v="88.8"/>
    <n v="4358099"/>
    <n v="6.46"/>
  </r>
  <r>
    <s v="028"/>
    <x v="27"/>
    <x v="1"/>
    <n v="19786770"/>
    <n v="279587"/>
    <n v="22270210"/>
    <n v="314677"/>
    <n v="88.85"/>
    <n v="4748616"/>
    <n v="6.63"/>
  </r>
  <r>
    <s v="028"/>
    <x v="27"/>
    <x v="2"/>
    <n v="10703380"/>
    <n v="134649"/>
    <n v="13331900"/>
    <n v="167716"/>
    <n v="80.28"/>
    <n v="5182008"/>
    <n v="3.24"/>
  </r>
  <r>
    <s v="028"/>
    <x v="27"/>
    <x v="3"/>
    <n v="12160591"/>
    <n v="147386"/>
    <n v="14460931"/>
    <n v="175266"/>
    <n v="84.09"/>
    <n v="5479274"/>
    <n v="3.2"/>
  </r>
  <r>
    <s v="028"/>
    <x v="27"/>
    <x v="4"/>
    <n v="11388980"/>
    <n v="134162"/>
    <n v="12817990"/>
    <n v="150995"/>
    <n v="88.85"/>
    <n v="5791522"/>
    <n v="2.61"/>
  </r>
  <r>
    <s v="028"/>
    <x v="27"/>
    <x v="5"/>
    <n v="11689101"/>
    <n v="128113"/>
    <n v="16474881"/>
    <n v="180565"/>
    <n v="70.95"/>
    <n v="6087305"/>
    <n v="2.97"/>
  </r>
  <r>
    <s v="028"/>
    <x v="27"/>
    <x v="6"/>
    <n v="24016526"/>
    <n v="268985"/>
    <n v="31720666"/>
    <n v="355271"/>
    <n v="75.709999999999994"/>
    <n v="6420053"/>
    <n v="5.53"/>
  </r>
  <r>
    <s v="028"/>
    <x v="27"/>
    <x v="7"/>
    <n v="13431896"/>
    <n v="156616"/>
    <n v="15833846"/>
    <n v="184623"/>
    <n v="84.83"/>
    <n v="6935825"/>
    <n v="2.66"/>
  </r>
  <r>
    <s v="028"/>
    <x v="27"/>
    <x v="8"/>
    <n v="2734230"/>
    <n v="36557"/>
    <n v="7514770"/>
    <n v="100473"/>
    <n v="36.380000000000003"/>
    <n v="7293844"/>
    <n v="1.38"/>
  </r>
  <r>
    <s v="028"/>
    <x v="27"/>
    <x v="9"/>
    <n v="2135870"/>
    <n v="29667"/>
    <n v="8792608"/>
    <n v="128364"/>
    <n v="23.11"/>
    <n v="7576663"/>
    <n v="1.69"/>
  </r>
  <r>
    <s v="028"/>
    <x v="27"/>
    <x v="10"/>
    <n v="4459369"/>
    <n v="64527"/>
    <n v="6054249"/>
    <n v="91708"/>
    <n v="70.36"/>
    <n v="7894444"/>
    <n v="1.1599999999999999"/>
  </r>
  <r>
    <s v="028"/>
    <x v="27"/>
    <x v="11"/>
    <n v="4752080"/>
    <n v="73087"/>
    <n v="8278522"/>
    <n v="146738"/>
    <n v="49.81"/>
    <n v="8183513"/>
    <n v="1.79"/>
  </r>
  <r>
    <s v="028"/>
    <x v="27"/>
    <x v="12"/>
    <n v="5435260"/>
    <n v="90606"/>
    <n v="19530434"/>
    <n v="426774"/>
    <n v="21.23"/>
    <n v="8534839"/>
    <n v="5"/>
  </r>
  <r>
    <s v="028"/>
    <x v="27"/>
    <x v="13"/>
    <n v="5656765"/>
    <n v="91017"/>
    <n v="24005549"/>
    <n v="529278"/>
    <n v="17.2"/>
    <n v="9174984"/>
    <n v="5.77"/>
  </r>
  <r>
    <s v="028"/>
    <x v="27"/>
    <x v="14"/>
    <n v="7283160"/>
    <n v="115657"/>
    <n v="10696680"/>
    <n v="195741"/>
    <n v="59.09"/>
    <n v="9933637"/>
    <n v="1.97"/>
  </r>
  <r>
    <s v="028"/>
    <x v="27"/>
    <x v="15"/>
    <n v="10900180"/>
    <n v="172768"/>
    <n v="20157740"/>
    <n v="396695"/>
    <n v="43.55"/>
    <n v="10377719"/>
    <n v="3.82"/>
  </r>
  <r>
    <s v="028"/>
    <x v="27"/>
    <x v="16"/>
    <n v="9172170"/>
    <n v="133914"/>
    <n v="14562080"/>
    <n v="259621"/>
    <n v="51.58"/>
    <n v="11033857"/>
    <n v="2.35"/>
  </r>
  <r>
    <s v="028"/>
    <x v="27"/>
    <x v="17"/>
    <n v="11300010"/>
    <n v="169952"/>
    <n v="13010720"/>
    <n v="214044"/>
    <n v="79.400000000000006"/>
    <n v="11569324"/>
    <n v="1.85"/>
  </r>
  <r>
    <s v="028"/>
    <x v="27"/>
    <x v="18"/>
    <n v="14949650"/>
    <n v="236055"/>
    <n v="17176940"/>
    <n v="297684"/>
    <n v="79.3"/>
    <n v="12072601"/>
    <n v="2.4700000000000002"/>
  </r>
  <r>
    <s v="028"/>
    <x v="27"/>
    <x v="19"/>
    <n v="17454680"/>
    <n v="271944"/>
    <n v="22580340"/>
    <n v="404291"/>
    <n v="67.260000000000005"/>
    <n v="12672100"/>
    <n v="3.19"/>
  </r>
  <r>
    <s v="028"/>
    <x v="27"/>
    <x v="20"/>
    <n v="22012670"/>
    <n v="344058"/>
    <n v="27753090"/>
    <n v="497022"/>
    <n v="69.22"/>
    <n v="13393194"/>
    <n v="3.71"/>
  </r>
  <r>
    <s v="028"/>
    <x v="27"/>
    <x v="21"/>
    <n v="20586820"/>
    <n v="284922"/>
    <n v="23905657"/>
    <n v="362258"/>
    <n v="78.650000000000006"/>
    <n v="14225046"/>
    <n v="2.5499999999999998"/>
  </r>
  <r>
    <s v="028"/>
    <x v="27"/>
    <x v="22"/>
    <n v="11272830"/>
    <n v="143729"/>
    <n v="14441080"/>
    <n v="223817"/>
    <n v="64.22"/>
    <n v="14942930"/>
    <n v="1.5"/>
  </r>
  <r>
    <s v="028"/>
    <x v="27"/>
    <x v="23"/>
    <n v="10110000"/>
    <n v="143461"/>
    <n v="14473370"/>
    <n v="240869"/>
    <n v="59.56"/>
    <n v="15540320"/>
    <n v="1.55"/>
  </r>
  <r>
    <s v="029"/>
    <x v="28"/>
    <x v="0"/>
    <n v="1490150"/>
    <n v="31293"/>
    <n v="1847940"/>
    <n v="38807"/>
    <n v="80.64"/>
    <n v="2100269"/>
    <n v="1.85"/>
  </r>
  <r>
    <s v="029"/>
    <x v="28"/>
    <x v="1"/>
    <n v="1920500"/>
    <n v="35337"/>
    <n v="2824270"/>
    <n v="51966"/>
    <n v="68"/>
    <n v="2191583"/>
    <n v="2.37"/>
  </r>
  <r>
    <s v="029"/>
    <x v="28"/>
    <x v="2"/>
    <n v="2501136"/>
    <n v="37542"/>
    <n v="2734461"/>
    <n v="41043"/>
    <n v="91.47"/>
    <n v="2298339"/>
    <n v="1.79"/>
  </r>
  <r>
    <s v="029"/>
    <x v="28"/>
    <x v="3"/>
    <n v="3869900"/>
    <n v="66562"/>
    <n v="4003215"/>
    <n v="68855"/>
    <n v="96.67"/>
    <n v="2396840"/>
    <n v="2.87"/>
  </r>
  <r>
    <s v="029"/>
    <x v="28"/>
    <x v="4"/>
    <n v="5060200"/>
    <n v="69325"/>
    <n v="5781727"/>
    <n v="79210"/>
    <n v="87.52"/>
    <n v="2525616"/>
    <n v="3.14"/>
  </r>
  <r>
    <s v="029"/>
    <x v="28"/>
    <x v="5"/>
    <n v="3869128"/>
    <n v="53433"/>
    <n v="4376530"/>
    <n v="60440"/>
    <n v="88.41"/>
    <n v="2667966"/>
    <n v="2.27"/>
  </r>
  <r>
    <s v="029"/>
    <x v="28"/>
    <x v="6"/>
    <n v="2341749"/>
    <n v="34822"/>
    <n v="3512147"/>
    <n v="52226"/>
    <n v="66.680000000000007"/>
    <n v="2795105"/>
    <n v="1.87"/>
  </r>
  <r>
    <s v="029"/>
    <x v="28"/>
    <x v="7"/>
    <n v="2412400"/>
    <n v="36186"/>
    <n v="2774988"/>
    <n v="41625"/>
    <n v="86.93"/>
    <n v="2917209"/>
    <n v="1.43"/>
  </r>
  <r>
    <s v="029"/>
    <x v="28"/>
    <x v="8"/>
    <n v="2346967"/>
    <n v="36308"/>
    <n v="2702968"/>
    <n v="41815"/>
    <n v="86.83"/>
    <n v="3031764"/>
    <n v="1.38"/>
  </r>
  <r>
    <s v="029"/>
    <x v="28"/>
    <x v="9"/>
    <n v="1765700"/>
    <n v="27951"/>
    <n v="5236292"/>
    <n v="82890"/>
    <n v="33.72"/>
    <n v="3149373"/>
    <n v="2.63"/>
  </r>
  <r>
    <s v="029"/>
    <x v="28"/>
    <x v="10"/>
    <n v="1518700"/>
    <n v="24421"/>
    <n v="8444962"/>
    <n v="135795"/>
    <n v="17.98"/>
    <n v="3310997"/>
    <n v="4.0999999999999996"/>
  </r>
  <r>
    <s v="029"/>
    <x v="28"/>
    <x v="11"/>
    <n v="487243"/>
    <n v="8210"/>
    <n v="2241391"/>
    <n v="37767"/>
    <n v="21.74"/>
    <n v="3529567"/>
    <n v="1.07"/>
  </r>
  <r>
    <s v="029"/>
    <x v="28"/>
    <x v="12"/>
    <n v="1160800"/>
    <n v="20291"/>
    <n v="1555668"/>
    <n v="27193"/>
    <n v="74.62"/>
    <n v="3655573"/>
    <n v="0.74"/>
  </r>
  <r>
    <s v="029"/>
    <x v="28"/>
    <x v="13"/>
    <n v="3884200"/>
    <n v="72168"/>
    <n v="4395985"/>
    <n v="81677"/>
    <n v="88.36"/>
    <n v="3774155"/>
    <n v="2.16"/>
  </r>
  <r>
    <s v="029"/>
    <x v="28"/>
    <x v="14"/>
    <n v="1058800"/>
    <n v="20604"/>
    <n v="1679047"/>
    <n v="32674"/>
    <n v="63.06"/>
    <n v="3950186"/>
    <n v="0.83"/>
  </r>
  <r>
    <s v="029"/>
    <x v="28"/>
    <x v="15"/>
    <n v="536400"/>
    <n v="10610"/>
    <n v="936801"/>
    <n v="18530"/>
    <n v="57.26"/>
    <n v="4081615"/>
    <n v="0.45"/>
  </r>
  <r>
    <s v="029"/>
    <x v="28"/>
    <x v="16"/>
    <n v="1925900"/>
    <n v="39423"/>
    <n v="2351029"/>
    <n v="48126"/>
    <n v="81.92"/>
    <n v="4202185"/>
    <n v="1.1499999999999999"/>
  </r>
  <r>
    <s v="029"/>
    <x v="28"/>
    <x v="17"/>
    <n v="558900"/>
    <n v="10977"/>
    <n v="5407980"/>
    <n v="106212"/>
    <n v="10.33"/>
    <n v="4355366"/>
    <n v="2.44"/>
  </r>
  <r>
    <s v="029"/>
    <x v="28"/>
    <x v="18"/>
    <n v="415600"/>
    <n v="7726"/>
    <n v="1482220"/>
    <n v="27555"/>
    <n v="28.04"/>
    <n v="4570462"/>
    <n v="0.6"/>
  </r>
  <r>
    <s v="029"/>
    <x v="28"/>
    <x v="19"/>
    <n v="1213400"/>
    <n v="22533"/>
    <n v="1528912"/>
    <n v="28392"/>
    <n v="79.36"/>
    <n v="4712279"/>
    <n v="0.6"/>
  </r>
  <r>
    <s v="029"/>
    <x v="28"/>
    <x v="20"/>
    <n v="3056700"/>
    <n v="52575"/>
    <n v="4814278"/>
    <n v="82806"/>
    <n v="63.49"/>
    <n v="4858478"/>
    <n v="1.7"/>
  </r>
  <r>
    <s v="029"/>
    <x v="28"/>
    <x v="21"/>
    <n v="3102800"/>
    <n v="49614"/>
    <n v="11326489"/>
    <n v="181111"/>
    <n v="27.39"/>
    <n v="5062746"/>
    <n v="3.58"/>
  </r>
  <r>
    <s v="029"/>
    <x v="28"/>
    <x v="22"/>
    <n v="1619600"/>
    <n v="26464"/>
    <n v="11789361"/>
    <n v="192637"/>
    <n v="13.74"/>
    <n v="5370426"/>
    <n v="3.59"/>
  </r>
  <r>
    <s v="029"/>
    <x v="28"/>
    <x v="23"/>
    <n v="3034200"/>
    <n v="43298"/>
    <n v="5683907"/>
    <n v="81109"/>
    <n v="53.38"/>
    <n v="5697324"/>
    <n v="1.42"/>
  </r>
  <r>
    <s v="030"/>
    <x v="29"/>
    <x v="0"/>
    <n v="13490105"/>
    <n v="168896"/>
    <n v="49660098"/>
    <n v="907487"/>
    <n v="18.61"/>
    <n v="51698526"/>
    <n v="1.76"/>
  </r>
  <r>
    <s v="030"/>
    <x v="29"/>
    <x v="1"/>
    <n v="24757925"/>
    <n v="287440"/>
    <n v="58830936"/>
    <n v="992751"/>
    <n v="28.95"/>
    <n v="53898476"/>
    <n v="1.84"/>
  </r>
  <r>
    <s v="030"/>
    <x v="29"/>
    <x v="2"/>
    <n v="38226560"/>
    <n v="417434"/>
    <n v="114049009"/>
    <n v="1989990"/>
    <n v="20.98"/>
    <n v="56238689"/>
    <n v="3.54"/>
  </r>
  <r>
    <s v="030"/>
    <x v="29"/>
    <x v="3"/>
    <n v="42430938"/>
    <n v="426007"/>
    <n v="73898598"/>
    <n v="1022320"/>
    <n v="41.67"/>
    <n v="59634646"/>
    <n v="1.71"/>
  </r>
  <r>
    <s v="030"/>
    <x v="29"/>
    <x v="4"/>
    <n v="39811980"/>
    <n v="393342"/>
    <n v="105621248"/>
    <n v="1618053"/>
    <n v="24.31"/>
    <n v="62147832"/>
    <n v="2.6"/>
  </r>
  <r>
    <s v="030"/>
    <x v="29"/>
    <x v="5"/>
    <n v="42474218"/>
    <n v="430689"/>
    <n v="67472980"/>
    <n v="896666"/>
    <n v="48.03"/>
    <n v="65319581"/>
    <n v="1.37"/>
  </r>
  <r>
    <s v="030"/>
    <x v="29"/>
    <x v="6"/>
    <n v="29787549"/>
    <n v="309791"/>
    <n v="61049879"/>
    <n v="887207"/>
    <n v="34.92"/>
    <n v="67871885"/>
    <n v="1.31"/>
  </r>
  <r>
    <s v="030"/>
    <x v="29"/>
    <x v="7"/>
    <n v="26403100"/>
    <n v="286738"/>
    <n v="61306948"/>
    <n v="964222"/>
    <n v="29.74"/>
    <n v="70455889"/>
    <n v="1.37"/>
  </r>
  <r>
    <s v="030"/>
    <x v="29"/>
    <x v="8"/>
    <n v="26505930"/>
    <n v="308264"/>
    <n v="54722897"/>
    <n v="888874"/>
    <n v="34.68"/>
    <n v="73181508"/>
    <n v="1.21"/>
  </r>
  <r>
    <s v="030"/>
    <x v="29"/>
    <x v="9"/>
    <n v="37107700"/>
    <n v="460507"/>
    <n v="59454053"/>
    <n v="965183"/>
    <n v="47.71"/>
    <n v="75899920"/>
    <n v="1.27"/>
  </r>
  <r>
    <s v="030"/>
    <x v="29"/>
    <x v="10"/>
    <n v="33663216"/>
    <n v="436612"/>
    <n v="51576146"/>
    <n v="859178"/>
    <n v="50.82"/>
    <n v="78762601"/>
    <n v="1.0900000000000001"/>
  </r>
  <r>
    <s v="030"/>
    <x v="29"/>
    <x v="11"/>
    <n v="30880800"/>
    <n v="421214"/>
    <n v="56615370"/>
    <n v="1060975"/>
    <n v="39.700000000000003"/>
    <n v="81590844"/>
    <n v="1.3"/>
  </r>
  <r>
    <s v="030"/>
    <x v="29"/>
    <x v="12"/>
    <n v="35006369"/>
    <n v="495690"/>
    <n v="70232820"/>
    <n v="1403828"/>
    <n v="35.31"/>
    <n v="84691590"/>
    <n v="1.66"/>
  </r>
  <r>
    <s v="030"/>
    <x v="29"/>
    <x v="13"/>
    <n v="22810837"/>
    <n v="321861"/>
    <n v="43088930"/>
    <n v="843008"/>
    <n v="38.18"/>
    <n v="88212708"/>
    <n v="0.96"/>
  </r>
  <r>
    <s v="030"/>
    <x v="29"/>
    <x v="14"/>
    <n v="46725417"/>
    <n v="672379"/>
    <n v="70782640"/>
    <n v="1307730"/>
    <n v="51.42"/>
    <n v="91261034"/>
    <n v="1.43"/>
  </r>
  <r>
    <s v="030"/>
    <x v="29"/>
    <x v="15"/>
    <n v="88428978"/>
    <n v="1262766"/>
    <n v="122822734"/>
    <n v="2185551"/>
    <n v="57.78"/>
    <n v="94850290"/>
    <n v="2.2999999999999998"/>
  </r>
  <r>
    <s v="030"/>
    <x v="29"/>
    <x v="16"/>
    <n v="54205810"/>
    <n v="737199"/>
    <n v="91785990"/>
    <n v="1703762"/>
    <n v="43.27"/>
    <n v="99407098"/>
    <n v="1.71"/>
  </r>
  <r>
    <s v="030"/>
    <x v="29"/>
    <x v="17"/>
    <n v="55608268"/>
    <n v="734585"/>
    <n v="99475530"/>
    <n v="1849252"/>
    <n v="39.72"/>
    <n v="103596037"/>
    <n v="1.79"/>
  </r>
  <r>
    <s v="030"/>
    <x v="29"/>
    <x v="18"/>
    <n v="48039741"/>
    <n v="616350"/>
    <n v="79778900"/>
    <n v="1401259"/>
    <n v="43.99"/>
    <n v="108035190"/>
    <n v="1.3"/>
  </r>
  <r>
    <s v="030"/>
    <x v="29"/>
    <x v="19"/>
    <n v="48128726"/>
    <n v="611235"/>
    <n v="78561030"/>
    <n v="1367782"/>
    <n v="44.69"/>
    <n v="112164090"/>
    <n v="1.22"/>
  </r>
  <r>
    <s v="030"/>
    <x v="29"/>
    <x v="20"/>
    <n v="49997841"/>
    <n v="608474"/>
    <n v="89900871"/>
    <n v="1562156"/>
    <n v="38.950000000000003"/>
    <n v="116335974"/>
    <n v="1.34"/>
  </r>
  <r>
    <s v="030"/>
    <x v="29"/>
    <x v="21"/>
    <n v="52986494"/>
    <n v="596628"/>
    <n v="121185603"/>
    <n v="2101783"/>
    <n v="28.39"/>
    <n v="120806529"/>
    <n v="1.74"/>
  </r>
  <r>
    <s v="030"/>
    <x v="29"/>
    <x v="22"/>
    <n v="61620926"/>
    <n v="692003"/>
    <n v="99996710"/>
    <n v="1533967"/>
    <n v="45.11"/>
    <n v="125928475"/>
    <n v="1.22"/>
  </r>
  <r>
    <s v="030"/>
    <x v="29"/>
    <x v="23"/>
    <n v="76135902"/>
    <n v="836734"/>
    <n v="111703650"/>
    <n v="1599307"/>
    <n v="52.32"/>
    <n v="130560261"/>
    <n v="1.22"/>
  </r>
  <r>
    <s v="031"/>
    <x v="30"/>
    <x v="0"/>
    <n v="29504500"/>
    <n v="366741"/>
    <n v="68881962"/>
    <n v="1416938"/>
    <n v="25.88"/>
    <n v="60956026"/>
    <n v="2.3199999999999998"/>
  </r>
  <r>
    <s v="031"/>
    <x v="30"/>
    <x v="1"/>
    <n v="47989214"/>
    <n v="530761"/>
    <n v="143040000"/>
    <n v="2919387"/>
    <n v="18.18"/>
    <n v="63896865"/>
    <n v="4.57"/>
  </r>
  <r>
    <s v="031"/>
    <x v="30"/>
    <x v="2"/>
    <n v="68636427"/>
    <n v="749510"/>
    <n v="102246432"/>
    <n v="1570267"/>
    <n v="47.73"/>
    <n v="68413674"/>
    <n v="2.2999999999999998"/>
  </r>
  <r>
    <s v="031"/>
    <x v="30"/>
    <x v="3"/>
    <n v="63271186"/>
    <n v="695983"/>
    <n v="89979499"/>
    <n v="1334311"/>
    <n v="52.16"/>
    <n v="71694283"/>
    <n v="1.86"/>
  </r>
  <r>
    <s v="031"/>
    <x v="30"/>
    <x v="4"/>
    <n v="61891781"/>
    <n v="656672"/>
    <n v="106099646"/>
    <n v="1698651"/>
    <n v="38.659999999999997"/>
    <n v="74820951"/>
    <n v="2.27"/>
  </r>
  <r>
    <s v="031"/>
    <x v="30"/>
    <x v="5"/>
    <n v="71985821"/>
    <n v="777447"/>
    <n v="110442157"/>
    <n v="1706936"/>
    <n v="45.55"/>
    <n v="78390126"/>
    <n v="2.1800000000000002"/>
  </r>
  <r>
    <s v="031"/>
    <x v="30"/>
    <x v="6"/>
    <n v="50704706"/>
    <n v="558766"/>
    <n v="91388924"/>
    <n v="1565701"/>
    <n v="35.69"/>
    <n v="82056815"/>
    <n v="1.91"/>
  </r>
  <r>
    <s v="031"/>
    <x v="30"/>
    <x v="7"/>
    <n v="19471116"/>
    <n v="224891"/>
    <n v="45681616"/>
    <n v="912130"/>
    <n v="24.66"/>
    <n v="85673936"/>
    <n v="1.06"/>
  </r>
  <r>
    <s v="031"/>
    <x v="30"/>
    <x v="8"/>
    <n v="21911900"/>
    <n v="274556"/>
    <n v="99848100"/>
    <n v="2493399"/>
    <n v="11.01"/>
    <n v="88727914"/>
    <n v="2.81"/>
  </r>
  <r>
    <s v="031"/>
    <x v="30"/>
    <x v="9"/>
    <n v="15805500"/>
    <n v="212900"/>
    <n v="55040117"/>
    <n v="1419365"/>
    <n v="15"/>
    <n v="93439511"/>
    <n v="1.52"/>
  </r>
  <r>
    <s v="031"/>
    <x v="30"/>
    <x v="10"/>
    <n v="14802169"/>
    <n v="206046"/>
    <n v="46418522"/>
    <n v="1215557"/>
    <n v="16.95"/>
    <n v="97196990"/>
    <n v="1.25"/>
  </r>
  <r>
    <s v="031"/>
    <x v="30"/>
    <x v="11"/>
    <n v="27534362"/>
    <n v="394017"/>
    <n v="84545362"/>
    <n v="2269109"/>
    <n v="17.36"/>
    <n v="100913852"/>
    <n v="2.25"/>
  </r>
  <r>
    <s v="031"/>
    <x v="30"/>
    <x v="12"/>
    <n v="20655312"/>
    <n v="295164"/>
    <n v="90771142"/>
    <n v="2620205"/>
    <n v="11.26"/>
    <n v="106511700"/>
    <n v="2.46"/>
  </r>
  <r>
    <s v="031"/>
    <x v="30"/>
    <x v="13"/>
    <n v="30045110"/>
    <n v="421833"/>
    <n v="94378107"/>
    <n v="2523591"/>
    <n v="16.72"/>
    <n v="111794698"/>
    <n v="2.2599999999999998"/>
  </r>
  <r>
    <s v="031"/>
    <x v="30"/>
    <x v="14"/>
    <n v="23722500"/>
    <n v="335436"/>
    <n v="92087600"/>
    <n v="2606525"/>
    <n v="12.87"/>
    <n v="117139310"/>
    <n v="2.23"/>
  </r>
  <r>
    <s v="031"/>
    <x v="30"/>
    <x v="15"/>
    <n v="23324400"/>
    <n v="328641"/>
    <n v="97576100"/>
    <n v="2811618"/>
    <n v="11.69"/>
    <n v="123003679"/>
    <n v="2.29"/>
  </r>
  <r>
    <s v="031"/>
    <x v="30"/>
    <x v="16"/>
    <n v="49740900"/>
    <n v="705823"/>
    <n v="103134800"/>
    <n v="2502528"/>
    <n v="28.2"/>
    <n v="128919297"/>
    <n v="1.94"/>
  </r>
  <r>
    <s v="031"/>
    <x v="30"/>
    <x v="17"/>
    <n v="76351100"/>
    <n v="1029213"/>
    <n v="146320800"/>
    <n v="3226961"/>
    <n v="31.89"/>
    <n v="134931118"/>
    <n v="2.39"/>
  </r>
  <r>
    <s v="031"/>
    <x v="30"/>
    <x v="18"/>
    <n v="60997840"/>
    <n v="792362"/>
    <n v="155231340"/>
    <n v="3622194"/>
    <n v="21.88"/>
    <n v="141531357"/>
    <n v="2.56"/>
  </r>
  <r>
    <s v="031"/>
    <x v="30"/>
    <x v="19"/>
    <n v="76125700"/>
    <n v="989634"/>
    <n v="200386200"/>
    <n v="4703780"/>
    <n v="21.04"/>
    <n v="149035612"/>
    <n v="3.16"/>
  </r>
  <r>
    <s v="031"/>
    <x v="30"/>
    <x v="20"/>
    <n v="75616800"/>
    <n v="955796"/>
    <n v="191360400"/>
    <n v="4286897"/>
    <n v="22.3"/>
    <n v="157666834"/>
    <n v="2.72"/>
  </r>
  <r>
    <s v="031"/>
    <x v="30"/>
    <x v="21"/>
    <n v="46337392"/>
    <n v="550025"/>
    <n v="163366301"/>
    <n v="3645440"/>
    <n v="15.09"/>
    <n v="165895402"/>
    <n v="2.2000000000000002"/>
  </r>
  <r>
    <s v="031"/>
    <x v="30"/>
    <x v="22"/>
    <n v="38931800"/>
    <n v="439540"/>
    <n v="139998604"/>
    <n v="2975306"/>
    <n v="14.77"/>
    <n v="173836264"/>
    <n v="1.71"/>
  </r>
  <r>
    <s v="031"/>
    <x v="30"/>
    <x v="23"/>
    <n v="40290500"/>
    <n v="458103"/>
    <n v="134789700"/>
    <n v="2846097"/>
    <n v="16.100000000000001"/>
    <n v="181157477"/>
    <n v="1.57"/>
  </r>
  <r>
    <s v="032"/>
    <x v="31"/>
    <x v="0"/>
    <n v="6501175"/>
    <n v="87766"/>
    <n v="37033186"/>
    <n v="499948"/>
    <n v="17.559999999999999"/>
    <n v="9011204"/>
    <n v="5.55"/>
  </r>
  <r>
    <s v="032"/>
    <x v="31"/>
    <x v="1"/>
    <n v="12489857"/>
    <n v="156373"/>
    <n v="51150525"/>
    <n v="640404"/>
    <n v="24.42"/>
    <n v="9736432"/>
    <n v="6.58"/>
  </r>
  <r>
    <s v="032"/>
    <x v="31"/>
    <x v="2"/>
    <n v="12324000"/>
    <n v="138152"/>
    <n v="13194800"/>
    <n v="147914"/>
    <n v="93.4"/>
    <n v="10620247"/>
    <n v="1.39"/>
  </r>
  <r>
    <s v="032"/>
    <x v="31"/>
    <x v="3"/>
    <n v="19586962"/>
    <n v="225642"/>
    <n v="22792764"/>
    <n v="262573"/>
    <n v="85.93"/>
    <n v="11033667"/>
    <n v="2.38"/>
  </r>
  <r>
    <s v="032"/>
    <x v="31"/>
    <x v="4"/>
    <n v="12439246"/>
    <n v="133846"/>
    <n v="13638571"/>
    <n v="146751"/>
    <n v="91.21"/>
    <n v="11572082"/>
    <n v="1.27"/>
  </r>
  <r>
    <s v="032"/>
    <x v="31"/>
    <x v="5"/>
    <n v="13029600"/>
    <n v="141892"/>
    <n v="13912042"/>
    <n v="151502"/>
    <n v="93.66"/>
    <n v="12008135"/>
    <n v="1.26"/>
  </r>
  <r>
    <s v="032"/>
    <x v="31"/>
    <x v="6"/>
    <n v="15664600"/>
    <n v="178576"/>
    <n v="18107340"/>
    <n v="206423"/>
    <n v="86.51"/>
    <n v="12459840"/>
    <n v="1.66"/>
  </r>
  <r>
    <s v="032"/>
    <x v="31"/>
    <x v="7"/>
    <n v="6561100"/>
    <n v="82145"/>
    <n v="8958684"/>
    <n v="112162"/>
    <n v="73.239999999999995"/>
    <n v="12977759"/>
    <n v="0.86"/>
  </r>
  <r>
    <s v="032"/>
    <x v="31"/>
    <x v="8"/>
    <n v="4566408"/>
    <n v="64158"/>
    <n v="6161087"/>
    <n v="86563"/>
    <n v="74.12"/>
    <n v="13414365"/>
    <n v="0.65"/>
  </r>
  <r>
    <s v="032"/>
    <x v="31"/>
    <x v="9"/>
    <n v="4103000"/>
    <n v="63638"/>
    <n v="5454636"/>
    <n v="84602"/>
    <n v="75.22"/>
    <n v="13836287"/>
    <n v="0.61"/>
  </r>
  <r>
    <s v="032"/>
    <x v="31"/>
    <x v="10"/>
    <n v="5847701"/>
    <n v="98943"/>
    <n v="7180348"/>
    <n v="121491"/>
    <n v="81.44"/>
    <n v="14266796"/>
    <n v="0.85"/>
  </r>
  <r>
    <s v="032"/>
    <x v="31"/>
    <x v="11"/>
    <n v="7446100"/>
    <n v="133955"/>
    <n v="12117937"/>
    <n v="218002"/>
    <n v="61.45"/>
    <n v="14744957"/>
    <n v="1.48"/>
  </r>
  <r>
    <s v="032"/>
    <x v="31"/>
    <x v="12"/>
    <n v="9177700"/>
    <n v="172816"/>
    <n v="11927428"/>
    <n v="224594"/>
    <n v="76.95"/>
    <n v="15331583"/>
    <n v="1.46"/>
  </r>
  <r>
    <s v="032"/>
    <x v="31"/>
    <x v="13"/>
    <n v="7056060"/>
    <n v="137452"/>
    <n v="9896120"/>
    <n v="192776"/>
    <n v="71.3"/>
    <n v="15939467"/>
    <n v="1.21"/>
  </r>
  <r>
    <s v="032"/>
    <x v="31"/>
    <x v="14"/>
    <n v="10048131"/>
    <n v="194331"/>
    <n v="13363262"/>
    <n v="258446"/>
    <n v="75.19"/>
    <n v="16530730"/>
    <n v="1.56"/>
  </r>
  <r>
    <s v="032"/>
    <x v="31"/>
    <x v="15"/>
    <n v="14626989"/>
    <n v="281716"/>
    <n v="16951824"/>
    <n v="326493"/>
    <n v="86.29"/>
    <n v="17202444"/>
    <n v="1.9"/>
  </r>
  <r>
    <s v="032"/>
    <x v="31"/>
    <x v="16"/>
    <n v="13708600"/>
    <n v="267181"/>
    <n v="16958389"/>
    <n v="330519"/>
    <n v="80.84"/>
    <n v="17959202"/>
    <n v="1.84"/>
  </r>
  <r>
    <s v="032"/>
    <x v="31"/>
    <x v="17"/>
    <n v="9005400"/>
    <n v="170292"/>
    <n v="12572167"/>
    <n v="237740"/>
    <n v="71.63"/>
    <n v="18738701"/>
    <n v="1.27"/>
  </r>
  <r>
    <s v="032"/>
    <x v="31"/>
    <x v="18"/>
    <n v="9072100"/>
    <n v="171100"/>
    <n v="11088870"/>
    <n v="209136"/>
    <n v="81.81"/>
    <n v="19444909"/>
    <n v="1.08"/>
  </r>
  <r>
    <s v="032"/>
    <x v="31"/>
    <x v="19"/>
    <n v="10032530"/>
    <n v="187809"/>
    <n v="14395708"/>
    <n v="269488"/>
    <n v="69.69"/>
    <n v="20140168"/>
    <n v="1.34"/>
  </r>
  <r>
    <s v="032"/>
    <x v="31"/>
    <x v="20"/>
    <n v="9973500"/>
    <n v="178526"/>
    <n v="25139735"/>
    <n v="450002"/>
    <n v="39.67"/>
    <n v="20913160"/>
    <n v="2.15"/>
  </r>
  <r>
    <s v="032"/>
    <x v="31"/>
    <x v="21"/>
    <n v="15276500"/>
    <n v="247174"/>
    <n v="24245812"/>
    <n v="392298"/>
    <n v="63.01"/>
    <n v="21885991"/>
    <n v="1.79"/>
  </r>
  <r>
    <s v="032"/>
    <x v="31"/>
    <x v="22"/>
    <n v="9837360"/>
    <n v="160644"/>
    <n v="37001705"/>
    <n v="604238"/>
    <n v="26.59"/>
    <n v="22825439"/>
    <n v="2.65"/>
  </r>
  <r>
    <s v="032"/>
    <x v="31"/>
    <x v="23"/>
    <n v="4152000"/>
    <n v="62695"/>
    <n v="7147831"/>
    <n v="107932"/>
    <n v="58.09"/>
    <n v="24000313"/>
    <n v="0.45"/>
  </r>
  <r>
    <s v="033"/>
    <x v="32"/>
    <x v="0"/>
    <n v="1175921"/>
    <n v="18956"/>
    <n v="1614721"/>
    <n v="26029"/>
    <n v="72.83"/>
    <n v="1188072"/>
    <n v="2.19"/>
  </r>
  <r>
    <s v="033"/>
    <x v="32"/>
    <x v="1"/>
    <n v="562450"/>
    <n v="9860"/>
    <n v="2081573"/>
    <n v="36490"/>
    <n v="27.02"/>
    <n v="1243803"/>
    <n v="2.93"/>
  </r>
  <r>
    <s v="033"/>
    <x v="32"/>
    <x v="2"/>
    <n v="431800"/>
    <n v="5933"/>
    <n v="1100532"/>
    <n v="15121"/>
    <n v="39.24"/>
    <n v="1311388"/>
    <n v="1.1499999999999999"/>
  </r>
  <r>
    <s v="033"/>
    <x v="32"/>
    <x v="3"/>
    <n v="3382833"/>
    <n v="41338"/>
    <n v="3439433"/>
    <n v="42029"/>
    <n v="98.36"/>
    <n v="1359294"/>
    <n v="3.09"/>
  </r>
  <r>
    <s v="033"/>
    <x v="32"/>
    <x v="4"/>
    <n v="3039120"/>
    <n v="30391"/>
    <n v="3219120"/>
    <n v="32191"/>
    <n v="94.41"/>
    <n v="1435305"/>
    <n v="2.2400000000000002"/>
  </r>
  <r>
    <s v="033"/>
    <x v="32"/>
    <x v="5"/>
    <n v="3187108"/>
    <n v="33210"/>
    <n v="3948558"/>
    <n v="41144"/>
    <n v="80.72"/>
    <n v="1503379"/>
    <n v="2.74"/>
  </r>
  <r>
    <s v="033"/>
    <x v="32"/>
    <x v="6"/>
    <n v="1852100"/>
    <n v="19743"/>
    <n v="3968050"/>
    <n v="42299"/>
    <n v="46.67"/>
    <n v="1582107"/>
    <n v="2.67"/>
  </r>
  <r>
    <s v="033"/>
    <x v="32"/>
    <x v="7"/>
    <n v="2388101"/>
    <n v="30854"/>
    <n v="3823848"/>
    <n v="49404"/>
    <n v="62.45"/>
    <n v="1892834"/>
    <n v="2.61"/>
  </r>
  <r>
    <s v="033"/>
    <x v="32"/>
    <x v="8"/>
    <n v="927496"/>
    <n v="11705"/>
    <n v="2420098"/>
    <n v="30541"/>
    <n v="38.33"/>
    <n v="1989559"/>
    <n v="1.54"/>
  </r>
  <r>
    <s v="033"/>
    <x v="32"/>
    <x v="9"/>
    <n v="1064500"/>
    <n v="14137"/>
    <n v="2799481"/>
    <n v="37178"/>
    <n v="38.03"/>
    <n v="2070275"/>
    <n v="1.8"/>
  </r>
  <r>
    <s v="033"/>
    <x v="32"/>
    <x v="10"/>
    <n v="1423233"/>
    <n v="19754"/>
    <n v="6088686"/>
    <n v="84510"/>
    <n v="23.37"/>
    <n v="2159210"/>
    <n v="3.91"/>
  </r>
  <r>
    <s v="033"/>
    <x v="32"/>
    <x v="11"/>
    <n v="1898486"/>
    <n v="27889"/>
    <n v="3444236"/>
    <n v="50596"/>
    <n v="55.12"/>
    <n v="2297700"/>
    <n v="2.2000000000000002"/>
  </r>
  <r>
    <s v="033"/>
    <x v="32"/>
    <x v="12"/>
    <n v="1017665"/>
    <n v="15570"/>
    <n v="1457217"/>
    <n v="22295"/>
    <n v="69.84"/>
    <n v="2405739"/>
    <n v="0.93"/>
  </r>
  <r>
    <s v="033"/>
    <x v="32"/>
    <x v="13"/>
    <n v="1514980"/>
    <n v="23391"/>
    <n v="7916490"/>
    <n v="122230"/>
    <n v="19.14"/>
    <n v="2488177"/>
    <n v="4.91"/>
  </r>
  <r>
    <s v="033"/>
    <x v="32"/>
    <x v="14"/>
    <n v="612800"/>
    <n v="10056"/>
    <n v="1137913"/>
    <n v="18673"/>
    <n v="53.85"/>
    <n v="2672611"/>
    <n v="0.7"/>
  </r>
  <r>
    <s v="033"/>
    <x v="32"/>
    <x v="15"/>
    <n v="1640969"/>
    <n v="27798"/>
    <n v="1882118"/>
    <n v="31883"/>
    <n v="87.19"/>
    <n v="2758099"/>
    <n v="1.1599999999999999"/>
  </r>
  <r>
    <s v="033"/>
    <x v="32"/>
    <x v="16"/>
    <n v="1411960"/>
    <n v="24808"/>
    <n v="1829182"/>
    <n v="32139"/>
    <n v="77.19"/>
    <n v="2858934"/>
    <n v="1.1200000000000001"/>
  </r>
  <r>
    <s v="033"/>
    <x v="32"/>
    <x v="17"/>
    <n v="415600"/>
    <n v="7152"/>
    <n v="2754669"/>
    <n v="47407"/>
    <n v="15.09"/>
    <n v="2962546"/>
    <n v="1.6"/>
  </r>
  <r>
    <s v="033"/>
    <x v="32"/>
    <x v="18"/>
    <n v="678138"/>
    <n v="12044"/>
    <n v="1316510"/>
    <n v="23381"/>
    <n v="51.51"/>
    <n v="3084017"/>
    <n v="0.76"/>
  </r>
  <r>
    <s v="033"/>
    <x v="32"/>
    <x v="19"/>
    <n v="444025"/>
    <n v="7886"/>
    <n v="31298013"/>
    <n v="555853"/>
    <n v="1.42"/>
    <n v="3184498"/>
    <n v="17.45"/>
  </r>
  <r>
    <s v="033"/>
    <x v="32"/>
    <x v="20"/>
    <n v="427000"/>
    <n v="6315"/>
    <n v="6909890"/>
    <n v="102197"/>
    <n v="6.18"/>
    <n v="3819963"/>
    <n v="2.68"/>
  </r>
  <r>
    <s v="033"/>
    <x v="32"/>
    <x v="21"/>
    <n v="428714"/>
    <n v="5856"/>
    <n v="4729147"/>
    <n v="64600"/>
    <n v="9.07"/>
    <n v="4017659"/>
    <n v="1.61"/>
  </r>
  <r>
    <s v="033"/>
    <x v="32"/>
    <x v="22"/>
    <n v="81200"/>
    <n v="939"/>
    <n v="1194382"/>
    <n v="13819"/>
    <n v="6.79"/>
    <n v="4182700"/>
    <n v="0.33"/>
  </r>
  <r>
    <s v="033"/>
    <x v="32"/>
    <x v="23"/>
    <n v="758600"/>
    <n v="8883"/>
    <n v="2944467"/>
    <n v="34480"/>
    <n v="25.76"/>
    <n v="4301087"/>
    <n v="0.8"/>
  </r>
  <r>
    <s v="034"/>
    <x v="33"/>
    <x v="0"/>
    <n v="28645977"/>
    <n v="459481"/>
    <n v="29594252"/>
    <n v="474691"/>
    <n v="96.8"/>
    <n v="8689749"/>
    <n v="5.46"/>
  </r>
  <r>
    <s v="034"/>
    <x v="33"/>
    <x v="1"/>
    <n v="18058041"/>
    <n v="229698"/>
    <n v="28001509"/>
    <n v="356179"/>
    <n v="64.489999999999995"/>
    <n v="9381684"/>
    <n v="3.8"/>
  </r>
  <r>
    <s v="034"/>
    <x v="33"/>
    <x v="2"/>
    <n v="15252400"/>
    <n v="201942"/>
    <n v="34796030"/>
    <n v="460700"/>
    <n v="43.83"/>
    <n v="10222405"/>
    <n v="4.51"/>
  </r>
  <r>
    <s v="034"/>
    <x v="33"/>
    <x v="3"/>
    <n v="12354900"/>
    <n v="172598"/>
    <n v="22240348"/>
    <n v="310698"/>
    <n v="55.55"/>
    <n v="11323665"/>
    <n v="2.74"/>
  </r>
  <r>
    <s v="034"/>
    <x v="33"/>
    <x v="4"/>
    <n v="21303719"/>
    <n v="288878"/>
    <n v="26584703"/>
    <n v="360488"/>
    <n v="80.14"/>
    <n v="11927160"/>
    <n v="3.02"/>
  </r>
  <r>
    <s v="034"/>
    <x v="33"/>
    <x v="5"/>
    <n v="10223000"/>
    <n v="143735"/>
    <n v="14732263"/>
    <n v="207135"/>
    <n v="69.39"/>
    <n v="12682941"/>
    <n v="1.63"/>
  </r>
  <r>
    <s v="034"/>
    <x v="33"/>
    <x v="6"/>
    <n v="7881600"/>
    <n v="118618"/>
    <n v="14382853"/>
    <n v="216462"/>
    <n v="54.8"/>
    <n v="13207150"/>
    <n v="1.64"/>
  </r>
  <r>
    <s v="034"/>
    <x v="33"/>
    <x v="7"/>
    <n v="11415800"/>
    <n v="181625"/>
    <n v="14649363"/>
    <n v="233071"/>
    <n v="77.930000000000007"/>
    <n v="13753791"/>
    <n v="1.69"/>
  </r>
  <r>
    <s v="034"/>
    <x v="33"/>
    <x v="8"/>
    <n v="10877755"/>
    <n v="191557"/>
    <n v="13246467"/>
    <n v="233270"/>
    <n v="82.12"/>
    <n v="14330707"/>
    <n v="1.63"/>
  </r>
  <r>
    <s v="034"/>
    <x v="33"/>
    <x v="9"/>
    <n v="12325000"/>
    <n v="239352"/>
    <n v="14665518"/>
    <n v="284805"/>
    <n v="84.04"/>
    <n v="14922245"/>
    <n v="1.91"/>
  </r>
  <r>
    <s v="034"/>
    <x v="33"/>
    <x v="10"/>
    <n v="9906900"/>
    <n v="195958"/>
    <n v="11610292"/>
    <n v="229651"/>
    <n v="85.33"/>
    <n v="15580106"/>
    <n v="1.47"/>
  </r>
  <r>
    <s v="034"/>
    <x v="33"/>
    <x v="11"/>
    <n v="11599000"/>
    <n v="243115"/>
    <n v="14678985"/>
    <n v="307672"/>
    <n v="79.02"/>
    <n v="16199260"/>
    <n v="1.9"/>
  </r>
  <r>
    <s v="034"/>
    <x v="33"/>
    <x v="12"/>
    <n v="9749900"/>
    <n v="206698"/>
    <n v="14479111"/>
    <n v="306957"/>
    <n v="67.34"/>
    <n v="16911914"/>
    <n v="1.82"/>
  </r>
  <r>
    <s v="034"/>
    <x v="33"/>
    <x v="13"/>
    <n v="8181200"/>
    <n v="171642"/>
    <n v="9499479"/>
    <n v="199299"/>
    <n v="86.12"/>
    <n v="17641669"/>
    <n v="1.1299999999999999"/>
  </r>
  <r>
    <s v="034"/>
    <x v="33"/>
    <x v="14"/>
    <n v="12651900"/>
    <n v="264551"/>
    <n v="14251796"/>
    <n v="298005"/>
    <n v="88.77"/>
    <n v="18282010"/>
    <n v="1.63"/>
  </r>
  <r>
    <s v="034"/>
    <x v="33"/>
    <x v="15"/>
    <n v="13854200"/>
    <n v="293709"/>
    <n v="17859880"/>
    <n v="378630"/>
    <n v="77.569999999999993"/>
    <n v="19037065"/>
    <n v="1.99"/>
  </r>
  <r>
    <s v="034"/>
    <x v="33"/>
    <x v="16"/>
    <n v="13343400"/>
    <n v="275675"/>
    <n v="14788436"/>
    <n v="305529"/>
    <n v="90.23"/>
    <n v="19891622"/>
    <n v="1.54"/>
  </r>
  <r>
    <s v="034"/>
    <x v="33"/>
    <x v="17"/>
    <n v="16910200"/>
    <n v="346152"/>
    <n v="17859439"/>
    <n v="365583"/>
    <n v="94.68"/>
    <n v="20694442"/>
    <n v="1.77"/>
  </r>
  <r>
    <s v="034"/>
    <x v="33"/>
    <x v="18"/>
    <n v="11032210"/>
    <n v="224947"/>
    <n v="14963180"/>
    <n v="305100"/>
    <n v="73.73"/>
    <n v="21577386"/>
    <n v="1.41"/>
  </r>
  <r>
    <s v="034"/>
    <x v="33"/>
    <x v="19"/>
    <n v="9720700"/>
    <n v="202774"/>
    <n v="12029530"/>
    <n v="250936"/>
    <n v="80.81"/>
    <n v="22421921"/>
    <n v="1.1200000000000001"/>
  </r>
  <r>
    <s v="034"/>
    <x v="33"/>
    <x v="20"/>
    <n v="9376500"/>
    <n v="186311"/>
    <n v="10290500"/>
    <n v="204472"/>
    <n v="91.12"/>
    <n v="23233405"/>
    <n v="0.88"/>
  </r>
  <r>
    <s v="034"/>
    <x v="33"/>
    <x v="21"/>
    <n v="7739510"/>
    <n v="135441"/>
    <n v="10273390"/>
    <n v="179784"/>
    <n v="75.34"/>
    <n v="24018712"/>
    <n v="0.75"/>
  </r>
  <r>
    <s v="034"/>
    <x v="33"/>
    <x v="22"/>
    <n v="5165000"/>
    <n v="83983"/>
    <n v="7286700"/>
    <n v="118482"/>
    <n v="70.88"/>
    <n v="24798964"/>
    <n v="0.48"/>
  </r>
  <r>
    <s v="034"/>
    <x v="33"/>
    <x v="23"/>
    <n v="14454540"/>
    <n v="240234"/>
    <n v="17128560"/>
    <n v="284677"/>
    <n v="84.39"/>
    <n v="25537420"/>
    <n v="1.1100000000000001"/>
  </r>
  <r>
    <s v="035"/>
    <x v="34"/>
    <x v="0"/>
    <n v="740085177"/>
    <n v="8148338"/>
    <n v="1735834651"/>
    <n v="38349420"/>
    <n v="21.25"/>
    <n v="972449178"/>
    <n v="3.94"/>
  </r>
  <r>
    <s v="035"/>
    <x v="34"/>
    <x v="1"/>
    <n v="403390190"/>
    <n v="4554275"/>
    <n v="1293017262"/>
    <n v="32568632"/>
    <n v="13.98"/>
    <n v="1035297096"/>
    <n v="3.15"/>
  </r>
  <r>
    <s v="035"/>
    <x v="34"/>
    <x v="2"/>
    <n v="628458897"/>
    <n v="6378858"/>
    <n v="1274802272"/>
    <n v="27759897"/>
    <n v="22.98"/>
    <n v="1094068978"/>
    <n v="2.54"/>
  </r>
  <r>
    <s v="035"/>
    <x v="34"/>
    <x v="3"/>
    <n v="704238480"/>
    <n v="7556479"/>
    <n v="1348861254"/>
    <n v="28622752"/>
    <n v="26.4"/>
    <n v="1149230173"/>
    <n v="2.4900000000000002"/>
  </r>
  <r>
    <s v="035"/>
    <x v="34"/>
    <x v="4"/>
    <n v="991773576"/>
    <n v="11028522"/>
    <n v="1698155884"/>
    <n v="32714459"/>
    <n v="33.71"/>
    <n v="1207763862"/>
    <n v="2.71"/>
  </r>
  <r>
    <s v="035"/>
    <x v="34"/>
    <x v="5"/>
    <n v="958668712"/>
    <n v="10535769"/>
    <n v="1725825479"/>
    <n v="31149271"/>
    <n v="33.82"/>
    <n v="1271017029"/>
    <n v="2.4500000000000002"/>
  </r>
  <r>
    <s v="035"/>
    <x v="34"/>
    <x v="6"/>
    <n v="813757537"/>
    <n v="8926920"/>
    <n v="1735732211"/>
    <n v="32824504"/>
    <n v="27.2"/>
    <n v="1334308979"/>
    <n v="2.46"/>
  </r>
  <r>
    <s v="035"/>
    <x v="34"/>
    <x v="7"/>
    <n v="853678034"/>
    <n v="9074598"/>
    <n v="1597262882"/>
    <n v="29233183"/>
    <n v="31.04"/>
    <n v="1400631080"/>
    <n v="2.09"/>
  </r>
  <r>
    <s v="035"/>
    <x v="34"/>
    <x v="8"/>
    <n v="699585514"/>
    <n v="8311076"/>
    <n v="1698112567"/>
    <n v="37647801"/>
    <n v="22.08"/>
    <n v="1465230356"/>
    <n v="2.57"/>
  </r>
  <r>
    <s v="035"/>
    <x v="34"/>
    <x v="9"/>
    <n v="390872526"/>
    <n v="4999260"/>
    <n v="1403047177"/>
    <n v="36417162"/>
    <n v="13.73"/>
    <n v="1539708700"/>
    <n v="2.37"/>
  </r>
  <r>
    <s v="035"/>
    <x v="34"/>
    <x v="10"/>
    <n v="494903988"/>
    <n v="6453548"/>
    <n v="1177778694"/>
    <n v="28250909"/>
    <n v="22.84"/>
    <n v="1614743715"/>
    <n v="1.75"/>
  </r>
  <r>
    <s v="035"/>
    <x v="34"/>
    <x v="11"/>
    <n v="672292420"/>
    <n v="8833922"/>
    <n v="2055291178"/>
    <n v="53034562"/>
    <n v="16.66"/>
    <n v="1683779342"/>
    <n v="3.15"/>
  </r>
  <r>
    <s v="035"/>
    <x v="34"/>
    <x v="12"/>
    <n v="1168841324"/>
    <n v="14704024"/>
    <n v="2118866694"/>
    <n v="44325815"/>
    <n v="33.17"/>
    <n v="1778951549"/>
    <n v="2.4900000000000002"/>
  </r>
  <r>
    <s v="035"/>
    <x v="34"/>
    <x v="13"/>
    <n v="1161422414"/>
    <n v="14064825"/>
    <n v="2295388629"/>
    <n v="47539508"/>
    <n v="29.59"/>
    <n v="1867957148"/>
    <n v="2.54"/>
  </r>
  <r>
    <s v="035"/>
    <x v="34"/>
    <x v="14"/>
    <n v="2609713362"/>
    <n v="28706847"/>
    <n v="4326619357"/>
    <n v="74737096"/>
    <n v="38.409999999999997"/>
    <n v="1962273860"/>
    <n v="3.81"/>
  </r>
  <r>
    <s v="035"/>
    <x v="34"/>
    <x v="15"/>
    <n v="2495101293"/>
    <n v="26423123"/>
    <n v="4471618013"/>
    <n v="76567353"/>
    <n v="34.51"/>
    <n v="2086846743"/>
    <n v="3.67"/>
  </r>
  <r>
    <s v="035"/>
    <x v="34"/>
    <x v="16"/>
    <n v="2001336585"/>
    <n v="20974007"/>
    <n v="4236866188"/>
    <n v="77309352"/>
    <n v="27.13"/>
    <n v="2216600850"/>
    <n v="3.49"/>
  </r>
  <r>
    <s v="035"/>
    <x v="34"/>
    <x v="17"/>
    <n v="3046778577"/>
    <n v="32113046"/>
    <n v="5710944360"/>
    <n v="98717191"/>
    <n v="32.53"/>
    <n v="2350783055"/>
    <n v="4.2"/>
  </r>
  <r>
    <s v="035"/>
    <x v="34"/>
    <x v="18"/>
    <n v="3809413610"/>
    <n v="40227408"/>
    <n v="6315261586"/>
    <n v="102673140"/>
    <n v="39.18"/>
    <n v="2509114748"/>
    <n v="4.09"/>
  </r>
  <r>
    <s v="035"/>
    <x v="34"/>
    <x v="19"/>
    <n v="2162910494"/>
    <n v="23078255"/>
    <n v="4555520695"/>
    <n v="81816835"/>
    <n v="28.21"/>
    <n v="2675124276"/>
    <n v="3.06"/>
  </r>
  <r>
    <s v="035"/>
    <x v="34"/>
    <x v="20"/>
    <n v="2609215379"/>
    <n v="28388263"/>
    <n v="5384093489"/>
    <n v="97704718"/>
    <n v="29.06"/>
    <n v="2823728724"/>
    <n v="3.46"/>
  </r>
  <r>
    <s v="035"/>
    <x v="34"/>
    <x v="21"/>
    <n v="2437415085"/>
    <n v="26177838"/>
    <n v="6311859797"/>
    <n v="121799133"/>
    <n v="21.49"/>
    <n v="2993144196"/>
    <n v="4.07"/>
  </r>
  <r>
    <s v="035"/>
    <x v="34"/>
    <x v="22"/>
    <n v="2461318433"/>
    <n v="26828371"/>
    <n v="4980733169"/>
    <n v="90493982"/>
    <n v="29.65"/>
    <n v="3189420972"/>
    <n v="2.84"/>
  </r>
  <r>
    <s v="035"/>
    <x v="34"/>
    <x v="23"/>
    <n v="1594349557"/>
    <n v="18462568"/>
    <n v="3891502750"/>
    <n v="78096665"/>
    <n v="23.64"/>
    <n v="3359405510"/>
    <n v="2.3199999999999998"/>
  </r>
  <r>
    <s v="036"/>
    <x v="35"/>
    <x v="0"/>
    <n v="60680996"/>
    <n v="780964"/>
    <n v="75640644"/>
    <n v="973495"/>
    <n v="80.22"/>
    <n v="21802752"/>
    <n v="4.47"/>
  </r>
  <r>
    <s v="036"/>
    <x v="35"/>
    <x v="1"/>
    <n v="46847577"/>
    <n v="377591"/>
    <n v="63870657"/>
    <n v="514797"/>
    <n v="73.349999999999994"/>
    <n v="23321316"/>
    <n v="2.21"/>
  </r>
  <r>
    <s v="036"/>
    <x v="35"/>
    <x v="2"/>
    <n v="95475000"/>
    <n v="703651"/>
    <n v="118184610"/>
    <n v="871021"/>
    <n v="80.78"/>
    <n v="24419146"/>
    <n v="3.57"/>
  </r>
  <r>
    <s v="036"/>
    <x v="35"/>
    <x v="3"/>
    <n v="67801546"/>
    <n v="453592"/>
    <n v="84771756"/>
    <n v="567123"/>
    <n v="79.98"/>
    <n v="25900646"/>
    <n v="2.19"/>
  </r>
  <r>
    <s v="036"/>
    <x v="35"/>
    <x v="4"/>
    <n v="72428175"/>
    <n v="470783"/>
    <n v="89016745"/>
    <n v="578608"/>
    <n v="81.36"/>
    <n v="28615285"/>
    <n v="2.02"/>
  </r>
  <r>
    <s v="036"/>
    <x v="35"/>
    <x v="5"/>
    <n v="50482514"/>
    <n v="324098"/>
    <n v="66919404"/>
    <n v="429623"/>
    <n v="75.44"/>
    <n v="29909275"/>
    <n v="1.44"/>
  </r>
  <r>
    <s v="036"/>
    <x v="35"/>
    <x v="6"/>
    <n v="44296640"/>
    <n v="289700"/>
    <n v="65757099"/>
    <n v="430051"/>
    <n v="67.36"/>
    <n v="31086630"/>
    <n v="1.38"/>
  </r>
  <r>
    <s v="036"/>
    <x v="35"/>
    <x v="7"/>
    <n v="28539630"/>
    <n v="210337"/>
    <n v="42407095"/>
    <n v="312541"/>
    <n v="67.3"/>
    <n v="32664347"/>
    <n v="0.96"/>
  </r>
  <r>
    <s v="036"/>
    <x v="35"/>
    <x v="8"/>
    <n v="18161079"/>
    <n v="136935"/>
    <n v="32047377"/>
    <n v="241638"/>
    <n v="56.67"/>
    <n v="33793497"/>
    <n v="0.72"/>
  </r>
  <r>
    <s v="036"/>
    <x v="35"/>
    <x v="9"/>
    <n v="17167027"/>
    <n v="140941"/>
    <n v="36495268"/>
    <n v="299625"/>
    <n v="47.04"/>
    <n v="34879972"/>
    <n v="0.86"/>
  </r>
  <r>
    <s v="036"/>
    <x v="35"/>
    <x v="10"/>
    <n v="22572410"/>
    <n v="205860"/>
    <n v="39621990"/>
    <n v="361352"/>
    <n v="56.97"/>
    <n v="36051596"/>
    <n v="1"/>
  </r>
  <r>
    <s v="036"/>
    <x v="35"/>
    <x v="11"/>
    <n v="8533571"/>
    <n v="80642"/>
    <n v="23577275"/>
    <n v="222805"/>
    <n v="36.19"/>
    <n v="37314238"/>
    <n v="0.6"/>
  </r>
  <r>
    <s v="036"/>
    <x v="35"/>
    <x v="12"/>
    <n v="32054846"/>
    <n v="310291"/>
    <n v="59519942"/>
    <n v="576154"/>
    <n v="53.86"/>
    <n v="38469899"/>
    <n v="1.5"/>
  </r>
  <r>
    <s v="036"/>
    <x v="35"/>
    <x v="13"/>
    <n v="42390550"/>
    <n v="426873"/>
    <n v="64695524"/>
    <n v="651484"/>
    <n v="65.52"/>
    <n v="40007800"/>
    <n v="1.63"/>
  </r>
  <r>
    <s v="036"/>
    <x v="35"/>
    <x v="14"/>
    <n v="49969430"/>
    <n v="507689"/>
    <n v="64053830"/>
    <n v="650787"/>
    <n v="78.010000000000005"/>
    <n v="41659479"/>
    <n v="1.56"/>
  </r>
  <r>
    <s v="036"/>
    <x v="35"/>
    <x v="15"/>
    <n v="37139518"/>
    <n v="382537"/>
    <n v="55446810"/>
    <n v="571102"/>
    <n v="66.98"/>
    <n v="43356666"/>
    <n v="1.32"/>
  </r>
  <r>
    <s v="036"/>
    <x v="35"/>
    <x v="16"/>
    <n v="38803152"/>
    <n v="408985"/>
    <n v="57114422"/>
    <n v="601987"/>
    <n v="67.94"/>
    <n v="45011685"/>
    <n v="1.34"/>
  </r>
  <r>
    <s v="036"/>
    <x v="35"/>
    <x v="17"/>
    <n v="24393430"/>
    <n v="256375"/>
    <n v="49740510"/>
    <n v="522773"/>
    <n v="49.04"/>
    <n v="46738964"/>
    <n v="1.1200000000000001"/>
  </r>
  <r>
    <s v="036"/>
    <x v="35"/>
    <x v="18"/>
    <n v="29496640"/>
    <n v="316794"/>
    <n v="46270330"/>
    <n v="496943"/>
    <n v="63.75"/>
    <n v="48442777"/>
    <n v="1.03"/>
  </r>
  <r>
    <s v="036"/>
    <x v="35"/>
    <x v="19"/>
    <n v="40543674"/>
    <n v="436655"/>
    <n v="61226190"/>
    <n v="659406"/>
    <n v="66.22"/>
    <n v="50126269"/>
    <n v="1.32"/>
  </r>
  <r>
    <s v="036"/>
    <x v="35"/>
    <x v="20"/>
    <n v="44586242"/>
    <n v="449875"/>
    <n v="91434170"/>
    <n v="922570"/>
    <n v="48.76"/>
    <n v="52038832"/>
    <n v="1.77"/>
  </r>
  <r>
    <s v="036"/>
    <x v="35"/>
    <x v="21"/>
    <n v="48988883"/>
    <n v="431592"/>
    <n v="74511090"/>
    <n v="656443"/>
    <n v="65.75"/>
    <n v="54262373"/>
    <n v="1.21"/>
  </r>
  <r>
    <s v="036"/>
    <x v="35"/>
    <x v="22"/>
    <n v="44607850"/>
    <n v="357755"/>
    <n v="64556390"/>
    <n v="517742"/>
    <n v="69.099999999999994"/>
    <n v="56273933"/>
    <n v="0.92"/>
  </r>
  <r>
    <s v="036"/>
    <x v="35"/>
    <x v="23"/>
    <n v="45725750"/>
    <n v="357118"/>
    <n v="77960690"/>
    <n v="608873"/>
    <n v="58.65"/>
    <n v="58198377"/>
    <n v="1.05"/>
  </r>
  <r>
    <s v="037"/>
    <x v="36"/>
    <x v="0"/>
    <n v="12158085"/>
    <n v="188086"/>
    <n v="38488593"/>
    <n v="595420"/>
    <n v="31.59"/>
    <n v="9353124"/>
    <n v="6.37"/>
  </r>
  <r>
    <s v="037"/>
    <x v="36"/>
    <x v="1"/>
    <n v="13731400"/>
    <n v="175487"/>
    <n v="32534300"/>
    <n v="415788"/>
    <n v="42.21"/>
    <n v="10182372"/>
    <n v="4.08"/>
  </r>
  <r>
    <s v="037"/>
    <x v="36"/>
    <x v="2"/>
    <n v="10160600"/>
    <n v="135339"/>
    <n v="14731550"/>
    <n v="196224"/>
    <n v="68.97"/>
    <n v="10852719"/>
    <n v="1.81"/>
  </r>
  <r>
    <s v="037"/>
    <x v="36"/>
    <x v="3"/>
    <n v="14171235"/>
    <n v="185643"/>
    <n v="16425337"/>
    <n v="215172"/>
    <n v="86.28"/>
    <n v="11320261"/>
    <n v="1.9"/>
  </r>
  <r>
    <s v="037"/>
    <x v="36"/>
    <x v="4"/>
    <n v="12734050"/>
    <n v="168599"/>
    <n v="16622116"/>
    <n v="220077"/>
    <n v="76.61"/>
    <n v="12843800"/>
    <n v="1.71"/>
  </r>
  <r>
    <s v="037"/>
    <x v="36"/>
    <x v="5"/>
    <n v="9873917"/>
    <n v="136951"/>
    <n v="14840763"/>
    <n v="205842"/>
    <n v="66.53"/>
    <n v="13384972"/>
    <n v="1.54"/>
  </r>
  <r>
    <s v="037"/>
    <x v="36"/>
    <x v="6"/>
    <n v="2826804"/>
    <n v="39971"/>
    <n v="12892057"/>
    <n v="182294"/>
    <n v="21.93"/>
    <n v="13925438"/>
    <n v="1.31"/>
  </r>
  <r>
    <s v="037"/>
    <x v="36"/>
    <x v="7"/>
    <n v="3788400"/>
    <n v="56220"/>
    <n v="10668241"/>
    <n v="158317"/>
    <n v="35.51"/>
    <n v="14455868"/>
    <n v="1.1000000000000001"/>
  </r>
  <r>
    <s v="037"/>
    <x v="36"/>
    <x v="8"/>
    <n v="2381300"/>
    <n v="39363"/>
    <n v="9663691"/>
    <n v="159741"/>
    <n v="24.64"/>
    <n v="14975582"/>
    <n v="1.07"/>
  </r>
  <r>
    <s v="037"/>
    <x v="36"/>
    <x v="9"/>
    <n v="2746059"/>
    <n v="47727"/>
    <n v="11519320"/>
    <n v="200206"/>
    <n v="23.84"/>
    <n v="15521567"/>
    <n v="1.29"/>
  </r>
  <r>
    <s v="037"/>
    <x v="36"/>
    <x v="10"/>
    <n v="1413600"/>
    <n v="25261"/>
    <n v="6511902"/>
    <n v="116367"/>
    <n v="21.71"/>
    <n v="16109812"/>
    <n v="0.72"/>
  </r>
  <r>
    <s v="037"/>
    <x v="36"/>
    <x v="11"/>
    <n v="1771891"/>
    <n v="31345"/>
    <n v="8780173"/>
    <n v="155321"/>
    <n v="20.18"/>
    <n v="16628924"/>
    <n v="0.93"/>
  </r>
  <r>
    <s v="037"/>
    <x v="36"/>
    <x v="12"/>
    <n v="3626300"/>
    <n v="64149"/>
    <n v="10943603"/>
    <n v="193592"/>
    <n v="33.14"/>
    <n v="17199968"/>
    <n v="1.1299999999999999"/>
  </r>
  <r>
    <s v="037"/>
    <x v="36"/>
    <x v="13"/>
    <n v="3892240"/>
    <n v="64806"/>
    <n v="11975784"/>
    <n v="199397"/>
    <n v="32.5"/>
    <n v="17823559"/>
    <n v="1.1200000000000001"/>
  </r>
  <r>
    <s v="037"/>
    <x v="36"/>
    <x v="14"/>
    <n v="7168492"/>
    <n v="117277"/>
    <n v="15759833"/>
    <n v="257831"/>
    <n v="45.49"/>
    <n v="18468545"/>
    <n v="1.4"/>
  </r>
  <r>
    <s v="037"/>
    <x v="36"/>
    <x v="15"/>
    <n v="30516401"/>
    <n v="512981"/>
    <n v="38799330"/>
    <n v="652217"/>
    <n v="78.650000000000006"/>
    <n v="19188090"/>
    <n v="3.4"/>
  </r>
  <r>
    <s v="037"/>
    <x v="36"/>
    <x v="16"/>
    <n v="16329716"/>
    <n v="268461"/>
    <n v="23723479"/>
    <n v="390015"/>
    <n v="68.83"/>
    <n v="20320009"/>
    <n v="1.92"/>
  </r>
  <r>
    <s v="037"/>
    <x v="36"/>
    <x v="17"/>
    <n v="4460210"/>
    <n v="73237"/>
    <n v="14632994"/>
    <n v="240274"/>
    <n v="30.48"/>
    <n v="21219522"/>
    <n v="1.1299999999999999"/>
  </r>
  <r>
    <s v="037"/>
    <x v="36"/>
    <x v="18"/>
    <n v="3758006"/>
    <n v="62834"/>
    <n v="12628899"/>
    <n v="211155"/>
    <n v="29.76"/>
    <n v="21990284"/>
    <n v="0.96"/>
  </r>
  <r>
    <s v="037"/>
    <x v="36"/>
    <x v="19"/>
    <n v="6343400"/>
    <n v="108916"/>
    <n v="19125200"/>
    <n v="328380"/>
    <n v="33.17"/>
    <n v="22718755"/>
    <n v="1.45"/>
  </r>
  <r>
    <s v="037"/>
    <x v="36"/>
    <x v="20"/>
    <n v="26237800"/>
    <n v="457062"/>
    <n v="62868630"/>
    <n v="1095171"/>
    <n v="41.73"/>
    <n v="23615104"/>
    <n v="4.6399999999999997"/>
  </r>
  <r>
    <s v="037"/>
    <x v="36"/>
    <x v="21"/>
    <n v="12252240"/>
    <n v="190155"/>
    <n v="23018720"/>
    <n v="357250"/>
    <n v="53.23"/>
    <n v="25300653"/>
    <n v="1.41"/>
  </r>
  <r>
    <s v="037"/>
    <x v="36"/>
    <x v="22"/>
    <n v="7070664"/>
    <n v="105989"/>
    <n v="25618364"/>
    <n v="384019"/>
    <n v="27.6"/>
    <n v="26290419"/>
    <n v="1.46"/>
  </r>
  <r>
    <s v="037"/>
    <x v="36"/>
    <x v="23"/>
    <n v="1713599"/>
    <n v="25944"/>
    <n v="11994740"/>
    <n v="181601"/>
    <n v="14.29"/>
    <n v="27331698"/>
    <n v="0.66"/>
  </r>
  <r>
    <s v="038"/>
    <x v="37"/>
    <x v="0"/>
    <n v="22016100"/>
    <n v="276082"/>
    <n v="25232252"/>
    <n v="316413"/>
    <n v="87.25"/>
    <n v="14024758"/>
    <n v="2.2599999999999998"/>
  </r>
  <r>
    <s v="038"/>
    <x v="37"/>
    <x v="1"/>
    <n v="17893100"/>
    <n v="207381"/>
    <n v="20760593"/>
    <n v="240616"/>
    <n v="86.19"/>
    <n v="14691790"/>
    <n v="1.64"/>
  </r>
  <r>
    <s v="038"/>
    <x v="37"/>
    <x v="2"/>
    <n v="12540800"/>
    <n v="153876"/>
    <n v="29301784"/>
    <n v="359533"/>
    <n v="42.8"/>
    <n v="15894701"/>
    <n v="2.2599999999999998"/>
  </r>
  <r>
    <s v="038"/>
    <x v="37"/>
    <x v="3"/>
    <n v="13793800"/>
    <n v="145249"/>
    <n v="14222770"/>
    <n v="149766"/>
    <n v="96.98"/>
    <n v="16695260"/>
    <n v="0.9"/>
  </r>
  <r>
    <s v="038"/>
    <x v="37"/>
    <x v="4"/>
    <n v="15262200"/>
    <n v="155217"/>
    <n v="17786698"/>
    <n v="180891"/>
    <n v="85.81"/>
    <n v="17710613"/>
    <n v="1.02"/>
  </r>
  <r>
    <s v="038"/>
    <x v="37"/>
    <x v="5"/>
    <n v="16965400"/>
    <n v="177458"/>
    <n v="21241462"/>
    <n v="222186"/>
    <n v="79.87"/>
    <n v="18403004"/>
    <n v="1.21"/>
  </r>
  <r>
    <s v="038"/>
    <x v="37"/>
    <x v="6"/>
    <n v="10090928"/>
    <n v="110496"/>
    <n v="15707530"/>
    <n v="171998"/>
    <n v="64.239999999999995"/>
    <n v="19487191"/>
    <n v="0.88"/>
  </r>
  <r>
    <s v="038"/>
    <x v="37"/>
    <x v="7"/>
    <n v="10175400"/>
    <n v="119663"/>
    <n v="12105034"/>
    <n v="142356"/>
    <n v="84.06"/>
    <n v="20147414"/>
    <n v="0.71"/>
  </r>
  <r>
    <s v="038"/>
    <x v="37"/>
    <x v="8"/>
    <n v="5111800"/>
    <n v="63233"/>
    <n v="7084600"/>
    <n v="87637"/>
    <n v="72.150000000000006"/>
    <n v="20793455"/>
    <n v="0.42"/>
  </r>
  <r>
    <s v="038"/>
    <x v="37"/>
    <x v="9"/>
    <n v="9391000"/>
    <n v="128751"/>
    <n v="13210504"/>
    <n v="181116"/>
    <n v="71.09"/>
    <n v="21400928"/>
    <n v="0.85"/>
  </r>
  <r>
    <s v="038"/>
    <x v="37"/>
    <x v="10"/>
    <n v="6594000"/>
    <n v="92909"/>
    <n v="8328628"/>
    <n v="117350"/>
    <n v="79.17"/>
    <n v="22181892"/>
    <n v="0.53"/>
  </r>
  <r>
    <s v="038"/>
    <x v="37"/>
    <x v="11"/>
    <n v="7524632"/>
    <n v="111967"/>
    <n v="9433877"/>
    <n v="140377"/>
    <n v="79.760000000000005"/>
    <n v="23091789"/>
    <n v="0.61"/>
  </r>
  <r>
    <s v="038"/>
    <x v="37"/>
    <x v="12"/>
    <n v="11060900"/>
    <n v="171112"/>
    <n v="13412224"/>
    <n v="207487"/>
    <n v="82.47"/>
    <n v="23809461"/>
    <n v="0.87"/>
  </r>
  <r>
    <s v="038"/>
    <x v="37"/>
    <x v="13"/>
    <n v="8661100"/>
    <n v="138491"/>
    <n v="10920540"/>
    <n v="174619"/>
    <n v="79.31"/>
    <n v="25421100"/>
    <n v="0.69"/>
  </r>
  <r>
    <s v="038"/>
    <x v="37"/>
    <x v="14"/>
    <n v="10595400"/>
    <n v="174400"/>
    <n v="12364834"/>
    <n v="203524"/>
    <n v="85.69"/>
    <n v="26836376"/>
    <n v="0.76"/>
  </r>
  <r>
    <s v="038"/>
    <x v="37"/>
    <x v="15"/>
    <n v="13704200"/>
    <n v="223516"/>
    <n v="15627159"/>
    <n v="254879"/>
    <n v="87.69"/>
    <n v="27863809"/>
    <n v="0.91"/>
  </r>
  <r>
    <s v="038"/>
    <x v="37"/>
    <x v="16"/>
    <n v="11848900"/>
    <n v="191952"/>
    <n v="14046101"/>
    <n v="227546"/>
    <n v="84.36"/>
    <n v="29022765"/>
    <n v="0.78"/>
  </r>
  <r>
    <s v="038"/>
    <x v="37"/>
    <x v="17"/>
    <n v="10281200"/>
    <n v="167378"/>
    <n v="11778901"/>
    <n v="191761"/>
    <n v="87.28"/>
    <n v="29975880"/>
    <n v="0.64"/>
  </r>
  <r>
    <s v="038"/>
    <x v="37"/>
    <x v="18"/>
    <n v="6921700"/>
    <n v="111924"/>
    <n v="13557328"/>
    <n v="219222"/>
    <n v="51.06"/>
    <n v="30917038"/>
    <n v="0.71"/>
  </r>
  <r>
    <s v="038"/>
    <x v="37"/>
    <x v="19"/>
    <n v="9943000"/>
    <n v="159187"/>
    <n v="19406611"/>
    <n v="310699"/>
    <n v="51.24"/>
    <n v="31909186"/>
    <n v="0.97"/>
  </r>
  <r>
    <s v="038"/>
    <x v="37"/>
    <x v="20"/>
    <n v="8710500"/>
    <n v="132574"/>
    <n v="10927342"/>
    <n v="166314"/>
    <n v="79.709999999999994"/>
    <n v="33017615"/>
    <n v="0.5"/>
  </r>
  <r>
    <s v="038"/>
    <x v="37"/>
    <x v="21"/>
    <n v="12434200"/>
    <n v="172089"/>
    <n v="15261650"/>
    <n v="211220"/>
    <n v="81.47"/>
    <n v="34009369"/>
    <n v="0.62"/>
  </r>
  <r>
    <s v="038"/>
    <x v="37"/>
    <x v="22"/>
    <n v="39706500"/>
    <n v="518170"/>
    <n v="41649621"/>
    <n v="543528"/>
    <n v="95.33"/>
    <n v="35602355"/>
    <n v="1.53"/>
  </r>
  <r>
    <s v="038"/>
    <x v="37"/>
    <x v="23"/>
    <n v="45241700"/>
    <n v="608501"/>
    <n v="47860344"/>
    <n v="643722"/>
    <n v="94.53"/>
    <n v="37635112"/>
    <n v="1.71"/>
  </r>
  <r>
    <s v="039"/>
    <x v="38"/>
    <x v="0"/>
    <n v="7262100"/>
    <n v="94698"/>
    <n v="9083099"/>
    <n v="118443"/>
    <n v="79.95"/>
    <n v="5178580"/>
    <n v="2.29"/>
  </r>
  <r>
    <s v="039"/>
    <x v="38"/>
    <x v="1"/>
    <n v="11430200"/>
    <n v="158080"/>
    <n v="16685761"/>
    <n v="230765"/>
    <n v="68.5"/>
    <n v="5426488"/>
    <n v="4.25"/>
  </r>
  <r>
    <s v="039"/>
    <x v="38"/>
    <x v="2"/>
    <n v="27946200"/>
    <n v="321381"/>
    <n v="28499345"/>
    <n v="327743"/>
    <n v="98.06"/>
    <n v="5792915"/>
    <n v="5.66"/>
  </r>
  <r>
    <s v="039"/>
    <x v="38"/>
    <x v="3"/>
    <n v="19215601"/>
    <n v="223670"/>
    <n v="20418230"/>
    <n v="237668"/>
    <n v="94.11"/>
    <n v="6765481"/>
    <n v="3.51"/>
  </r>
  <r>
    <s v="039"/>
    <x v="38"/>
    <x v="4"/>
    <n v="12243100"/>
    <n v="143122"/>
    <n v="13478490"/>
    <n v="157564"/>
    <n v="90.83"/>
    <n v="7172286"/>
    <n v="2.2000000000000002"/>
  </r>
  <r>
    <s v="039"/>
    <x v="38"/>
    <x v="5"/>
    <n v="7682440"/>
    <n v="86581"/>
    <n v="9956066"/>
    <n v="112205"/>
    <n v="77.16"/>
    <n v="7509157"/>
    <n v="1.49"/>
  </r>
  <r>
    <s v="039"/>
    <x v="38"/>
    <x v="6"/>
    <n v="9259597"/>
    <n v="105930"/>
    <n v="15814540"/>
    <n v="180919"/>
    <n v="58.55"/>
    <n v="7813727"/>
    <n v="2.3199999999999998"/>
  </r>
  <r>
    <s v="039"/>
    <x v="38"/>
    <x v="7"/>
    <n v="5110010"/>
    <n v="63364"/>
    <n v="7980968"/>
    <n v="98964"/>
    <n v="64.03"/>
    <n v="8208857"/>
    <n v="1.21"/>
  </r>
  <r>
    <s v="039"/>
    <x v="38"/>
    <x v="8"/>
    <n v="4788370"/>
    <n v="61387"/>
    <n v="6219375"/>
    <n v="79733"/>
    <n v="76.989999999999995"/>
    <n v="8513042"/>
    <n v="0.94"/>
  </r>
  <r>
    <s v="039"/>
    <x v="38"/>
    <x v="9"/>
    <n v="4645800"/>
    <n v="72753"/>
    <n v="6334018"/>
    <n v="99190"/>
    <n v="73.349999999999994"/>
    <n v="8805601"/>
    <n v="1.1299999999999999"/>
  </r>
  <r>
    <s v="039"/>
    <x v="38"/>
    <x v="10"/>
    <n v="3548266"/>
    <n v="60391"/>
    <n v="6157835"/>
    <n v="104806"/>
    <n v="57.62"/>
    <n v="9124931"/>
    <n v="1.1499999999999999"/>
  </r>
  <r>
    <s v="039"/>
    <x v="38"/>
    <x v="11"/>
    <n v="4443200"/>
    <n v="76423"/>
    <n v="6969866"/>
    <n v="119882"/>
    <n v="63.75"/>
    <n v="9462074"/>
    <n v="1.27"/>
  </r>
  <r>
    <s v="039"/>
    <x v="38"/>
    <x v="12"/>
    <n v="9327300"/>
    <n v="162202"/>
    <n v="10273907"/>
    <n v="178663"/>
    <n v="90.79"/>
    <n v="9818508"/>
    <n v="1.82"/>
  </r>
  <r>
    <s v="039"/>
    <x v="38"/>
    <x v="13"/>
    <n v="10723000"/>
    <n v="186687"/>
    <n v="14275832"/>
    <n v="248541"/>
    <n v="75.11"/>
    <n v="10242634"/>
    <n v="2.4300000000000002"/>
  </r>
  <r>
    <s v="039"/>
    <x v="38"/>
    <x v="14"/>
    <n v="12344900"/>
    <n v="202086"/>
    <n v="12685492"/>
    <n v="207661"/>
    <n v="97.32"/>
    <n v="10747241"/>
    <n v="1.93"/>
  </r>
  <r>
    <s v="039"/>
    <x v="38"/>
    <x v="15"/>
    <n v="13864580"/>
    <n v="223497"/>
    <n v="18505983"/>
    <n v="298317"/>
    <n v="74.92"/>
    <n v="11223583"/>
    <n v="2.66"/>
  </r>
  <r>
    <s v="039"/>
    <x v="38"/>
    <x v="16"/>
    <n v="15045700"/>
    <n v="251715"/>
    <n v="54258242"/>
    <n v="907741"/>
    <n v="27.73"/>
    <n v="11802490"/>
    <n v="7.69"/>
  </r>
  <r>
    <s v="039"/>
    <x v="38"/>
    <x v="17"/>
    <n v="13552400"/>
    <n v="217380"/>
    <n v="26042340"/>
    <n v="417718"/>
    <n v="52.04"/>
    <n v="13005293"/>
    <n v="3.21"/>
  </r>
  <r>
    <s v="039"/>
    <x v="38"/>
    <x v="18"/>
    <n v="20401600"/>
    <n v="337442"/>
    <n v="27906560"/>
    <n v="461574"/>
    <n v="73.11"/>
    <n v="13748143"/>
    <n v="3.36"/>
  </r>
  <r>
    <s v="039"/>
    <x v="38"/>
    <x v="19"/>
    <n v="22711400"/>
    <n v="385640"/>
    <n v="26927240"/>
    <n v="457225"/>
    <n v="84.34"/>
    <n v="14553421"/>
    <n v="3.14"/>
  </r>
  <r>
    <s v="039"/>
    <x v="38"/>
    <x v="20"/>
    <n v="12495500"/>
    <n v="197929"/>
    <n v="50607750"/>
    <n v="801628"/>
    <n v="24.69"/>
    <n v="15369036"/>
    <n v="5.22"/>
  </r>
  <r>
    <s v="039"/>
    <x v="38"/>
    <x v="21"/>
    <n v="12339700"/>
    <n v="177692"/>
    <n v="44762280"/>
    <n v="644577"/>
    <n v="27.57"/>
    <n v="16554890"/>
    <n v="3.89"/>
  </r>
  <r>
    <s v="039"/>
    <x v="38"/>
    <x v="22"/>
    <n v="21049600"/>
    <n v="290695"/>
    <n v="24308540"/>
    <n v="335701"/>
    <n v="86.59"/>
    <n v="17613339"/>
    <n v="1.91"/>
  </r>
  <r>
    <s v="039"/>
    <x v="38"/>
    <x v="23"/>
    <n v="9996000"/>
    <n v="138245"/>
    <n v="28375970"/>
    <n v="392440"/>
    <n v="35.229999999999997"/>
    <n v="18389373"/>
    <n v="2.13"/>
  </r>
  <r>
    <s v="040"/>
    <x v="39"/>
    <x v="0"/>
    <n v="15263927"/>
    <n v="189425"/>
    <n v="31983096"/>
    <n v="579196"/>
    <n v="32.700000000000003"/>
    <n v="48456938"/>
    <n v="1.2"/>
  </r>
  <r>
    <s v="040"/>
    <x v="39"/>
    <x v="1"/>
    <n v="25201989"/>
    <n v="257312"/>
    <n v="46543408"/>
    <n v="650905"/>
    <n v="39.53"/>
    <n v="50247557"/>
    <n v="1.3"/>
  </r>
  <r>
    <s v="040"/>
    <x v="39"/>
    <x v="2"/>
    <n v="23781788"/>
    <n v="227116"/>
    <n v="39033108"/>
    <n v="537564"/>
    <n v="42.25"/>
    <n v="52154651"/>
    <n v="1.03"/>
  </r>
  <r>
    <s v="040"/>
    <x v="39"/>
    <x v="3"/>
    <n v="68755108"/>
    <n v="576168"/>
    <n v="82025284"/>
    <n v="858174"/>
    <n v="67.14"/>
    <n v="53996081"/>
    <n v="1.59"/>
  </r>
  <r>
    <s v="040"/>
    <x v="39"/>
    <x v="4"/>
    <n v="35693032"/>
    <n v="273052"/>
    <n v="50925986"/>
    <n v="564613"/>
    <n v="48.36"/>
    <n v="56204157"/>
    <n v="1"/>
  </r>
  <r>
    <s v="040"/>
    <x v="39"/>
    <x v="5"/>
    <n v="77597538"/>
    <n v="631644"/>
    <n v="92307061"/>
    <n v="909524"/>
    <n v="69.45"/>
    <n v="58173874"/>
    <n v="1.56"/>
  </r>
  <r>
    <s v="040"/>
    <x v="39"/>
    <x v="6"/>
    <n v="54397827"/>
    <n v="471629"/>
    <n v="115474624"/>
    <n v="1628605"/>
    <n v="28.96"/>
    <n v="60537745"/>
    <n v="2.69"/>
  </r>
  <r>
    <s v="040"/>
    <x v="39"/>
    <x v="7"/>
    <n v="47795927"/>
    <n v="433031"/>
    <n v="78930883"/>
    <n v="1060400"/>
    <n v="40.840000000000003"/>
    <n v="63679794"/>
    <n v="1.67"/>
  </r>
  <r>
    <s v="040"/>
    <x v="39"/>
    <x v="8"/>
    <n v="15782635"/>
    <n v="152618"/>
    <n v="60884197"/>
    <n v="1131154"/>
    <n v="13.49"/>
    <n v="66332189"/>
    <n v="1.71"/>
  </r>
  <r>
    <s v="040"/>
    <x v="39"/>
    <x v="9"/>
    <n v="23759898"/>
    <n v="242351"/>
    <n v="53463959"/>
    <n v="932290"/>
    <n v="26"/>
    <n v="69121648"/>
    <n v="1.35"/>
  </r>
  <r>
    <s v="040"/>
    <x v="39"/>
    <x v="10"/>
    <n v="27084385"/>
    <n v="283032"/>
    <n v="51203672"/>
    <n v="851937"/>
    <n v="33.22"/>
    <n v="71781979"/>
    <n v="1.19"/>
  </r>
  <r>
    <s v="040"/>
    <x v="39"/>
    <x v="11"/>
    <n v="20784799"/>
    <n v="230919"/>
    <n v="42744909"/>
    <n v="788583"/>
    <n v="29.28"/>
    <n v="74428465"/>
    <n v="1.06"/>
  </r>
  <r>
    <s v="040"/>
    <x v="39"/>
    <x v="12"/>
    <n v="36612285"/>
    <n v="418112"/>
    <n v="61063401"/>
    <n v="1054122"/>
    <n v="39.659999999999997"/>
    <n v="77077760"/>
    <n v="1.37"/>
  </r>
  <r>
    <s v="040"/>
    <x v="39"/>
    <x v="13"/>
    <n v="34315010"/>
    <n v="379867"/>
    <n v="54989400"/>
    <n v="894409"/>
    <n v="42.47"/>
    <n v="80058826"/>
    <n v="1.1200000000000001"/>
  </r>
  <r>
    <s v="040"/>
    <x v="39"/>
    <x v="14"/>
    <n v="32944665"/>
    <n v="361732"/>
    <n v="69905756"/>
    <n v="1271265"/>
    <n v="28.45"/>
    <n v="82954706"/>
    <n v="1.53"/>
  </r>
  <r>
    <s v="040"/>
    <x v="39"/>
    <x v="15"/>
    <n v="26456164"/>
    <n v="284139"/>
    <n v="59682159"/>
    <n v="1071096"/>
    <n v="26.53"/>
    <n v="86299839"/>
    <n v="1.24"/>
  </r>
  <r>
    <s v="040"/>
    <x v="39"/>
    <x v="16"/>
    <n v="22297801"/>
    <n v="235019"/>
    <n v="51644656"/>
    <n v="919649"/>
    <n v="25.56"/>
    <n v="89528431"/>
    <n v="1.03"/>
  </r>
  <r>
    <s v="040"/>
    <x v="39"/>
    <x v="17"/>
    <n v="35984253"/>
    <n v="363081"/>
    <n v="66212398"/>
    <n v="1032577"/>
    <n v="35.159999999999997"/>
    <n v="92686291"/>
    <n v="1.1100000000000001"/>
  </r>
  <r>
    <s v="040"/>
    <x v="39"/>
    <x v="18"/>
    <n v="26753554"/>
    <n v="263790"/>
    <n v="55110950"/>
    <n v="880793"/>
    <n v="29.95"/>
    <n v="96036025"/>
    <n v="0.92"/>
  </r>
  <r>
    <s v="040"/>
    <x v="39"/>
    <x v="19"/>
    <n v="25768922"/>
    <n v="256401"/>
    <n v="54046490"/>
    <n v="872490"/>
    <n v="29.39"/>
    <n v="99317719"/>
    <n v="0.88"/>
  </r>
  <r>
    <s v="040"/>
    <x v="39"/>
    <x v="20"/>
    <n v="13158350"/>
    <n v="130926"/>
    <n v="34951580"/>
    <n v="601146"/>
    <n v="21.78"/>
    <n v="102673152"/>
    <n v="0.59"/>
  </r>
  <r>
    <s v="040"/>
    <x v="39"/>
    <x v="21"/>
    <n v="16399540"/>
    <n v="160060"/>
    <n v="37002810"/>
    <n v="595435"/>
    <n v="26.88"/>
    <n v="105841127"/>
    <n v="0.56000000000000005"/>
  </r>
  <r>
    <s v="040"/>
    <x v="39"/>
    <x v="22"/>
    <n v="17120188"/>
    <n v="162299"/>
    <n v="61406800"/>
    <n v="1057413"/>
    <n v="15.35"/>
    <n v="109082590"/>
    <n v="0.97"/>
  </r>
  <r>
    <s v="040"/>
    <x v="39"/>
    <x v="23"/>
    <n v="18693035"/>
    <n v="186556"/>
    <n v="63014050"/>
    <n v="1128544"/>
    <n v="16.53"/>
    <n v="120867068"/>
    <n v="0.93"/>
  </r>
  <r>
    <s v="041"/>
    <x v="40"/>
    <x v="0"/>
    <n v="40985399"/>
    <n v="438134"/>
    <n v="45934650"/>
    <n v="491041"/>
    <n v="89.23"/>
    <n v="15378988"/>
    <n v="3.19"/>
  </r>
  <r>
    <s v="041"/>
    <x v="40"/>
    <x v="1"/>
    <n v="30000558"/>
    <n v="233704"/>
    <n v="43419630"/>
    <n v="338238"/>
    <n v="69.09"/>
    <n v="16398504"/>
    <n v="2.06"/>
  </r>
  <r>
    <s v="041"/>
    <x v="40"/>
    <x v="2"/>
    <n v="26292700"/>
    <n v="191674"/>
    <n v="31375775"/>
    <n v="228729"/>
    <n v="83.8"/>
    <n v="17946705"/>
    <n v="1.27"/>
  </r>
  <r>
    <s v="041"/>
    <x v="40"/>
    <x v="3"/>
    <n v="29971241"/>
    <n v="181626"/>
    <n v="32517138"/>
    <n v="197054"/>
    <n v="92.17"/>
    <n v="18624102"/>
    <n v="1.06"/>
  </r>
  <r>
    <s v="041"/>
    <x v="40"/>
    <x v="4"/>
    <n v="25387566"/>
    <n v="141663"/>
    <n v="28821951"/>
    <n v="160827"/>
    <n v="88.08"/>
    <n v="19695247"/>
    <n v="0.82"/>
  </r>
  <r>
    <s v="041"/>
    <x v="40"/>
    <x v="5"/>
    <n v="23331428"/>
    <n v="127623"/>
    <n v="26550490"/>
    <n v="145231"/>
    <n v="87.88"/>
    <n v="20348455"/>
    <n v="0.71"/>
  </r>
  <r>
    <s v="041"/>
    <x v="40"/>
    <x v="6"/>
    <n v="42900328"/>
    <n v="238097"/>
    <n v="56684999"/>
    <n v="314601"/>
    <n v="75.680000000000007"/>
    <n v="21012287"/>
    <n v="1.5"/>
  </r>
  <r>
    <s v="041"/>
    <x v="40"/>
    <x v="7"/>
    <n v="20096999"/>
    <n v="119376"/>
    <n v="29322406"/>
    <n v="174175"/>
    <n v="68.540000000000006"/>
    <n v="21990784"/>
    <n v="0.79"/>
  </r>
  <r>
    <s v="041"/>
    <x v="40"/>
    <x v="8"/>
    <n v="14179551"/>
    <n v="87913"/>
    <n v="20006132"/>
    <n v="124038"/>
    <n v="70.88"/>
    <n v="22714729"/>
    <n v="0.55000000000000004"/>
  </r>
  <r>
    <s v="041"/>
    <x v="40"/>
    <x v="9"/>
    <n v="13361264"/>
    <n v="92727"/>
    <n v="15711601"/>
    <n v="109038"/>
    <n v="85.04"/>
    <n v="23406635"/>
    <n v="0.47"/>
  </r>
  <r>
    <s v="041"/>
    <x v="40"/>
    <x v="10"/>
    <n v="17467450"/>
    <n v="129958"/>
    <n v="22085120"/>
    <n v="164313"/>
    <n v="79.09"/>
    <n v="24901312"/>
    <n v="0.66"/>
  </r>
  <r>
    <s v="041"/>
    <x v="40"/>
    <x v="11"/>
    <n v="20127602"/>
    <n v="159411"/>
    <n v="28328980"/>
    <n v="224366"/>
    <n v="71.05"/>
    <n v="25889558"/>
    <n v="0.87"/>
  </r>
  <r>
    <s v="041"/>
    <x v="40"/>
    <x v="12"/>
    <n v="16778617"/>
    <n v="137249"/>
    <n v="20197538"/>
    <n v="165216"/>
    <n v="83.07"/>
    <n v="26761163"/>
    <n v="0.62"/>
  </r>
  <r>
    <s v="041"/>
    <x v="40"/>
    <x v="13"/>
    <n v="17291505"/>
    <n v="142828"/>
    <n v="24653928"/>
    <n v="203642"/>
    <n v="70.14"/>
    <n v="27622908"/>
    <n v="0.74"/>
  </r>
  <r>
    <s v="041"/>
    <x v="40"/>
    <x v="14"/>
    <n v="34463420"/>
    <n v="290527"/>
    <n v="42611145"/>
    <n v="359212"/>
    <n v="80.88"/>
    <n v="28517123"/>
    <n v="1.26"/>
  </r>
  <r>
    <s v="041"/>
    <x v="40"/>
    <x v="15"/>
    <n v="35651230"/>
    <n v="299114"/>
    <n v="38031550"/>
    <n v="319085"/>
    <n v="93.74"/>
    <n v="29589263"/>
    <n v="1.08"/>
  </r>
  <r>
    <s v="041"/>
    <x v="40"/>
    <x v="16"/>
    <n v="36636685"/>
    <n v="302619"/>
    <n v="42947770"/>
    <n v="354749"/>
    <n v="85.31"/>
    <n v="30648080"/>
    <n v="1.1599999999999999"/>
  </r>
  <r>
    <s v="041"/>
    <x v="40"/>
    <x v="17"/>
    <n v="30604273"/>
    <n v="262585"/>
    <n v="36080503"/>
    <n v="309571"/>
    <n v="84.82"/>
    <n v="31769031"/>
    <n v="0.97"/>
  </r>
  <r>
    <s v="041"/>
    <x v="40"/>
    <x v="18"/>
    <n v="25846967"/>
    <n v="222801"/>
    <n v="44168890"/>
    <n v="380736"/>
    <n v="58.52"/>
    <n v="33179671"/>
    <n v="1.1499999999999999"/>
  </r>
  <r>
    <s v="041"/>
    <x v="40"/>
    <x v="19"/>
    <n v="26596860"/>
    <n v="228201"/>
    <n v="56104790"/>
    <n v="481379"/>
    <n v="47.41"/>
    <n v="34389776"/>
    <n v="1.4"/>
  </r>
  <r>
    <s v="041"/>
    <x v="40"/>
    <x v="20"/>
    <n v="35491900"/>
    <n v="278611"/>
    <n v="49295740"/>
    <n v="386971"/>
    <n v="72"/>
    <n v="35726951"/>
    <n v="1.08"/>
  </r>
  <r>
    <s v="041"/>
    <x v="40"/>
    <x v="21"/>
    <n v="44640005"/>
    <n v="312034"/>
    <n v="50094370"/>
    <n v="350160"/>
    <n v="89.11"/>
    <n v="37004751"/>
    <n v="0.95"/>
  </r>
  <r>
    <s v="041"/>
    <x v="40"/>
    <x v="22"/>
    <n v="50988515"/>
    <n v="347232"/>
    <n v="60303330"/>
    <n v="410666"/>
    <n v="84.55"/>
    <n v="39239520"/>
    <n v="1.05"/>
  </r>
  <r>
    <s v="041"/>
    <x v="40"/>
    <x v="23"/>
    <n v="42414200"/>
    <n v="291810"/>
    <n v="51746410"/>
    <n v="356015"/>
    <n v="81.97"/>
    <n v="41387986"/>
    <n v="0.86"/>
  </r>
  <r>
    <s v="042"/>
    <x v="41"/>
    <x v="0"/>
    <n v="23679004"/>
    <n v="359447"/>
    <n v="37716564"/>
    <n v="572538"/>
    <n v="62.78"/>
    <n v="18768145"/>
    <n v="3.05"/>
  </r>
  <r>
    <s v="042"/>
    <x v="41"/>
    <x v="1"/>
    <n v="29572858"/>
    <n v="325006"/>
    <n v="39435820"/>
    <n v="433400"/>
    <n v="74.989999999999995"/>
    <n v="19809887"/>
    <n v="2.19"/>
  </r>
  <r>
    <s v="042"/>
    <x v="41"/>
    <x v="2"/>
    <n v="31658040"/>
    <n v="358686"/>
    <n v="37665180"/>
    <n v="426747"/>
    <n v="84.05"/>
    <n v="20740205"/>
    <n v="2.06"/>
  </r>
  <r>
    <s v="042"/>
    <x v="41"/>
    <x v="3"/>
    <n v="32539500"/>
    <n v="317586"/>
    <n v="47339440"/>
    <n v="462034"/>
    <n v="68.739999999999995"/>
    <n v="21686849"/>
    <n v="2.13"/>
  </r>
  <r>
    <s v="042"/>
    <x v="41"/>
    <x v="4"/>
    <n v="37790856"/>
    <n v="344275"/>
    <n v="42625804"/>
    <n v="388321"/>
    <n v="88.66"/>
    <n v="22691092"/>
    <n v="1.71"/>
  </r>
  <r>
    <s v="042"/>
    <x v="41"/>
    <x v="5"/>
    <n v="33656144"/>
    <n v="323099"/>
    <n v="43981910"/>
    <n v="422226"/>
    <n v="76.52"/>
    <n v="23655860"/>
    <n v="1.78"/>
  </r>
  <r>
    <s v="042"/>
    <x v="41"/>
    <x v="6"/>
    <n v="17976533"/>
    <n v="186057"/>
    <n v="42814012"/>
    <n v="443125"/>
    <n v="41.99"/>
    <n v="24676963"/>
    <n v="1.8"/>
  </r>
  <r>
    <s v="042"/>
    <x v="41"/>
    <x v="7"/>
    <n v="15808816"/>
    <n v="179272"/>
    <n v="23862609"/>
    <n v="270602"/>
    <n v="66.25"/>
    <n v="25738570"/>
    <n v="1.05"/>
  </r>
  <r>
    <s v="042"/>
    <x v="41"/>
    <x v="8"/>
    <n v="11774632"/>
    <n v="144946"/>
    <n v="15956701"/>
    <n v="196427"/>
    <n v="73.790000000000006"/>
    <n v="26655473"/>
    <n v="0.74"/>
  </r>
  <r>
    <s v="042"/>
    <x v="41"/>
    <x v="9"/>
    <n v="15705129"/>
    <n v="226468"/>
    <n v="26755062"/>
    <n v="385808"/>
    <n v="58.7"/>
    <n v="30325545"/>
    <n v="1.27"/>
  </r>
  <r>
    <s v="042"/>
    <x v="41"/>
    <x v="10"/>
    <n v="13972847"/>
    <n v="211130"/>
    <n v="22161310"/>
    <n v="334858"/>
    <n v="63.05"/>
    <n v="31475303"/>
    <n v="1.06"/>
  </r>
  <r>
    <s v="042"/>
    <x v="41"/>
    <x v="11"/>
    <n v="12222082"/>
    <n v="193476"/>
    <n v="18133560"/>
    <n v="287055"/>
    <n v="67.400000000000006"/>
    <n v="32606276"/>
    <n v="0.88"/>
  </r>
  <r>
    <s v="042"/>
    <x v="41"/>
    <x v="12"/>
    <n v="15958630"/>
    <n v="259328"/>
    <n v="50647334"/>
    <n v="823019"/>
    <n v="31.51"/>
    <n v="33710653"/>
    <n v="2.44"/>
  </r>
  <r>
    <s v="042"/>
    <x v="41"/>
    <x v="13"/>
    <n v="30121542"/>
    <n v="489174"/>
    <n v="45635354"/>
    <n v="741118"/>
    <n v="66"/>
    <n v="35376523"/>
    <n v="2.09"/>
  </r>
  <r>
    <s v="042"/>
    <x v="41"/>
    <x v="14"/>
    <n v="38065585"/>
    <n v="591539"/>
    <n v="58276905"/>
    <n v="905623"/>
    <n v="65.319999999999993"/>
    <n v="37003580"/>
    <n v="2.4500000000000002"/>
  </r>
  <r>
    <s v="042"/>
    <x v="41"/>
    <x v="15"/>
    <n v="38119730"/>
    <n v="595049"/>
    <n v="49867698"/>
    <n v="778434"/>
    <n v="76.44"/>
    <n v="38834293"/>
    <n v="2"/>
  </r>
  <r>
    <s v="042"/>
    <x v="41"/>
    <x v="16"/>
    <n v="38584892"/>
    <n v="586105"/>
    <n v="57429638"/>
    <n v="872356"/>
    <n v="67.19"/>
    <n v="40588392"/>
    <n v="2.15"/>
  </r>
  <r>
    <s v="042"/>
    <x v="41"/>
    <x v="17"/>
    <n v="35690664"/>
    <n v="529293"/>
    <n v="53374600"/>
    <n v="791546"/>
    <n v="66.87"/>
    <n v="42480624"/>
    <n v="1.86"/>
  </r>
  <r>
    <s v="042"/>
    <x v="41"/>
    <x v="18"/>
    <n v="43069874"/>
    <n v="634419"/>
    <n v="58049096"/>
    <n v="855063"/>
    <n v="74.2"/>
    <n v="44339285"/>
    <n v="1.93"/>
  </r>
  <r>
    <s v="042"/>
    <x v="41"/>
    <x v="19"/>
    <n v="80409218"/>
    <n v="1164325"/>
    <n v="112404530"/>
    <n v="1627617"/>
    <n v="71.540000000000006"/>
    <n v="46306480"/>
    <n v="3.51"/>
  </r>
  <r>
    <s v="042"/>
    <x v="41"/>
    <x v="20"/>
    <n v="60187952"/>
    <n v="861891"/>
    <n v="89455050"/>
    <n v="1280996"/>
    <n v="67.28"/>
    <n v="49092987"/>
    <n v="2.61"/>
  </r>
  <r>
    <s v="042"/>
    <x v="41"/>
    <x v="21"/>
    <n v="34319514"/>
    <n v="440663"/>
    <n v="79324010"/>
    <n v="1018521"/>
    <n v="43.26"/>
    <n v="51606360"/>
    <n v="1.97"/>
  </r>
  <r>
    <s v="042"/>
    <x v="41"/>
    <x v="22"/>
    <n v="49834446"/>
    <n v="604990"/>
    <n v="79353310"/>
    <n v="963349"/>
    <n v="62.8"/>
    <n v="53914397"/>
    <n v="1.79"/>
  </r>
  <r>
    <s v="042"/>
    <x v="41"/>
    <x v="23"/>
    <n v="26752580"/>
    <n v="316483"/>
    <n v="44055590"/>
    <n v="521178"/>
    <n v="60.72"/>
    <n v="56225606"/>
    <n v="0.93"/>
  </r>
  <r>
    <s v="043"/>
    <x v="42"/>
    <x v="0"/>
    <n v="6550214"/>
    <n v="107882"/>
    <n v="8019053"/>
    <n v="132074"/>
    <n v="81.680000000000007"/>
    <n v="3400788"/>
    <n v="3.88"/>
  </r>
  <r>
    <s v="043"/>
    <x v="42"/>
    <x v="1"/>
    <n v="8082513"/>
    <n v="137403"/>
    <n v="9197259"/>
    <n v="156354"/>
    <n v="87.88"/>
    <n v="3617882"/>
    <n v="4.32"/>
  </r>
  <r>
    <s v="043"/>
    <x v="42"/>
    <x v="2"/>
    <n v="6159070"/>
    <n v="110863"/>
    <n v="7280657"/>
    <n v="131051"/>
    <n v="84.6"/>
    <n v="3864683"/>
    <n v="3.39"/>
  </r>
  <r>
    <s v="043"/>
    <x v="42"/>
    <x v="3"/>
    <n v="7775100"/>
    <n v="112117"/>
    <n v="8089560"/>
    <n v="116651"/>
    <n v="96.11"/>
    <n v="4092351"/>
    <n v="2.85"/>
  </r>
  <r>
    <s v="043"/>
    <x v="42"/>
    <x v="4"/>
    <n v="7740335"/>
    <n v="100315"/>
    <n v="8653789"/>
    <n v="112154"/>
    <n v="89.44"/>
    <n v="4311311"/>
    <n v="2.6"/>
  </r>
  <r>
    <s v="043"/>
    <x v="42"/>
    <x v="5"/>
    <n v="6852750"/>
    <n v="81685"/>
    <n v="8266542"/>
    <n v="98537"/>
    <n v="82.9"/>
    <n v="4531248"/>
    <n v="2.17"/>
  </r>
  <r>
    <s v="043"/>
    <x v="42"/>
    <x v="6"/>
    <n v="6111704"/>
    <n v="72363"/>
    <n v="9546814"/>
    <n v="113035"/>
    <n v="64.02"/>
    <n v="4813821"/>
    <n v="2.35"/>
  </r>
  <r>
    <s v="043"/>
    <x v="42"/>
    <x v="7"/>
    <n v="6154071"/>
    <n v="74280"/>
    <n v="7598575"/>
    <n v="91715"/>
    <n v="80.989999999999995"/>
    <n v="5047202"/>
    <n v="1.82"/>
  </r>
  <r>
    <s v="043"/>
    <x v="42"/>
    <x v="8"/>
    <n v="3022740"/>
    <n v="36061"/>
    <n v="4250015"/>
    <n v="50703"/>
    <n v="71.12"/>
    <n v="5265097"/>
    <n v="0.96"/>
  </r>
  <r>
    <s v="043"/>
    <x v="42"/>
    <x v="9"/>
    <n v="4470298"/>
    <n v="61958"/>
    <n v="6324487"/>
    <n v="87657"/>
    <n v="70.680000000000007"/>
    <n v="5447427"/>
    <n v="1.61"/>
  </r>
  <r>
    <s v="043"/>
    <x v="42"/>
    <x v="10"/>
    <n v="5563854"/>
    <n v="80565"/>
    <n v="7658479"/>
    <n v="110895"/>
    <n v="72.650000000000006"/>
    <n v="5671270"/>
    <n v="1.96"/>
  </r>
  <r>
    <s v="043"/>
    <x v="42"/>
    <x v="11"/>
    <n v="6470500"/>
    <n v="96022"/>
    <n v="7452671"/>
    <n v="110597"/>
    <n v="86.82"/>
    <n v="5923947"/>
    <n v="1.87"/>
  </r>
  <r>
    <s v="043"/>
    <x v="42"/>
    <x v="12"/>
    <n v="2518667"/>
    <n v="41357"/>
    <n v="9013957"/>
    <n v="148010"/>
    <n v="27.94"/>
    <n v="6182643"/>
    <n v="2.39"/>
  </r>
  <r>
    <s v="043"/>
    <x v="42"/>
    <x v="13"/>
    <n v="3106708"/>
    <n v="52162"/>
    <n v="4953657"/>
    <n v="83173"/>
    <n v="62.72"/>
    <n v="6485219"/>
    <n v="1.28"/>
  </r>
  <r>
    <s v="043"/>
    <x v="42"/>
    <x v="14"/>
    <n v="4469900"/>
    <n v="77150"/>
    <n v="5404745"/>
    <n v="93286"/>
    <n v="82.7"/>
    <n v="6730522"/>
    <n v="1.39"/>
  </r>
  <r>
    <s v="043"/>
    <x v="42"/>
    <x v="15"/>
    <n v="3477040"/>
    <n v="57893"/>
    <n v="4254676"/>
    <n v="70841"/>
    <n v="81.72"/>
    <n v="6992071"/>
    <n v="1.01"/>
  </r>
  <r>
    <s v="043"/>
    <x v="42"/>
    <x v="16"/>
    <n v="2969502"/>
    <n v="50778"/>
    <n v="3907352"/>
    <n v="66815"/>
    <n v="76"/>
    <n v="7237714"/>
    <n v="0.92"/>
  </r>
  <r>
    <s v="043"/>
    <x v="42"/>
    <x v="17"/>
    <n v="1828278"/>
    <n v="32507"/>
    <n v="2440673"/>
    <n v="43396"/>
    <n v="74.91"/>
    <n v="7485472"/>
    <n v="0.57999999999999996"/>
  </r>
  <r>
    <s v="043"/>
    <x v="42"/>
    <x v="18"/>
    <n v="2725619"/>
    <n v="48162"/>
    <n v="3147638"/>
    <n v="55619"/>
    <n v="86.59"/>
    <n v="7716005"/>
    <n v="0.72"/>
  </r>
  <r>
    <s v="043"/>
    <x v="42"/>
    <x v="19"/>
    <n v="3634250"/>
    <n v="63781"/>
    <n v="5333924"/>
    <n v="93610"/>
    <n v="68.13"/>
    <n v="7964524"/>
    <n v="1.18"/>
  </r>
  <r>
    <s v="043"/>
    <x v="42"/>
    <x v="20"/>
    <n v="4578700"/>
    <n v="75228"/>
    <n v="7358072"/>
    <n v="120894"/>
    <n v="62.23"/>
    <n v="8257247"/>
    <n v="1.46"/>
  </r>
  <r>
    <s v="043"/>
    <x v="42"/>
    <x v="21"/>
    <n v="4363544"/>
    <n v="66370"/>
    <n v="5854222"/>
    <n v="89043"/>
    <n v="74.540000000000006"/>
    <n v="8584572"/>
    <n v="1.04"/>
  </r>
  <r>
    <s v="043"/>
    <x v="42"/>
    <x v="22"/>
    <n v="7673323"/>
    <n v="112184"/>
    <n v="8872991"/>
    <n v="129723"/>
    <n v="86.48"/>
    <n v="8888229"/>
    <n v="1.46"/>
  </r>
  <r>
    <s v="043"/>
    <x v="42"/>
    <x v="23"/>
    <n v="6802744"/>
    <n v="96191"/>
    <n v="8294458"/>
    <n v="117284"/>
    <n v="82.02"/>
    <n v="9240158"/>
    <n v="1.27"/>
  </r>
  <r>
    <s v="044"/>
    <x v="43"/>
    <x v="0"/>
    <n v="15943860"/>
    <n v="221779"/>
    <n v="54815566"/>
    <n v="1319127"/>
    <n v="16.809999999999999"/>
    <n v="73993881"/>
    <n v="1.78"/>
  </r>
  <r>
    <s v="044"/>
    <x v="43"/>
    <x v="1"/>
    <n v="18202985"/>
    <n v="230086"/>
    <n v="48778768"/>
    <n v="1018330"/>
    <n v="22.59"/>
    <n v="77162855"/>
    <n v="1.32"/>
  </r>
  <r>
    <s v="044"/>
    <x v="43"/>
    <x v="2"/>
    <n v="20145787"/>
    <n v="231878"/>
    <n v="56105025"/>
    <n v="1056783"/>
    <n v="21.94"/>
    <n v="80110256"/>
    <n v="1.32"/>
  </r>
  <r>
    <s v="044"/>
    <x v="43"/>
    <x v="3"/>
    <n v="37459506"/>
    <n v="397820"/>
    <n v="65256069"/>
    <n v="992388"/>
    <n v="40.090000000000003"/>
    <n v="83169795"/>
    <n v="1.19"/>
  </r>
  <r>
    <s v="044"/>
    <x v="43"/>
    <x v="4"/>
    <n v="64827817"/>
    <n v="618457"/>
    <n v="93625760"/>
    <n v="1162450"/>
    <n v="53.2"/>
    <n v="86241428"/>
    <n v="1.35"/>
  </r>
  <r>
    <s v="044"/>
    <x v="43"/>
    <x v="5"/>
    <n v="37318670"/>
    <n v="350422"/>
    <n v="71257372"/>
    <n v="977609"/>
    <n v="35.840000000000003"/>
    <n v="89559914"/>
    <n v="1.0900000000000001"/>
  </r>
  <r>
    <s v="044"/>
    <x v="43"/>
    <x v="6"/>
    <n v="48777860"/>
    <n v="468267"/>
    <n v="94218176"/>
    <n v="1347083"/>
    <n v="34.76"/>
    <n v="92776521"/>
    <n v="1.45"/>
  </r>
  <r>
    <s v="044"/>
    <x v="43"/>
    <x v="7"/>
    <n v="21522490"/>
    <n v="238900"/>
    <n v="55313084"/>
    <n v="1010677"/>
    <n v="23.64"/>
    <n v="96443017"/>
    <n v="1.05"/>
  </r>
  <r>
    <s v="044"/>
    <x v="43"/>
    <x v="8"/>
    <n v="13516961"/>
    <n v="186129"/>
    <n v="41651862"/>
    <n v="980659"/>
    <n v="18.98"/>
    <n v="99864769"/>
    <n v="0.98"/>
  </r>
  <r>
    <s v="044"/>
    <x v="43"/>
    <x v="9"/>
    <n v="9476087"/>
    <n v="144889"/>
    <n v="83637859"/>
    <n v="2336369"/>
    <n v="6.2"/>
    <n v="103342047"/>
    <n v="2.2599999999999998"/>
  </r>
  <r>
    <s v="044"/>
    <x v="43"/>
    <x v="10"/>
    <n v="13095648"/>
    <n v="211364"/>
    <n v="57364489"/>
    <n v="1537658"/>
    <n v="13.75"/>
    <n v="108261967"/>
    <n v="1.42"/>
  </r>
  <r>
    <s v="044"/>
    <x v="43"/>
    <x v="11"/>
    <n v="13660503"/>
    <n v="230589"/>
    <n v="51116433"/>
    <n v="1425808"/>
    <n v="16.170000000000002"/>
    <n v="112506174"/>
    <n v="1.27"/>
  </r>
  <r>
    <s v="044"/>
    <x v="43"/>
    <x v="12"/>
    <n v="22690370"/>
    <n v="411376"/>
    <n v="52294840"/>
    <n v="1416743"/>
    <n v="29.04"/>
    <n v="116744636"/>
    <n v="1.21"/>
  </r>
  <r>
    <s v="044"/>
    <x v="43"/>
    <x v="13"/>
    <n v="43404888"/>
    <n v="787799"/>
    <n v="106883037"/>
    <n v="2938439"/>
    <n v="26.81"/>
    <n v="121079995"/>
    <n v="2.4300000000000002"/>
  </r>
  <r>
    <s v="044"/>
    <x v="43"/>
    <x v="14"/>
    <n v="32151625"/>
    <n v="558152"/>
    <n v="85281885"/>
    <n v="2259383"/>
    <n v="24.7"/>
    <n v="127045434"/>
    <n v="1.78"/>
  </r>
  <r>
    <s v="044"/>
    <x v="43"/>
    <x v="15"/>
    <n v="34686308"/>
    <n v="558450"/>
    <n v="80482405"/>
    <n v="2066974"/>
    <n v="27.02"/>
    <n v="132480953"/>
    <n v="1.56"/>
  </r>
  <r>
    <s v="044"/>
    <x v="43"/>
    <x v="16"/>
    <n v="39889360"/>
    <n v="640623"/>
    <n v="91881205"/>
    <n v="2368313"/>
    <n v="27.05"/>
    <n v="137859951"/>
    <n v="1.72"/>
  </r>
  <r>
    <s v="044"/>
    <x v="43"/>
    <x v="17"/>
    <n v="35676410"/>
    <n v="554411"/>
    <n v="74054615"/>
    <n v="1769849"/>
    <n v="31.33"/>
    <n v="143674763"/>
    <n v="1.23"/>
  </r>
  <r>
    <s v="044"/>
    <x v="43"/>
    <x v="18"/>
    <n v="66310614"/>
    <n v="1004606"/>
    <n v="109930589"/>
    <n v="2331089"/>
    <n v="43.1"/>
    <n v="149036481"/>
    <n v="1.56"/>
  </r>
  <r>
    <s v="044"/>
    <x v="43"/>
    <x v="19"/>
    <n v="35254098"/>
    <n v="511184"/>
    <n v="73955903"/>
    <n v="1658306"/>
    <n v="30.83"/>
    <n v="155093482"/>
    <n v="1.07"/>
  </r>
  <r>
    <s v="044"/>
    <x v="43"/>
    <x v="20"/>
    <n v="60757140"/>
    <n v="848777"/>
    <n v="108859238"/>
    <n v="2204294"/>
    <n v="38.51"/>
    <n v="160629125"/>
    <n v="1.37"/>
  </r>
  <r>
    <s v="044"/>
    <x v="43"/>
    <x v="21"/>
    <n v="54240458"/>
    <n v="704041"/>
    <n v="112682174"/>
    <n v="2224694"/>
    <n v="31.65"/>
    <n v="166849147"/>
    <n v="1.33"/>
  </r>
  <r>
    <s v="044"/>
    <x v="43"/>
    <x v="22"/>
    <n v="41063238"/>
    <n v="493580"/>
    <n v="107798746"/>
    <n v="2098569"/>
    <n v="23.52"/>
    <n v="173245070"/>
    <n v="1.21"/>
  </r>
  <r>
    <s v="044"/>
    <x v="43"/>
    <x v="23"/>
    <n v="46884670"/>
    <n v="567773"/>
    <n v="123504577"/>
    <n v="2421975"/>
    <n v="23.44"/>
    <n v="179674766"/>
    <n v="1.35"/>
  </r>
  <r>
    <s v="045"/>
    <x v="44"/>
    <x v="0"/>
    <n v="3859129"/>
    <n v="75330"/>
    <n v="4637692"/>
    <n v="90527"/>
    <n v="83.21"/>
    <n v="2219001"/>
    <n v="4.08"/>
  </r>
  <r>
    <s v="045"/>
    <x v="44"/>
    <x v="1"/>
    <n v="5642875"/>
    <n v="116977"/>
    <n v="6331972"/>
    <n v="131262"/>
    <n v="89.12"/>
    <n v="2365003"/>
    <n v="5.55"/>
  </r>
  <r>
    <s v="045"/>
    <x v="44"/>
    <x v="2"/>
    <n v="10284822"/>
    <n v="161780"/>
    <n v="10561406"/>
    <n v="166131"/>
    <n v="97.38"/>
    <n v="2555390"/>
    <n v="6.5"/>
  </r>
  <r>
    <s v="045"/>
    <x v="44"/>
    <x v="3"/>
    <n v="11304141"/>
    <n v="183805"/>
    <n v="11996125"/>
    <n v="195056"/>
    <n v="94.23"/>
    <n v="2796255"/>
    <n v="6.98"/>
  </r>
  <r>
    <s v="045"/>
    <x v="44"/>
    <x v="4"/>
    <n v="13309153"/>
    <n v="179674"/>
    <n v="13448125"/>
    <n v="181550"/>
    <n v="98.97"/>
    <n v="3063581"/>
    <n v="5.93"/>
  </r>
  <r>
    <s v="045"/>
    <x v="44"/>
    <x v="5"/>
    <n v="8901045"/>
    <n v="108415"/>
    <n v="10517320"/>
    <n v="128101"/>
    <n v="84.63"/>
    <n v="3321721"/>
    <n v="3.86"/>
  </r>
  <r>
    <s v="045"/>
    <x v="44"/>
    <x v="6"/>
    <n v="3547300"/>
    <n v="45405"/>
    <n v="5940042"/>
    <n v="76032"/>
    <n v="59.72"/>
    <n v="3546400"/>
    <n v="2.14"/>
  </r>
  <r>
    <s v="045"/>
    <x v="44"/>
    <x v="7"/>
    <n v="5517950"/>
    <n v="72396"/>
    <n v="5820395"/>
    <n v="76364"/>
    <n v="94.8"/>
    <n v="3711092"/>
    <n v="2.06"/>
  </r>
  <r>
    <s v="045"/>
    <x v="44"/>
    <x v="8"/>
    <n v="2456187"/>
    <n v="35074"/>
    <n v="3495498"/>
    <n v="49915"/>
    <n v="70.27"/>
    <n v="3880233"/>
    <n v="1.29"/>
  </r>
  <r>
    <s v="045"/>
    <x v="44"/>
    <x v="9"/>
    <n v="2273569"/>
    <n v="32989"/>
    <n v="2902804"/>
    <n v="42119"/>
    <n v="78.319999999999993"/>
    <n v="4027154"/>
    <n v="1.05"/>
  </r>
  <r>
    <s v="045"/>
    <x v="44"/>
    <x v="10"/>
    <n v="1181100"/>
    <n v="19429"/>
    <n v="1683371"/>
    <n v="27692"/>
    <n v="70.16"/>
    <n v="4169952"/>
    <n v="0.66"/>
  </r>
  <r>
    <s v="045"/>
    <x v="44"/>
    <x v="11"/>
    <n v="1635122"/>
    <n v="28484"/>
    <n v="2143357"/>
    <n v="37337"/>
    <n v="76.290000000000006"/>
    <n v="4301893"/>
    <n v="0.87"/>
  </r>
  <r>
    <s v="045"/>
    <x v="44"/>
    <x v="12"/>
    <n v="2332200"/>
    <n v="43612"/>
    <n v="3204295"/>
    <n v="59921"/>
    <n v="72.78"/>
    <n v="4446777"/>
    <n v="1.35"/>
  </r>
  <r>
    <s v="045"/>
    <x v="44"/>
    <x v="13"/>
    <n v="1932000"/>
    <n v="36998"/>
    <n v="2873348"/>
    <n v="55025"/>
    <n v="67.239999999999995"/>
    <n v="4621597"/>
    <n v="1.19"/>
  </r>
  <r>
    <s v="045"/>
    <x v="44"/>
    <x v="14"/>
    <n v="1953900"/>
    <n v="38101"/>
    <n v="2285815"/>
    <n v="44573"/>
    <n v="85.48"/>
    <n v="4792162"/>
    <n v="0.93"/>
  </r>
  <r>
    <s v="045"/>
    <x v="44"/>
    <x v="15"/>
    <n v="5168700"/>
    <n v="101410"/>
    <n v="5683142"/>
    <n v="111503"/>
    <n v="90.95"/>
    <n v="4956539"/>
    <n v="2.25"/>
  </r>
  <r>
    <s v="045"/>
    <x v="44"/>
    <x v="16"/>
    <n v="5705100"/>
    <n v="109196"/>
    <n v="6648798"/>
    <n v="127259"/>
    <n v="85.81"/>
    <n v="5191955"/>
    <n v="2.4500000000000002"/>
  </r>
  <r>
    <s v="045"/>
    <x v="44"/>
    <x v="17"/>
    <n v="3985100"/>
    <n v="75518"/>
    <n v="4368531"/>
    <n v="82784"/>
    <n v="91.22"/>
    <n v="5449013"/>
    <n v="1.52"/>
  </r>
  <r>
    <s v="045"/>
    <x v="44"/>
    <x v="18"/>
    <n v="2643100"/>
    <n v="47602"/>
    <n v="3827303"/>
    <n v="68930"/>
    <n v="69.06"/>
    <n v="5668022"/>
    <n v="1.22"/>
  </r>
  <r>
    <s v="045"/>
    <x v="44"/>
    <x v="19"/>
    <n v="2699800"/>
    <n v="48569"/>
    <n v="5417513"/>
    <n v="97461"/>
    <n v="49.83"/>
    <n v="5878653"/>
    <n v="1.66"/>
  </r>
  <r>
    <s v="045"/>
    <x v="44"/>
    <x v="20"/>
    <n v="4598600"/>
    <n v="75555"/>
    <n v="10512756"/>
    <n v="172724"/>
    <n v="43.74"/>
    <n v="6123080"/>
    <n v="2.82"/>
  </r>
  <r>
    <s v="045"/>
    <x v="44"/>
    <x v="21"/>
    <n v="3209500"/>
    <n v="51288"/>
    <n v="3624938"/>
    <n v="57927"/>
    <n v="88.54"/>
    <n v="6448881"/>
    <n v="0.9"/>
  </r>
  <r>
    <s v="045"/>
    <x v="44"/>
    <x v="22"/>
    <n v="5895800"/>
    <n v="89616"/>
    <n v="6713325"/>
    <n v="102042"/>
    <n v="87.82"/>
    <n v="6665341"/>
    <n v="1.53"/>
  </r>
  <r>
    <s v="045"/>
    <x v="44"/>
    <x v="23"/>
    <n v="3538860"/>
    <n v="54782"/>
    <n v="5000926"/>
    <n v="77415"/>
    <n v="70.760000000000005"/>
    <n v="6934017"/>
    <n v="1.1200000000000001"/>
  </r>
  <r>
    <s v="046"/>
    <x v="45"/>
    <x v="0"/>
    <n v="110997800"/>
    <n v="1431872"/>
    <n v="161311360"/>
    <n v="2491979"/>
    <n v="57.46"/>
    <n v="102729450"/>
    <n v="2.4300000000000002"/>
  </r>
  <r>
    <s v="046"/>
    <x v="45"/>
    <x v="1"/>
    <n v="158095300"/>
    <n v="1772248"/>
    <n v="197634610"/>
    <n v="2491073"/>
    <n v="71.14"/>
    <n v="107790322"/>
    <n v="2.31"/>
  </r>
  <r>
    <s v="046"/>
    <x v="45"/>
    <x v="2"/>
    <n v="164146500"/>
    <n v="1744877"/>
    <n v="201306060"/>
    <n v="2386251"/>
    <n v="73.12"/>
    <n v="112976153"/>
    <n v="2.11"/>
  </r>
  <r>
    <s v="046"/>
    <x v="45"/>
    <x v="3"/>
    <n v="158536340"/>
    <n v="1621827"/>
    <n v="195328510"/>
    <n v="2232945"/>
    <n v="72.63"/>
    <n v="118186808"/>
    <n v="1.89"/>
  </r>
  <r>
    <s v="046"/>
    <x v="45"/>
    <x v="4"/>
    <n v="130008572"/>
    <n v="1241582"/>
    <n v="178397978"/>
    <n v="1989683"/>
    <n v="62.4"/>
    <n v="123376018"/>
    <n v="1.61"/>
  </r>
  <r>
    <s v="046"/>
    <x v="45"/>
    <x v="5"/>
    <n v="221749600"/>
    <n v="2157624"/>
    <n v="248642250"/>
    <n v="2584680"/>
    <n v="83.48"/>
    <n v="128463615"/>
    <n v="2.0099999999999998"/>
  </r>
  <r>
    <s v="046"/>
    <x v="45"/>
    <x v="6"/>
    <n v="128291200"/>
    <n v="1306004"/>
    <n v="159564050"/>
    <n v="1828261"/>
    <n v="71.430000000000007"/>
    <n v="134259885"/>
    <n v="1.36"/>
  </r>
  <r>
    <s v="046"/>
    <x v="45"/>
    <x v="7"/>
    <n v="137920600"/>
    <n v="1474371"/>
    <n v="154539585"/>
    <n v="1762212"/>
    <n v="83.67"/>
    <n v="145644643"/>
    <n v="1.21"/>
  </r>
  <r>
    <s v="046"/>
    <x v="45"/>
    <x v="8"/>
    <n v="126027200"/>
    <n v="1382518"/>
    <n v="151115153"/>
    <n v="1829084"/>
    <n v="75.59"/>
    <n v="151047971"/>
    <n v="1.21"/>
  </r>
  <r>
    <s v="046"/>
    <x v="45"/>
    <x v="9"/>
    <n v="138508650"/>
    <n v="1565148"/>
    <n v="161408965"/>
    <n v="1984224"/>
    <n v="78.88"/>
    <n v="156653254"/>
    <n v="1.27"/>
  </r>
  <r>
    <s v="046"/>
    <x v="45"/>
    <x v="10"/>
    <n v="138448250"/>
    <n v="1578310"/>
    <n v="156843910"/>
    <n v="1920101"/>
    <n v="82.2"/>
    <n v="162553809"/>
    <n v="1.18"/>
  </r>
  <r>
    <s v="046"/>
    <x v="45"/>
    <x v="11"/>
    <n v="117477971"/>
    <n v="1368618"/>
    <n v="147356191"/>
    <n v="1935408"/>
    <n v="70.709999999999994"/>
    <n v="168537755"/>
    <n v="1.1499999999999999"/>
  </r>
  <r>
    <s v="046"/>
    <x v="45"/>
    <x v="12"/>
    <n v="126033847"/>
    <n v="1435526"/>
    <n v="161981913"/>
    <n v="2100566"/>
    <n v="68.34"/>
    <n v="174686607"/>
    <n v="1.2"/>
  </r>
  <r>
    <s v="046"/>
    <x v="45"/>
    <x v="13"/>
    <n v="146833100"/>
    <n v="1568178"/>
    <n v="176881847"/>
    <n v="2090726"/>
    <n v="75.010000000000005"/>
    <n v="181154338"/>
    <n v="1.1499999999999999"/>
  </r>
  <r>
    <s v="046"/>
    <x v="45"/>
    <x v="14"/>
    <n v="176861580"/>
    <n v="1842898"/>
    <n v="227992927"/>
    <n v="2711620"/>
    <n v="67.959999999999994"/>
    <n v="195438922"/>
    <n v="1.39"/>
  </r>
  <r>
    <s v="046"/>
    <x v="45"/>
    <x v="15"/>
    <n v="166622570"/>
    <n v="1646231"/>
    <n v="204763040"/>
    <n v="2264107"/>
    <n v="72.709999999999994"/>
    <n v="203036515"/>
    <n v="1.1200000000000001"/>
  </r>
  <r>
    <s v="046"/>
    <x v="45"/>
    <x v="16"/>
    <n v="170956400"/>
    <n v="1617248"/>
    <n v="233556876"/>
    <n v="2601328"/>
    <n v="62.17"/>
    <n v="210376535"/>
    <n v="1.24"/>
  </r>
  <r>
    <s v="046"/>
    <x v="45"/>
    <x v="17"/>
    <n v="193441475"/>
    <n v="1812547"/>
    <n v="255456485"/>
    <n v="2765718"/>
    <n v="65.540000000000006"/>
    <n v="224812701"/>
    <n v="1.23"/>
  </r>
  <r>
    <s v="046"/>
    <x v="45"/>
    <x v="18"/>
    <n v="189643525"/>
    <n v="1792131"/>
    <n v="288050545"/>
    <n v="3320392"/>
    <n v="53.97"/>
    <n v="233198737"/>
    <n v="1.42"/>
  </r>
  <r>
    <s v="046"/>
    <x v="45"/>
    <x v="19"/>
    <n v="191476500"/>
    <n v="1876470"/>
    <n v="290436280"/>
    <n v="3458837"/>
    <n v="54.25"/>
    <n v="242349097"/>
    <n v="1.43"/>
  </r>
  <r>
    <s v="046"/>
    <x v="45"/>
    <x v="20"/>
    <n v="183286030"/>
    <n v="1867685"/>
    <n v="231150038"/>
    <n v="2660313"/>
    <n v="70.209999999999994"/>
    <n v="251866661"/>
    <n v="1.06"/>
  </r>
  <r>
    <s v="046"/>
    <x v="45"/>
    <x v="21"/>
    <n v="267452056"/>
    <n v="2666497"/>
    <n v="319426038"/>
    <n v="3534463"/>
    <n v="75.44"/>
    <n v="260823641"/>
    <n v="1.36"/>
  </r>
  <r>
    <s v="046"/>
    <x v="45"/>
    <x v="22"/>
    <n v="257846768"/>
    <n v="2519163"/>
    <n v="298003396"/>
    <n v="3178133"/>
    <n v="79.27"/>
    <n v="282862062"/>
    <n v="1.1200000000000001"/>
  </r>
  <r>
    <s v="046"/>
    <x v="45"/>
    <x v="23"/>
    <n v="245752435"/>
    <n v="2425577"/>
    <n v="314330334"/>
    <n v="3561227"/>
    <n v="68.11"/>
    <n v="293111747"/>
    <n v="1.21"/>
  </r>
  <r>
    <s v="047"/>
    <x v="46"/>
    <x v="0"/>
    <n v="1264270"/>
    <n v="23996"/>
    <n v="1603367"/>
    <n v="30432"/>
    <n v="78.849999999999994"/>
    <n v="1884088"/>
    <n v="1.62"/>
  </r>
  <r>
    <s v="047"/>
    <x v="46"/>
    <x v="1"/>
    <n v="2123150"/>
    <n v="40446"/>
    <n v="2654806"/>
    <n v="50574"/>
    <n v="79.97"/>
    <n v="1961622"/>
    <n v="2.58"/>
  </r>
  <r>
    <s v="047"/>
    <x v="46"/>
    <x v="2"/>
    <n v="1423942"/>
    <n v="21644"/>
    <n v="1682843"/>
    <n v="25579"/>
    <n v="84.62"/>
    <n v="2061237"/>
    <n v="1.24"/>
  </r>
  <r>
    <s v="047"/>
    <x v="46"/>
    <x v="3"/>
    <n v="3135146"/>
    <n v="47153"/>
    <n v="3367610"/>
    <n v="50650"/>
    <n v="93.1"/>
    <n v="2238347"/>
    <n v="2.2599999999999998"/>
  </r>
  <r>
    <s v="047"/>
    <x v="46"/>
    <x v="4"/>
    <n v="2287147"/>
    <n v="32660"/>
    <n v="3179567"/>
    <n v="45404"/>
    <n v="71.930000000000007"/>
    <n v="2344956"/>
    <n v="1.94"/>
  </r>
  <r>
    <s v="047"/>
    <x v="46"/>
    <x v="5"/>
    <n v="2687918"/>
    <n v="34970"/>
    <n v="3282199"/>
    <n v="42702"/>
    <n v="81.89"/>
    <n v="2540914"/>
    <n v="1.68"/>
  </r>
  <r>
    <s v="047"/>
    <x v="46"/>
    <x v="6"/>
    <n v="1911473"/>
    <n v="25461"/>
    <n v="3434156"/>
    <n v="45743"/>
    <n v="55.66"/>
    <n v="2647139"/>
    <n v="1.73"/>
  </r>
  <r>
    <s v="047"/>
    <x v="46"/>
    <x v="7"/>
    <n v="1711723"/>
    <n v="23724"/>
    <n v="2148381"/>
    <n v="29776"/>
    <n v="79.67"/>
    <n v="2759060"/>
    <n v="1.08"/>
  </r>
  <r>
    <s v="047"/>
    <x v="46"/>
    <x v="8"/>
    <n v="960200"/>
    <n v="13232"/>
    <n v="1267970"/>
    <n v="17473"/>
    <n v="75.73"/>
    <n v="2857813"/>
    <n v="0.61"/>
  </r>
  <r>
    <s v="047"/>
    <x v="46"/>
    <x v="9"/>
    <n v="1093325"/>
    <n v="15427"/>
    <n v="1462973"/>
    <n v="20643"/>
    <n v="74.73"/>
    <n v="2946731"/>
    <n v="0.7"/>
  </r>
  <r>
    <s v="047"/>
    <x v="46"/>
    <x v="10"/>
    <n v="1222328"/>
    <n v="17846"/>
    <n v="1722647"/>
    <n v="25151"/>
    <n v="70.959999999999994"/>
    <n v="3041042"/>
    <n v="0.83"/>
  </r>
  <r>
    <s v="047"/>
    <x v="46"/>
    <x v="11"/>
    <n v="1081928"/>
    <n v="16099"/>
    <n v="4300637"/>
    <n v="63994"/>
    <n v="25.16"/>
    <n v="3142219"/>
    <n v="2.04"/>
  </r>
  <r>
    <s v="047"/>
    <x v="46"/>
    <x v="12"/>
    <n v="785000"/>
    <n v="12356"/>
    <n v="1260587"/>
    <n v="19842"/>
    <n v="62.27"/>
    <n v="3284768"/>
    <n v="0.6"/>
  </r>
  <r>
    <s v="047"/>
    <x v="46"/>
    <x v="13"/>
    <n v="2175615"/>
    <n v="36550"/>
    <n v="2983456"/>
    <n v="50122"/>
    <n v="72.92"/>
    <n v="3386729"/>
    <n v="1.48"/>
  </r>
  <r>
    <s v="047"/>
    <x v="46"/>
    <x v="14"/>
    <n v="909689"/>
    <n v="15374"/>
    <n v="3540294"/>
    <n v="59831"/>
    <n v="25.7"/>
    <n v="3521519"/>
    <n v="1.7"/>
  </r>
  <r>
    <s v="047"/>
    <x v="46"/>
    <x v="15"/>
    <n v="645425"/>
    <n v="11650"/>
    <n v="1127027"/>
    <n v="20343"/>
    <n v="57.27"/>
    <n v="3669388"/>
    <n v="0.55000000000000004"/>
  </r>
  <r>
    <s v="047"/>
    <x v="46"/>
    <x v="16"/>
    <n v="645984"/>
    <n v="12177"/>
    <n v="1283096"/>
    <n v="24187"/>
    <n v="50.35"/>
    <n v="3781466"/>
    <n v="0.64"/>
  </r>
  <r>
    <s v="047"/>
    <x v="46"/>
    <x v="17"/>
    <n v="743000"/>
    <n v="13842"/>
    <n v="1223315"/>
    <n v="22790"/>
    <n v="60.74"/>
    <n v="3900190"/>
    <n v="0.57999999999999996"/>
  </r>
  <r>
    <s v="047"/>
    <x v="46"/>
    <x v="18"/>
    <n v="2162322"/>
    <n v="40046"/>
    <n v="2735289"/>
    <n v="50657"/>
    <n v="79.05"/>
    <n v="4020485"/>
    <n v="1.26"/>
  </r>
  <r>
    <s v="047"/>
    <x v="46"/>
    <x v="19"/>
    <n v="810362"/>
    <n v="14457"/>
    <n v="1521118"/>
    <n v="27137"/>
    <n v="53.27"/>
    <n v="4171654"/>
    <n v="0.65"/>
  </r>
  <r>
    <s v="047"/>
    <x v="46"/>
    <x v="20"/>
    <n v="1726888"/>
    <n v="28977"/>
    <n v="2177922"/>
    <n v="36545"/>
    <n v="79.290000000000006"/>
    <n v="4303082"/>
    <n v="0.85"/>
  </r>
  <r>
    <s v="047"/>
    <x v="46"/>
    <x v="21"/>
    <n v="2831766"/>
    <n v="47970"/>
    <n v="3358825"/>
    <n v="56898"/>
    <n v="84.31"/>
    <n v="4447204"/>
    <n v="1.28"/>
  </r>
  <r>
    <s v="047"/>
    <x v="46"/>
    <x v="22"/>
    <n v="3299629"/>
    <n v="57941"/>
    <n v="3955514"/>
    <n v="69458"/>
    <n v="83.42"/>
    <n v="4766544"/>
    <n v="1.46"/>
  </r>
  <r>
    <s v="047"/>
    <x v="46"/>
    <x v="23"/>
    <n v="4696770"/>
    <n v="79563"/>
    <n v="6039640"/>
    <n v="102311"/>
    <n v="77.77"/>
    <n v="4955166"/>
    <n v="2.06"/>
  </r>
  <r>
    <s v="048"/>
    <x v="47"/>
    <x v="0"/>
    <n v="21326503"/>
    <n v="194071"/>
    <n v="82687534"/>
    <n v="1550151"/>
    <n v="12.52"/>
    <n v="54591034"/>
    <n v="2.84"/>
  </r>
  <r>
    <s v="048"/>
    <x v="47"/>
    <x v="1"/>
    <n v="27975750"/>
    <n v="229401"/>
    <n v="74742352"/>
    <n v="1337769"/>
    <n v="17.149999999999999"/>
    <n v="57505961"/>
    <n v="2.33"/>
  </r>
  <r>
    <s v="048"/>
    <x v="47"/>
    <x v="2"/>
    <n v="31449450"/>
    <n v="254741"/>
    <n v="51704615"/>
    <n v="759095"/>
    <n v="33.56"/>
    <n v="60281379"/>
    <n v="1.26"/>
  </r>
  <r>
    <s v="048"/>
    <x v="47"/>
    <x v="3"/>
    <n v="33359124"/>
    <n v="270209"/>
    <n v="60036078"/>
    <n v="1017164"/>
    <n v="26.56"/>
    <n v="62547508"/>
    <n v="1.63"/>
  </r>
  <r>
    <s v="048"/>
    <x v="47"/>
    <x v="4"/>
    <n v="80759500"/>
    <n v="726836"/>
    <n v="108428575"/>
    <n v="1484969"/>
    <n v="48.95"/>
    <n v="65128360"/>
    <n v="2.2799999999999998"/>
  </r>
  <r>
    <s v="048"/>
    <x v="47"/>
    <x v="5"/>
    <n v="37465800"/>
    <n v="344685"/>
    <n v="139969145"/>
    <n v="3009772"/>
    <n v="11.45"/>
    <n v="68241538"/>
    <n v="4.41"/>
  </r>
  <r>
    <s v="048"/>
    <x v="47"/>
    <x v="6"/>
    <n v="31194200"/>
    <n v="299464"/>
    <n v="123013010"/>
    <n v="2714298"/>
    <n v="11.03"/>
    <n v="72957348"/>
    <n v="3.72"/>
  </r>
  <r>
    <s v="048"/>
    <x v="47"/>
    <x v="7"/>
    <n v="18667740"/>
    <n v="184811"/>
    <n v="62185040"/>
    <n v="1311909"/>
    <n v="14.09"/>
    <n v="77495580"/>
    <n v="1.69"/>
  </r>
  <r>
    <s v="048"/>
    <x v="47"/>
    <x v="8"/>
    <n v="21122973"/>
    <n v="230240"/>
    <n v="72368763"/>
    <n v="1752240"/>
    <n v="13.14"/>
    <n v="80744879"/>
    <n v="2.17"/>
  </r>
  <r>
    <s v="048"/>
    <x v="47"/>
    <x v="9"/>
    <n v="19544473"/>
    <n v="224761"/>
    <n v="45995737"/>
    <n v="1039460"/>
    <n v="21.62"/>
    <n v="84515741"/>
    <n v="1.23"/>
  </r>
  <r>
    <s v="048"/>
    <x v="47"/>
    <x v="10"/>
    <n v="29319800"/>
    <n v="338644"/>
    <n v="59927670"/>
    <n v="1285957"/>
    <n v="26.33"/>
    <n v="87668095"/>
    <n v="1.47"/>
  </r>
  <r>
    <s v="048"/>
    <x v="47"/>
    <x v="11"/>
    <n v="36324384"/>
    <n v="430444"/>
    <n v="86207894"/>
    <n v="2011752"/>
    <n v="21.4"/>
    <n v="91145754"/>
    <n v="2.21"/>
  </r>
  <r>
    <s v="048"/>
    <x v="47"/>
    <x v="12"/>
    <n v="29650403"/>
    <n v="355805"/>
    <n v="83320343"/>
    <n v="2086124"/>
    <n v="17.059999999999999"/>
    <n v="95436150"/>
    <n v="2.19"/>
  </r>
  <r>
    <s v="048"/>
    <x v="47"/>
    <x v="13"/>
    <n v="44386016"/>
    <n v="503781"/>
    <n v="136334105"/>
    <n v="3207055"/>
    <n v="15.71"/>
    <n v="99908178"/>
    <n v="3.21"/>
  </r>
  <r>
    <s v="048"/>
    <x v="47"/>
    <x v="14"/>
    <n v="63927386"/>
    <n v="732608"/>
    <n v="137532918"/>
    <n v="2814173"/>
    <n v="26.03"/>
    <n v="105612937"/>
    <n v="2.66"/>
  </r>
  <r>
    <s v="048"/>
    <x v="47"/>
    <x v="15"/>
    <n v="36920885"/>
    <n v="408345"/>
    <n v="144197280"/>
    <n v="3422812"/>
    <n v="11.93"/>
    <n v="111067433"/>
    <n v="3.08"/>
  </r>
  <r>
    <s v="048"/>
    <x v="47"/>
    <x v="16"/>
    <n v="50098789"/>
    <n v="532049"/>
    <n v="155875998"/>
    <n v="3447269"/>
    <n v="15.43"/>
    <n v="117266931"/>
    <n v="2.94"/>
  </r>
  <r>
    <s v="048"/>
    <x v="47"/>
    <x v="17"/>
    <n v="55000033"/>
    <n v="576400"/>
    <n v="153978349"/>
    <n v="3270590"/>
    <n v="17.62"/>
    <n v="123645873"/>
    <n v="2.65"/>
  </r>
  <r>
    <s v="048"/>
    <x v="47"/>
    <x v="18"/>
    <n v="69148600"/>
    <n v="666593"/>
    <n v="164750810"/>
    <n v="3108274"/>
    <n v="21.45"/>
    <n v="130007610"/>
    <n v="2.39"/>
  </r>
  <r>
    <s v="048"/>
    <x v="47"/>
    <x v="19"/>
    <n v="42802329"/>
    <n v="425883"/>
    <n v="97688047"/>
    <n v="1844130"/>
    <n v="23.09"/>
    <n v="136366074"/>
    <n v="1.35"/>
  </r>
  <r>
    <s v="048"/>
    <x v="47"/>
    <x v="20"/>
    <n v="45341794"/>
    <n v="451151"/>
    <n v="124997460"/>
    <n v="2573178"/>
    <n v="17.53"/>
    <n v="141619356"/>
    <n v="1.82"/>
  </r>
  <r>
    <s v="048"/>
    <x v="47"/>
    <x v="21"/>
    <n v="71494223"/>
    <n v="672046"/>
    <n v="171960608"/>
    <n v="3299243"/>
    <n v="20.37"/>
    <n v="147733018"/>
    <n v="2.23"/>
  </r>
  <r>
    <s v="048"/>
    <x v="47"/>
    <x v="22"/>
    <n v="68719440"/>
    <n v="614352"/>
    <n v="187273409"/>
    <n v="3674230"/>
    <n v="16.72"/>
    <n v="154725586"/>
    <n v="2.37"/>
  </r>
  <r>
    <s v="048"/>
    <x v="47"/>
    <x v="23"/>
    <n v="58604877"/>
    <n v="507518"/>
    <n v="223820857"/>
    <n v="4715569"/>
    <n v="10.76"/>
    <n v="162267956"/>
    <n v="2.91"/>
  </r>
  <r>
    <s v="049"/>
    <x v="48"/>
    <x v="0"/>
    <n v="199366500"/>
    <n v="1439426"/>
    <n v="631595688"/>
    <n v="9569656"/>
    <n v="15.04"/>
    <n v="217907204"/>
    <n v="4.3899999999999997"/>
  </r>
  <r>
    <s v="049"/>
    <x v="48"/>
    <x v="1"/>
    <n v="152849906"/>
    <n v="1109690"/>
    <n v="694502400"/>
    <n v="11222343"/>
    <n v="9.89"/>
    <n v="233913997"/>
    <n v="4.8"/>
  </r>
  <r>
    <s v="049"/>
    <x v="48"/>
    <x v="2"/>
    <n v="198702187"/>
    <n v="1516098"/>
    <n v="661740297"/>
    <n v="10350865"/>
    <n v="14.65"/>
    <n v="251018443"/>
    <n v="4.12"/>
  </r>
  <r>
    <s v="049"/>
    <x v="48"/>
    <x v="3"/>
    <n v="289716745"/>
    <n v="2253996"/>
    <n v="905901241"/>
    <n v="13517849"/>
    <n v="16.670000000000002"/>
    <n v="267653208"/>
    <n v="5.05"/>
  </r>
  <r>
    <s v="049"/>
    <x v="48"/>
    <x v="4"/>
    <n v="339117857"/>
    <n v="2502690"/>
    <n v="767131880"/>
    <n v="10147020"/>
    <n v="24.66"/>
    <n v="288048358"/>
    <n v="3.52"/>
  </r>
  <r>
    <s v="049"/>
    <x v="48"/>
    <x v="5"/>
    <n v="434429591"/>
    <n v="3249533"/>
    <n v="1194611359"/>
    <n v="17160860"/>
    <n v="18.940000000000001"/>
    <n v="305445136"/>
    <n v="5.62"/>
  </r>
  <r>
    <s v="049"/>
    <x v="48"/>
    <x v="6"/>
    <n v="381395900"/>
    <n v="2807074"/>
    <n v="721689240"/>
    <n v="8673731"/>
    <n v="32.36"/>
    <n v="330587302"/>
    <n v="2.62"/>
  </r>
  <r>
    <s v="049"/>
    <x v="48"/>
    <x v="7"/>
    <n v="295570725"/>
    <n v="2234515"/>
    <n v="715989115"/>
    <n v="9789433"/>
    <n v="22.83"/>
    <n v="347606339"/>
    <n v="2.82"/>
  </r>
  <r>
    <s v="049"/>
    <x v="48"/>
    <x v="8"/>
    <n v="146290996"/>
    <n v="1129366"/>
    <n v="445602582"/>
    <n v="6741459"/>
    <n v="16.75"/>
    <n v="367222291"/>
    <n v="1.84"/>
  </r>
  <r>
    <s v="049"/>
    <x v="48"/>
    <x v="9"/>
    <n v="122414410"/>
    <n v="998902"/>
    <n v="450548496"/>
    <n v="7528770"/>
    <n v="13.27"/>
    <n v="383312103"/>
    <n v="1.96"/>
  </r>
  <r>
    <s v="049"/>
    <x v="48"/>
    <x v="10"/>
    <n v="137583111"/>
    <n v="1166705"/>
    <n v="516120158"/>
    <n v="9025134"/>
    <n v="12.93"/>
    <n v="401732949"/>
    <n v="2.25"/>
  </r>
  <r>
    <s v="049"/>
    <x v="48"/>
    <x v="11"/>
    <n v="240789613"/>
    <n v="2085238"/>
    <n v="795025776"/>
    <n v="14001315"/>
    <n v="14.89"/>
    <n v="421051728"/>
    <n v="3.33"/>
  </r>
  <r>
    <s v="049"/>
    <x v="48"/>
    <x v="12"/>
    <n v="304362529"/>
    <n v="2550558"/>
    <n v="1058406678"/>
    <n v="17963221"/>
    <n v="14.2"/>
    <n v="446045872"/>
    <n v="4.03"/>
  </r>
  <r>
    <s v="049"/>
    <x v="48"/>
    <x v="13"/>
    <n v="442132970"/>
    <n v="3457480"/>
    <n v="1368202083"/>
    <n v="21321353"/>
    <n v="16.22"/>
    <n v="475410995"/>
    <n v="4.4800000000000004"/>
  </r>
  <r>
    <s v="049"/>
    <x v="48"/>
    <x v="14"/>
    <n v="384020600"/>
    <n v="2684304"/>
    <n v="1264764500"/>
    <n v="18282278"/>
    <n v="14.68"/>
    <n v="509472549"/>
    <n v="3.59"/>
  </r>
  <r>
    <s v="049"/>
    <x v="48"/>
    <x v="15"/>
    <n v="289723480"/>
    <n v="1880305"/>
    <n v="1128728444"/>
    <n v="15405065"/>
    <n v="12.21"/>
    <n v="540959800"/>
    <n v="2.85"/>
  </r>
  <r>
    <s v="049"/>
    <x v="48"/>
    <x v="16"/>
    <n v="477197420"/>
    <n v="3001572"/>
    <n v="1218062056"/>
    <n v="13973778"/>
    <n v="21.48"/>
    <n v="570550306"/>
    <n v="2.4500000000000002"/>
  </r>
  <r>
    <s v="049"/>
    <x v="48"/>
    <x v="17"/>
    <n v="374644360"/>
    <n v="2225387"/>
    <n v="1265333166"/>
    <n v="14436731"/>
    <n v="15.41"/>
    <n v="599170668"/>
    <n v="2.41"/>
  </r>
  <r>
    <s v="049"/>
    <x v="48"/>
    <x v="18"/>
    <n v="387857967"/>
    <n v="2230183"/>
    <n v="1268788911"/>
    <n v="13400388"/>
    <n v="16.64"/>
    <n v="628478895"/>
    <n v="2.13"/>
  </r>
  <r>
    <s v="049"/>
    <x v="48"/>
    <x v="19"/>
    <n v="378541363"/>
    <n v="2214467"/>
    <n v="1468161270"/>
    <n v="15126463"/>
    <n v="14.64"/>
    <n v="659696719"/>
    <n v="2.29"/>
  </r>
  <r>
    <s v="049"/>
    <x v="48"/>
    <x v="20"/>
    <n v="487712359"/>
    <n v="2887257"/>
    <n v="2363614528"/>
    <n v="23953639"/>
    <n v="12.05"/>
    <n v="691327733"/>
    <n v="3.46"/>
  </r>
  <r>
    <s v="049"/>
    <x v="48"/>
    <x v="21"/>
    <n v="522348990"/>
    <n v="3060965"/>
    <n v="2453323526"/>
    <n v="23104481"/>
    <n v="13.25"/>
    <n v="732559708"/>
    <n v="3.15"/>
  </r>
  <r>
    <s v="049"/>
    <x v="48"/>
    <x v="22"/>
    <n v="621871620"/>
    <n v="3681480"/>
    <n v="2582150866"/>
    <n v="24186001"/>
    <n v="15.22"/>
    <n v="773962934"/>
    <n v="3.12"/>
  </r>
  <r>
    <s v="049"/>
    <x v="48"/>
    <x v="23"/>
    <n v="314375600"/>
    <n v="1996285"/>
    <n v="1337558304"/>
    <n v="13783350"/>
    <n v="14.48"/>
    <n v="817489132"/>
    <n v="1.69"/>
  </r>
  <r>
    <s v="050"/>
    <x v="49"/>
    <x v="0"/>
    <n v="14423200"/>
    <n v="176540"/>
    <n v="36411300"/>
    <n v="664676"/>
    <n v="26.56"/>
    <n v="33948665"/>
    <n v="1.96"/>
  </r>
  <r>
    <s v="050"/>
    <x v="49"/>
    <x v="1"/>
    <n v="24426000"/>
    <n v="306791"/>
    <n v="44974500"/>
    <n v="777147"/>
    <n v="39.479999999999997"/>
    <n v="35462058"/>
    <n v="2.19"/>
  </r>
  <r>
    <s v="050"/>
    <x v="49"/>
    <x v="2"/>
    <n v="27556700"/>
    <n v="252419"/>
    <n v="47422251"/>
    <n v="626090"/>
    <n v="40.32"/>
    <n v="37125756"/>
    <n v="1.69"/>
  </r>
  <r>
    <s v="050"/>
    <x v="49"/>
    <x v="3"/>
    <n v="37558036"/>
    <n v="353797"/>
    <n v="44182088"/>
    <n v="486410"/>
    <n v="72.739999999999995"/>
    <n v="38679990"/>
    <n v="1.26"/>
  </r>
  <r>
    <s v="050"/>
    <x v="49"/>
    <x v="4"/>
    <n v="44031143"/>
    <n v="410811"/>
    <n v="73665841"/>
    <n v="985427"/>
    <n v="41.69"/>
    <n v="40133400"/>
    <n v="2.46"/>
  </r>
  <r>
    <s v="050"/>
    <x v="49"/>
    <x v="5"/>
    <n v="44020313"/>
    <n v="390900"/>
    <n v="75433061"/>
    <n v="954444"/>
    <n v="40.96"/>
    <n v="42122162"/>
    <n v="2.27"/>
  </r>
  <r>
    <s v="050"/>
    <x v="49"/>
    <x v="6"/>
    <n v="31826960"/>
    <n v="297264"/>
    <n v="69676223"/>
    <n v="993690"/>
    <n v="29.92"/>
    <n v="44129660"/>
    <n v="2.25"/>
  </r>
  <r>
    <s v="050"/>
    <x v="49"/>
    <x v="7"/>
    <n v="37844676"/>
    <n v="377690"/>
    <n v="58229628"/>
    <n v="778866"/>
    <n v="48.49"/>
    <n v="50717720"/>
    <n v="1.54"/>
  </r>
  <r>
    <s v="050"/>
    <x v="49"/>
    <x v="8"/>
    <n v="17924975"/>
    <n v="194127"/>
    <n v="25979925"/>
    <n v="369483"/>
    <n v="52.54"/>
    <n v="52764529"/>
    <n v="0.7"/>
  </r>
  <r>
    <s v="050"/>
    <x v="49"/>
    <x v="9"/>
    <n v="20261601"/>
    <n v="234021"/>
    <n v="39713540"/>
    <n v="682194"/>
    <n v="34.299999999999997"/>
    <n v="54453125"/>
    <n v="1.25"/>
  </r>
  <r>
    <s v="050"/>
    <x v="49"/>
    <x v="10"/>
    <n v="18515546"/>
    <n v="220520"/>
    <n v="37487308"/>
    <n v="680206"/>
    <n v="32.42"/>
    <n v="56499590"/>
    <n v="1.2"/>
  </r>
  <r>
    <s v="050"/>
    <x v="49"/>
    <x v="11"/>
    <n v="19032110"/>
    <n v="234095"/>
    <n v="49646193"/>
    <n v="999140"/>
    <n v="23.43"/>
    <n v="58592286"/>
    <n v="1.71"/>
  </r>
  <r>
    <s v="050"/>
    <x v="49"/>
    <x v="12"/>
    <n v="56897579"/>
    <n v="732272"/>
    <n v="88392589"/>
    <n v="1567834"/>
    <n v="46.71"/>
    <n v="61056233"/>
    <n v="2.57"/>
  </r>
  <r>
    <s v="050"/>
    <x v="49"/>
    <x v="13"/>
    <n v="68183090"/>
    <n v="874107"/>
    <n v="84834729"/>
    <n v="1313045"/>
    <n v="66.569999999999993"/>
    <n v="64150473"/>
    <n v="2.0499999999999998"/>
  </r>
  <r>
    <s v="050"/>
    <x v="49"/>
    <x v="14"/>
    <n v="70286741"/>
    <n v="898967"/>
    <n v="97089327"/>
    <n v="1605483"/>
    <n v="55.99"/>
    <n v="67067280"/>
    <n v="2.39"/>
  </r>
  <r>
    <s v="050"/>
    <x v="49"/>
    <x v="15"/>
    <n v="46342812"/>
    <n v="592725"/>
    <n v="75966683"/>
    <n v="1373018"/>
    <n v="43.17"/>
    <n v="70349445"/>
    <n v="1.95"/>
  </r>
  <r>
    <s v="050"/>
    <x v="49"/>
    <x v="16"/>
    <n v="35624428"/>
    <n v="442455"/>
    <n v="53906776"/>
    <n v="915236"/>
    <n v="48.34"/>
    <n v="73481199"/>
    <n v="1.25"/>
  </r>
  <r>
    <s v="050"/>
    <x v="49"/>
    <x v="17"/>
    <n v="30533350"/>
    <n v="378614"/>
    <n v="83157867"/>
    <n v="1734748"/>
    <n v="21.83"/>
    <n v="76233465"/>
    <n v="2.2799999999999998"/>
  </r>
  <r>
    <s v="050"/>
    <x v="49"/>
    <x v="18"/>
    <n v="34343352"/>
    <n v="420019"/>
    <n v="78786740"/>
    <n v="1549770"/>
    <n v="27.1"/>
    <n v="79874050"/>
    <n v="1.94"/>
  </r>
  <r>
    <s v="050"/>
    <x v="49"/>
    <x v="19"/>
    <n v="90446544"/>
    <n v="1103448"/>
    <n v="142496800"/>
    <n v="2367749"/>
    <n v="46.6"/>
    <n v="83420671"/>
    <n v="2.84"/>
  </r>
  <r>
    <s v="050"/>
    <x v="49"/>
    <x v="20"/>
    <n v="75883016"/>
    <n v="861272"/>
    <n v="93734010"/>
    <n v="1292909"/>
    <n v="66.62"/>
    <n v="87873937"/>
    <n v="1.47"/>
  </r>
  <r>
    <s v="050"/>
    <x v="49"/>
    <x v="21"/>
    <n v="111779172"/>
    <n v="1181506"/>
    <n v="164251820"/>
    <n v="2313341"/>
    <n v="51.07"/>
    <n v="91363694"/>
    <n v="2.5299999999999998"/>
  </r>
  <r>
    <s v="050"/>
    <x v="49"/>
    <x v="22"/>
    <n v="61785220"/>
    <n v="615999"/>
    <n v="104070390"/>
    <n v="1495530"/>
    <n v="41.19"/>
    <n v="95961127"/>
    <n v="1.56"/>
  </r>
  <r>
    <s v="050"/>
    <x v="49"/>
    <x v="23"/>
    <n v="36466100"/>
    <n v="360650"/>
    <n v="80055780"/>
    <n v="1252059"/>
    <n v="28.8"/>
    <n v="99853788"/>
    <n v="1.25"/>
  </r>
  <r>
    <s v="051"/>
    <x v="50"/>
    <x v="0"/>
    <n v="40212485"/>
    <n v="634553"/>
    <n v="40537890"/>
    <n v="639688"/>
    <n v="99.2"/>
    <n v="12371326"/>
    <n v="5.17"/>
  </r>
  <r>
    <s v="051"/>
    <x v="50"/>
    <x v="1"/>
    <n v="31674918"/>
    <n v="476708"/>
    <n v="32464603"/>
    <n v="488593"/>
    <n v="97.57"/>
    <n v="13395297"/>
    <n v="3.65"/>
  </r>
  <r>
    <s v="051"/>
    <x v="50"/>
    <x v="2"/>
    <n v="18793679"/>
    <n v="234357"/>
    <n v="19159702"/>
    <n v="238921"/>
    <n v="98.09"/>
    <n v="14408201"/>
    <n v="1.66"/>
  </r>
  <r>
    <s v="051"/>
    <x v="50"/>
    <x v="3"/>
    <n v="22536600"/>
    <n v="284412"/>
    <n v="23003124"/>
    <n v="290300"/>
    <n v="97.97"/>
    <n v="15113484"/>
    <n v="1.92"/>
  </r>
  <r>
    <s v="051"/>
    <x v="50"/>
    <x v="4"/>
    <n v="25811820"/>
    <n v="335296"/>
    <n v="26167460"/>
    <n v="339916"/>
    <n v="98.64"/>
    <n v="15781621"/>
    <n v="2.15"/>
  </r>
  <r>
    <s v="051"/>
    <x v="50"/>
    <x v="5"/>
    <n v="20304718"/>
    <n v="242844"/>
    <n v="20701649"/>
    <n v="247592"/>
    <n v="98.08"/>
    <n v="16666844"/>
    <n v="1.49"/>
  </r>
  <r>
    <s v="051"/>
    <x v="50"/>
    <x v="6"/>
    <n v="10645193"/>
    <n v="136897"/>
    <n v="13017323"/>
    <n v="167403"/>
    <n v="81.78"/>
    <n v="17576789"/>
    <n v="0.95"/>
  </r>
  <r>
    <s v="051"/>
    <x v="50"/>
    <x v="7"/>
    <n v="19643295"/>
    <n v="275792"/>
    <n v="21315865"/>
    <n v="299275"/>
    <n v="92.15"/>
    <n v="18435222"/>
    <n v="1.62"/>
  </r>
  <r>
    <s v="051"/>
    <x v="50"/>
    <x v="8"/>
    <n v="14217140"/>
    <n v="207855"/>
    <n v="15979309"/>
    <n v="233618"/>
    <n v="88.97"/>
    <n v="19195378"/>
    <n v="1.22"/>
  </r>
  <r>
    <s v="051"/>
    <x v="50"/>
    <x v="9"/>
    <n v="13475117"/>
    <n v="217354"/>
    <n v="14666224"/>
    <n v="236566"/>
    <n v="91.88"/>
    <n v="19908880"/>
    <n v="1.19"/>
  </r>
  <r>
    <s v="051"/>
    <x v="50"/>
    <x v="10"/>
    <n v="14966982"/>
    <n v="256534"/>
    <n v="16205301"/>
    <n v="277759"/>
    <n v="92.36"/>
    <n v="20643168"/>
    <n v="1.35"/>
  </r>
  <r>
    <s v="051"/>
    <x v="50"/>
    <x v="11"/>
    <n v="12149400"/>
    <n v="214801"/>
    <n v="12915989"/>
    <n v="228354"/>
    <n v="94.06"/>
    <n v="21437006"/>
    <n v="1.07"/>
  </r>
  <r>
    <s v="051"/>
    <x v="50"/>
    <x v="12"/>
    <n v="23852700"/>
    <n v="444614"/>
    <n v="24626749"/>
    <n v="459042"/>
    <n v="96.86"/>
    <n v="22201285"/>
    <n v="2.0699999999999998"/>
  </r>
  <r>
    <s v="051"/>
    <x v="50"/>
    <x v="13"/>
    <n v="14175600"/>
    <n v="269336"/>
    <n v="17470909"/>
    <n v="331947"/>
    <n v="81.14"/>
    <n v="23215359"/>
    <n v="1.43"/>
  </r>
  <r>
    <s v="051"/>
    <x v="50"/>
    <x v="14"/>
    <n v="14016861"/>
    <n v="241090"/>
    <n v="15851631"/>
    <n v="272648"/>
    <n v="88.43"/>
    <n v="24127690"/>
    <n v="1.1299999999999999"/>
  </r>
  <r>
    <s v="051"/>
    <x v="50"/>
    <x v="15"/>
    <n v="13563800"/>
    <n v="238994"/>
    <n v="15516911"/>
    <n v="273408"/>
    <n v="87.41"/>
    <n v="25003530"/>
    <n v="1.0900000000000001"/>
  </r>
  <r>
    <s v="051"/>
    <x v="50"/>
    <x v="16"/>
    <n v="13660200"/>
    <n v="248206"/>
    <n v="14474473"/>
    <n v="263002"/>
    <n v="94.37"/>
    <n v="25902026"/>
    <n v="1.02"/>
  </r>
  <r>
    <s v="051"/>
    <x v="50"/>
    <x v="17"/>
    <n v="22710078"/>
    <n v="415367"/>
    <n v="24393662"/>
    <n v="446160"/>
    <n v="93.1"/>
    <n v="26812579"/>
    <n v="1.66"/>
  </r>
  <r>
    <s v="051"/>
    <x v="50"/>
    <x v="18"/>
    <n v="13928600"/>
    <n v="255729"/>
    <n v="15223170"/>
    <n v="279497"/>
    <n v="91.5"/>
    <n v="27929053"/>
    <n v="1"/>
  </r>
  <r>
    <s v="051"/>
    <x v="50"/>
    <x v="19"/>
    <n v="9814200"/>
    <n v="159775"/>
    <n v="10467727"/>
    <n v="170415"/>
    <n v="93.76"/>
    <n v="28906776"/>
    <n v="0.59"/>
  </r>
  <r>
    <s v="051"/>
    <x v="50"/>
    <x v="20"/>
    <n v="29901045"/>
    <n v="493367"/>
    <n v="31524014"/>
    <n v="520146"/>
    <n v="94.85"/>
    <n v="29799860"/>
    <n v="1.75"/>
  </r>
  <r>
    <s v="051"/>
    <x v="50"/>
    <x v="21"/>
    <n v="24584810"/>
    <n v="347875"/>
    <n v="25931964"/>
    <n v="366938"/>
    <n v="94.8"/>
    <n v="31065003"/>
    <n v="1.18"/>
  </r>
  <r>
    <s v="051"/>
    <x v="50"/>
    <x v="22"/>
    <n v="22493001"/>
    <n v="299832"/>
    <n v="24065040"/>
    <n v="320787"/>
    <n v="93.47"/>
    <n v="32208566"/>
    <n v="1"/>
  </r>
  <r>
    <s v="051"/>
    <x v="50"/>
    <x v="23"/>
    <n v="28779900"/>
    <n v="379319"/>
    <n v="29608775"/>
    <n v="390244"/>
    <n v="97.2"/>
    <n v="33334567"/>
    <n v="1.17"/>
  </r>
  <r>
    <s v="052"/>
    <x v="51"/>
    <x v="0"/>
    <n v="5959323"/>
    <n v="111618"/>
    <n v="8338944"/>
    <n v="175820"/>
    <n v="63.48"/>
    <n v="11661227"/>
    <n v="1.51"/>
  </r>
  <r>
    <s v="052"/>
    <x v="51"/>
    <x v="1"/>
    <n v="8898500"/>
    <n v="130274"/>
    <n v="11606825"/>
    <n v="186770"/>
    <n v="69.75"/>
    <n v="12128578"/>
    <n v="1.54"/>
  </r>
  <r>
    <s v="052"/>
    <x v="51"/>
    <x v="2"/>
    <n v="20787274"/>
    <n v="291230"/>
    <n v="27983356"/>
    <n v="439901"/>
    <n v="66.2"/>
    <n v="12618562"/>
    <n v="3.49"/>
  </r>
  <r>
    <s v="052"/>
    <x v="51"/>
    <x v="3"/>
    <n v="22021824"/>
    <n v="263601"/>
    <n v="25238001"/>
    <n v="320462"/>
    <n v="82.26"/>
    <n v="13377233"/>
    <n v="2.4"/>
  </r>
  <r>
    <s v="052"/>
    <x v="51"/>
    <x v="4"/>
    <n v="27905702"/>
    <n v="316451"/>
    <n v="34882332"/>
    <n v="432961"/>
    <n v="73.09"/>
    <n v="14050996"/>
    <n v="3.08"/>
  </r>
  <r>
    <s v="052"/>
    <x v="51"/>
    <x v="5"/>
    <n v="18403037"/>
    <n v="202801"/>
    <n v="25967260"/>
    <n v="336309"/>
    <n v="60.3"/>
    <n v="14837326"/>
    <n v="2.27"/>
  </r>
  <r>
    <s v="052"/>
    <x v="51"/>
    <x v="6"/>
    <n v="9383178"/>
    <n v="106311"/>
    <n v="16964228"/>
    <n v="238904"/>
    <n v="44.5"/>
    <n v="15546927"/>
    <n v="1.54"/>
  </r>
  <r>
    <s v="052"/>
    <x v="51"/>
    <x v="7"/>
    <n v="4469300"/>
    <n v="55196"/>
    <n v="8528748"/>
    <n v="130012"/>
    <n v="42.45"/>
    <n v="16174504"/>
    <n v="0.8"/>
  </r>
  <r>
    <s v="052"/>
    <x v="51"/>
    <x v="8"/>
    <n v="2047900"/>
    <n v="27626"/>
    <n v="41124371"/>
    <n v="783365"/>
    <n v="3.53"/>
    <n v="16708879"/>
    <n v="4.6900000000000004"/>
  </r>
  <r>
    <s v="052"/>
    <x v="51"/>
    <x v="9"/>
    <n v="1490676"/>
    <n v="22032"/>
    <n v="7605447"/>
    <n v="147080"/>
    <n v="14.98"/>
    <n v="17909966"/>
    <n v="0.82"/>
  </r>
  <r>
    <s v="052"/>
    <x v="51"/>
    <x v="10"/>
    <n v="3616545"/>
    <n v="55948"/>
    <n v="9180936"/>
    <n v="175193"/>
    <n v="31.94"/>
    <n v="18504795"/>
    <n v="0.95"/>
  </r>
  <r>
    <s v="052"/>
    <x v="51"/>
    <x v="11"/>
    <n v="2782913"/>
    <n v="45473"/>
    <n v="19861667"/>
    <n v="433161"/>
    <n v="10.5"/>
    <n v="19142608"/>
    <n v="2.2599999999999998"/>
  </r>
  <r>
    <s v="052"/>
    <x v="51"/>
    <x v="12"/>
    <n v="4484206"/>
    <n v="76276"/>
    <n v="22975213"/>
    <n v="513403"/>
    <n v="14.86"/>
    <n v="20069906"/>
    <n v="2.56"/>
  </r>
  <r>
    <s v="052"/>
    <x v="51"/>
    <x v="13"/>
    <n v="5261823"/>
    <n v="89504"/>
    <n v="12826591"/>
    <n v="287247"/>
    <n v="31.16"/>
    <n v="21085057"/>
    <n v="1.36"/>
  </r>
  <r>
    <s v="052"/>
    <x v="51"/>
    <x v="14"/>
    <n v="5139884"/>
    <n v="87532"/>
    <n v="15068167"/>
    <n v="348249"/>
    <n v="25.13"/>
    <n v="21899430"/>
    <n v="1.59"/>
  </r>
  <r>
    <s v="052"/>
    <x v="51"/>
    <x v="15"/>
    <n v="8353713"/>
    <n v="147777"/>
    <n v="18485038"/>
    <n v="424464"/>
    <n v="34.81"/>
    <n v="22905353"/>
    <n v="1.85"/>
  </r>
  <r>
    <s v="052"/>
    <x v="51"/>
    <x v="16"/>
    <n v="10942878"/>
    <n v="192923"/>
    <n v="15660509"/>
    <n v="321054"/>
    <n v="60.09"/>
    <n v="23905837"/>
    <n v="1.34"/>
  </r>
  <r>
    <s v="052"/>
    <x v="51"/>
    <x v="17"/>
    <n v="8395480"/>
    <n v="143143"/>
    <n v="23033500"/>
    <n v="542614"/>
    <n v="26.38"/>
    <n v="24824537"/>
    <n v="2.19"/>
  </r>
  <r>
    <s v="052"/>
    <x v="51"/>
    <x v="18"/>
    <n v="9883240"/>
    <n v="169893"/>
    <n v="13964270"/>
    <n v="282448"/>
    <n v="60.15"/>
    <n v="25987764"/>
    <n v="1.0900000000000001"/>
  </r>
  <r>
    <s v="052"/>
    <x v="51"/>
    <x v="19"/>
    <n v="11233940"/>
    <n v="190303"/>
    <n v="17472500"/>
    <n v="358682"/>
    <n v="53.06"/>
    <n v="26919980"/>
    <n v="1.33"/>
  </r>
  <r>
    <s v="052"/>
    <x v="51"/>
    <x v="20"/>
    <n v="20697980"/>
    <n v="330754"/>
    <n v="23348180"/>
    <n v="398096"/>
    <n v="83.08"/>
    <n v="27951662"/>
    <n v="1.42"/>
  </r>
  <r>
    <s v="052"/>
    <x v="51"/>
    <x v="21"/>
    <n v="17867770"/>
    <n v="260691"/>
    <n v="31869550"/>
    <n v="582452"/>
    <n v="44.76"/>
    <n v="29048550"/>
    <n v="2.0099999999999998"/>
  </r>
  <r>
    <s v="052"/>
    <x v="51"/>
    <x v="22"/>
    <n v="23890050"/>
    <n v="338522"/>
    <n v="51962580"/>
    <n v="970996"/>
    <n v="34.86"/>
    <n v="31123303"/>
    <n v="3.12"/>
  </r>
  <r>
    <s v="052"/>
    <x v="51"/>
    <x v="23"/>
    <n v="23141020"/>
    <n v="320966"/>
    <n v="43528480"/>
    <n v="752772"/>
    <n v="42.64"/>
    <n v="33008235"/>
    <n v="2.2799999999999998"/>
  </r>
  <r>
    <s v="053"/>
    <x v="52"/>
    <x v="0"/>
    <n v="1167099"/>
    <n v="20868"/>
    <n v="1541527"/>
    <n v="27563"/>
    <n v="75.709999999999994"/>
    <n v="1465147"/>
    <n v="1.88"/>
  </r>
  <r>
    <s v="053"/>
    <x v="52"/>
    <x v="1"/>
    <n v="1493100"/>
    <n v="29996"/>
    <n v="1724059"/>
    <n v="34636"/>
    <n v="86.6"/>
    <n v="1529339"/>
    <n v="2.2599999999999998"/>
  </r>
  <r>
    <s v="053"/>
    <x v="52"/>
    <x v="2"/>
    <n v="1939170"/>
    <n v="35797"/>
    <n v="2300278"/>
    <n v="42463"/>
    <n v="84.3"/>
    <n v="1619487"/>
    <n v="2.62"/>
  </r>
  <r>
    <s v="053"/>
    <x v="52"/>
    <x v="3"/>
    <n v="2116781"/>
    <n v="36155"/>
    <n v="3143632"/>
    <n v="53694"/>
    <n v="67.34"/>
    <n v="1702437"/>
    <n v="3.15"/>
  </r>
  <r>
    <s v="053"/>
    <x v="52"/>
    <x v="4"/>
    <n v="910956"/>
    <n v="15896"/>
    <n v="1239087"/>
    <n v="21622"/>
    <n v="73.52"/>
    <n v="1798692"/>
    <n v="1.2"/>
  </r>
  <r>
    <s v="053"/>
    <x v="52"/>
    <x v="5"/>
    <n v="1084230"/>
    <n v="17597"/>
    <n v="1454900"/>
    <n v="23613"/>
    <n v="74.52"/>
    <n v="1865281"/>
    <n v="1.27"/>
  </r>
  <r>
    <s v="053"/>
    <x v="52"/>
    <x v="6"/>
    <n v="724780"/>
    <n v="10633"/>
    <n v="2344501"/>
    <n v="34394"/>
    <n v="30.92"/>
    <n v="1935526"/>
    <n v="1.78"/>
  </r>
  <r>
    <s v="053"/>
    <x v="52"/>
    <x v="7"/>
    <n v="1247491"/>
    <n v="19536"/>
    <n v="1578890"/>
    <n v="24726"/>
    <n v="79.010000000000005"/>
    <n v="2018308"/>
    <n v="1.23"/>
  </r>
  <r>
    <s v="053"/>
    <x v="52"/>
    <x v="8"/>
    <n v="1268800"/>
    <n v="20034"/>
    <n v="2630408"/>
    <n v="41534"/>
    <n v="48.24"/>
    <n v="2093492"/>
    <n v="1.98"/>
  </r>
  <r>
    <s v="053"/>
    <x v="52"/>
    <x v="9"/>
    <n v="618282"/>
    <n v="9893"/>
    <n v="822349"/>
    <n v="13158"/>
    <n v="75.19"/>
    <n v="2187363"/>
    <n v="0.6"/>
  </r>
  <r>
    <s v="053"/>
    <x v="52"/>
    <x v="10"/>
    <n v="3413483"/>
    <n v="54991"/>
    <n v="4008753"/>
    <n v="64581"/>
    <n v="85.15"/>
    <n v="2255205"/>
    <n v="2.86"/>
  </r>
  <r>
    <s v="053"/>
    <x v="52"/>
    <x v="11"/>
    <n v="896500"/>
    <n v="15321"/>
    <n v="1838255"/>
    <n v="31416"/>
    <n v="48.77"/>
    <n v="2376166"/>
    <n v="1.32"/>
  </r>
  <r>
    <s v="053"/>
    <x v="52"/>
    <x v="12"/>
    <n v="728432"/>
    <n v="12529"/>
    <n v="2961804"/>
    <n v="50943"/>
    <n v="24.59"/>
    <n v="2467047"/>
    <n v="2.06"/>
  </r>
  <r>
    <s v="053"/>
    <x v="52"/>
    <x v="13"/>
    <n v="520700"/>
    <n v="9310"/>
    <n v="4070146"/>
    <n v="72774"/>
    <n v="12.79"/>
    <n v="2579666"/>
    <n v="2.82"/>
  </r>
  <r>
    <s v="053"/>
    <x v="52"/>
    <x v="14"/>
    <n v="825028"/>
    <n v="16171"/>
    <n v="1698537"/>
    <n v="33292"/>
    <n v="48.57"/>
    <n v="2716985"/>
    <n v="1.23"/>
  </r>
  <r>
    <s v="053"/>
    <x v="52"/>
    <x v="15"/>
    <n v="3665794"/>
    <n v="74049"/>
    <n v="4421046"/>
    <n v="89305"/>
    <n v="82.92"/>
    <n v="2818202"/>
    <n v="3.17"/>
  </r>
  <r>
    <s v="053"/>
    <x v="52"/>
    <x v="16"/>
    <n v="1338063"/>
    <n v="27323"/>
    <n v="1661338"/>
    <n v="33924"/>
    <n v="80.540000000000006"/>
    <n v="2977962"/>
    <n v="1.1399999999999999"/>
  </r>
  <r>
    <s v="053"/>
    <x v="52"/>
    <x v="17"/>
    <n v="1694900"/>
    <n v="33440"/>
    <n v="2165058"/>
    <n v="42716"/>
    <n v="78.28"/>
    <n v="3086335"/>
    <n v="1.38"/>
  </r>
  <r>
    <s v="053"/>
    <x v="52"/>
    <x v="18"/>
    <n v="1588574"/>
    <n v="30993"/>
    <n v="2079005"/>
    <n v="40561"/>
    <n v="76.41"/>
    <n v="3207212"/>
    <n v="1.26"/>
  </r>
  <r>
    <s v="053"/>
    <x v="52"/>
    <x v="19"/>
    <n v="827600"/>
    <n v="16949"/>
    <n v="2787934"/>
    <n v="57097"/>
    <n v="29.68"/>
    <n v="3327953"/>
    <n v="1.72"/>
  </r>
  <r>
    <s v="053"/>
    <x v="52"/>
    <x v="20"/>
    <n v="1024101"/>
    <n v="21230"/>
    <n v="3861914"/>
    <n v="80058"/>
    <n v="26.52"/>
    <n v="3465178"/>
    <n v="2.31"/>
  </r>
  <r>
    <s v="053"/>
    <x v="52"/>
    <x v="21"/>
    <n v="1590376"/>
    <n v="32809"/>
    <n v="3137908"/>
    <n v="64735"/>
    <n v="50.68"/>
    <n v="3863728"/>
    <n v="1.68"/>
  </r>
  <r>
    <s v="053"/>
    <x v="52"/>
    <x v="22"/>
    <n v="1725334"/>
    <n v="35714"/>
    <n v="9870122"/>
    <n v="204311"/>
    <n v="17.48"/>
    <n v="4025056"/>
    <n v="5.08"/>
  </r>
  <r>
    <s v="053"/>
    <x v="52"/>
    <x v="23"/>
    <n v="1428915"/>
    <n v="26149"/>
    <n v="3050573"/>
    <n v="55826"/>
    <n v="46.84"/>
    <n v="4328752"/>
    <n v="1.29"/>
  </r>
  <r>
    <s v="054"/>
    <x v="53"/>
    <x v="0"/>
    <n v="26425277"/>
    <n v="338244"/>
    <n v="33467718"/>
    <n v="428387"/>
    <n v="78.959999999999994"/>
    <n v="8199321"/>
    <n v="5.22"/>
  </r>
  <r>
    <s v="054"/>
    <x v="53"/>
    <x v="1"/>
    <n v="28059589"/>
    <n v="362249"/>
    <n v="34684289"/>
    <n v="447774"/>
    <n v="80.900000000000006"/>
    <n v="8832691"/>
    <n v="5.07"/>
  </r>
  <r>
    <s v="054"/>
    <x v="53"/>
    <x v="2"/>
    <n v="32804745"/>
    <n v="436959"/>
    <n v="41382565"/>
    <n v="551216"/>
    <n v="79.27"/>
    <n v="9501282"/>
    <n v="5.8"/>
  </r>
  <r>
    <s v="054"/>
    <x v="53"/>
    <x v="3"/>
    <n v="56150645"/>
    <n v="530624"/>
    <n v="59500735"/>
    <n v="562282"/>
    <n v="94.37"/>
    <n v="10290030"/>
    <n v="5.46"/>
  </r>
  <r>
    <s v="054"/>
    <x v="53"/>
    <x v="4"/>
    <n v="71293002"/>
    <n v="655183"/>
    <n v="75058679"/>
    <n v="689789"/>
    <n v="94.98"/>
    <n v="11109563"/>
    <n v="6.21"/>
  </r>
  <r>
    <s v="054"/>
    <x v="53"/>
    <x v="5"/>
    <n v="38831703"/>
    <n v="334729"/>
    <n v="47852559"/>
    <n v="412488"/>
    <n v="81.150000000000006"/>
    <n v="12077091"/>
    <n v="3.42"/>
  </r>
  <r>
    <s v="054"/>
    <x v="53"/>
    <x v="6"/>
    <n v="17493830"/>
    <n v="152021"/>
    <n v="26877359"/>
    <n v="233564"/>
    <n v="65.09"/>
    <n v="12791506"/>
    <n v="1.83"/>
  </r>
  <r>
    <s v="054"/>
    <x v="53"/>
    <x v="7"/>
    <n v="15735800"/>
    <n v="142409"/>
    <n v="19037092"/>
    <n v="172286"/>
    <n v="82.66"/>
    <n v="13344858"/>
    <n v="1.29"/>
  </r>
  <r>
    <s v="054"/>
    <x v="53"/>
    <x v="8"/>
    <n v="15237107"/>
    <n v="156028"/>
    <n v="20513923"/>
    <n v="210063"/>
    <n v="74.28"/>
    <n v="13850765"/>
    <n v="1.52"/>
  </r>
  <r>
    <s v="054"/>
    <x v="53"/>
    <x v="9"/>
    <n v="9315317"/>
    <n v="107778"/>
    <n v="13842714"/>
    <n v="160160"/>
    <n v="67.290000000000006"/>
    <n v="14407097"/>
    <n v="1.1100000000000001"/>
  </r>
  <r>
    <s v="054"/>
    <x v="53"/>
    <x v="10"/>
    <n v="10920113"/>
    <n v="131041"/>
    <n v="19213578"/>
    <n v="230563"/>
    <n v="56.84"/>
    <n v="14927434"/>
    <n v="1.54"/>
  </r>
  <r>
    <s v="054"/>
    <x v="53"/>
    <x v="11"/>
    <n v="9680889"/>
    <n v="119075"/>
    <n v="14745304"/>
    <n v="181368"/>
    <n v="65.650000000000006"/>
    <n v="15531183"/>
    <n v="1.17"/>
  </r>
  <r>
    <s v="054"/>
    <x v="53"/>
    <x v="12"/>
    <n v="14383681"/>
    <n v="182097"/>
    <n v="20633037"/>
    <n v="261214"/>
    <n v="69.709999999999994"/>
    <n v="16100831"/>
    <n v="1.62"/>
  </r>
  <r>
    <s v="054"/>
    <x v="53"/>
    <x v="13"/>
    <n v="10568500"/>
    <n v="141829"/>
    <n v="34061356"/>
    <n v="457103"/>
    <n v="31.03"/>
    <n v="16764566"/>
    <n v="2.73"/>
  </r>
  <r>
    <s v="054"/>
    <x v="53"/>
    <x v="14"/>
    <n v="14233880"/>
    <n v="196143"/>
    <n v="21730331"/>
    <n v="299444"/>
    <n v="65.5"/>
    <n v="17640783"/>
    <n v="1.7"/>
  </r>
  <r>
    <s v="054"/>
    <x v="53"/>
    <x v="15"/>
    <n v="9034135"/>
    <n v="127381"/>
    <n v="30820705"/>
    <n v="434572"/>
    <n v="29.31"/>
    <n v="18381247"/>
    <n v="2.36"/>
  </r>
  <r>
    <s v="054"/>
    <x v="53"/>
    <x v="16"/>
    <n v="16134794"/>
    <n v="217820"/>
    <n v="35952491"/>
    <n v="485359"/>
    <n v="44.88"/>
    <n v="19275350"/>
    <n v="2.52"/>
  </r>
  <r>
    <s v="054"/>
    <x v="53"/>
    <x v="17"/>
    <n v="14684100"/>
    <n v="216884"/>
    <n v="46249469"/>
    <n v="683105"/>
    <n v="31.75"/>
    <n v="21786248"/>
    <n v="3.14"/>
  </r>
  <r>
    <s v="054"/>
    <x v="53"/>
    <x v="18"/>
    <n v="25816852"/>
    <n v="385704"/>
    <n v="42560842"/>
    <n v="635858"/>
    <n v="60.66"/>
    <n v="23014009"/>
    <n v="2.76"/>
  </r>
  <r>
    <s v="054"/>
    <x v="53"/>
    <x v="19"/>
    <n v="21571443"/>
    <n v="323787"/>
    <n v="168736728"/>
    <n v="2532738"/>
    <n v="12.78"/>
    <n v="24225217"/>
    <n v="10.45"/>
  </r>
  <r>
    <s v="054"/>
    <x v="53"/>
    <x v="20"/>
    <n v="25051963"/>
    <n v="332941"/>
    <n v="77225335"/>
    <n v="1026325"/>
    <n v="32.44"/>
    <n v="27363585"/>
    <n v="3.75"/>
  </r>
  <r>
    <s v="054"/>
    <x v="53"/>
    <x v="21"/>
    <n v="23898740"/>
    <n v="290848"/>
    <n v="211359305"/>
    <n v="2572244"/>
    <n v="11.31"/>
    <n v="29074043"/>
    <n v="8.85"/>
  </r>
  <r>
    <s v="054"/>
    <x v="53"/>
    <x v="22"/>
    <n v="24869900"/>
    <n v="282025"/>
    <n v="220984657"/>
    <n v="2505966"/>
    <n v="11.25"/>
    <n v="32369565"/>
    <n v="7.74"/>
  </r>
  <r>
    <s v="054"/>
    <x v="53"/>
    <x v="23"/>
    <n v="31819275"/>
    <n v="354149"/>
    <n v="506245299"/>
    <n v="5634510"/>
    <n v="6.29"/>
    <n v="35684770"/>
    <n v="15.79"/>
  </r>
  <r>
    <s v="055"/>
    <x v="54"/>
    <x v="0"/>
    <n v="36503700"/>
    <n v="253336"/>
    <n v="41773410"/>
    <n v="289908"/>
    <n v="87.38"/>
    <n v="14925684"/>
    <n v="1.94"/>
  </r>
  <r>
    <s v="055"/>
    <x v="54"/>
    <x v="1"/>
    <n v="40558650"/>
    <n v="258764"/>
    <n v="49127599"/>
    <n v="313434"/>
    <n v="82.56"/>
    <n v="15588734"/>
    <n v="2.0099999999999998"/>
  </r>
  <r>
    <s v="055"/>
    <x v="54"/>
    <x v="2"/>
    <n v="55739115"/>
    <n v="250826"/>
    <n v="67840880"/>
    <n v="305284"/>
    <n v="82.16"/>
    <n v="16291886"/>
    <n v="1.87"/>
  </r>
  <r>
    <s v="055"/>
    <x v="54"/>
    <x v="3"/>
    <n v="60084100"/>
    <n v="236731"/>
    <n v="74113100"/>
    <n v="292005"/>
    <n v="81.069999999999993"/>
    <n v="17814467"/>
    <n v="1.64"/>
  </r>
  <r>
    <s v="055"/>
    <x v="54"/>
    <x v="4"/>
    <n v="77033552"/>
    <n v="287335"/>
    <n v="82893925"/>
    <n v="309194"/>
    <n v="92.93"/>
    <n v="18551834"/>
    <n v="1.67"/>
  </r>
  <r>
    <s v="055"/>
    <x v="54"/>
    <x v="5"/>
    <n v="70459650"/>
    <n v="245904"/>
    <n v="74849950"/>
    <n v="261226"/>
    <n v="94.13"/>
    <n v="19324824"/>
    <n v="1.35"/>
  </r>
  <r>
    <s v="055"/>
    <x v="54"/>
    <x v="6"/>
    <n v="58589700"/>
    <n v="215024"/>
    <n v="69858994"/>
    <n v="256382"/>
    <n v="83.87"/>
    <n v="20069171"/>
    <n v="1.28"/>
  </r>
  <r>
    <s v="055"/>
    <x v="54"/>
    <x v="7"/>
    <n v="59249782"/>
    <n v="221594"/>
    <n v="66990165"/>
    <n v="250543"/>
    <n v="88.45"/>
    <n v="20827282"/>
    <n v="1.2"/>
  </r>
  <r>
    <s v="055"/>
    <x v="54"/>
    <x v="8"/>
    <n v="56432590"/>
    <n v="215572"/>
    <n v="62673010"/>
    <n v="239410"/>
    <n v="90.04"/>
    <n v="21598507"/>
    <n v="1.1100000000000001"/>
  </r>
  <r>
    <s v="055"/>
    <x v="54"/>
    <x v="9"/>
    <n v="45342279"/>
    <n v="194065"/>
    <n v="51821980"/>
    <n v="221798"/>
    <n v="87.5"/>
    <n v="22377880"/>
    <n v="0.99"/>
  </r>
  <r>
    <s v="055"/>
    <x v="54"/>
    <x v="10"/>
    <n v="47350125"/>
    <n v="210708"/>
    <n v="54614775"/>
    <n v="243036"/>
    <n v="86.7"/>
    <n v="23159125"/>
    <n v="1.05"/>
  </r>
  <r>
    <s v="055"/>
    <x v="54"/>
    <x v="11"/>
    <n v="37419960"/>
    <n v="188222"/>
    <n v="42076290"/>
    <n v="211643"/>
    <n v="88.93"/>
    <n v="23981139"/>
    <n v="0.88"/>
  </r>
  <r>
    <s v="055"/>
    <x v="54"/>
    <x v="12"/>
    <n v="55770995"/>
    <n v="283317"/>
    <n v="60412323"/>
    <n v="306895"/>
    <n v="92.32"/>
    <n v="24792310"/>
    <n v="1.24"/>
  </r>
  <r>
    <s v="055"/>
    <x v="54"/>
    <x v="13"/>
    <n v="53259175"/>
    <n v="265763"/>
    <n v="60497273"/>
    <n v="301881"/>
    <n v="88.04"/>
    <n v="25719013"/>
    <n v="1.17"/>
  </r>
  <r>
    <s v="055"/>
    <x v="54"/>
    <x v="14"/>
    <n v="95206334"/>
    <n v="477936"/>
    <n v="104497897"/>
    <n v="524580"/>
    <n v="91.11"/>
    <n v="26663869"/>
    <n v="1.97"/>
  </r>
  <r>
    <s v="055"/>
    <x v="54"/>
    <x v="15"/>
    <n v="94716547"/>
    <n v="476424"/>
    <n v="99134360"/>
    <n v="498646"/>
    <n v="95.54"/>
    <n v="27855046"/>
    <n v="1.79"/>
  </r>
  <r>
    <s v="055"/>
    <x v="54"/>
    <x v="16"/>
    <n v="83833571"/>
    <n v="408269"/>
    <n v="91193040"/>
    <n v="444110"/>
    <n v="91.93"/>
    <n v="29050068"/>
    <n v="1.53"/>
  </r>
  <r>
    <s v="055"/>
    <x v="54"/>
    <x v="17"/>
    <n v="90322125"/>
    <n v="438062"/>
    <n v="99363100"/>
    <n v="481911"/>
    <n v="90.9"/>
    <n v="30220430"/>
    <n v="1.59"/>
  </r>
  <r>
    <s v="055"/>
    <x v="54"/>
    <x v="18"/>
    <n v="66945376"/>
    <n v="322677"/>
    <n v="76986488"/>
    <n v="371075"/>
    <n v="86.96"/>
    <n v="31457177"/>
    <n v="1.18"/>
  </r>
  <r>
    <s v="055"/>
    <x v="54"/>
    <x v="19"/>
    <n v="81629860"/>
    <n v="406517"/>
    <n v="89849950"/>
    <n v="447454"/>
    <n v="90.85"/>
    <n v="32614681"/>
    <n v="1.37"/>
  </r>
  <r>
    <s v="055"/>
    <x v="54"/>
    <x v="20"/>
    <n v="132931601"/>
    <n v="614144"/>
    <n v="139702991"/>
    <n v="645428"/>
    <n v="95.15"/>
    <n v="33877502"/>
    <n v="1.91"/>
  </r>
  <r>
    <s v="055"/>
    <x v="54"/>
    <x v="21"/>
    <n v="138317650"/>
    <n v="536672"/>
    <n v="155335760"/>
    <n v="602702"/>
    <n v="89.04"/>
    <n v="35369595"/>
    <n v="1.7"/>
  </r>
  <r>
    <s v="055"/>
    <x v="54"/>
    <x v="22"/>
    <n v="94966140"/>
    <n v="339029"/>
    <n v="102693470"/>
    <n v="366616"/>
    <n v="92.48"/>
    <n v="36856135"/>
    <n v="0.99"/>
  </r>
  <r>
    <s v="055"/>
    <x v="54"/>
    <x v="23"/>
    <n v="105254650"/>
    <n v="365234"/>
    <n v="121339220"/>
    <n v="421047"/>
    <n v="86.74"/>
    <n v="38142381"/>
    <n v="1.1000000000000001"/>
  </r>
  <r>
    <s v="056"/>
    <x v="55"/>
    <x v="0"/>
    <n v="23501050"/>
    <n v="372257"/>
    <n v="59696312"/>
    <n v="945590"/>
    <n v="39.369999999999997"/>
    <n v="47633727"/>
    <n v="1.99"/>
  </r>
  <r>
    <s v="056"/>
    <x v="55"/>
    <x v="1"/>
    <n v="33400667"/>
    <n v="469279"/>
    <n v="60583435"/>
    <n v="851197"/>
    <n v="55.13"/>
    <n v="49770160"/>
    <n v="1.71"/>
  </r>
  <r>
    <s v="056"/>
    <x v="55"/>
    <x v="2"/>
    <n v="40470715"/>
    <n v="531380"/>
    <n v="99313645"/>
    <n v="1303988"/>
    <n v="40.75"/>
    <n v="51865611"/>
    <n v="2.5099999999999998"/>
  </r>
  <r>
    <s v="056"/>
    <x v="55"/>
    <x v="3"/>
    <n v="70448299"/>
    <n v="950348"/>
    <n v="109061729"/>
    <n v="1471243"/>
    <n v="64.59"/>
    <n v="54466239"/>
    <n v="2.7"/>
  </r>
  <r>
    <s v="056"/>
    <x v="55"/>
    <x v="4"/>
    <n v="34672605"/>
    <n v="454905"/>
    <n v="87685375"/>
    <n v="1150432"/>
    <n v="39.54"/>
    <n v="57299138"/>
    <n v="2.0099999999999998"/>
  </r>
  <r>
    <s v="056"/>
    <x v="55"/>
    <x v="5"/>
    <n v="56127400"/>
    <n v="703276"/>
    <n v="86127190"/>
    <n v="1079173"/>
    <n v="65.17"/>
    <n v="59882048"/>
    <n v="1.8"/>
  </r>
  <r>
    <s v="056"/>
    <x v="55"/>
    <x v="6"/>
    <n v="17847758"/>
    <n v="240945"/>
    <n v="64915200"/>
    <n v="876356"/>
    <n v="27.49"/>
    <n v="62458272"/>
    <n v="1.4"/>
  </r>
  <r>
    <s v="056"/>
    <x v="55"/>
    <x v="7"/>
    <n v="15461600"/>
    <n v="217545"/>
    <n v="62431560"/>
    <n v="878412"/>
    <n v="24.77"/>
    <n v="64896085"/>
    <n v="1.35"/>
  </r>
  <r>
    <s v="056"/>
    <x v="55"/>
    <x v="8"/>
    <n v="8709000"/>
    <n v="131941"/>
    <n v="61221600"/>
    <n v="927507"/>
    <n v="14.23"/>
    <n v="67396899"/>
    <n v="1.38"/>
  </r>
  <r>
    <s v="056"/>
    <x v="55"/>
    <x v="9"/>
    <n v="12474100"/>
    <n v="208567"/>
    <n v="55344210"/>
    <n v="925355"/>
    <n v="22.54"/>
    <n v="70009328"/>
    <n v="1.32"/>
  </r>
  <r>
    <s v="056"/>
    <x v="55"/>
    <x v="10"/>
    <n v="15276300"/>
    <n v="267182"/>
    <n v="75161570"/>
    <n v="1314576"/>
    <n v="20.32"/>
    <n v="72684916"/>
    <n v="1.81"/>
  </r>
  <r>
    <s v="056"/>
    <x v="55"/>
    <x v="11"/>
    <n v="14671123"/>
    <n v="263347"/>
    <n v="51948163"/>
    <n v="932470"/>
    <n v="28.24"/>
    <n v="75816615"/>
    <n v="1.23"/>
  </r>
  <r>
    <s v="056"/>
    <x v="55"/>
    <x v="12"/>
    <n v="25614793"/>
    <n v="486169"/>
    <n v="74486033"/>
    <n v="1413745"/>
    <n v="34.39"/>
    <n v="78644500"/>
    <n v="1.8"/>
  </r>
  <r>
    <s v="056"/>
    <x v="55"/>
    <x v="13"/>
    <n v="20132900"/>
    <n v="376485"/>
    <n v="75681160"/>
    <n v="1415237"/>
    <n v="26.6"/>
    <n v="82024358"/>
    <n v="1.73"/>
  </r>
  <r>
    <s v="056"/>
    <x v="55"/>
    <x v="14"/>
    <n v="96820100"/>
    <n v="1745666"/>
    <n v="140540640"/>
    <n v="2533947"/>
    <n v="68.89"/>
    <n v="85490204"/>
    <n v="2.96"/>
  </r>
  <r>
    <s v="056"/>
    <x v="55"/>
    <x v="15"/>
    <n v="24445900"/>
    <n v="438071"/>
    <n v="69925030"/>
    <n v="1253057"/>
    <n v="34.96"/>
    <n v="90161406"/>
    <n v="1.39"/>
  </r>
  <r>
    <s v="056"/>
    <x v="55"/>
    <x v="16"/>
    <n v="38994940"/>
    <n v="700349"/>
    <n v="84080390"/>
    <n v="1510083"/>
    <n v="46.38"/>
    <n v="93668498"/>
    <n v="1.61"/>
  </r>
  <r>
    <s v="056"/>
    <x v="55"/>
    <x v="17"/>
    <n v="39534100"/>
    <n v="646383"/>
    <n v="93113150"/>
    <n v="1831387"/>
    <n v="35.29"/>
    <n v="97520293"/>
    <n v="1.88"/>
  </r>
  <r>
    <s v="056"/>
    <x v="55"/>
    <x v="18"/>
    <n v="62423650"/>
    <n v="1026869"/>
    <n v="97916460"/>
    <n v="1774865"/>
    <n v="57.86"/>
    <n v="101789687"/>
    <n v="1.74"/>
  </r>
  <r>
    <s v="056"/>
    <x v="55"/>
    <x v="19"/>
    <n v="39922600"/>
    <n v="628382"/>
    <n v="81853110"/>
    <n v="1472575"/>
    <n v="42.67"/>
    <n v="106109294"/>
    <n v="1.39"/>
  </r>
  <r>
    <s v="056"/>
    <x v="55"/>
    <x v="20"/>
    <n v="54001100"/>
    <n v="851597"/>
    <n v="97189900"/>
    <n v="1704580"/>
    <n v="49.96"/>
    <n v="110234601"/>
    <n v="1.55"/>
  </r>
  <r>
    <s v="056"/>
    <x v="55"/>
    <x v="21"/>
    <n v="25094410"/>
    <n v="360607"/>
    <n v="88882482"/>
    <n v="1509432"/>
    <n v="23.89"/>
    <n v="114695046"/>
    <n v="1.32"/>
  </r>
  <r>
    <s v="056"/>
    <x v="55"/>
    <x v="22"/>
    <n v="47248988"/>
    <n v="643531"/>
    <n v="97474728"/>
    <n v="1504343"/>
    <n v="42.78"/>
    <n v="119071854"/>
    <n v="1.26"/>
  </r>
  <r>
    <s v="056"/>
    <x v="55"/>
    <x v="23"/>
    <n v="100060014"/>
    <n v="1390834"/>
    <n v="149863054"/>
    <n v="2227409"/>
    <n v="62.44"/>
    <n v="123552993"/>
    <n v="1.8"/>
  </r>
  <r>
    <s v="057"/>
    <x v="56"/>
    <x v="0"/>
    <n v="9563702"/>
    <n v="138865"/>
    <n v="40858170"/>
    <n v="1177215"/>
    <n v="11.8"/>
    <n v="22582878"/>
    <n v="5.21"/>
  </r>
  <r>
    <s v="057"/>
    <x v="56"/>
    <x v="1"/>
    <n v="9473192"/>
    <n v="95111"/>
    <n v="30491933"/>
    <n v="566141"/>
    <n v="16.8"/>
    <n v="24324665"/>
    <n v="2.33"/>
  </r>
  <r>
    <s v="057"/>
    <x v="56"/>
    <x v="2"/>
    <n v="23094827"/>
    <n v="214320"/>
    <n v="48715705"/>
    <n v="745184"/>
    <n v="28.76"/>
    <n v="25498923"/>
    <n v="2.92"/>
  </r>
  <r>
    <s v="057"/>
    <x v="56"/>
    <x v="3"/>
    <n v="54406246"/>
    <n v="519036"/>
    <n v="66970525"/>
    <n v="777860"/>
    <n v="66.73"/>
    <n v="26881580"/>
    <n v="2.89"/>
  </r>
  <r>
    <s v="057"/>
    <x v="56"/>
    <x v="4"/>
    <n v="31031608"/>
    <n v="298524"/>
    <n v="61852009"/>
    <n v="914315"/>
    <n v="32.65"/>
    <n v="28331480"/>
    <n v="3.23"/>
  </r>
  <r>
    <s v="057"/>
    <x v="56"/>
    <x v="5"/>
    <n v="39848063"/>
    <n v="371782"/>
    <n v="62311341"/>
    <n v="810715"/>
    <n v="45.86"/>
    <n v="29954082"/>
    <n v="2.71"/>
  </r>
  <r>
    <s v="057"/>
    <x v="56"/>
    <x v="6"/>
    <n v="45689502"/>
    <n v="454611"/>
    <n v="70133030"/>
    <n v="962058"/>
    <n v="47.25"/>
    <n v="31513649"/>
    <n v="3.05"/>
  </r>
  <r>
    <s v="057"/>
    <x v="56"/>
    <x v="7"/>
    <n v="43981767"/>
    <n v="475003"/>
    <n v="75943280"/>
    <n v="1240801"/>
    <n v="38.28"/>
    <n v="33263548"/>
    <n v="3.73"/>
  </r>
  <r>
    <s v="057"/>
    <x v="56"/>
    <x v="8"/>
    <n v="12030755"/>
    <n v="145452"/>
    <n v="25422945"/>
    <n v="533826"/>
    <n v="27.25"/>
    <n v="35335938"/>
    <n v="1.51"/>
  </r>
  <r>
    <s v="057"/>
    <x v="56"/>
    <x v="9"/>
    <n v="13760870"/>
    <n v="177790"/>
    <n v="35595215"/>
    <n v="845921"/>
    <n v="21.02"/>
    <n v="36753162"/>
    <n v="2.2999999999999998"/>
  </r>
  <r>
    <s v="057"/>
    <x v="56"/>
    <x v="10"/>
    <n v="13275700"/>
    <n v="183337"/>
    <n v="60490274"/>
    <n v="1737641"/>
    <n v="10.55"/>
    <n v="38517912"/>
    <n v="4.51"/>
  </r>
  <r>
    <s v="057"/>
    <x v="56"/>
    <x v="11"/>
    <n v="13623579"/>
    <n v="192501"/>
    <n v="49023480"/>
    <n v="1403177"/>
    <n v="13.72"/>
    <n v="41218501"/>
    <n v="3.4"/>
  </r>
  <r>
    <s v="057"/>
    <x v="56"/>
    <x v="12"/>
    <n v="41061348"/>
    <n v="610993"/>
    <n v="55366470"/>
    <n v="1126550"/>
    <n v="54.24"/>
    <n v="43652141"/>
    <n v="2.58"/>
  </r>
  <r>
    <s v="057"/>
    <x v="56"/>
    <x v="13"/>
    <n v="25111876"/>
    <n v="361611"/>
    <n v="53347440"/>
    <n v="1306090"/>
    <n v="27.69"/>
    <n v="45869995"/>
    <n v="2.85"/>
  </r>
  <r>
    <s v="057"/>
    <x v="56"/>
    <x v="14"/>
    <n v="41104900"/>
    <n v="585745"/>
    <n v="98907480"/>
    <n v="2449879"/>
    <n v="23.91"/>
    <n v="48322835"/>
    <n v="5.07"/>
  </r>
  <r>
    <s v="057"/>
    <x v="56"/>
    <x v="15"/>
    <n v="33542770"/>
    <n v="481003"/>
    <n v="85193987"/>
    <n v="2056881"/>
    <n v="23.39"/>
    <n v="51980785"/>
    <n v="3.96"/>
  </r>
  <r>
    <s v="057"/>
    <x v="56"/>
    <x v="16"/>
    <n v="43261087"/>
    <n v="609981"/>
    <n v="78438373"/>
    <n v="1656154"/>
    <n v="36.83"/>
    <n v="54878173"/>
    <n v="3.02"/>
  </r>
  <r>
    <s v="057"/>
    <x v="56"/>
    <x v="17"/>
    <n v="48226456"/>
    <n v="687227"/>
    <n v="100879661"/>
    <n v="2221542"/>
    <n v="30.93"/>
    <n v="57906281"/>
    <n v="3.84"/>
  </r>
  <r>
    <s v="057"/>
    <x v="56"/>
    <x v="18"/>
    <n v="34964170"/>
    <n v="468170"/>
    <n v="83430919"/>
    <n v="1784526"/>
    <n v="26.23"/>
    <n v="61485089"/>
    <n v="2.9"/>
  </r>
  <r>
    <s v="057"/>
    <x v="56"/>
    <x v="19"/>
    <n v="115079910"/>
    <n v="1567388"/>
    <n v="203656319"/>
    <n v="3927064"/>
    <n v="39.909999999999997"/>
    <n v="64806742"/>
    <n v="6.06"/>
  </r>
  <r>
    <s v="057"/>
    <x v="56"/>
    <x v="20"/>
    <n v="149985200"/>
    <n v="1987304"/>
    <n v="196400350"/>
    <n v="3181102"/>
    <n v="62.47"/>
    <n v="70353975"/>
    <n v="4.5199999999999996"/>
  </r>
  <r>
    <s v="057"/>
    <x v="56"/>
    <x v="21"/>
    <n v="101378643"/>
    <n v="1255068"/>
    <n v="133065900"/>
    <n v="2043447"/>
    <n v="61.42"/>
    <n v="75293926"/>
    <n v="2.71"/>
  </r>
  <r>
    <s v="057"/>
    <x v="56"/>
    <x v="22"/>
    <n v="42298115"/>
    <n v="503348"/>
    <n v="102817355"/>
    <n v="1940680"/>
    <n v="25.94"/>
    <n v="79219207"/>
    <n v="2.4500000000000002"/>
  </r>
  <r>
    <s v="057"/>
    <x v="56"/>
    <x v="23"/>
    <n v="31425780"/>
    <n v="361711"/>
    <n v="58106526"/>
    <n v="1002850"/>
    <n v="36.07"/>
    <n v="84628585"/>
    <n v="1.19"/>
  </r>
  <r>
    <s v="058"/>
    <x v="57"/>
    <x v="0"/>
    <n v="1420100"/>
    <n v="16331"/>
    <n v="1887900"/>
    <n v="21711"/>
    <n v="75.22"/>
    <n v="1880805"/>
    <n v="1.1499999999999999"/>
  </r>
  <r>
    <s v="058"/>
    <x v="57"/>
    <x v="1"/>
    <n v="1150300"/>
    <n v="13228"/>
    <n v="1897500"/>
    <n v="21821"/>
    <n v="60.62"/>
    <n v="1949536"/>
    <n v="1.1200000000000001"/>
  </r>
  <r>
    <s v="058"/>
    <x v="57"/>
    <x v="2"/>
    <n v="2533755"/>
    <n v="29898"/>
    <n v="3283256"/>
    <n v="38742"/>
    <n v="77.17"/>
    <n v="2020095"/>
    <n v="1.92"/>
  </r>
  <r>
    <s v="058"/>
    <x v="57"/>
    <x v="3"/>
    <n v="3971200"/>
    <n v="40467"/>
    <n v="4560374"/>
    <n v="46471"/>
    <n v="87.08"/>
    <n v="2109339"/>
    <n v="2.2000000000000002"/>
  </r>
  <r>
    <s v="058"/>
    <x v="57"/>
    <x v="4"/>
    <n v="3828499"/>
    <n v="34839"/>
    <n v="4990330"/>
    <n v="45412"/>
    <n v="76.72"/>
    <n v="2208543"/>
    <n v="2.06"/>
  </r>
  <r>
    <s v="058"/>
    <x v="57"/>
    <x v="5"/>
    <n v="3713497"/>
    <n v="30302"/>
    <n v="4055485"/>
    <n v="33093"/>
    <n v="91.57"/>
    <n v="2312223"/>
    <n v="1.43"/>
  </r>
  <r>
    <s v="058"/>
    <x v="57"/>
    <x v="6"/>
    <n v="1191249"/>
    <n v="9852"/>
    <n v="4936394"/>
    <n v="40824"/>
    <n v="24.13"/>
    <n v="2403122"/>
    <n v="1.7"/>
  </r>
  <r>
    <s v="058"/>
    <x v="57"/>
    <x v="7"/>
    <n v="1840819"/>
    <n v="16604"/>
    <n v="3320389"/>
    <n v="29949"/>
    <n v="55.44"/>
    <n v="2599024"/>
    <n v="1.1499999999999999"/>
  </r>
  <r>
    <s v="058"/>
    <x v="57"/>
    <x v="8"/>
    <n v="1177443"/>
    <n v="10986"/>
    <n v="1530169"/>
    <n v="14277"/>
    <n v="76.95"/>
    <n v="2693949"/>
    <n v="0.53"/>
  </r>
  <r>
    <s v="058"/>
    <x v="57"/>
    <x v="9"/>
    <n v="2654024"/>
    <n v="25081"/>
    <n v="3965678"/>
    <n v="37476"/>
    <n v="66.930000000000007"/>
    <n v="2775575"/>
    <n v="1.35"/>
  </r>
  <r>
    <s v="058"/>
    <x v="57"/>
    <x v="10"/>
    <n v="1661200"/>
    <n v="15948"/>
    <n v="2551898"/>
    <n v="24499"/>
    <n v="65.099999999999994"/>
    <n v="2882440"/>
    <n v="0.85"/>
  </r>
  <r>
    <s v="058"/>
    <x v="57"/>
    <x v="11"/>
    <n v="785400"/>
    <n v="8341"/>
    <n v="1769288"/>
    <n v="18789"/>
    <n v="44.39"/>
    <n v="2979000"/>
    <n v="0.63"/>
  </r>
  <r>
    <s v="058"/>
    <x v="57"/>
    <x v="12"/>
    <n v="1457542"/>
    <n v="16266"/>
    <n v="2349760"/>
    <n v="26223"/>
    <n v="62.03"/>
    <n v="3072264"/>
    <n v="0.85"/>
  </r>
  <r>
    <s v="058"/>
    <x v="57"/>
    <x v="13"/>
    <n v="1013700"/>
    <n v="12104"/>
    <n v="2182840"/>
    <n v="26063"/>
    <n v="46.44"/>
    <n v="3175294"/>
    <n v="0.82"/>
  </r>
  <r>
    <s v="058"/>
    <x v="57"/>
    <x v="14"/>
    <n v="1534400"/>
    <n v="18812"/>
    <n v="2575037"/>
    <n v="31570"/>
    <n v="59.59"/>
    <n v="3373826"/>
    <n v="0.94"/>
  </r>
  <r>
    <s v="058"/>
    <x v="57"/>
    <x v="15"/>
    <n v="2040300"/>
    <n v="25279"/>
    <n v="2320828"/>
    <n v="28755"/>
    <n v="87.91"/>
    <n v="3489742"/>
    <n v="0.82"/>
  </r>
  <r>
    <s v="058"/>
    <x v="57"/>
    <x v="16"/>
    <n v="1343200"/>
    <n v="17542"/>
    <n v="2330299"/>
    <n v="30434"/>
    <n v="57.64"/>
    <n v="3605741"/>
    <n v="0.84"/>
  </r>
  <r>
    <s v="058"/>
    <x v="57"/>
    <x v="17"/>
    <n v="1057100"/>
    <n v="13848"/>
    <n v="1174128"/>
    <n v="15381"/>
    <n v="90.03"/>
    <n v="3726319"/>
    <n v="0.41"/>
  </r>
  <r>
    <s v="058"/>
    <x v="57"/>
    <x v="18"/>
    <n v="753600"/>
    <n v="10128"/>
    <n v="4744166"/>
    <n v="63761"/>
    <n v="15.88"/>
    <n v="3834858"/>
    <n v="1.66"/>
  </r>
  <r>
    <s v="058"/>
    <x v="57"/>
    <x v="19"/>
    <n v="1339500"/>
    <n v="17909"/>
    <n v="4478796"/>
    <n v="59881"/>
    <n v="29.91"/>
    <n v="3994490"/>
    <n v="1.5"/>
  </r>
  <r>
    <s v="058"/>
    <x v="57"/>
    <x v="20"/>
    <n v="1975200"/>
    <n v="25204"/>
    <n v="2849232"/>
    <n v="36357"/>
    <n v="69.319999999999993"/>
    <n v="4154233"/>
    <n v="0.88"/>
  </r>
  <r>
    <s v="058"/>
    <x v="57"/>
    <x v="21"/>
    <n v="1959900"/>
    <n v="23460"/>
    <n v="3128463"/>
    <n v="37448"/>
    <n v="62.65"/>
    <n v="4294446"/>
    <n v="0.87"/>
  </r>
  <r>
    <s v="058"/>
    <x v="57"/>
    <x v="22"/>
    <n v="2423300"/>
    <n v="28038"/>
    <n v="3700621"/>
    <n v="42817"/>
    <n v="65.48"/>
    <n v="4439255"/>
    <n v="0.96"/>
  </r>
  <r>
    <s v="058"/>
    <x v="57"/>
    <x v="23"/>
    <n v="1927700"/>
    <n v="21455"/>
    <n v="3133974"/>
    <n v="34880"/>
    <n v="61.51"/>
    <n v="4598760"/>
    <n v="0.76"/>
  </r>
  <r>
    <s v="059"/>
    <x v="58"/>
    <x v="0"/>
    <n v="2219137"/>
    <n v="40699"/>
    <n v="2235328"/>
    <n v="40996"/>
    <n v="99.28"/>
    <n v="1226821"/>
    <n v="3.34"/>
  </r>
  <r>
    <s v="059"/>
    <x v="58"/>
    <x v="1"/>
    <n v="1813903"/>
    <n v="34537"/>
    <n v="1939183"/>
    <n v="36922"/>
    <n v="93.54"/>
    <n v="1298488"/>
    <n v="2.84"/>
  </r>
  <r>
    <s v="059"/>
    <x v="58"/>
    <x v="2"/>
    <n v="2400384"/>
    <n v="48824"/>
    <n v="2781241"/>
    <n v="56570"/>
    <n v="86.31"/>
    <n v="1367872"/>
    <n v="4.1399999999999997"/>
  </r>
  <r>
    <s v="059"/>
    <x v="58"/>
    <x v="3"/>
    <n v="4138784"/>
    <n v="77644"/>
    <n v="4261084"/>
    <n v="79938"/>
    <n v="97.13"/>
    <n v="1458639"/>
    <n v="5.48"/>
  </r>
  <r>
    <s v="059"/>
    <x v="58"/>
    <x v="4"/>
    <n v="3558420"/>
    <n v="61917"/>
    <n v="3711766"/>
    <n v="64585"/>
    <n v="95.87"/>
    <n v="1575043"/>
    <n v="4.0999999999999996"/>
  </r>
  <r>
    <s v="059"/>
    <x v="58"/>
    <x v="5"/>
    <n v="3955934"/>
    <n v="65827"/>
    <n v="3988570"/>
    <n v="66370"/>
    <n v="99.18"/>
    <n v="1679711"/>
    <n v="3.95"/>
  </r>
  <r>
    <s v="059"/>
    <x v="58"/>
    <x v="6"/>
    <n v="2420658"/>
    <n v="39771"/>
    <n v="4227468"/>
    <n v="69457"/>
    <n v="57.26"/>
    <n v="1789130"/>
    <n v="3.88"/>
  </r>
  <r>
    <s v="059"/>
    <x v="58"/>
    <x v="7"/>
    <n v="1381113"/>
    <n v="22554"/>
    <n v="1486046"/>
    <n v="24268"/>
    <n v="92.94"/>
    <n v="1904105"/>
    <n v="1.27"/>
  </r>
  <r>
    <s v="059"/>
    <x v="58"/>
    <x v="8"/>
    <n v="1823217"/>
    <n v="30521"/>
    <n v="1966670"/>
    <n v="32922"/>
    <n v="92.71"/>
    <n v="1976718"/>
    <n v="1.67"/>
  </r>
  <r>
    <s v="059"/>
    <x v="58"/>
    <x v="9"/>
    <n v="824010"/>
    <n v="15360"/>
    <n v="1403890"/>
    <n v="26169"/>
    <n v="58.7"/>
    <n v="2059058"/>
    <n v="1.27"/>
  </r>
  <r>
    <s v="059"/>
    <x v="58"/>
    <x v="10"/>
    <n v="812844"/>
    <n v="15412"/>
    <n v="1535264"/>
    <n v="29109"/>
    <n v="52.95"/>
    <n v="2136703"/>
    <n v="1.36"/>
  </r>
  <r>
    <s v="059"/>
    <x v="58"/>
    <x v="11"/>
    <n v="939201"/>
    <n v="19047"/>
    <n v="1854969"/>
    <n v="37619"/>
    <n v="50.63"/>
    <n v="2219230"/>
    <n v="1.7"/>
  </r>
  <r>
    <s v="059"/>
    <x v="58"/>
    <x v="12"/>
    <n v="850600"/>
    <n v="17761"/>
    <n v="1186322"/>
    <n v="24771"/>
    <n v="71.7"/>
    <n v="2312330"/>
    <n v="1.07"/>
  </r>
  <r>
    <s v="059"/>
    <x v="58"/>
    <x v="13"/>
    <n v="799874"/>
    <n v="15438"/>
    <n v="2799448"/>
    <n v="54030"/>
    <n v="28.57"/>
    <n v="2394909"/>
    <n v="2.2599999999999998"/>
  </r>
  <r>
    <s v="059"/>
    <x v="58"/>
    <x v="14"/>
    <n v="1173200"/>
    <n v="23652"/>
    <n v="1313676"/>
    <n v="26484"/>
    <n v="89.31"/>
    <n v="2508812"/>
    <n v="1.06"/>
  </r>
  <r>
    <s v="059"/>
    <x v="58"/>
    <x v="15"/>
    <n v="1024467"/>
    <n v="20817"/>
    <n v="1145993"/>
    <n v="23286"/>
    <n v="89.4"/>
    <n v="2598016"/>
    <n v="0.9"/>
  </r>
  <r>
    <s v="059"/>
    <x v="58"/>
    <x v="16"/>
    <n v="342600"/>
    <n v="6646"/>
    <n v="505366"/>
    <n v="9804"/>
    <n v="67.790000000000006"/>
    <n v="2686252"/>
    <n v="0.36"/>
  </r>
  <r>
    <s v="059"/>
    <x v="58"/>
    <x v="17"/>
    <n v="537476"/>
    <n v="11287"/>
    <n v="762581"/>
    <n v="16014"/>
    <n v="70.48"/>
    <n v="2763212"/>
    <n v="0.57999999999999996"/>
  </r>
  <r>
    <s v="059"/>
    <x v="58"/>
    <x v="18"/>
    <n v="2439284"/>
    <n v="50493"/>
    <n v="2597161"/>
    <n v="53761"/>
    <n v="93.92"/>
    <n v="2848306"/>
    <n v="1.89"/>
  </r>
  <r>
    <s v="059"/>
    <x v="58"/>
    <x v="19"/>
    <n v="328590"/>
    <n v="6733"/>
    <n v="422701"/>
    <n v="8661"/>
    <n v="77.739999999999995"/>
    <n v="2973275"/>
    <n v="0.28999999999999998"/>
  </r>
  <r>
    <s v="059"/>
    <x v="58"/>
    <x v="20"/>
    <n v="1373300"/>
    <n v="26340"/>
    <n v="2034218"/>
    <n v="39016"/>
    <n v="67.510000000000005"/>
    <n v="3056268"/>
    <n v="1.28"/>
  </r>
  <r>
    <s v="059"/>
    <x v="58"/>
    <x v="21"/>
    <n v="1428550"/>
    <n v="25471"/>
    <n v="1728420"/>
    <n v="30818"/>
    <n v="82.65"/>
    <n v="3171691"/>
    <n v="0.97"/>
  </r>
  <r>
    <s v="059"/>
    <x v="58"/>
    <x v="22"/>
    <n v="953500"/>
    <n v="16286"/>
    <n v="1271536"/>
    <n v="21718"/>
    <n v="74.989999999999995"/>
    <n v="3281801"/>
    <n v="0.66"/>
  </r>
  <r>
    <s v="059"/>
    <x v="58"/>
    <x v="23"/>
    <n v="2060060"/>
    <n v="37205"/>
    <n v="2370723"/>
    <n v="42816"/>
    <n v="86.9"/>
    <n v="3385564"/>
    <n v="1.26"/>
  </r>
  <r>
    <s v="060"/>
    <x v="59"/>
    <x v="0"/>
    <n v="1658050"/>
    <n v="31470"/>
    <n v="1814857"/>
    <n v="34446"/>
    <n v="91.36"/>
    <n v="1455289"/>
    <n v="2.37"/>
  </r>
  <r>
    <s v="060"/>
    <x v="59"/>
    <x v="1"/>
    <n v="2326370"/>
    <n v="46807"/>
    <n v="2415422"/>
    <n v="48599"/>
    <n v="96.31"/>
    <n v="1526117"/>
    <n v="3.18"/>
  </r>
  <r>
    <s v="060"/>
    <x v="59"/>
    <x v="2"/>
    <n v="2473500"/>
    <n v="45611"/>
    <n v="2569943"/>
    <n v="47389"/>
    <n v="96.25"/>
    <n v="1612869"/>
    <n v="2.94"/>
  </r>
  <r>
    <s v="060"/>
    <x v="59"/>
    <x v="3"/>
    <n v="4653445"/>
    <n v="86321"/>
    <n v="5234846"/>
    <n v="97106"/>
    <n v="88.89"/>
    <n v="1700580"/>
    <n v="5.71"/>
  </r>
  <r>
    <s v="060"/>
    <x v="59"/>
    <x v="4"/>
    <n v="3410650"/>
    <n v="48534"/>
    <n v="3771077"/>
    <n v="53663"/>
    <n v="90.44"/>
    <n v="1840201"/>
    <n v="2.92"/>
  </r>
  <r>
    <s v="060"/>
    <x v="59"/>
    <x v="5"/>
    <n v="3486890"/>
    <n v="46027"/>
    <n v="4093591"/>
    <n v="54036"/>
    <n v="85.18"/>
    <n v="1939869"/>
    <n v="2.79"/>
  </r>
  <r>
    <s v="060"/>
    <x v="59"/>
    <x v="6"/>
    <n v="4037824"/>
    <n v="54349"/>
    <n v="5338461"/>
    <n v="71855"/>
    <n v="75.64"/>
    <n v="2042402"/>
    <n v="3.52"/>
  </r>
  <r>
    <s v="060"/>
    <x v="59"/>
    <x v="7"/>
    <n v="2148700"/>
    <n v="29845"/>
    <n v="2306492"/>
    <n v="32037"/>
    <n v="93.16"/>
    <n v="2165317"/>
    <n v="1.48"/>
  </r>
  <r>
    <s v="060"/>
    <x v="59"/>
    <x v="8"/>
    <n v="2776880"/>
    <n v="42375"/>
    <n v="2879522"/>
    <n v="43942"/>
    <n v="96.43"/>
    <n v="2251487"/>
    <n v="1.95"/>
  </r>
  <r>
    <s v="060"/>
    <x v="59"/>
    <x v="9"/>
    <n v="3120240"/>
    <n v="50392"/>
    <n v="3419386"/>
    <n v="55223"/>
    <n v="91.25"/>
    <n v="2351716"/>
    <n v="2.35"/>
  </r>
  <r>
    <s v="060"/>
    <x v="59"/>
    <x v="10"/>
    <n v="1089360"/>
    <n v="17397"/>
    <n v="1894266"/>
    <n v="30251"/>
    <n v="57.51"/>
    <n v="2465732"/>
    <n v="1.23"/>
  </r>
  <r>
    <s v="060"/>
    <x v="59"/>
    <x v="11"/>
    <n v="1954800"/>
    <n v="35167"/>
    <n v="2302120"/>
    <n v="41415"/>
    <n v="84.91"/>
    <n v="2557626"/>
    <n v="1.62"/>
  </r>
  <r>
    <s v="060"/>
    <x v="59"/>
    <x v="12"/>
    <n v="1530810"/>
    <n v="28228"/>
    <n v="1789496"/>
    <n v="32998"/>
    <n v="85.54"/>
    <n v="2662982"/>
    <n v="1.24"/>
  </r>
  <r>
    <s v="060"/>
    <x v="59"/>
    <x v="13"/>
    <n v="1156970"/>
    <n v="22087"/>
    <n v="1350570"/>
    <n v="25783"/>
    <n v="85.66"/>
    <n v="2762555"/>
    <n v="0.93"/>
  </r>
  <r>
    <s v="060"/>
    <x v="59"/>
    <x v="14"/>
    <n v="1090385"/>
    <n v="20456"/>
    <n v="1202800"/>
    <n v="22565"/>
    <n v="90.65"/>
    <n v="2857402"/>
    <n v="0.79"/>
  </r>
  <r>
    <s v="060"/>
    <x v="59"/>
    <x v="15"/>
    <n v="1332540"/>
    <n v="25425"/>
    <n v="1569353"/>
    <n v="29943"/>
    <n v="84.91"/>
    <n v="2952119"/>
    <n v="1.01"/>
  </r>
  <r>
    <s v="060"/>
    <x v="59"/>
    <x v="16"/>
    <n v="1419910"/>
    <n v="27887"/>
    <n v="1685346"/>
    <n v="33100"/>
    <n v="84.25"/>
    <n v="3055865"/>
    <n v="1.08"/>
  </r>
  <r>
    <s v="060"/>
    <x v="59"/>
    <x v="17"/>
    <n v="1880800"/>
    <n v="37597"/>
    <n v="2843870"/>
    <n v="56849"/>
    <n v="66.13"/>
    <n v="3165362"/>
    <n v="1.8"/>
  </r>
  <r>
    <s v="060"/>
    <x v="59"/>
    <x v="18"/>
    <n v="1935830"/>
    <n v="38930"/>
    <n v="2341630"/>
    <n v="47091"/>
    <n v="82.67"/>
    <n v="3301345"/>
    <n v="1.43"/>
  </r>
  <r>
    <s v="060"/>
    <x v="59"/>
    <x v="19"/>
    <n v="1564800"/>
    <n v="31609"/>
    <n v="2230050"/>
    <n v="45047"/>
    <n v="70.17"/>
    <n v="3430970"/>
    <n v="1.31"/>
  </r>
  <r>
    <s v="060"/>
    <x v="59"/>
    <x v="20"/>
    <n v="2233310"/>
    <n v="40758"/>
    <n v="2684190"/>
    <n v="48987"/>
    <n v="83.2"/>
    <n v="3561791"/>
    <n v="1.38"/>
  </r>
  <r>
    <s v="060"/>
    <x v="59"/>
    <x v="21"/>
    <n v="2047060"/>
    <n v="32589"/>
    <n v="3401290"/>
    <n v="54148"/>
    <n v="60.19"/>
    <n v="3699823"/>
    <n v="1.46"/>
  </r>
  <r>
    <s v="060"/>
    <x v="59"/>
    <x v="22"/>
    <n v="2092830"/>
    <n v="31330"/>
    <n v="2557180"/>
    <n v="38281"/>
    <n v="81.84"/>
    <n v="3846467"/>
    <n v="1"/>
  </r>
  <r>
    <s v="060"/>
    <x v="59"/>
    <x v="23"/>
    <n v="2674820"/>
    <n v="41513"/>
    <n v="2802250"/>
    <n v="43491"/>
    <n v="95.45"/>
    <n v="3980910"/>
    <n v="1.0900000000000001"/>
  </r>
  <r>
    <s v="061"/>
    <x v="60"/>
    <x v="0"/>
    <n v="11843400"/>
    <n v="192692"/>
    <n v="27271970"/>
    <n v="682549"/>
    <n v="28.23"/>
    <n v="44775518"/>
    <n v="1.52"/>
  </r>
  <r>
    <s v="061"/>
    <x v="60"/>
    <x v="1"/>
    <n v="10278700"/>
    <n v="174121"/>
    <n v="36789360"/>
    <n v="1031211"/>
    <n v="16.89"/>
    <n v="46577455"/>
    <n v="2.21"/>
  </r>
  <r>
    <s v="061"/>
    <x v="60"/>
    <x v="2"/>
    <n v="9292207"/>
    <n v="161963"/>
    <n v="23501740"/>
    <n v="633152"/>
    <n v="25.58"/>
    <n v="48773102"/>
    <n v="1.3"/>
  </r>
  <r>
    <s v="061"/>
    <x v="60"/>
    <x v="3"/>
    <n v="18637050"/>
    <n v="254209"/>
    <n v="38025460"/>
    <n v="884138"/>
    <n v="28.75"/>
    <n v="50625582"/>
    <n v="1.75"/>
  </r>
  <r>
    <s v="061"/>
    <x v="60"/>
    <x v="4"/>
    <n v="17583831"/>
    <n v="230172"/>
    <n v="47124746"/>
    <n v="1166619"/>
    <n v="19.73"/>
    <n v="52775360"/>
    <n v="2.21"/>
  </r>
  <r>
    <s v="061"/>
    <x v="60"/>
    <x v="5"/>
    <n v="13402600"/>
    <n v="171017"/>
    <n v="44394690"/>
    <n v="1066378"/>
    <n v="16.04"/>
    <n v="55261363"/>
    <n v="1.93"/>
  </r>
  <r>
    <s v="061"/>
    <x v="60"/>
    <x v="6"/>
    <n v="17529880"/>
    <n v="216669"/>
    <n v="52331744"/>
    <n v="1121866"/>
    <n v="19.309999999999999"/>
    <n v="57709275"/>
    <n v="1.94"/>
  </r>
  <r>
    <s v="061"/>
    <x v="60"/>
    <x v="7"/>
    <n v="12847300"/>
    <n v="169584"/>
    <n v="28644970"/>
    <n v="613814"/>
    <n v="27.63"/>
    <n v="60273873"/>
    <n v="1.02"/>
  </r>
  <r>
    <s v="061"/>
    <x v="60"/>
    <x v="8"/>
    <n v="11083821"/>
    <n v="151072"/>
    <n v="27812041"/>
    <n v="635354"/>
    <n v="23.78"/>
    <n v="62394534"/>
    <n v="1.02"/>
  </r>
  <r>
    <s v="061"/>
    <x v="60"/>
    <x v="9"/>
    <n v="5894250"/>
    <n v="86410"/>
    <n v="16293508"/>
    <n v="401507"/>
    <n v="21.52"/>
    <n v="64589751"/>
    <n v="0.62"/>
  </r>
  <r>
    <s v="061"/>
    <x v="60"/>
    <x v="10"/>
    <n v="6691200"/>
    <n v="99900"/>
    <n v="95222220"/>
    <n v="2829312"/>
    <n v="3.53"/>
    <n v="66606002"/>
    <n v="4.25"/>
  </r>
  <r>
    <s v="061"/>
    <x v="60"/>
    <x v="11"/>
    <n v="5778050"/>
    <n v="90947"/>
    <n v="84099535"/>
    <n v="2550242"/>
    <n v="3.57"/>
    <n v="71126184"/>
    <n v="3.59"/>
  </r>
  <r>
    <s v="061"/>
    <x v="60"/>
    <x v="12"/>
    <n v="10395925"/>
    <n v="171637"/>
    <n v="58571405"/>
    <n v="1597631"/>
    <n v="10.74"/>
    <n v="75456812"/>
    <n v="2.12"/>
  </r>
  <r>
    <s v="061"/>
    <x v="60"/>
    <x v="13"/>
    <n v="5134200"/>
    <n v="90054"/>
    <n v="39274180"/>
    <n v="1171268"/>
    <n v="7.69"/>
    <n v="78940863"/>
    <n v="1.48"/>
  </r>
  <r>
    <s v="061"/>
    <x v="60"/>
    <x v="14"/>
    <n v="7857900"/>
    <n v="132877"/>
    <n v="33991560"/>
    <n v="947462"/>
    <n v="14.02"/>
    <n v="82085653"/>
    <n v="1.1499999999999999"/>
  </r>
  <r>
    <s v="061"/>
    <x v="60"/>
    <x v="15"/>
    <n v="15219100"/>
    <n v="263443"/>
    <n v="40521430"/>
    <n v="1085516"/>
    <n v="24.27"/>
    <n v="85085256"/>
    <n v="1.28"/>
  </r>
  <r>
    <s v="061"/>
    <x v="60"/>
    <x v="16"/>
    <n v="4460200"/>
    <n v="81666"/>
    <n v="36182135"/>
    <n v="1180831"/>
    <n v="6.92"/>
    <n v="88297903"/>
    <n v="1.34"/>
  </r>
  <r>
    <s v="061"/>
    <x v="60"/>
    <x v="17"/>
    <n v="5625500"/>
    <n v="101034"/>
    <n v="33027894"/>
    <n v="1048609"/>
    <n v="9.64"/>
    <n v="91689322"/>
    <n v="1.1399999999999999"/>
  </r>
  <r>
    <s v="061"/>
    <x v="60"/>
    <x v="18"/>
    <n v="8402300"/>
    <n v="146704"/>
    <n v="33092460"/>
    <n v="984442"/>
    <n v="14.9"/>
    <n v="95030164"/>
    <n v="1.04"/>
  </r>
  <r>
    <s v="061"/>
    <x v="60"/>
    <x v="19"/>
    <n v="9558040"/>
    <n v="168317"/>
    <n v="42467270"/>
    <n v="1315532"/>
    <n v="12.79"/>
    <n v="98391481"/>
    <n v="1.34"/>
  </r>
  <r>
    <s v="061"/>
    <x v="60"/>
    <x v="20"/>
    <n v="11177945"/>
    <n v="189913"/>
    <n v="41384665"/>
    <n v="1319645"/>
    <n v="14.39"/>
    <n v="102166800"/>
    <n v="1.29"/>
  </r>
  <r>
    <s v="061"/>
    <x v="60"/>
    <x v="21"/>
    <n v="14023800"/>
    <n v="212461"/>
    <n v="61625061"/>
    <n v="1775210"/>
    <n v="11.97"/>
    <n v="106042904"/>
    <n v="1.67"/>
  </r>
  <r>
    <s v="061"/>
    <x v="60"/>
    <x v="22"/>
    <n v="11459400"/>
    <n v="169141"/>
    <n v="31909180"/>
    <n v="819035"/>
    <n v="20.65"/>
    <n v="110483923"/>
    <n v="0.74"/>
  </r>
  <r>
    <s v="061"/>
    <x v="60"/>
    <x v="23"/>
    <n v="12791150"/>
    <n v="193914"/>
    <n v="42747582"/>
    <n v="1171093"/>
    <n v="16.559999999999999"/>
    <n v="114065056"/>
    <n v="1.03"/>
  </r>
  <r>
    <s v="062"/>
    <x v="61"/>
    <x v="0"/>
    <n v="14974290"/>
    <n v="26504"/>
    <n v="16075890"/>
    <n v="28453"/>
    <n v="93.15"/>
    <n v="3421932"/>
    <n v="0.83"/>
  </r>
  <r>
    <s v="062"/>
    <x v="61"/>
    <x v="1"/>
    <n v="13859000"/>
    <n v="23006"/>
    <n v="15085000"/>
    <n v="25041"/>
    <n v="91.87"/>
    <n v="3604838"/>
    <n v="0.69"/>
  </r>
  <r>
    <s v="062"/>
    <x v="61"/>
    <x v="2"/>
    <n v="32087700"/>
    <n v="58720"/>
    <n v="33834900"/>
    <n v="61917"/>
    <n v="94.84"/>
    <n v="4186550"/>
    <n v="1.48"/>
  </r>
  <r>
    <s v="062"/>
    <x v="61"/>
    <x v="3"/>
    <n v="24514588"/>
    <n v="48049"/>
    <n v="25655558"/>
    <n v="50285"/>
    <n v="95.55"/>
    <n v="4686897"/>
    <n v="1.07"/>
  </r>
  <r>
    <s v="062"/>
    <x v="61"/>
    <x v="4"/>
    <n v="22084500"/>
    <n v="40856"/>
    <n v="25141960"/>
    <n v="46513"/>
    <n v="87.84"/>
    <n v="4854354"/>
    <n v="0.96"/>
  </r>
  <r>
    <s v="062"/>
    <x v="61"/>
    <x v="5"/>
    <n v="21620700"/>
    <n v="40431"/>
    <n v="23148500"/>
    <n v="43288"/>
    <n v="93.4"/>
    <n v="5022226"/>
    <n v="0.86"/>
  </r>
  <r>
    <s v="062"/>
    <x v="61"/>
    <x v="6"/>
    <n v="37658800"/>
    <n v="73811"/>
    <n v="42126700"/>
    <n v="82568"/>
    <n v="89.39"/>
    <n v="5191070"/>
    <n v="1.59"/>
  </r>
  <r>
    <s v="062"/>
    <x v="61"/>
    <x v="7"/>
    <n v="32925000"/>
    <n v="65192"/>
    <n v="35251312"/>
    <n v="69798"/>
    <n v="93.4"/>
    <n v="5494362"/>
    <n v="1.27"/>
  </r>
  <r>
    <s v="062"/>
    <x v="61"/>
    <x v="8"/>
    <n v="20772800"/>
    <n v="42169"/>
    <n v="23869746"/>
    <n v="48456"/>
    <n v="87.03"/>
    <n v="5701519"/>
    <n v="0.85"/>
  </r>
  <r>
    <s v="062"/>
    <x v="61"/>
    <x v="9"/>
    <n v="33863500"/>
    <n v="72129"/>
    <n v="37038500"/>
    <n v="78892"/>
    <n v="91.43"/>
    <n v="5892513"/>
    <n v="1.34"/>
  </r>
  <r>
    <s v="062"/>
    <x v="61"/>
    <x v="10"/>
    <n v="34972100"/>
    <n v="72742"/>
    <n v="37391920"/>
    <n v="77775"/>
    <n v="93.53"/>
    <n v="6118718"/>
    <n v="1.27"/>
  </r>
  <r>
    <s v="062"/>
    <x v="61"/>
    <x v="11"/>
    <n v="29715400"/>
    <n v="68048"/>
    <n v="33257500"/>
    <n v="76159"/>
    <n v="89.35"/>
    <n v="6435728"/>
    <n v="1.18"/>
  </r>
  <r>
    <s v="062"/>
    <x v="61"/>
    <x v="12"/>
    <n v="32157475"/>
    <n v="79751"/>
    <n v="33704575"/>
    <n v="83588"/>
    <n v="95.41"/>
    <n v="7052780"/>
    <n v="1.19"/>
  </r>
  <r>
    <s v="062"/>
    <x v="61"/>
    <x v="13"/>
    <n v="30937400"/>
    <n v="81365"/>
    <n v="33189990"/>
    <n v="87289"/>
    <n v="93.21"/>
    <n v="7505688"/>
    <n v="1.1599999999999999"/>
  </r>
  <r>
    <s v="062"/>
    <x v="61"/>
    <x v="14"/>
    <n v="24243700"/>
    <n v="65700"/>
    <n v="27621040"/>
    <n v="74853"/>
    <n v="87.77"/>
    <n v="7780619"/>
    <n v="0.96"/>
  </r>
  <r>
    <s v="062"/>
    <x v="61"/>
    <x v="15"/>
    <n v="31628500"/>
    <n v="84764"/>
    <n v="32310270"/>
    <n v="86591"/>
    <n v="97.89"/>
    <n v="8049987"/>
    <n v="1.08"/>
  </r>
  <r>
    <s v="062"/>
    <x v="61"/>
    <x v="16"/>
    <n v="30306400"/>
    <n v="83343"/>
    <n v="31522980"/>
    <n v="86689"/>
    <n v="96.14"/>
    <n v="8337828"/>
    <n v="1.04"/>
  </r>
  <r>
    <s v="062"/>
    <x v="61"/>
    <x v="17"/>
    <n v="30620200"/>
    <n v="88186"/>
    <n v="31515990"/>
    <n v="90766"/>
    <n v="97.16"/>
    <n v="8804100"/>
    <n v="1.03"/>
  </r>
  <r>
    <s v="062"/>
    <x v="61"/>
    <x v="18"/>
    <n v="31434500"/>
    <n v="89903"/>
    <n v="34160890"/>
    <n v="97700"/>
    <n v="92.02"/>
    <n v="9191547"/>
    <n v="1.06"/>
  </r>
  <r>
    <s v="062"/>
    <x v="61"/>
    <x v="19"/>
    <n v="28835200"/>
    <n v="83910"/>
    <n v="33337010"/>
    <n v="97010"/>
    <n v="86.5"/>
    <n v="9519036"/>
    <n v="1.02"/>
  </r>
  <r>
    <s v="062"/>
    <x v="61"/>
    <x v="20"/>
    <n v="36327054"/>
    <n v="102442"/>
    <n v="39084034"/>
    <n v="110217"/>
    <n v="92.95"/>
    <n v="10272571"/>
    <n v="1.07"/>
  </r>
  <r>
    <s v="062"/>
    <x v="61"/>
    <x v="21"/>
    <n v="40245391"/>
    <n v="105845"/>
    <n v="41803751"/>
    <n v="109943"/>
    <n v="96.27"/>
    <n v="10639602"/>
    <n v="1.03"/>
  </r>
  <r>
    <s v="062"/>
    <x v="61"/>
    <x v="22"/>
    <n v="51391150"/>
    <n v="108949"/>
    <n v="53148160"/>
    <n v="112673"/>
    <n v="96.69"/>
    <n v="11313523"/>
    <n v="1"/>
  </r>
  <r>
    <s v="062"/>
    <x v="61"/>
    <x v="23"/>
    <n v="44025400"/>
    <n v="99057"/>
    <n v="46202543"/>
    <n v="103956"/>
    <n v="95.29"/>
    <n v="11709034"/>
    <n v="0.89"/>
  </r>
  <r>
    <s v="063"/>
    <x v="62"/>
    <x v="0"/>
    <n v="782600"/>
    <n v="10056"/>
    <n v="832538"/>
    <n v="10698"/>
    <n v="94"/>
    <n v="1055560"/>
    <n v="1.01"/>
  </r>
  <r>
    <s v="063"/>
    <x v="62"/>
    <x v="1"/>
    <n v="723446"/>
    <n v="9296"/>
    <n v="842275"/>
    <n v="10823"/>
    <n v="85.89"/>
    <n v="1092647"/>
    <n v="0.99"/>
  </r>
  <r>
    <s v="063"/>
    <x v="62"/>
    <x v="2"/>
    <n v="1855430"/>
    <n v="21059"/>
    <n v="1876279"/>
    <n v="21296"/>
    <n v="98.89"/>
    <n v="1130786"/>
    <n v="1.88"/>
  </r>
  <r>
    <s v="063"/>
    <x v="62"/>
    <x v="3"/>
    <n v="470700"/>
    <n v="5446"/>
    <n v="499900"/>
    <n v="5784"/>
    <n v="94.16"/>
    <n v="1180352"/>
    <n v="0.49"/>
  </r>
  <r>
    <s v="063"/>
    <x v="62"/>
    <x v="4"/>
    <n v="2539400"/>
    <n v="26918"/>
    <n v="2599703"/>
    <n v="27557"/>
    <n v="97.68"/>
    <n v="1215645"/>
    <n v="2.27"/>
  </r>
  <r>
    <s v="063"/>
    <x v="62"/>
    <x v="5"/>
    <n v="969700"/>
    <n v="8950"/>
    <n v="1026200"/>
    <n v="9471"/>
    <n v="94.5"/>
    <n v="1273593"/>
    <n v="0.74"/>
  </r>
  <r>
    <s v="063"/>
    <x v="62"/>
    <x v="6"/>
    <n v="1186600"/>
    <n v="11415"/>
    <n v="1757597"/>
    <n v="16908"/>
    <n v="67.510000000000005"/>
    <n v="1314904"/>
    <n v="1.29"/>
  </r>
  <r>
    <s v="063"/>
    <x v="62"/>
    <x v="7"/>
    <n v="931700"/>
    <n v="9345"/>
    <n v="1123334"/>
    <n v="11267"/>
    <n v="82.94"/>
    <n v="1364685"/>
    <n v="0.83"/>
  </r>
  <r>
    <s v="063"/>
    <x v="62"/>
    <x v="8"/>
    <n v="826500"/>
    <n v="8348"/>
    <n v="909800"/>
    <n v="9189"/>
    <n v="90.85"/>
    <n v="1410069"/>
    <n v="0.65"/>
  </r>
  <r>
    <s v="063"/>
    <x v="62"/>
    <x v="9"/>
    <n v="619380"/>
    <n v="6881"/>
    <n v="729949"/>
    <n v="8109"/>
    <n v="84.86"/>
    <n v="1454510"/>
    <n v="0.56000000000000005"/>
  </r>
  <r>
    <s v="063"/>
    <x v="62"/>
    <x v="10"/>
    <n v="664600"/>
    <n v="7663"/>
    <n v="750471"/>
    <n v="8653"/>
    <n v="88.56"/>
    <n v="1498982"/>
    <n v="0.57999999999999996"/>
  </r>
  <r>
    <s v="063"/>
    <x v="62"/>
    <x v="11"/>
    <n v="269900"/>
    <n v="3519"/>
    <n v="540188"/>
    <n v="7044"/>
    <n v="49.96"/>
    <n v="1545110"/>
    <n v="0.46"/>
  </r>
  <r>
    <s v="063"/>
    <x v="62"/>
    <x v="12"/>
    <n v="3463800"/>
    <n v="46276"/>
    <n v="3703124"/>
    <n v="49473"/>
    <n v="93.54"/>
    <n v="1590782"/>
    <n v="3.11"/>
  </r>
  <r>
    <s v="063"/>
    <x v="62"/>
    <x v="13"/>
    <n v="915300"/>
    <n v="12897"/>
    <n v="1016494"/>
    <n v="14323"/>
    <n v="90.04"/>
    <n v="1680025"/>
    <n v="0.85"/>
  </r>
  <r>
    <s v="063"/>
    <x v="62"/>
    <x v="14"/>
    <n v="165300"/>
    <n v="2532"/>
    <n v="814419"/>
    <n v="12477"/>
    <n v="20.29"/>
    <n v="1736349"/>
    <n v="0.72"/>
  </r>
  <r>
    <s v="063"/>
    <x v="62"/>
    <x v="15"/>
    <n v="605200"/>
    <n v="9592"/>
    <n v="2000968"/>
    <n v="31715"/>
    <n v="30.24"/>
    <n v="1792235"/>
    <n v="1.77"/>
  </r>
  <r>
    <s v="063"/>
    <x v="62"/>
    <x v="16"/>
    <n v="599700"/>
    <n v="9181"/>
    <n v="615604"/>
    <n v="9424"/>
    <n v="97.42"/>
    <n v="1868756"/>
    <n v="0.5"/>
  </r>
  <r>
    <s v="063"/>
    <x v="62"/>
    <x v="17"/>
    <n v="515400"/>
    <n v="8236"/>
    <n v="2847525"/>
    <n v="45503"/>
    <n v="18.100000000000001"/>
    <n v="1924899"/>
    <n v="2.36"/>
  </r>
  <r>
    <s v="063"/>
    <x v="62"/>
    <x v="18"/>
    <n v="8700"/>
    <n v="156"/>
    <n v="115656"/>
    <n v="2069"/>
    <n v="7.54"/>
    <n v="2018524"/>
    <n v="0.1"/>
  </r>
  <r>
    <s v="063"/>
    <x v="62"/>
    <x v="19"/>
    <n v="0"/>
    <n v="0"/>
    <n v="150170"/>
    <n v="2375"/>
    <n v="0"/>
    <n v="2071056"/>
    <n v="0.11"/>
  </r>
  <r>
    <s v="063"/>
    <x v="62"/>
    <x v="20"/>
    <n v="672500"/>
    <n v="11083"/>
    <n v="815306"/>
    <n v="13436"/>
    <n v="82.49"/>
    <n v="2125207"/>
    <n v="0.63"/>
  </r>
  <r>
    <s v="063"/>
    <x v="62"/>
    <x v="21"/>
    <n v="63900"/>
    <n v="988"/>
    <n v="107906"/>
    <n v="1668"/>
    <n v="59.23"/>
    <n v="2191773"/>
    <n v="0.08"/>
  </r>
  <r>
    <s v="063"/>
    <x v="62"/>
    <x v="22"/>
    <n v="83400"/>
    <n v="1280"/>
    <n v="195305"/>
    <n v="2998"/>
    <n v="42.7"/>
    <n v="2248235"/>
    <n v="0.13"/>
  </r>
  <r>
    <s v="063"/>
    <x v="62"/>
    <x v="23"/>
    <n v="1133738"/>
    <n v="15396"/>
    <n v="2224270"/>
    <n v="30205"/>
    <n v="50.97"/>
    <n v="2307439"/>
    <n v="1.31"/>
  </r>
  <r>
    <s v="064"/>
    <x v="63"/>
    <x v="0"/>
    <n v="9991891"/>
    <n v="161869"/>
    <n v="14796535"/>
    <n v="313793"/>
    <n v="51.58"/>
    <n v="10550390"/>
    <n v="2.97"/>
  </r>
  <r>
    <s v="064"/>
    <x v="63"/>
    <x v="1"/>
    <n v="17201872"/>
    <n v="231021"/>
    <n v="24254394"/>
    <n v="413681"/>
    <n v="55.85"/>
    <n v="11128617"/>
    <n v="3.72"/>
  </r>
  <r>
    <s v="064"/>
    <x v="63"/>
    <x v="2"/>
    <n v="33270988"/>
    <n v="449824"/>
    <n v="38764595"/>
    <n v="593427"/>
    <n v="75.8"/>
    <n v="11825661"/>
    <n v="5.0199999999999996"/>
  </r>
  <r>
    <s v="064"/>
    <x v="63"/>
    <x v="3"/>
    <n v="27009900"/>
    <n v="315206"/>
    <n v="30087180"/>
    <n v="383213"/>
    <n v="82.25"/>
    <n v="12719534"/>
    <n v="3.01"/>
  </r>
  <r>
    <s v="064"/>
    <x v="63"/>
    <x v="4"/>
    <n v="24992100"/>
    <n v="265666"/>
    <n v="33497306"/>
    <n v="456353"/>
    <n v="58.22"/>
    <n v="13420735"/>
    <n v="3.4"/>
  </r>
  <r>
    <s v="064"/>
    <x v="63"/>
    <x v="5"/>
    <n v="26802270"/>
    <n v="294021"/>
    <n v="30632533"/>
    <n v="372733"/>
    <n v="78.88"/>
    <n v="14212606"/>
    <n v="2.62"/>
  </r>
  <r>
    <s v="064"/>
    <x v="63"/>
    <x v="6"/>
    <n v="6198800"/>
    <n v="70294"/>
    <n v="15635218"/>
    <n v="267893"/>
    <n v="26.24"/>
    <n v="14940654"/>
    <n v="1.79"/>
  </r>
  <r>
    <s v="064"/>
    <x v="63"/>
    <x v="7"/>
    <n v="9063900"/>
    <n v="109764"/>
    <n v="15451879"/>
    <n v="256113"/>
    <n v="42.86"/>
    <n v="15582063"/>
    <n v="1.64"/>
  </r>
  <r>
    <s v="064"/>
    <x v="63"/>
    <x v="8"/>
    <n v="10457000"/>
    <n v="139601"/>
    <n v="19187935"/>
    <n v="353684"/>
    <n v="39.47"/>
    <n v="16227728"/>
    <n v="2.1800000000000002"/>
  </r>
  <r>
    <s v="064"/>
    <x v="63"/>
    <x v="9"/>
    <n v="11212900"/>
    <n v="158438"/>
    <n v="15435389"/>
    <n v="273965"/>
    <n v="57.83"/>
    <n v="16987105"/>
    <n v="1.61"/>
  </r>
  <r>
    <s v="064"/>
    <x v="63"/>
    <x v="10"/>
    <n v="10162000"/>
    <n v="155275"/>
    <n v="13010425"/>
    <n v="240073"/>
    <n v="64.680000000000007"/>
    <n v="17685748"/>
    <n v="1.36"/>
  </r>
  <r>
    <s v="064"/>
    <x v="63"/>
    <x v="11"/>
    <n v="6498800"/>
    <n v="101316"/>
    <n v="10847967"/>
    <n v="228225"/>
    <n v="44.39"/>
    <n v="18367965"/>
    <n v="1.24"/>
  </r>
  <r>
    <s v="064"/>
    <x v="63"/>
    <x v="12"/>
    <n v="9359000"/>
    <n v="151148"/>
    <n v="15544577"/>
    <n v="337891"/>
    <n v="44.73"/>
    <n v="19055389"/>
    <n v="1.77"/>
  </r>
  <r>
    <s v="064"/>
    <x v="63"/>
    <x v="13"/>
    <n v="15383400"/>
    <n v="256287"/>
    <n v="19960923"/>
    <n v="399289"/>
    <n v="64.19"/>
    <n v="19869665"/>
    <n v="2.0099999999999998"/>
  </r>
  <r>
    <s v="064"/>
    <x v="63"/>
    <x v="14"/>
    <n v="7097200"/>
    <n v="122569"/>
    <n v="20954222"/>
    <n v="558373"/>
    <n v="21.95"/>
    <n v="21835696"/>
    <n v="2.56"/>
  </r>
  <r>
    <s v="064"/>
    <x v="63"/>
    <x v="15"/>
    <n v="5353000"/>
    <n v="94588"/>
    <n v="56275417"/>
    <n v="1721559"/>
    <n v="5.49"/>
    <n v="22939961"/>
    <n v="7.5"/>
  </r>
  <r>
    <s v="064"/>
    <x v="63"/>
    <x v="16"/>
    <n v="7798100"/>
    <n v="132412"/>
    <n v="45077068"/>
    <n v="1277995"/>
    <n v="10.36"/>
    <n v="25235019"/>
    <n v="5.0599999999999996"/>
  </r>
  <r>
    <s v="064"/>
    <x v="63"/>
    <x v="17"/>
    <n v="12443400"/>
    <n v="198223"/>
    <n v="23646663"/>
    <n v="514156"/>
    <n v="38.549999999999997"/>
    <n v="27143889"/>
    <n v="1.89"/>
  </r>
  <r>
    <s v="064"/>
    <x v="63"/>
    <x v="18"/>
    <n v="13602100"/>
    <n v="210697"/>
    <n v="30540284"/>
    <n v="665488"/>
    <n v="31.66"/>
    <n v="28336642"/>
    <n v="2.35"/>
  </r>
  <r>
    <s v="064"/>
    <x v="63"/>
    <x v="19"/>
    <n v="11581074"/>
    <n v="184602"/>
    <n v="28986993"/>
    <n v="656303"/>
    <n v="28.13"/>
    <n v="29710546"/>
    <n v="2.21"/>
  </r>
  <r>
    <s v="064"/>
    <x v="63"/>
    <x v="20"/>
    <n v="37219500"/>
    <n v="554943"/>
    <n v="55023798"/>
    <n v="1001118"/>
    <n v="55.43"/>
    <n v="31109613"/>
    <n v="3.22"/>
  </r>
  <r>
    <s v="064"/>
    <x v="63"/>
    <x v="21"/>
    <n v="5880800"/>
    <n v="78626"/>
    <n v="23494004"/>
    <n v="473514"/>
    <n v="16.600000000000001"/>
    <n v="32888471"/>
    <n v="1.44"/>
  </r>
  <r>
    <s v="064"/>
    <x v="63"/>
    <x v="22"/>
    <n v="13348600"/>
    <n v="175401"/>
    <n v="25497310"/>
    <n v="440364"/>
    <n v="39.83"/>
    <n v="34184197"/>
    <n v="1.29"/>
  </r>
  <r>
    <s v="064"/>
    <x v="63"/>
    <x v="23"/>
    <n v="23103900"/>
    <n v="307282"/>
    <n v="69953807"/>
    <n v="1339385"/>
    <n v="22.94"/>
    <n v="35479166"/>
    <n v="3.78"/>
  </r>
  <r>
    <s v="065"/>
    <x v="64"/>
    <x v="0"/>
    <n v="42202674"/>
    <n v="484487"/>
    <n v="46845090"/>
    <n v="537782"/>
    <n v="90.09"/>
    <n v="16501525"/>
    <n v="3.26"/>
  </r>
  <r>
    <s v="065"/>
    <x v="64"/>
    <x v="1"/>
    <n v="32370385"/>
    <n v="388121"/>
    <n v="38566985"/>
    <n v="462418"/>
    <n v="83.93"/>
    <n v="17451845"/>
    <n v="2.65"/>
  </r>
  <r>
    <s v="065"/>
    <x v="64"/>
    <x v="2"/>
    <n v="28497200"/>
    <n v="338832"/>
    <n v="30179067"/>
    <n v="358829"/>
    <n v="94.43"/>
    <n v="18700559"/>
    <n v="1.92"/>
  </r>
  <r>
    <s v="065"/>
    <x v="64"/>
    <x v="3"/>
    <n v="39436720"/>
    <n v="411719"/>
    <n v="42111787"/>
    <n v="439646"/>
    <n v="93.65"/>
    <n v="19926902"/>
    <n v="2.21"/>
  </r>
  <r>
    <s v="065"/>
    <x v="64"/>
    <x v="4"/>
    <n v="50801200"/>
    <n v="550685"/>
    <n v="53537285"/>
    <n v="580344"/>
    <n v="94.89"/>
    <n v="20864721"/>
    <n v="2.78"/>
  </r>
  <r>
    <s v="065"/>
    <x v="64"/>
    <x v="5"/>
    <n v="42790000"/>
    <n v="449295"/>
    <n v="48305810"/>
    <n v="507211"/>
    <n v="88.58"/>
    <n v="21966683"/>
    <n v="2.31"/>
  </r>
  <r>
    <s v="065"/>
    <x v="64"/>
    <x v="6"/>
    <n v="35226500"/>
    <n v="373401"/>
    <n v="41986590"/>
    <n v="445058"/>
    <n v="83.9"/>
    <n v="23023061"/>
    <n v="1.93"/>
  </r>
  <r>
    <s v="065"/>
    <x v="64"/>
    <x v="7"/>
    <n v="25502374"/>
    <n v="274916"/>
    <n v="31800844"/>
    <n v="342814"/>
    <n v="80.19"/>
    <n v="24043696"/>
    <n v="1.43"/>
  </r>
  <r>
    <s v="065"/>
    <x v="64"/>
    <x v="8"/>
    <n v="20751500"/>
    <n v="232832"/>
    <n v="32098853"/>
    <n v="360149"/>
    <n v="64.650000000000006"/>
    <n v="24987602"/>
    <n v="1.44"/>
  </r>
  <r>
    <s v="065"/>
    <x v="64"/>
    <x v="9"/>
    <n v="54331981"/>
    <n v="629708"/>
    <n v="59808236"/>
    <n v="693178"/>
    <n v="90.84"/>
    <n v="25972441"/>
    <n v="2.67"/>
  </r>
  <r>
    <s v="065"/>
    <x v="64"/>
    <x v="10"/>
    <n v="58227091"/>
    <n v="697561"/>
    <n v="61790296"/>
    <n v="740249"/>
    <n v="94.23"/>
    <n v="27314930"/>
    <n v="2.71"/>
  </r>
  <r>
    <s v="065"/>
    <x v="64"/>
    <x v="11"/>
    <n v="30313232"/>
    <n v="369821"/>
    <n v="35712932"/>
    <n v="435698"/>
    <n v="84.88"/>
    <n v="28738052"/>
    <n v="1.52"/>
  </r>
  <r>
    <s v="065"/>
    <x v="64"/>
    <x v="12"/>
    <n v="45412970"/>
    <n v="569479"/>
    <n v="48941580"/>
    <n v="613728"/>
    <n v="92.79"/>
    <n v="29892201"/>
    <n v="2.0499999999999998"/>
  </r>
  <r>
    <s v="065"/>
    <x v="64"/>
    <x v="13"/>
    <n v="37888749"/>
    <n v="481566"/>
    <n v="41056739"/>
    <n v="521832"/>
    <n v="92.28"/>
    <n v="31253234"/>
    <n v="1.67"/>
  </r>
  <r>
    <s v="065"/>
    <x v="64"/>
    <x v="14"/>
    <n v="54360800"/>
    <n v="700167"/>
    <n v="58418980"/>
    <n v="752436"/>
    <n v="93.05"/>
    <n v="32556397"/>
    <n v="2.31"/>
  </r>
  <r>
    <s v="065"/>
    <x v="64"/>
    <x v="15"/>
    <n v="47934600"/>
    <n v="626026"/>
    <n v="54534030"/>
    <n v="712215"/>
    <n v="87.9"/>
    <n v="34122743"/>
    <n v="2.09"/>
  </r>
  <r>
    <s v="065"/>
    <x v="64"/>
    <x v="16"/>
    <n v="55728300"/>
    <n v="712765"/>
    <n v="62554930"/>
    <n v="800077"/>
    <n v="89.09"/>
    <n v="35688027"/>
    <n v="2.2400000000000002"/>
  </r>
  <r>
    <s v="065"/>
    <x v="64"/>
    <x v="17"/>
    <n v="36626914"/>
    <n v="472487"/>
    <n v="39489659"/>
    <n v="509417"/>
    <n v="92.75"/>
    <n v="37380305"/>
    <n v="1.36"/>
  </r>
  <r>
    <s v="065"/>
    <x v="64"/>
    <x v="18"/>
    <n v="27201066"/>
    <n v="352798"/>
    <n v="35480316"/>
    <n v="460179"/>
    <n v="76.67"/>
    <n v="38824230"/>
    <n v="1.19"/>
  </r>
  <r>
    <s v="065"/>
    <x v="64"/>
    <x v="19"/>
    <n v="36468486"/>
    <n v="475549"/>
    <n v="46090336"/>
    <n v="601018"/>
    <n v="79.12"/>
    <n v="40255015"/>
    <n v="1.49"/>
  </r>
  <r>
    <s v="065"/>
    <x v="64"/>
    <x v="20"/>
    <n v="27658952"/>
    <n v="347396"/>
    <n v="31075182"/>
    <n v="390304"/>
    <n v="89.01"/>
    <n v="41862408"/>
    <n v="0.93"/>
  </r>
  <r>
    <s v="065"/>
    <x v="64"/>
    <x v="21"/>
    <n v="58556733"/>
    <n v="690969"/>
    <n v="71162658"/>
    <n v="839719"/>
    <n v="82.29"/>
    <n v="43299272"/>
    <n v="1.94"/>
  </r>
  <r>
    <s v="065"/>
    <x v="64"/>
    <x v="22"/>
    <n v="57744323"/>
    <n v="702748"/>
    <n v="61924708"/>
    <n v="753624"/>
    <n v="93.25"/>
    <n v="45221473"/>
    <n v="1.67"/>
  </r>
  <r>
    <s v="065"/>
    <x v="64"/>
    <x v="23"/>
    <n v="79390385"/>
    <n v="919341"/>
    <n v="88103353"/>
    <n v="1020237"/>
    <n v="90.11"/>
    <n v="47105634"/>
    <n v="2.17"/>
  </r>
  <r>
    <s v="066"/>
    <x v="65"/>
    <x v="0"/>
    <n v="756515"/>
    <n v="12755"/>
    <n v="1911937"/>
    <n v="32235"/>
    <n v="39.57"/>
    <n v="1621122"/>
    <n v="1.99"/>
  </r>
  <r>
    <s v="066"/>
    <x v="65"/>
    <x v="1"/>
    <n v="990290"/>
    <n v="17409"/>
    <n v="1280623"/>
    <n v="22513"/>
    <n v="77.33"/>
    <n v="1693885"/>
    <n v="1.33"/>
  </r>
  <r>
    <s v="066"/>
    <x v="65"/>
    <x v="2"/>
    <n v="3235750"/>
    <n v="50413"/>
    <n v="3416419"/>
    <n v="53227"/>
    <n v="94.71"/>
    <n v="1758745"/>
    <n v="3.03"/>
  </r>
  <r>
    <s v="066"/>
    <x v="65"/>
    <x v="3"/>
    <n v="2317837"/>
    <n v="37920"/>
    <n v="2716610"/>
    <n v="44444"/>
    <n v="85.32"/>
    <n v="1855941"/>
    <n v="2.39"/>
  </r>
  <r>
    <s v="066"/>
    <x v="65"/>
    <x v="4"/>
    <n v="4112908"/>
    <n v="68809"/>
    <n v="4579558"/>
    <n v="76616"/>
    <n v="89.81"/>
    <n v="1946784"/>
    <n v="3.94"/>
  </r>
  <r>
    <s v="066"/>
    <x v="65"/>
    <x v="5"/>
    <n v="2649420"/>
    <n v="37754"/>
    <n v="3888348"/>
    <n v="55409"/>
    <n v="68.14"/>
    <n v="2072070"/>
    <n v="2.67"/>
  </r>
  <r>
    <s v="066"/>
    <x v="65"/>
    <x v="6"/>
    <n v="3743834"/>
    <n v="52825"/>
    <n v="5220257"/>
    <n v="73657"/>
    <n v="71.72"/>
    <n v="2179281"/>
    <n v="3.38"/>
  </r>
  <r>
    <s v="066"/>
    <x v="65"/>
    <x v="7"/>
    <n v="5047569"/>
    <n v="75057"/>
    <n v="5574706"/>
    <n v="82896"/>
    <n v="90.54"/>
    <n v="2307420"/>
    <n v="3.59"/>
  </r>
  <r>
    <s v="066"/>
    <x v="65"/>
    <x v="8"/>
    <n v="1965920"/>
    <n v="29391"/>
    <n v="2352973"/>
    <n v="35178"/>
    <n v="83.55"/>
    <n v="2448002"/>
    <n v="1.44"/>
  </r>
  <r>
    <s v="066"/>
    <x v="65"/>
    <x v="9"/>
    <n v="2163462"/>
    <n v="32236"/>
    <n v="3471062"/>
    <n v="51719"/>
    <n v="62.33"/>
    <n v="2544380"/>
    <n v="2.0299999999999998"/>
  </r>
  <r>
    <s v="066"/>
    <x v="65"/>
    <x v="10"/>
    <n v="831736"/>
    <n v="13408"/>
    <n v="4036406"/>
    <n v="65067"/>
    <n v="20.61"/>
    <n v="2659709"/>
    <n v="2.4500000000000002"/>
  </r>
  <r>
    <s v="066"/>
    <x v="65"/>
    <x v="11"/>
    <n v="707025"/>
    <n v="11553"/>
    <n v="3277043"/>
    <n v="53548"/>
    <n v="21.58"/>
    <n v="2791269"/>
    <n v="1.92"/>
  </r>
  <r>
    <s v="066"/>
    <x v="65"/>
    <x v="12"/>
    <n v="939273"/>
    <n v="16691"/>
    <n v="6058963"/>
    <n v="107668"/>
    <n v="15.5"/>
    <n v="2914599"/>
    <n v="3.69"/>
  </r>
  <r>
    <s v="066"/>
    <x v="65"/>
    <x v="13"/>
    <n v="1485600"/>
    <n v="26875"/>
    <n v="4652630"/>
    <n v="84167"/>
    <n v="31.93"/>
    <n v="3095132"/>
    <n v="2.72"/>
  </r>
  <r>
    <s v="066"/>
    <x v="65"/>
    <x v="14"/>
    <n v="1010923"/>
    <n v="18884"/>
    <n v="1455223"/>
    <n v="27184"/>
    <n v="69.47"/>
    <n v="3256677"/>
    <n v="0.83"/>
  </r>
  <r>
    <s v="066"/>
    <x v="65"/>
    <x v="15"/>
    <n v="911875"/>
    <n v="17964"/>
    <n v="1235415"/>
    <n v="24338"/>
    <n v="73.81"/>
    <n v="3365278"/>
    <n v="0.72"/>
  </r>
  <r>
    <s v="066"/>
    <x v="65"/>
    <x v="16"/>
    <n v="1076900"/>
    <n v="21796"/>
    <n v="1687020"/>
    <n v="34145"/>
    <n v="63.83"/>
    <n v="3473748"/>
    <n v="0.98"/>
  </r>
  <r>
    <s v="066"/>
    <x v="65"/>
    <x v="17"/>
    <n v="1141700"/>
    <n v="23485"/>
    <n v="1857080"/>
    <n v="38200"/>
    <n v="61.48"/>
    <n v="3594737"/>
    <n v="1.06"/>
  </r>
  <r>
    <s v="066"/>
    <x v="65"/>
    <x v="18"/>
    <n v="723773"/>
    <n v="14425"/>
    <n v="1281813"/>
    <n v="25547"/>
    <n v="56.46"/>
    <n v="3722805"/>
    <n v="0.69"/>
  </r>
  <r>
    <s v="066"/>
    <x v="65"/>
    <x v="19"/>
    <n v="396500"/>
    <n v="8390"/>
    <n v="2477710"/>
    <n v="52428"/>
    <n v="16"/>
    <n v="3841422"/>
    <n v="1.36"/>
  </r>
  <r>
    <s v="066"/>
    <x v="65"/>
    <x v="20"/>
    <n v="83300"/>
    <n v="1706"/>
    <n v="2461148"/>
    <n v="50404"/>
    <n v="3.38"/>
    <n v="3989886"/>
    <n v="1.26"/>
  </r>
  <r>
    <s v="066"/>
    <x v="65"/>
    <x v="21"/>
    <n v="433325"/>
    <n v="8506"/>
    <n v="3122335"/>
    <n v="61291"/>
    <n v="13.88"/>
    <n v="4140938"/>
    <n v="1.48"/>
  </r>
  <r>
    <s v="066"/>
    <x v="65"/>
    <x v="22"/>
    <n v="653800"/>
    <n v="12409"/>
    <n v="1422400"/>
    <n v="26997"/>
    <n v="45.96"/>
    <n v="4305752"/>
    <n v="0.63"/>
  </r>
  <r>
    <s v="066"/>
    <x v="65"/>
    <x v="23"/>
    <n v="963400"/>
    <n v="17592"/>
    <n v="1648491"/>
    <n v="30102"/>
    <n v="58.44"/>
    <n v="4441075"/>
    <n v="0.68"/>
  </r>
  <r>
    <s v="067"/>
    <x v="66"/>
    <x v="0"/>
    <n v="52288700"/>
    <n v="513998"/>
    <n v="77382708"/>
    <n v="760672"/>
    <n v="67.569999999999993"/>
    <n v="38958156"/>
    <n v="1.95"/>
  </r>
  <r>
    <s v="067"/>
    <x v="66"/>
    <x v="1"/>
    <n v="55686706"/>
    <n v="536820"/>
    <n v="60005813"/>
    <n v="578456"/>
    <n v="92.8"/>
    <n v="42171555"/>
    <n v="1.37"/>
  </r>
  <r>
    <s v="067"/>
    <x v="66"/>
    <x v="2"/>
    <n v="48563390"/>
    <n v="514286"/>
    <n v="52761434"/>
    <n v="558743"/>
    <n v="92.04"/>
    <n v="45336664"/>
    <n v="1.23"/>
  </r>
  <r>
    <s v="067"/>
    <x v="66"/>
    <x v="3"/>
    <n v="74802600"/>
    <n v="733065"/>
    <n v="83460988"/>
    <n v="817917"/>
    <n v="89.63"/>
    <n v="48886984"/>
    <n v="1.67"/>
  </r>
  <r>
    <s v="067"/>
    <x v="66"/>
    <x v="4"/>
    <n v="82883781"/>
    <n v="847901"/>
    <n v="87416456"/>
    <n v="894270"/>
    <n v="94.81"/>
    <n v="51679556"/>
    <n v="1.73"/>
  </r>
  <r>
    <s v="067"/>
    <x v="66"/>
    <x v="5"/>
    <n v="118015594"/>
    <n v="1246245"/>
    <n v="129594131"/>
    <n v="1368514"/>
    <n v="91.07"/>
    <n v="54523353"/>
    <n v="2.5099999999999998"/>
  </r>
  <r>
    <s v="067"/>
    <x v="66"/>
    <x v="6"/>
    <n v="70505904"/>
    <n v="755823"/>
    <n v="88409642"/>
    <n v="947751"/>
    <n v="79.75"/>
    <n v="57254951"/>
    <n v="1.66"/>
  </r>
  <r>
    <s v="067"/>
    <x v="66"/>
    <x v="7"/>
    <n v="83052692"/>
    <n v="988327"/>
    <n v="89821956"/>
    <n v="1068881"/>
    <n v="92.46"/>
    <n v="59634076"/>
    <n v="1.79"/>
  </r>
  <r>
    <s v="067"/>
    <x v="66"/>
    <x v="8"/>
    <n v="54620943"/>
    <n v="714988"/>
    <n v="62437055"/>
    <n v="817300"/>
    <n v="87.48"/>
    <n v="62197127"/>
    <n v="1.31"/>
  </r>
  <r>
    <s v="067"/>
    <x v="66"/>
    <x v="9"/>
    <n v="55078514"/>
    <n v="726486"/>
    <n v="65472670"/>
    <n v="863585"/>
    <n v="84.12"/>
    <n v="64569355"/>
    <n v="1.34"/>
  </r>
  <r>
    <s v="067"/>
    <x v="66"/>
    <x v="10"/>
    <n v="77767600"/>
    <n v="1056084"/>
    <n v="87138130"/>
    <n v="1183336"/>
    <n v="89.25"/>
    <n v="67047174"/>
    <n v="1.76"/>
  </r>
  <r>
    <s v="067"/>
    <x v="66"/>
    <x v="11"/>
    <n v="62670000"/>
    <n v="881767"/>
    <n v="86753630"/>
    <n v="1220624"/>
    <n v="72.239999999999995"/>
    <n v="69911104"/>
    <n v="1.75"/>
  </r>
  <r>
    <s v="067"/>
    <x v="66"/>
    <x v="12"/>
    <n v="47955500"/>
    <n v="692957"/>
    <n v="57819956"/>
    <n v="835499"/>
    <n v="82.94"/>
    <n v="72879506"/>
    <n v="1.1499999999999999"/>
  </r>
  <r>
    <s v="067"/>
    <x v="66"/>
    <x v="13"/>
    <n v="78130670"/>
    <n v="1116487"/>
    <n v="89853350"/>
    <n v="1284004"/>
    <n v="86.95"/>
    <n v="75539516"/>
    <n v="1.7"/>
  </r>
  <r>
    <s v="067"/>
    <x v="66"/>
    <x v="14"/>
    <n v="86212699"/>
    <n v="1200081"/>
    <n v="101498449"/>
    <n v="1412859"/>
    <n v="84.94"/>
    <n v="78712008"/>
    <n v="1.79"/>
  </r>
  <r>
    <s v="067"/>
    <x v="66"/>
    <x v="15"/>
    <n v="74008516"/>
    <n v="1041300"/>
    <n v="93911129"/>
    <n v="1321330"/>
    <n v="78.81"/>
    <n v="82116773"/>
    <n v="1.61"/>
  </r>
  <r>
    <s v="067"/>
    <x v="66"/>
    <x v="16"/>
    <n v="73455800"/>
    <n v="1049683"/>
    <n v="86490820"/>
    <n v="1235953"/>
    <n v="84.93"/>
    <n v="85491022"/>
    <n v="1.45"/>
  </r>
  <r>
    <s v="067"/>
    <x v="66"/>
    <x v="17"/>
    <n v="74247152"/>
    <n v="1053567"/>
    <n v="84232554"/>
    <n v="1195259"/>
    <n v="88.15"/>
    <n v="88864251"/>
    <n v="1.35"/>
  </r>
  <r>
    <s v="067"/>
    <x v="66"/>
    <x v="18"/>
    <n v="55895400"/>
    <n v="795392"/>
    <n v="67310400"/>
    <n v="957827"/>
    <n v="83.04"/>
    <n v="92281116"/>
    <n v="1.04"/>
  </r>
  <r>
    <s v="067"/>
    <x v="66"/>
    <x v="19"/>
    <n v="54574245"/>
    <n v="803333"/>
    <n v="65956722"/>
    <n v="970883"/>
    <n v="82.74"/>
    <n v="95545971"/>
    <n v="1.02"/>
  </r>
  <r>
    <s v="067"/>
    <x v="66"/>
    <x v="20"/>
    <n v="68095500"/>
    <n v="1005090"/>
    <n v="84113410"/>
    <n v="1241514"/>
    <n v="80.959999999999994"/>
    <n v="98905503"/>
    <n v="1.26"/>
  </r>
  <r>
    <s v="067"/>
    <x v="66"/>
    <x v="21"/>
    <n v="63396800"/>
    <n v="821623"/>
    <n v="79323320"/>
    <n v="1028031"/>
    <n v="79.92"/>
    <n v="102619655"/>
    <n v="1"/>
  </r>
  <r>
    <s v="067"/>
    <x v="66"/>
    <x v="22"/>
    <n v="85206302"/>
    <n v="1118759"/>
    <n v="98665432"/>
    <n v="1283499"/>
    <n v="87.16"/>
    <n v="106213177"/>
    <n v="1.21"/>
  </r>
  <r>
    <s v="067"/>
    <x v="66"/>
    <x v="23"/>
    <n v="62393500"/>
    <n v="827338"/>
    <n v="72937880"/>
    <n v="957983"/>
    <n v="86.36"/>
    <n v="110152005"/>
    <n v="0.87"/>
  </r>
  <r>
    <s v="068"/>
    <x v="67"/>
    <x v="0"/>
    <n v="3747420"/>
    <n v="61458"/>
    <n v="4529667"/>
    <n v="74287"/>
    <n v="82.73"/>
    <n v="2411249"/>
    <n v="3.08"/>
  </r>
  <r>
    <s v="068"/>
    <x v="67"/>
    <x v="1"/>
    <n v="2967600"/>
    <n v="52230"/>
    <n v="4935208"/>
    <n v="86860"/>
    <n v="60.13"/>
    <n v="2545817"/>
    <n v="3.41"/>
  </r>
  <r>
    <s v="068"/>
    <x v="67"/>
    <x v="2"/>
    <n v="4996400"/>
    <n v="92933"/>
    <n v="5811852"/>
    <n v="108100"/>
    <n v="85.97"/>
    <n v="2696322"/>
    <n v="4.01"/>
  </r>
  <r>
    <s v="068"/>
    <x v="67"/>
    <x v="3"/>
    <n v="3784400"/>
    <n v="55631"/>
    <n v="4224912"/>
    <n v="62107"/>
    <n v="89.57"/>
    <n v="2871830"/>
    <n v="2.16"/>
  </r>
  <r>
    <s v="068"/>
    <x v="67"/>
    <x v="4"/>
    <n v="5101800"/>
    <n v="68874"/>
    <n v="5468400"/>
    <n v="73823"/>
    <n v="93.3"/>
    <n v="3005733"/>
    <n v="2.46"/>
  </r>
  <r>
    <s v="068"/>
    <x v="67"/>
    <x v="5"/>
    <n v="3458100"/>
    <n v="45647"/>
    <n v="4135072"/>
    <n v="54583"/>
    <n v="83.63"/>
    <n v="3157530"/>
    <n v="1.73"/>
  </r>
  <r>
    <s v="068"/>
    <x v="67"/>
    <x v="6"/>
    <n v="2738000"/>
    <n v="32856"/>
    <n v="4797793"/>
    <n v="57573"/>
    <n v="57.07"/>
    <n v="3291241"/>
    <n v="1.75"/>
  </r>
  <r>
    <s v="068"/>
    <x v="67"/>
    <x v="7"/>
    <n v="2454000"/>
    <n v="30920"/>
    <n v="2878298"/>
    <n v="36266"/>
    <n v="85.26"/>
    <n v="3431095"/>
    <n v="1.06"/>
  </r>
  <r>
    <s v="068"/>
    <x v="67"/>
    <x v="8"/>
    <n v="2649500"/>
    <n v="34761"/>
    <n v="3394313"/>
    <n v="44533"/>
    <n v="78.06"/>
    <n v="3553176"/>
    <n v="1.25"/>
  </r>
  <r>
    <s v="068"/>
    <x v="67"/>
    <x v="9"/>
    <n v="1860500"/>
    <n v="24149"/>
    <n v="2401064"/>
    <n v="31165"/>
    <n v="77.489999999999995"/>
    <n v="3686538"/>
    <n v="0.85"/>
  </r>
  <r>
    <s v="068"/>
    <x v="67"/>
    <x v="10"/>
    <n v="872400"/>
    <n v="12397"/>
    <n v="1585340"/>
    <n v="22528"/>
    <n v="55.03"/>
    <n v="3809866"/>
    <n v="0.59"/>
  </r>
  <r>
    <s v="068"/>
    <x v="67"/>
    <x v="11"/>
    <n v="1334700"/>
    <n v="18285"/>
    <n v="3784534"/>
    <n v="51848"/>
    <n v="35.270000000000003"/>
    <n v="3927641"/>
    <n v="1.32"/>
  </r>
  <r>
    <s v="068"/>
    <x v="67"/>
    <x v="12"/>
    <n v="1451400"/>
    <n v="22758"/>
    <n v="4787433"/>
    <n v="75067"/>
    <n v="30.32"/>
    <n v="4077680"/>
    <n v="1.84"/>
  </r>
  <r>
    <s v="068"/>
    <x v="67"/>
    <x v="13"/>
    <n v="1448700"/>
    <n v="23425"/>
    <n v="1670772"/>
    <n v="27016"/>
    <n v="86.71"/>
    <n v="4254689"/>
    <n v="0.63"/>
  </r>
  <r>
    <s v="068"/>
    <x v="67"/>
    <x v="14"/>
    <n v="2506100"/>
    <n v="41802"/>
    <n v="8715384"/>
    <n v="145372"/>
    <n v="28.76"/>
    <n v="4388072"/>
    <n v="3.31"/>
  </r>
  <r>
    <s v="068"/>
    <x v="67"/>
    <x v="15"/>
    <n v="475800"/>
    <n v="8445"/>
    <n v="1256209"/>
    <n v="22297"/>
    <n v="37.880000000000003"/>
    <n v="4643146"/>
    <n v="0.48"/>
  </r>
  <r>
    <s v="068"/>
    <x v="67"/>
    <x v="16"/>
    <n v="4541500"/>
    <n v="84018"/>
    <n v="7245369"/>
    <n v="134040"/>
    <n v="62.68"/>
    <n v="4781522"/>
    <n v="2.8"/>
  </r>
  <r>
    <s v="068"/>
    <x v="67"/>
    <x v="17"/>
    <n v="3459000"/>
    <n v="64510"/>
    <n v="4424336"/>
    <n v="81838"/>
    <n v="78.83"/>
    <n v="5043351"/>
    <n v="1.62"/>
  </r>
  <r>
    <s v="068"/>
    <x v="67"/>
    <x v="18"/>
    <n v="1931200"/>
    <n v="36229"/>
    <n v="4301108"/>
    <n v="80688"/>
    <n v="44.9"/>
    <n v="5251273"/>
    <n v="1.54"/>
  </r>
  <r>
    <s v="068"/>
    <x v="67"/>
    <x v="19"/>
    <n v="2115400"/>
    <n v="39621"/>
    <n v="8285177"/>
    <n v="155182"/>
    <n v="25.53"/>
    <n v="5463331"/>
    <n v="2.84"/>
  </r>
  <r>
    <s v="068"/>
    <x v="67"/>
    <x v="20"/>
    <n v="2915639"/>
    <n v="52336"/>
    <n v="10360234"/>
    <n v="185966"/>
    <n v="28.14"/>
    <n v="5755096"/>
    <n v="3.23"/>
  </r>
  <r>
    <s v="068"/>
    <x v="67"/>
    <x v="21"/>
    <n v="2675600"/>
    <n v="45887"/>
    <n v="8062859"/>
    <n v="138278"/>
    <n v="33.18"/>
    <n v="6084939"/>
    <n v="2.27"/>
  </r>
  <r>
    <s v="068"/>
    <x v="67"/>
    <x v="22"/>
    <n v="1347200"/>
    <n v="22094"/>
    <n v="18490198"/>
    <n v="303239"/>
    <n v="7.29"/>
    <n v="6375340"/>
    <n v="4.76"/>
  </r>
  <r>
    <s v="068"/>
    <x v="67"/>
    <x v="23"/>
    <n v="629012"/>
    <n v="9083"/>
    <n v="1122786"/>
    <n v="16213"/>
    <n v="56.02"/>
    <n v="6837963"/>
    <n v="0.24"/>
  </r>
  <r>
    <s v="069"/>
    <x v="68"/>
    <x v="0"/>
    <n v="803624"/>
    <n v="11018"/>
    <n v="1266699"/>
    <n v="17367"/>
    <n v="63.44"/>
    <n v="937646"/>
    <n v="1.85"/>
  </r>
  <r>
    <s v="069"/>
    <x v="68"/>
    <x v="1"/>
    <n v="1590300"/>
    <n v="22026"/>
    <n v="2050979"/>
    <n v="28406"/>
    <n v="77.540000000000006"/>
    <n v="978454"/>
    <n v="2.9"/>
  </r>
  <r>
    <s v="069"/>
    <x v="68"/>
    <x v="2"/>
    <n v="2766000"/>
    <n v="36511"/>
    <n v="3353974"/>
    <n v="44272"/>
    <n v="82.47"/>
    <n v="1031321"/>
    <n v="4.29"/>
  </r>
  <r>
    <s v="069"/>
    <x v="68"/>
    <x v="3"/>
    <n v="1383403"/>
    <n v="16352"/>
    <n v="1586398"/>
    <n v="18751"/>
    <n v="87.21"/>
    <n v="1101376"/>
    <n v="1.7"/>
  </r>
  <r>
    <s v="069"/>
    <x v="68"/>
    <x v="4"/>
    <n v="1756800"/>
    <n v="20449"/>
    <n v="2044125"/>
    <n v="23793"/>
    <n v="85.95"/>
    <n v="1180161"/>
    <n v="2.02"/>
  </r>
  <r>
    <s v="069"/>
    <x v="68"/>
    <x v="5"/>
    <n v="2377884"/>
    <n v="25586"/>
    <n v="2534176"/>
    <n v="27268"/>
    <n v="93.83"/>
    <n v="1233458"/>
    <n v="2.21"/>
  </r>
  <r>
    <s v="069"/>
    <x v="68"/>
    <x v="6"/>
    <n v="1617500"/>
    <n v="16321"/>
    <n v="2967619"/>
    <n v="29944"/>
    <n v="54.51"/>
    <n v="1291562"/>
    <n v="2.3199999999999998"/>
  </r>
  <r>
    <s v="069"/>
    <x v="68"/>
    <x v="7"/>
    <n v="1523169"/>
    <n v="16816"/>
    <n v="2006753"/>
    <n v="22154"/>
    <n v="75.91"/>
    <n v="1353795"/>
    <n v="1.64"/>
  </r>
  <r>
    <s v="069"/>
    <x v="68"/>
    <x v="8"/>
    <n v="1253895"/>
    <n v="14946"/>
    <n v="1975703"/>
    <n v="23550"/>
    <n v="63.46"/>
    <n v="1410326"/>
    <n v="1.67"/>
  </r>
  <r>
    <s v="069"/>
    <x v="68"/>
    <x v="9"/>
    <n v="840100"/>
    <n v="10459"/>
    <n v="1723998"/>
    <n v="21464"/>
    <n v="48.73"/>
    <n v="1469134"/>
    <n v="1.46"/>
  </r>
  <r>
    <s v="069"/>
    <x v="68"/>
    <x v="10"/>
    <n v="457300"/>
    <n v="5071"/>
    <n v="923129"/>
    <n v="10237"/>
    <n v="49.54"/>
    <n v="1527326"/>
    <n v="0.67"/>
  </r>
  <r>
    <s v="069"/>
    <x v="68"/>
    <x v="11"/>
    <n v="742700"/>
    <n v="9165"/>
    <n v="1013531"/>
    <n v="12507"/>
    <n v="73.28"/>
    <n v="1575746"/>
    <n v="0.79"/>
  </r>
  <r>
    <s v="069"/>
    <x v="68"/>
    <x v="12"/>
    <n v="672582"/>
    <n v="8804"/>
    <n v="1248019"/>
    <n v="16336"/>
    <n v="53.89"/>
    <n v="1627647"/>
    <n v="1"/>
  </r>
  <r>
    <s v="069"/>
    <x v="68"/>
    <x v="13"/>
    <n v="1190200"/>
    <n v="15437"/>
    <n v="1507503"/>
    <n v="19552"/>
    <n v="78.95"/>
    <n v="1684674"/>
    <n v="1.1599999999999999"/>
  </r>
  <r>
    <s v="069"/>
    <x v="68"/>
    <x v="14"/>
    <n v="816200"/>
    <n v="11043"/>
    <n v="1084000"/>
    <n v="14666"/>
    <n v="75.3"/>
    <n v="1746343"/>
    <n v="0.84"/>
  </r>
  <r>
    <s v="069"/>
    <x v="68"/>
    <x v="15"/>
    <n v="1116400"/>
    <n v="15607"/>
    <n v="1396400"/>
    <n v="19522"/>
    <n v="79.95"/>
    <n v="1804668"/>
    <n v="1.08"/>
  </r>
  <r>
    <s v="069"/>
    <x v="68"/>
    <x v="16"/>
    <n v="1003440"/>
    <n v="14299"/>
    <n v="1194370"/>
    <n v="17019"/>
    <n v="84.02"/>
    <n v="1869307"/>
    <n v="0.91"/>
  </r>
  <r>
    <s v="069"/>
    <x v="68"/>
    <x v="17"/>
    <n v="1097700"/>
    <n v="15851"/>
    <n v="2334250"/>
    <n v="33706"/>
    <n v="47.03"/>
    <n v="1933059"/>
    <n v="1.74"/>
  </r>
  <r>
    <s v="069"/>
    <x v="68"/>
    <x v="18"/>
    <n v="469500"/>
    <n v="6897"/>
    <n v="956640"/>
    <n v="14053"/>
    <n v="49.08"/>
    <n v="2015091"/>
    <n v="0.7"/>
  </r>
  <r>
    <s v="069"/>
    <x v="68"/>
    <x v="19"/>
    <n v="344433"/>
    <n v="5249"/>
    <n v="1151583"/>
    <n v="17550"/>
    <n v="29.91"/>
    <n v="2079521"/>
    <n v="0.84"/>
  </r>
  <r>
    <s v="069"/>
    <x v="68"/>
    <x v="20"/>
    <n v="800800"/>
    <n v="11572"/>
    <n v="1252600"/>
    <n v="18101"/>
    <n v="63.93"/>
    <n v="2149059"/>
    <n v="0.84"/>
  </r>
  <r>
    <s v="069"/>
    <x v="68"/>
    <x v="21"/>
    <n v="1072400"/>
    <n v="15078"/>
    <n v="2175780"/>
    <n v="30592"/>
    <n v="49.29"/>
    <n v="2220886"/>
    <n v="1.38"/>
  </r>
  <r>
    <s v="069"/>
    <x v="68"/>
    <x v="22"/>
    <n v="796900"/>
    <n v="10758"/>
    <n v="1159210"/>
    <n v="15650"/>
    <n v="68.739999999999995"/>
    <n v="2307000"/>
    <n v="0.68"/>
  </r>
  <r>
    <s v="069"/>
    <x v="68"/>
    <x v="23"/>
    <n v="766400"/>
    <n v="9779"/>
    <n v="1015178"/>
    <n v="12953"/>
    <n v="75.5"/>
    <n v="2380325"/>
    <n v="0.54"/>
  </r>
  <r>
    <s v="070"/>
    <x v="69"/>
    <x v="0"/>
    <n v="4681560"/>
    <n v="85017"/>
    <n v="5570462"/>
    <n v="101159"/>
    <n v="84.04"/>
    <n v="6787494"/>
    <n v="1.49"/>
  </r>
  <r>
    <s v="070"/>
    <x v="69"/>
    <x v="1"/>
    <n v="5068131"/>
    <n v="89047"/>
    <n v="7012031"/>
    <n v="123201"/>
    <n v="72.28"/>
    <n v="7058340"/>
    <n v="1.75"/>
  </r>
  <r>
    <s v="070"/>
    <x v="69"/>
    <x v="2"/>
    <n v="5163716"/>
    <n v="87473"/>
    <n v="6256020"/>
    <n v="105976"/>
    <n v="82.54"/>
    <n v="7358601"/>
    <n v="1.44"/>
  </r>
  <r>
    <s v="070"/>
    <x v="69"/>
    <x v="3"/>
    <n v="14484395"/>
    <n v="255505"/>
    <n v="16092531"/>
    <n v="283873"/>
    <n v="90.01"/>
    <n v="7648542"/>
    <n v="3.71"/>
  </r>
  <r>
    <s v="070"/>
    <x v="69"/>
    <x v="4"/>
    <n v="9968400"/>
    <n v="163980"/>
    <n v="11611250"/>
    <n v="191005"/>
    <n v="85.85"/>
    <n v="8123629"/>
    <n v="2.35"/>
  </r>
  <r>
    <s v="070"/>
    <x v="69"/>
    <x v="5"/>
    <n v="5953033"/>
    <n v="84354"/>
    <n v="7877247"/>
    <n v="111620"/>
    <n v="75.569999999999993"/>
    <n v="8517725"/>
    <n v="1.31"/>
  </r>
  <r>
    <s v="070"/>
    <x v="69"/>
    <x v="6"/>
    <n v="2509515"/>
    <n v="37040"/>
    <n v="5651640"/>
    <n v="83417"/>
    <n v="44.4"/>
    <n v="8842288"/>
    <n v="0.94"/>
  </r>
  <r>
    <s v="070"/>
    <x v="69"/>
    <x v="7"/>
    <n v="1024300"/>
    <n v="15365"/>
    <n v="2801250"/>
    <n v="42020"/>
    <n v="36.57"/>
    <n v="9146762"/>
    <n v="0.46"/>
  </r>
  <r>
    <s v="070"/>
    <x v="69"/>
    <x v="8"/>
    <n v="2277495"/>
    <n v="35984"/>
    <n v="4238931"/>
    <n v="66975"/>
    <n v="53.73"/>
    <n v="9419583"/>
    <n v="0.71"/>
  </r>
  <r>
    <s v="070"/>
    <x v="69"/>
    <x v="9"/>
    <n v="1340800"/>
    <n v="23303"/>
    <n v="3356798"/>
    <n v="58341"/>
    <n v="39.94"/>
    <n v="9722048"/>
    <n v="0.6"/>
  </r>
  <r>
    <s v="070"/>
    <x v="69"/>
    <x v="10"/>
    <n v="1948600"/>
    <n v="33925"/>
    <n v="4452110"/>
    <n v="77512"/>
    <n v="43.77"/>
    <n v="10023440"/>
    <n v="0.77"/>
  </r>
  <r>
    <s v="070"/>
    <x v="69"/>
    <x v="11"/>
    <n v="2685535"/>
    <n v="48662"/>
    <n v="3262963"/>
    <n v="59125"/>
    <n v="82.3"/>
    <n v="10351538"/>
    <n v="0.56999999999999995"/>
  </r>
  <r>
    <s v="070"/>
    <x v="69"/>
    <x v="12"/>
    <n v="1302000"/>
    <n v="24100"/>
    <n v="3087628"/>
    <n v="57152"/>
    <n v="42.17"/>
    <n v="10669451"/>
    <n v="0.54"/>
  </r>
  <r>
    <s v="070"/>
    <x v="69"/>
    <x v="13"/>
    <n v="1516773"/>
    <n v="29532"/>
    <n v="3152773"/>
    <n v="61386"/>
    <n v="48.11"/>
    <n v="10993339"/>
    <n v="0.56000000000000005"/>
  </r>
  <r>
    <s v="070"/>
    <x v="69"/>
    <x v="14"/>
    <n v="1251567"/>
    <n v="24568"/>
    <n v="2729797"/>
    <n v="53585"/>
    <n v="45.85"/>
    <n v="11329558"/>
    <n v="0.47"/>
  </r>
  <r>
    <s v="070"/>
    <x v="69"/>
    <x v="15"/>
    <n v="1754400"/>
    <n v="34860"/>
    <n v="3885560"/>
    <n v="77207"/>
    <n v="45.15"/>
    <n v="11666382"/>
    <n v="0.66"/>
  </r>
  <r>
    <s v="070"/>
    <x v="69"/>
    <x v="16"/>
    <n v="2508100"/>
    <n v="49936"/>
    <n v="7291990"/>
    <n v="145183"/>
    <n v="34.4"/>
    <n v="12035249"/>
    <n v="1.21"/>
  </r>
  <r>
    <s v="070"/>
    <x v="69"/>
    <x v="17"/>
    <n v="2400400"/>
    <n v="46760"/>
    <n v="9802209"/>
    <n v="190948"/>
    <n v="24.49"/>
    <n v="12481313"/>
    <n v="1.53"/>
  </r>
  <r>
    <s v="070"/>
    <x v="69"/>
    <x v="18"/>
    <n v="1511400"/>
    <n v="30666"/>
    <n v="4282950"/>
    <n v="86901"/>
    <n v="35.29"/>
    <n v="12984294"/>
    <n v="0.67"/>
  </r>
  <r>
    <s v="070"/>
    <x v="69"/>
    <x v="19"/>
    <n v="1396800"/>
    <n v="30045"/>
    <n v="2419909"/>
    <n v="52052"/>
    <n v="57.72"/>
    <n v="13395802"/>
    <n v="0.39"/>
  </r>
  <r>
    <s v="070"/>
    <x v="69"/>
    <x v="20"/>
    <n v="783849"/>
    <n v="16257"/>
    <n v="8530361"/>
    <n v="176919"/>
    <n v="9.19"/>
    <n v="13782749"/>
    <n v="1.28"/>
  </r>
  <r>
    <s v="070"/>
    <x v="69"/>
    <x v="21"/>
    <n v="1684893"/>
    <n v="30951"/>
    <n v="6562402"/>
    <n v="120551"/>
    <n v="25.67"/>
    <n v="14304237"/>
    <n v="0.84"/>
  </r>
  <r>
    <s v="070"/>
    <x v="69"/>
    <x v="22"/>
    <n v="1129500"/>
    <n v="19213"/>
    <n v="2806510"/>
    <n v="47740"/>
    <n v="40.25"/>
    <n v="14782394"/>
    <n v="0.32"/>
  </r>
  <r>
    <s v="070"/>
    <x v="69"/>
    <x v="23"/>
    <n v="709500"/>
    <n v="11685"/>
    <n v="3157478"/>
    <n v="52003"/>
    <n v="22.47"/>
    <n v="15199694"/>
    <n v="0.34"/>
  </r>
  <r>
    <s v="071"/>
    <x v="70"/>
    <x v="0"/>
    <n v="16212041"/>
    <n v="209460"/>
    <n v="43792460"/>
    <n v="677775"/>
    <n v="30.9"/>
    <n v="39594682"/>
    <n v="1.71"/>
  </r>
  <r>
    <s v="071"/>
    <x v="70"/>
    <x v="1"/>
    <n v="25078199"/>
    <n v="313728"/>
    <n v="53840514"/>
    <n v="796648"/>
    <n v="39.380000000000003"/>
    <n v="41262324"/>
    <n v="1.93"/>
  </r>
  <r>
    <s v="071"/>
    <x v="70"/>
    <x v="2"/>
    <n v="35216010"/>
    <n v="384559"/>
    <n v="92494384"/>
    <n v="1210513"/>
    <n v="31.77"/>
    <n v="43090530"/>
    <n v="2.81"/>
  </r>
  <r>
    <s v="071"/>
    <x v="70"/>
    <x v="3"/>
    <n v="55662055"/>
    <n v="572206"/>
    <n v="74528918"/>
    <n v="870113"/>
    <n v="65.760000000000005"/>
    <n v="45378306"/>
    <n v="1.92"/>
  </r>
  <r>
    <s v="071"/>
    <x v="70"/>
    <x v="4"/>
    <n v="62180293"/>
    <n v="615585"/>
    <n v="84411231"/>
    <n v="968390"/>
    <n v="63.57"/>
    <n v="47382877"/>
    <n v="2.04"/>
  </r>
  <r>
    <s v="071"/>
    <x v="70"/>
    <x v="5"/>
    <n v="54777317"/>
    <n v="510525"/>
    <n v="64847747"/>
    <n v="663796"/>
    <n v="76.91"/>
    <n v="49535839"/>
    <n v="1.34"/>
  </r>
  <r>
    <s v="071"/>
    <x v="70"/>
    <x v="6"/>
    <n v="65692757"/>
    <n v="683205"/>
    <n v="110032237"/>
    <n v="1392636"/>
    <n v="49.06"/>
    <n v="51438031"/>
    <n v="2.71"/>
  </r>
  <r>
    <s v="071"/>
    <x v="70"/>
    <x v="7"/>
    <n v="15030613"/>
    <n v="168493"/>
    <n v="41518707"/>
    <n v="608195"/>
    <n v="27.7"/>
    <n v="54116618"/>
    <n v="1.1200000000000001"/>
  </r>
  <r>
    <s v="071"/>
    <x v="70"/>
    <x v="8"/>
    <n v="18138500"/>
    <n v="221652"/>
    <n v="50919498"/>
    <n v="809088"/>
    <n v="27.4"/>
    <n v="56077728"/>
    <n v="1.44"/>
  </r>
  <r>
    <s v="071"/>
    <x v="70"/>
    <x v="9"/>
    <n v="13032500"/>
    <n v="174636"/>
    <n v="36323579"/>
    <n v="609480"/>
    <n v="28.65"/>
    <n v="58288759"/>
    <n v="1.05"/>
  </r>
  <r>
    <s v="071"/>
    <x v="70"/>
    <x v="10"/>
    <n v="17955517"/>
    <n v="250120"/>
    <n v="40241662"/>
    <n v="682026"/>
    <n v="36.67"/>
    <n v="60355458"/>
    <n v="1.1299999999999999"/>
  </r>
  <r>
    <s v="071"/>
    <x v="70"/>
    <x v="11"/>
    <n v="26154921"/>
    <n v="380293"/>
    <n v="52161220"/>
    <n v="906401"/>
    <n v="41.96"/>
    <n v="62546370"/>
    <n v="1.45"/>
  </r>
  <r>
    <s v="071"/>
    <x v="70"/>
    <x v="12"/>
    <n v="51861715"/>
    <n v="770146"/>
    <n v="72296504"/>
    <n v="1197233"/>
    <n v="64.33"/>
    <n v="65016430"/>
    <n v="1.84"/>
  </r>
  <r>
    <s v="071"/>
    <x v="70"/>
    <x v="13"/>
    <n v="31130384"/>
    <n v="464154"/>
    <n v="49580565"/>
    <n v="859357"/>
    <n v="54.01"/>
    <n v="67839074"/>
    <n v="1.27"/>
  </r>
  <r>
    <s v="071"/>
    <x v="70"/>
    <x v="14"/>
    <n v="17717200"/>
    <n v="251584"/>
    <n v="35400047"/>
    <n v="629466"/>
    <n v="39.97"/>
    <n v="70394408"/>
    <n v="0.89"/>
  </r>
  <r>
    <s v="071"/>
    <x v="70"/>
    <x v="15"/>
    <n v="22440700"/>
    <n v="318434"/>
    <n v="49669413"/>
    <n v="912837"/>
    <n v="34.880000000000003"/>
    <n v="72783734"/>
    <n v="1.25"/>
  </r>
  <r>
    <s v="071"/>
    <x v="70"/>
    <x v="16"/>
    <n v="23035200"/>
    <n v="311897"/>
    <n v="45872047"/>
    <n v="794896"/>
    <n v="39.24"/>
    <n v="75516164"/>
    <n v="1.05"/>
  </r>
  <r>
    <s v="071"/>
    <x v="70"/>
    <x v="17"/>
    <n v="26807500"/>
    <n v="356004"/>
    <n v="49652194"/>
    <n v="840083"/>
    <n v="42.38"/>
    <n v="78198964"/>
    <n v="1.07"/>
  </r>
  <r>
    <s v="071"/>
    <x v="70"/>
    <x v="18"/>
    <n v="32084916"/>
    <n v="419029"/>
    <n v="58594779"/>
    <n v="969639"/>
    <n v="43.21"/>
    <n v="80994021"/>
    <n v="1.2"/>
  </r>
  <r>
    <s v="071"/>
    <x v="70"/>
    <x v="19"/>
    <n v="18857250"/>
    <n v="251744"/>
    <n v="46052174"/>
    <n v="833171"/>
    <n v="30.22"/>
    <n v="83988511"/>
    <n v="0.99"/>
  </r>
  <r>
    <s v="071"/>
    <x v="70"/>
    <x v="20"/>
    <n v="30659363"/>
    <n v="388148"/>
    <n v="47851422"/>
    <n v="741273"/>
    <n v="52.36"/>
    <n v="86921395"/>
    <n v="0.85"/>
  </r>
  <r>
    <s v="071"/>
    <x v="70"/>
    <x v="21"/>
    <n v="19559080"/>
    <n v="229819"/>
    <n v="45476572"/>
    <n v="747651"/>
    <n v="30.74"/>
    <n v="89789606"/>
    <n v="0.83"/>
  </r>
  <r>
    <s v="071"/>
    <x v="70"/>
    <x v="22"/>
    <n v="29716284"/>
    <n v="330148"/>
    <n v="52927611"/>
    <n v="761879"/>
    <n v="43.33"/>
    <n v="92781005"/>
    <n v="0.82"/>
  </r>
  <r>
    <s v="071"/>
    <x v="70"/>
    <x v="23"/>
    <n v="38448942"/>
    <n v="422554"/>
    <n v="61415643"/>
    <n v="854098"/>
    <n v="49.47"/>
    <n v="95857099"/>
    <n v="0.89"/>
  </r>
  <r>
    <s v="072"/>
    <x v="71"/>
    <x v="0"/>
    <n v="51403400"/>
    <n v="542306"/>
    <n v="68096862"/>
    <n v="718423"/>
    <n v="75.489999999999995"/>
    <n v="28299931"/>
    <n v="2.54"/>
  </r>
  <r>
    <s v="072"/>
    <x v="71"/>
    <x v="1"/>
    <n v="86106000"/>
    <n v="927362"/>
    <n v="111494608"/>
    <n v="1200798"/>
    <n v="77.23"/>
    <n v="29725852"/>
    <n v="4.04"/>
  </r>
  <r>
    <s v="072"/>
    <x v="71"/>
    <x v="2"/>
    <n v="69569600"/>
    <n v="580906"/>
    <n v="112402000"/>
    <n v="938557"/>
    <n v="61.89"/>
    <n v="31669796"/>
    <n v="2.96"/>
  </r>
  <r>
    <s v="072"/>
    <x v="71"/>
    <x v="3"/>
    <n v="81674100"/>
    <n v="608472"/>
    <n v="109560760"/>
    <n v="816228"/>
    <n v="74.55"/>
    <n v="33400098"/>
    <n v="2.44"/>
  </r>
  <r>
    <s v="072"/>
    <x v="71"/>
    <x v="4"/>
    <n v="75112000"/>
    <n v="508508"/>
    <n v="123269980"/>
    <n v="834538"/>
    <n v="60.93"/>
    <n v="35051328"/>
    <n v="2.38"/>
  </r>
  <r>
    <s v="072"/>
    <x v="71"/>
    <x v="5"/>
    <n v="71202100"/>
    <n v="484174"/>
    <n v="104757440"/>
    <n v="712350"/>
    <n v="67.97"/>
    <n v="36762149"/>
    <n v="1.94"/>
  </r>
  <r>
    <s v="072"/>
    <x v="71"/>
    <x v="6"/>
    <n v="42719600"/>
    <n v="274687"/>
    <n v="68609915"/>
    <n v="526805"/>
    <n v="52.14"/>
    <n v="38393553"/>
    <n v="1.37"/>
  </r>
  <r>
    <s v="072"/>
    <x v="71"/>
    <x v="7"/>
    <n v="32206800"/>
    <n v="232533"/>
    <n v="56437390"/>
    <n v="498733"/>
    <n v="46.62"/>
    <n v="42001636"/>
    <n v="1.19"/>
  </r>
  <r>
    <s v="072"/>
    <x v="71"/>
    <x v="8"/>
    <n v="20516800"/>
    <n v="161057"/>
    <n v="43534610"/>
    <n v="435605"/>
    <n v="36.97"/>
    <n v="43550410"/>
    <n v="1"/>
  </r>
  <r>
    <s v="072"/>
    <x v="71"/>
    <x v="9"/>
    <n v="32464800"/>
    <n v="274003"/>
    <n v="51374670"/>
    <n v="516847"/>
    <n v="53.01"/>
    <n v="45074775"/>
    <n v="1.1499999999999999"/>
  </r>
  <r>
    <s v="072"/>
    <x v="71"/>
    <x v="10"/>
    <n v="34762000"/>
    <n v="308339"/>
    <n v="58909850"/>
    <n v="634006"/>
    <n v="48.63"/>
    <n v="46718491"/>
    <n v="1.36"/>
  </r>
  <r>
    <s v="072"/>
    <x v="71"/>
    <x v="11"/>
    <n v="23325400"/>
    <n v="218092"/>
    <n v="57578340"/>
    <n v="705868"/>
    <n v="30.9"/>
    <n v="48520459"/>
    <n v="1.45"/>
  </r>
  <r>
    <s v="072"/>
    <x v="71"/>
    <x v="12"/>
    <n v="24646600"/>
    <n v="243015"/>
    <n v="75949230"/>
    <n v="1015552"/>
    <n v="23.93"/>
    <n v="50439338"/>
    <n v="2.0099999999999998"/>
  </r>
  <r>
    <s v="072"/>
    <x v="71"/>
    <x v="13"/>
    <n v="24755800"/>
    <n v="242854"/>
    <n v="100585160"/>
    <n v="1379845"/>
    <n v="17.600000000000001"/>
    <n v="52724383"/>
    <n v="2.62"/>
  </r>
  <r>
    <s v="072"/>
    <x v="71"/>
    <x v="14"/>
    <n v="31032550"/>
    <n v="305360"/>
    <n v="66965840"/>
    <n v="842857"/>
    <n v="36.229999999999997"/>
    <n v="55422338"/>
    <n v="1.52"/>
  </r>
  <r>
    <s v="072"/>
    <x v="71"/>
    <x v="15"/>
    <n v="47418900"/>
    <n v="459963"/>
    <n v="70948070"/>
    <n v="822352"/>
    <n v="55.93"/>
    <n v="57658785"/>
    <n v="1.43"/>
  </r>
  <r>
    <s v="072"/>
    <x v="71"/>
    <x v="16"/>
    <n v="30342900"/>
    <n v="294933"/>
    <n v="47890650"/>
    <n v="572103"/>
    <n v="51.55"/>
    <n v="59926087"/>
    <n v="0.95"/>
  </r>
  <r>
    <s v="072"/>
    <x v="71"/>
    <x v="17"/>
    <n v="25304900"/>
    <n v="251278"/>
    <n v="55352150"/>
    <n v="734215"/>
    <n v="34.22"/>
    <n v="61996342"/>
    <n v="1.18"/>
  </r>
  <r>
    <s v="072"/>
    <x v="71"/>
    <x v="18"/>
    <n v="35600600"/>
    <n v="353514"/>
    <n v="52177820"/>
    <n v="630977"/>
    <n v="56.03"/>
    <n v="64280466"/>
    <n v="0.98"/>
  </r>
  <r>
    <s v="072"/>
    <x v="71"/>
    <x v="19"/>
    <n v="30608200"/>
    <n v="303021"/>
    <n v="58465320"/>
    <n v="793800"/>
    <n v="38.17"/>
    <n v="66518146"/>
    <n v="1.19"/>
  </r>
  <r>
    <s v="072"/>
    <x v="71"/>
    <x v="20"/>
    <n v="26296500"/>
    <n v="249028"/>
    <n v="65136410"/>
    <n v="925981"/>
    <n v="26.89"/>
    <n v="68928146"/>
    <n v="1.34"/>
  </r>
  <r>
    <s v="072"/>
    <x v="71"/>
    <x v="21"/>
    <n v="30595500"/>
    <n v="268628"/>
    <n v="78904170"/>
    <n v="1117328"/>
    <n v="24.04"/>
    <n v="71577331"/>
    <n v="1.56"/>
  </r>
  <r>
    <s v="072"/>
    <x v="71"/>
    <x v="22"/>
    <n v="78225494"/>
    <n v="651618"/>
    <n v="109594724"/>
    <n v="1172785"/>
    <n v="55.56"/>
    <n v="74485164"/>
    <n v="1.57"/>
  </r>
  <r>
    <s v="072"/>
    <x v="71"/>
    <x v="23"/>
    <n v="27611645"/>
    <n v="228072"/>
    <n v="63748165"/>
    <n v="821476"/>
    <n v="27.76"/>
    <n v="77520078"/>
    <n v="1.06"/>
  </r>
  <r>
    <s v="073"/>
    <x v="72"/>
    <x v="0"/>
    <n v="30873581"/>
    <n v="412780"/>
    <n v="58608545"/>
    <n v="1233735"/>
    <n v="33.46"/>
    <n v="39375156"/>
    <n v="3.13"/>
  </r>
  <r>
    <s v="073"/>
    <x v="72"/>
    <x v="1"/>
    <n v="18592300"/>
    <n v="260850"/>
    <n v="52026828"/>
    <n v="1304007"/>
    <n v="20"/>
    <n v="41593270"/>
    <n v="3.14"/>
  </r>
  <r>
    <s v="073"/>
    <x v="72"/>
    <x v="2"/>
    <n v="43319499"/>
    <n v="443158"/>
    <n v="95441769"/>
    <n v="1819708"/>
    <n v="24.35"/>
    <n v="43937109"/>
    <n v="4.1399999999999997"/>
  </r>
  <r>
    <s v="073"/>
    <x v="72"/>
    <x v="3"/>
    <n v="47582795"/>
    <n v="498668"/>
    <n v="95743191"/>
    <n v="1758062"/>
    <n v="28.36"/>
    <n v="46855245"/>
    <n v="3.75"/>
  </r>
  <r>
    <s v="073"/>
    <x v="72"/>
    <x v="4"/>
    <n v="56609169"/>
    <n v="631192"/>
    <n v="105777866"/>
    <n v="1913020"/>
    <n v="32.99"/>
    <n v="49784688"/>
    <n v="3.84"/>
  </r>
  <r>
    <s v="073"/>
    <x v="72"/>
    <x v="5"/>
    <n v="44841085"/>
    <n v="490113"/>
    <n v="81459123"/>
    <n v="1364918"/>
    <n v="35.909999999999997"/>
    <n v="52942325"/>
    <n v="2.58"/>
  </r>
  <r>
    <s v="073"/>
    <x v="72"/>
    <x v="6"/>
    <n v="47811650"/>
    <n v="576130"/>
    <n v="79785447"/>
    <n v="1381230"/>
    <n v="41.71"/>
    <n v="55630801"/>
    <n v="2.48"/>
  </r>
  <r>
    <s v="073"/>
    <x v="72"/>
    <x v="7"/>
    <n v="131587081"/>
    <n v="1660629"/>
    <n v="189625420"/>
    <n v="3194582"/>
    <n v="51.98"/>
    <n v="58402801"/>
    <n v="5.47"/>
  </r>
  <r>
    <s v="073"/>
    <x v="72"/>
    <x v="8"/>
    <n v="33947156"/>
    <n v="460663"/>
    <n v="138032204"/>
    <n v="3465599"/>
    <n v="13.29"/>
    <n v="63057453"/>
    <n v="5.5"/>
  </r>
  <r>
    <s v="073"/>
    <x v="72"/>
    <x v="9"/>
    <n v="16086300"/>
    <n v="231160"/>
    <n v="47484180"/>
    <n v="1206377"/>
    <n v="19.16"/>
    <n v="68099488"/>
    <n v="1.77"/>
  </r>
  <r>
    <s v="073"/>
    <x v="72"/>
    <x v="10"/>
    <n v="26195900"/>
    <n v="404203"/>
    <n v="48469260"/>
    <n v="1121405"/>
    <n v="36.04"/>
    <n v="71008352"/>
    <n v="1.58"/>
  </r>
  <r>
    <s v="073"/>
    <x v="72"/>
    <x v="11"/>
    <n v="34830040"/>
    <n v="549966"/>
    <n v="53708037"/>
    <n v="1198803"/>
    <n v="45.88"/>
    <n v="73915450"/>
    <n v="1.62"/>
  </r>
  <r>
    <s v="073"/>
    <x v="72"/>
    <x v="12"/>
    <n v="23120153"/>
    <n v="371772"/>
    <n v="44947380"/>
    <n v="1129613"/>
    <n v="32.909999999999997"/>
    <n v="76698653"/>
    <n v="1.47"/>
  </r>
  <r>
    <s v="073"/>
    <x v="72"/>
    <x v="13"/>
    <n v="20177200"/>
    <n v="320212"/>
    <n v="41641130"/>
    <n v="1048913"/>
    <n v="30.53"/>
    <n v="79745732"/>
    <n v="1.32"/>
  </r>
  <r>
    <s v="073"/>
    <x v="72"/>
    <x v="14"/>
    <n v="16543300"/>
    <n v="256256"/>
    <n v="46331300"/>
    <n v="1239856"/>
    <n v="20.67"/>
    <n v="82788288"/>
    <n v="1.5"/>
  </r>
  <r>
    <s v="073"/>
    <x v="72"/>
    <x v="15"/>
    <n v="23881300"/>
    <n v="352488"/>
    <n v="50610330"/>
    <n v="1190711"/>
    <n v="29.6"/>
    <n v="86097851"/>
    <n v="1.38"/>
  </r>
  <r>
    <s v="073"/>
    <x v="72"/>
    <x v="16"/>
    <n v="25098200"/>
    <n v="365179"/>
    <n v="56325410"/>
    <n v="1323230"/>
    <n v="27.6"/>
    <n v="89441008"/>
    <n v="1.48"/>
  </r>
  <r>
    <s v="073"/>
    <x v="72"/>
    <x v="17"/>
    <n v="22218800"/>
    <n v="314396"/>
    <n v="52148640"/>
    <n v="1206006"/>
    <n v="26.07"/>
    <n v="93000263"/>
    <n v="1.3"/>
  </r>
  <r>
    <s v="073"/>
    <x v="72"/>
    <x v="18"/>
    <n v="18887500"/>
    <n v="259137"/>
    <n v="52603700"/>
    <n v="1226792"/>
    <n v="21.12"/>
    <n v="96531276"/>
    <n v="1.27"/>
  </r>
  <r>
    <s v="073"/>
    <x v="72"/>
    <x v="19"/>
    <n v="27584600"/>
    <n v="377081"/>
    <n v="60761170"/>
    <n v="1334557"/>
    <n v="28.26"/>
    <n v="100171350"/>
    <n v="1.33"/>
  </r>
  <r>
    <s v="073"/>
    <x v="72"/>
    <x v="20"/>
    <n v="24562200"/>
    <n v="327905"/>
    <n v="60020070"/>
    <n v="1318243"/>
    <n v="24.87"/>
    <n v="104010191"/>
    <n v="1.27"/>
  </r>
  <r>
    <s v="073"/>
    <x v="72"/>
    <x v="21"/>
    <n v="24923700"/>
    <n v="320020"/>
    <n v="78385890"/>
    <n v="1739441"/>
    <n v="18.399999999999999"/>
    <n v="107928689"/>
    <n v="1.61"/>
  </r>
  <r>
    <s v="073"/>
    <x v="72"/>
    <x v="22"/>
    <n v="30836500"/>
    <n v="385456"/>
    <n v="68199030"/>
    <n v="1352398"/>
    <n v="28.5"/>
    <n v="112366347"/>
    <n v="1.2"/>
  </r>
  <r>
    <s v="073"/>
    <x v="72"/>
    <x v="23"/>
    <n v="57990500"/>
    <n v="731840"/>
    <n v="98968390"/>
    <n v="1805460"/>
    <n v="40.53"/>
    <n v="116527904"/>
    <n v="1.55"/>
  </r>
  <r>
    <s v="074"/>
    <x v="73"/>
    <x v="0"/>
    <n v="4281900"/>
    <n v="50741"/>
    <n v="9646137"/>
    <n v="114307"/>
    <n v="44.39"/>
    <n v="5505713"/>
    <n v="2.08"/>
  </r>
  <r>
    <s v="074"/>
    <x v="73"/>
    <x v="1"/>
    <n v="5402861"/>
    <n v="64834"/>
    <n v="18912796"/>
    <n v="226953"/>
    <n v="28.57"/>
    <n v="5764018"/>
    <n v="3.94"/>
  </r>
  <r>
    <s v="074"/>
    <x v="73"/>
    <x v="2"/>
    <n v="6360264"/>
    <n v="79185"/>
    <n v="8887747"/>
    <n v="110653"/>
    <n v="71.56"/>
    <n v="6135071"/>
    <n v="1.8"/>
  </r>
  <r>
    <s v="074"/>
    <x v="73"/>
    <x v="3"/>
    <n v="4241781"/>
    <n v="49841"/>
    <n v="6495793"/>
    <n v="76325"/>
    <n v="65.3"/>
    <n v="6399101"/>
    <n v="1.19"/>
  </r>
  <r>
    <s v="074"/>
    <x v="73"/>
    <x v="4"/>
    <n v="4958231"/>
    <n v="57268"/>
    <n v="7914321"/>
    <n v="91411"/>
    <n v="62.65"/>
    <n v="6635404"/>
    <n v="1.38"/>
  </r>
  <r>
    <s v="074"/>
    <x v="73"/>
    <x v="5"/>
    <n v="8312392"/>
    <n v="91686"/>
    <n v="15546481"/>
    <n v="171478"/>
    <n v="53.47"/>
    <n v="6892700"/>
    <n v="2.4900000000000002"/>
  </r>
  <r>
    <s v="074"/>
    <x v="73"/>
    <x v="6"/>
    <n v="3112321"/>
    <n v="34329"/>
    <n v="8469991"/>
    <n v="93424"/>
    <n v="36.75"/>
    <n v="7236496"/>
    <n v="1.29"/>
  </r>
  <r>
    <s v="074"/>
    <x v="73"/>
    <x v="7"/>
    <n v="3468808"/>
    <n v="39787"/>
    <n v="6681658"/>
    <n v="76639"/>
    <n v="51.91"/>
    <n v="7510832"/>
    <n v="1.02"/>
  </r>
  <r>
    <s v="074"/>
    <x v="73"/>
    <x v="8"/>
    <n v="1763077"/>
    <n v="20910"/>
    <n v="9859419"/>
    <n v="116933"/>
    <n v="17.88"/>
    <n v="7775242"/>
    <n v="1.5"/>
  </r>
  <r>
    <s v="074"/>
    <x v="73"/>
    <x v="9"/>
    <n v="1242479"/>
    <n v="15307"/>
    <n v="7217582"/>
    <n v="88920"/>
    <n v="17.21"/>
    <n v="8086556"/>
    <n v="1.1000000000000001"/>
  </r>
  <r>
    <s v="074"/>
    <x v="73"/>
    <x v="10"/>
    <n v="2416880"/>
    <n v="30984"/>
    <n v="4851860"/>
    <n v="62200"/>
    <n v="49.81"/>
    <n v="8377640"/>
    <n v="0.74"/>
  </r>
  <r>
    <s v="074"/>
    <x v="73"/>
    <x v="11"/>
    <n v="2826422"/>
    <n v="37987"/>
    <n v="7996402"/>
    <n v="107471"/>
    <n v="35.35"/>
    <n v="8649281"/>
    <n v="1.24"/>
  </r>
  <r>
    <s v="074"/>
    <x v="73"/>
    <x v="12"/>
    <n v="1581000"/>
    <n v="21676"/>
    <n v="8744570"/>
    <n v="119889"/>
    <n v="18.079999999999998"/>
    <n v="8972984"/>
    <n v="1.34"/>
  </r>
  <r>
    <s v="074"/>
    <x v="73"/>
    <x v="13"/>
    <n v="2600909"/>
    <n v="38858"/>
    <n v="7108419"/>
    <n v="106200"/>
    <n v="36.590000000000003"/>
    <n v="9317198"/>
    <n v="1.1399999999999999"/>
  </r>
  <r>
    <s v="074"/>
    <x v="73"/>
    <x v="14"/>
    <n v="2390416"/>
    <n v="36454"/>
    <n v="9132464"/>
    <n v="139270"/>
    <n v="26.18"/>
    <n v="9656328"/>
    <n v="1.44"/>
  </r>
  <r>
    <s v="074"/>
    <x v="73"/>
    <x v="15"/>
    <n v="3748750"/>
    <n v="57731"/>
    <n v="11160940"/>
    <n v="171879"/>
    <n v="33.590000000000003"/>
    <n v="10037006"/>
    <n v="1.71"/>
  </r>
  <r>
    <s v="074"/>
    <x v="73"/>
    <x v="16"/>
    <n v="3602607"/>
    <n v="57462"/>
    <n v="12040157"/>
    <n v="192041"/>
    <n v="29.92"/>
    <n v="10459810"/>
    <n v="1.84"/>
  </r>
  <r>
    <s v="074"/>
    <x v="73"/>
    <x v="17"/>
    <n v="5300246"/>
    <n v="84327"/>
    <n v="8630309"/>
    <n v="137308"/>
    <n v="61.41"/>
    <n v="10913346"/>
    <n v="1.26"/>
  </r>
  <r>
    <s v="074"/>
    <x v="73"/>
    <x v="18"/>
    <n v="8540501"/>
    <n v="134000"/>
    <n v="11047976"/>
    <n v="173342"/>
    <n v="77.3"/>
    <n v="11323488"/>
    <n v="1.53"/>
  </r>
  <r>
    <s v="074"/>
    <x v="73"/>
    <x v="19"/>
    <n v="9552769"/>
    <n v="151411"/>
    <n v="13492701"/>
    <n v="213859"/>
    <n v="70.8"/>
    <n v="11779917"/>
    <n v="1.82"/>
  </r>
  <r>
    <s v="074"/>
    <x v="73"/>
    <x v="20"/>
    <n v="7462448"/>
    <n v="113205"/>
    <n v="17683631"/>
    <n v="268260"/>
    <n v="42.2"/>
    <n v="12295374"/>
    <n v="2.1800000000000002"/>
  </r>
  <r>
    <s v="074"/>
    <x v="73"/>
    <x v="21"/>
    <n v="1598824"/>
    <n v="23934"/>
    <n v="9149598"/>
    <n v="136970"/>
    <n v="17.47"/>
    <n v="12859418"/>
    <n v="1.07"/>
  </r>
  <r>
    <s v="074"/>
    <x v="73"/>
    <x v="22"/>
    <n v="2339529"/>
    <n v="32402"/>
    <n v="19627732"/>
    <n v="271844"/>
    <n v="11.92"/>
    <n v="13316510"/>
    <n v="2.04"/>
  </r>
  <r>
    <s v="074"/>
    <x v="73"/>
    <x v="23"/>
    <n v="1990505"/>
    <n v="26374"/>
    <n v="5165845"/>
    <n v="68447"/>
    <n v="38.53"/>
    <n v="13921267"/>
    <n v="0.49"/>
  </r>
  <r>
    <s v="075"/>
    <x v="74"/>
    <x v="0"/>
    <n v="58945859"/>
    <n v="367233"/>
    <n v="70097788"/>
    <n v="436710"/>
    <n v="84.09"/>
    <n v="19693699"/>
    <n v="2.2200000000000002"/>
  </r>
  <r>
    <s v="075"/>
    <x v="74"/>
    <x v="1"/>
    <n v="95725145"/>
    <n v="546591"/>
    <n v="107302115"/>
    <n v="612695"/>
    <n v="89.21"/>
    <n v="20622751"/>
    <n v="2.97"/>
  </r>
  <r>
    <s v="075"/>
    <x v="74"/>
    <x v="2"/>
    <n v="76358989"/>
    <n v="371868"/>
    <n v="84066058"/>
    <n v="409402"/>
    <n v="90.83"/>
    <n v="22338862"/>
    <n v="1.83"/>
  </r>
  <r>
    <s v="075"/>
    <x v="74"/>
    <x v="3"/>
    <n v="76322075"/>
    <n v="348792"/>
    <n v="88981711"/>
    <n v="406646"/>
    <n v="85.77"/>
    <n v="23306736"/>
    <n v="1.74"/>
  </r>
  <r>
    <s v="075"/>
    <x v="74"/>
    <x v="4"/>
    <n v="82312747"/>
    <n v="350652"/>
    <n v="97130166"/>
    <n v="413774"/>
    <n v="84.74"/>
    <n v="24298339"/>
    <n v="1.7"/>
  </r>
  <r>
    <s v="075"/>
    <x v="74"/>
    <x v="5"/>
    <n v="68603899"/>
    <n v="288136"/>
    <n v="85272375"/>
    <n v="358144"/>
    <n v="80.45"/>
    <n v="25319571"/>
    <n v="1.41"/>
  </r>
  <r>
    <s v="075"/>
    <x v="74"/>
    <x v="6"/>
    <n v="75490638"/>
    <n v="328384"/>
    <n v="96467114"/>
    <n v="419631"/>
    <n v="78.260000000000005"/>
    <n v="26554351"/>
    <n v="1.58"/>
  </r>
  <r>
    <s v="075"/>
    <x v="74"/>
    <x v="7"/>
    <n v="63326256"/>
    <n v="321064"/>
    <n v="74920786"/>
    <n v="379848"/>
    <n v="84.52"/>
    <n v="27897035"/>
    <n v="1.36"/>
  </r>
  <r>
    <s v="075"/>
    <x v="74"/>
    <x v="8"/>
    <n v="70302235"/>
    <n v="370493"/>
    <n v="84088406"/>
    <n v="443146"/>
    <n v="83.61"/>
    <n v="28974408"/>
    <n v="1.53"/>
  </r>
  <r>
    <s v="075"/>
    <x v="74"/>
    <x v="9"/>
    <n v="59606420"/>
    <n v="333200"/>
    <n v="71591803"/>
    <n v="400199"/>
    <n v="83.26"/>
    <n v="31541914"/>
    <n v="1.27"/>
  </r>
  <r>
    <s v="075"/>
    <x v="74"/>
    <x v="10"/>
    <n v="31487261"/>
    <n v="185145"/>
    <n v="42867783"/>
    <n v="252062"/>
    <n v="73.45"/>
    <n v="32731243"/>
    <n v="0.77"/>
  </r>
  <r>
    <s v="075"/>
    <x v="74"/>
    <x v="11"/>
    <n v="34009010"/>
    <n v="207115"/>
    <n v="41813603"/>
    <n v="254645"/>
    <n v="81.33"/>
    <n v="34157962"/>
    <n v="0.75"/>
  </r>
  <r>
    <s v="075"/>
    <x v="74"/>
    <x v="12"/>
    <n v="46162660"/>
    <n v="293133"/>
    <n v="63018810"/>
    <n v="400170"/>
    <n v="73.25"/>
    <n v="35722482"/>
    <n v="1.1200000000000001"/>
  </r>
  <r>
    <s v="075"/>
    <x v="74"/>
    <x v="13"/>
    <n v="53060540"/>
    <n v="339587"/>
    <n v="59146390"/>
    <n v="378536"/>
    <n v="89.71"/>
    <n v="37015714"/>
    <n v="1.02"/>
  </r>
  <r>
    <s v="075"/>
    <x v="74"/>
    <x v="14"/>
    <n v="38130720"/>
    <n v="248994"/>
    <n v="62367580"/>
    <n v="407260"/>
    <n v="61.14"/>
    <n v="38319643"/>
    <n v="1.06"/>
  </r>
  <r>
    <s v="075"/>
    <x v="74"/>
    <x v="15"/>
    <n v="38487000"/>
    <n v="236695"/>
    <n v="50829410"/>
    <n v="312601"/>
    <n v="75.72"/>
    <n v="39684894"/>
    <n v="0.79"/>
  </r>
  <r>
    <s v="075"/>
    <x v="74"/>
    <x v="16"/>
    <n v="31442900"/>
    <n v="199348"/>
    <n v="41854580"/>
    <n v="265357"/>
    <n v="75.12"/>
    <n v="40989617"/>
    <n v="0.65"/>
  </r>
  <r>
    <s v="075"/>
    <x v="74"/>
    <x v="17"/>
    <n v="32375210"/>
    <n v="199755"/>
    <n v="48782590"/>
    <n v="300989"/>
    <n v="66.37"/>
    <n v="42279714"/>
    <n v="0.71"/>
  </r>
  <r>
    <s v="075"/>
    <x v="74"/>
    <x v="18"/>
    <n v="45957220"/>
    <n v="280339"/>
    <n v="54784570"/>
    <n v="334186"/>
    <n v="83.89"/>
    <n v="43636887"/>
    <n v="0.77"/>
  </r>
  <r>
    <s v="075"/>
    <x v="74"/>
    <x v="19"/>
    <n v="50839070"/>
    <n v="306560"/>
    <n v="62484400"/>
    <n v="376781"/>
    <n v="81.36"/>
    <n v="45061995"/>
    <n v="0.84"/>
  </r>
  <r>
    <s v="075"/>
    <x v="74"/>
    <x v="20"/>
    <n v="49998159"/>
    <n v="279990"/>
    <n v="55682050"/>
    <n v="311820"/>
    <n v="89.79"/>
    <n v="46565326"/>
    <n v="0.67"/>
  </r>
  <r>
    <s v="075"/>
    <x v="74"/>
    <x v="21"/>
    <n v="72743501"/>
    <n v="339712"/>
    <n v="82532670"/>
    <n v="385428"/>
    <n v="88.14"/>
    <n v="48041279"/>
    <n v="0.8"/>
  </r>
  <r>
    <s v="075"/>
    <x v="74"/>
    <x v="22"/>
    <n v="42077800"/>
    <n v="184722"/>
    <n v="53037180"/>
    <n v="232834"/>
    <n v="79.34"/>
    <n v="49625390"/>
    <n v="0.47"/>
  </r>
  <r>
    <s v="075"/>
    <x v="74"/>
    <x v="23"/>
    <n v="75901690"/>
    <n v="328654"/>
    <n v="86134124"/>
    <n v="372960"/>
    <n v="88.12"/>
    <n v="51098330"/>
    <n v="0.73"/>
  </r>
  <r>
    <s v="076"/>
    <x v="75"/>
    <x v="0"/>
    <n v="10937309"/>
    <n v="152029"/>
    <n v="13154914"/>
    <n v="209865"/>
    <n v="72.44"/>
    <n v="7218290"/>
    <n v="2.91"/>
  </r>
  <r>
    <s v="076"/>
    <x v="75"/>
    <x v="1"/>
    <n v="24707405"/>
    <n v="369376"/>
    <n v="28306090"/>
    <n v="478560"/>
    <n v="77.180000000000007"/>
    <n v="7608612"/>
    <n v="6.29"/>
  </r>
  <r>
    <s v="076"/>
    <x v="75"/>
    <x v="2"/>
    <n v="22013600"/>
    <n v="249194"/>
    <n v="25458980"/>
    <n v="325578"/>
    <n v="76.540000000000006"/>
    <n v="8277387"/>
    <n v="3.93"/>
  </r>
  <r>
    <s v="076"/>
    <x v="75"/>
    <x v="3"/>
    <n v="18067700"/>
    <n v="192602"/>
    <n v="23727616"/>
    <n v="310328"/>
    <n v="62.06"/>
    <n v="8809900"/>
    <n v="3.52"/>
  </r>
  <r>
    <s v="076"/>
    <x v="75"/>
    <x v="4"/>
    <n v="20004061"/>
    <n v="193439"/>
    <n v="27275639"/>
    <n v="328617"/>
    <n v="58.86"/>
    <n v="9340476"/>
    <n v="3.52"/>
  </r>
  <r>
    <s v="076"/>
    <x v="75"/>
    <x v="5"/>
    <n v="20784443"/>
    <n v="194335"/>
    <n v="23792651"/>
    <n v="248693"/>
    <n v="78.14"/>
    <n v="9902605"/>
    <n v="2.5099999999999998"/>
  </r>
  <r>
    <s v="076"/>
    <x v="75"/>
    <x v="6"/>
    <n v="17087438"/>
    <n v="173950"/>
    <n v="20511239"/>
    <n v="240988"/>
    <n v="72.180000000000007"/>
    <n v="10398863"/>
    <n v="2.3199999999999998"/>
  </r>
  <r>
    <s v="076"/>
    <x v="75"/>
    <x v="7"/>
    <n v="12927500"/>
    <n v="136385"/>
    <n v="22918213"/>
    <n v="340096"/>
    <n v="40.1"/>
    <n v="10899823"/>
    <n v="3.12"/>
  </r>
  <r>
    <s v="076"/>
    <x v="75"/>
    <x v="8"/>
    <n v="13580870"/>
    <n v="156180"/>
    <n v="28702900"/>
    <n v="498089"/>
    <n v="31.36"/>
    <n v="11512415"/>
    <n v="4.33"/>
  </r>
  <r>
    <s v="076"/>
    <x v="75"/>
    <x v="9"/>
    <n v="9468600"/>
    <n v="114665"/>
    <n v="11086309"/>
    <n v="153635"/>
    <n v="74.63"/>
    <n v="12298314"/>
    <n v="1.25"/>
  </r>
  <r>
    <s v="076"/>
    <x v="75"/>
    <x v="10"/>
    <n v="3892100"/>
    <n v="53205"/>
    <n v="7015542"/>
    <n v="134602"/>
    <n v="39.53"/>
    <n v="12759407"/>
    <n v="1.05"/>
  </r>
  <r>
    <s v="076"/>
    <x v="75"/>
    <x v="11"/>
    <n v="7102250"/>
    <n v="99432"/>
    <n v="10261980"/>
    <n v="182501"/>
    <n v="54.48"/>
    <n v="13212994"/>
    <n v="1.38"/>
  </r>
  <r>
    <s v="076"/>
    <x v="75"/>
    <x v="12"/>
    <n v="8387900"/>
    <n v="127748"/>
    <n v="10114440"/>
    <n v="177317"/>
    <n v="72.040000000000006"/>
    <n v="13725820"/>
    <n v="1.29"/>
  </r>
  <r>
    <s v="076"/>
    <x v="75"/>
    <x v="13"/>
    <n v="12076000"/>
    <n v="178725"/>
    <n v="15278210"/>
    <n v="267618"/>
    <n v="66.78"/>
    <n v="14246283"/>
    <n v="1.88"/>
  </r>
  <r>
    <s v="076"/>
    <x v="75"/>
    <x v="14"/>
    <n v="28629800"/>
    <n v="436032"/>
    <n v="33949610"/>
    <n v="586211"/>
    <n v="74.38"/>
    <n v="14874815"/>
    <n v="3.94"/>
  </r>
  <r>
    <s v="076"/>
    <x v="75"/>
    <x v="15"/>
    <n v="23486100"/>
    <n v="350882"/>
    <n v="27191590"/>
    <n v="453413"/>
    <n v="77.39"/>
    <n v="15832896"/>
    <n v="2.86"/>
  </r>
  <r>
    <s v="076"/>
    <x v="75"/>
    <x v="16"/>
    <n v="22377700"/>
    <n v="332756"/>
    <n v="26065250"/>
    <n v="433758"/>
    <n v="76.709999999999994"/>
    <n v="16682131"/>
    <n v="2.6"/>
  </r>
  <r>
    <s v="076"/>
    <x v="75"/>
    <x v="17"/>
    <n v="12758500"/>
    <n v="191250"/>
    <n v="25942780"/>
    <n v="554081"/>
    <n v="34.520000000000003"/>
    <n v="17533123"/>
    <n v="3.16"/>
  </r>
  <r>
    <s v="076"/>
    <x v="75"/>
    <x v="18"/>
    <n v="9249570"/>
    <n v="138559"/>
    <n v="12680520"/>
    <n v="233150"/>
    <n v="59.43"/>
    <n v="18525532"/>
    <n v="1.26"/>
  </r>
  <r>
    <s v="076"/>
    <x v="75"/>
    <x v="19"/>
    <n v="12998330"/>
    <n v="192765"/>
    <n v="16657240"/>
    <n v="292837"/>
    <n v="65.83"/>
    <n v="19221820"/>
    <n v="1.52"/>
  </r>
  <r>
    <s v="076"/>
    <x v="75"/>
    <x v="20"/>
    <n v="9436000"/>
    <n v="134840"/>
    <n v="13690870"/>
    <n v="246190"/>
    <n v="54.77"/>
    <n v="19995203"/>
    <n v="1.23"/>
  </r>
  <r>
    <s v="076"/>
    <x v="75"/>
    <x v="21"/>
    <n v="14031114"/>
    <n v="195594"/>
    <n v="21936004"/>
    <n v="398275"/>
    <n v="49.11"/>
    <n v="20807261"/>
    <n v="1.91"/>
  </r>
  <r>
    <s v="076"/>
    <x v="75"/>
    <x v="22"/>
    <n v="5582941"/>
    <n v="76375"/>
    <n v="17570361"/>
    <n v="395000"/>
    <n v="19.34"/>
    <n v="21725718"/>
    <n v="1.82"/>
  </r>
  <r>
    <s v="076"/>
    <x v="75"/>
    <x v="23"/>
    <n v="13071280"/>
    <n v="164175"/>
    <n v="18220830"/>
    <n v="290391"/>
    <n v="56.54"/>
    <n v="22663861"/>
    <n v="1.28"/>
  </r>
  <r>
    <s v="077"/>
    <x v="76"/>
    <x v="0"/>
    <n v="15664934"/>
    <n v="225888"/>
    <n v="16730465"/>
    <n v="241254"/>
    <n v="93.63"/>
    <n v="6440937"/>
    <n v="3.75"/>
  </r>
  <r>
    <s v="077"/>
    <x v="76"/>
    <x v="1"/>
    <n v="15865088"/>
    <n v="237818"/>
    <n v="17611313"/>
    <n v="263994"/>
    <n v="90.08"/>
    <n v="6843214"/>
    <n v="3.86"/>
  </r>
  <r>
    <s v="077"/>
    <x v="76"/>
    <x v="2"/>
    <n v="14995322"/>
    <n v="247123"/>
    <n v="16710912"/>
    <n v="275396"/>
    <n v="89.73"/>
    <n v="7278288"/>
    <n v="3.78"/>
  </r>
  <r>
    <s v="077"/>
    <x v="76"/>
    <x v="3"/>
    <n v="24290200"/>
    <n v="268407"/>
    <n v="25564419"/>
    <n v="282487"/>
    <n v="95.02"/>
    <n v="7735641"/>
    <n v="3.65"/>
  </r>
  <r>
    <s v="077"/>
    <x v="76"/>
    <x v="4"/>
    <n v="25179935"/>
    <n v="281512"/>
    <n v="27097595"/>
    <n v="302951"/>
    <n v="92.92"/>
    <n v="8211519"/>
    <n v="3.69"/>
  </r>
  <r>
    <s v="077"/>
    <x v="76"/>
    <x v="5"/>
    <n v="14447900"/>
    <n v="148524"/>
    <n v="17282892"/>
    <n v="177668"/>
    <n v="83.6"/>
    <n v="8719758"/>
    <n v="2.04"/>
  </r>
  <r>
    <s v="077"/>
    <x v="76"/>
    <x v="6"/>
    <n v="13497764"/>
    <n v="136462"/>
    <n v="18272904"/>
    <n v="184739"/>
    <n v="73.87"/>
    <n v="9116178"/>
    <n v="2.0299999999999998"/>
  </r>
  <r>
    <s v="077"/>
    <x v="76"/>
    <x v="7"/>
    <n v="8693659"/>
    <n v="94065"/>
    <n v="9754025"/>
    <n v="105538"/>
    <n v="89.13"/>
    <n v="9528821"/>
    <n v="1.1100000000000001"/>
  </r>
  <r>
    <s v="077"/>
    <x v="76"/>
    <x v="8"/>
    <n v="6056596"/>
    <n v="71286"/>
    <n v="7252167"/>
    <n v="85358"/>
    <n v="83.51"/>
    <n v="9872580"/>
    <n v="0.86"/>
  </r>
  <r>
    <s v="077"/>
    <x v="76"/>
    <x v="9"/>
    <n v="8316443"/>
    <n v="110692"/>
    <n v="11000652"/>
    <n v="146419"/>
    <n v="75.599999999999994"/>
    <n v="10204753"/>
    <n v="1.43"/>
  </r>
  <r>
    <s v="077"/>
    <x v="76"/>
    <x v="10"/>
    <n v="5782179"/>
    <n v="81991"/>
    <n v="10183363"/>
    <n v="144399"/>
    <n v="56.78"/>
    <n v="10606291"/>
    <n v="1.36"/>
  </r>
  <r>
    <s v="077"/>
    <x v="76"/>
    <x v="11"/>
    <n v="5293567"/>
    <n v="84432"/>
    <n v="6762186"/>
    <n v="107857"/>
    <n v="78.28"/>
    <n v="11015847"/>
    <n v="0.98"/>
  </r>
  <r>
    <s v="077"/>
    <x v="76"/>
    <x v="12"/>
    <n v="7317755"/>
    <n v="118767"/>
    <n v="13512705"/>
    <n v="219311"/>
    <n v="54.15"/>
    <n v="11399100"/>
    <n v="1.92"/>
  </r>
  <r>
    <s v="077"/>
    <x v="76"/>
    <x v="13"/>
    <n v="5906083"/>
    <n v="97214"/>
    <n v="9148331"/>
    <n v="150581"/>
    <n v="64.56"/>
    <n v="11903389"/>
    <n v="1.27"/>
  </r>
  <r>
    <s v="077"/>
    <x v="76"/>
    <x v="14"/>
    <n v="4910699"/>
    <n v="82598"/>
    <n v="6487463"/>
    <n v="109119"/>
    <n v="75.7"/>
    <n v="12351555"/>
    <n v="0.88"/>
  </r>
  <r>
    <s v="077"/>
    <x v="76"/>
    <x v="15"/>
    <n v="9050130"/>
    <n v="151318"/>
    <n v="11935742"/>
    <n v="199566"/>
    <n v="75.819999999999993"/>
    <n v="12769463"/>
    <n v="1.56"/>
  </r>
  <r>
    <s v="077"/>
    <x v="76"/>
    <x v="16"/>
    <n v="14695468"/>
    <n v="236156"/>
    <n v="15408325"/>
    <n v="247612"/>
    <n v="95.37"/>
    <n v="13288266"/>
    <n v="1.86"/>
  </r>
  <r>
    <s v="077"/>
    <x v="76"/>
    <x v="17"/>
    <n v="20963637"/>
    <n v="366864"/>
    <n v="22901413"/>
    <n v="400776"/>
    <n v="91.54"/>
    <n v="15368085"/>
    <n v="2.61"/>
  </r>
  <r>
    <s v="077"/>
    <x v="76"/>
    <x v="18"/>
    <n v="14726232"/>
    <n v="250051"/>
    <n v="19369097"/>
    <n v="328888"/>
    <n v="76.03"/>
    <n v="16153458"/>
    <n v="2.04"/>
  </r>
  <r>
    <s v="077"/>
    <x v="76"/>
    <x v="19"/>
    <n v="17918421"/>
    <n v="299596"/>
    <n v="20677651"/>
    <n v="345730"/>
    <n v="86.66"/>
    <n v="16886182"/>
    <n v="2.0499999999999998"/>
  </r>
  <r>
    <s v="077"/>
    <x v="76"/>
    <x v="20"/>
    <n v="19989700"/>
    <n v="326632"/>
    <n v="28550372"/>
    <n v="466514"/>
    <n v="70.02"/>
    <n v="17653758"/>
    <n v="2.64"/>
  </r>
  <r>
    <s v="077"/>
    <x v="76"/>
    <x v="21"/>
    <n v="17108900"/>
    <n v="245684"/>
    <n v="35948970"/>
    <n v="516227"/>
    <n v="47.59"/>
    <n v="18561616"/>
    <n v="2.78"/>
  </r>
  <r>
    <s v="077"/>
    <x v="76"/>
    <x v="22"/>
    <n v="16690967"/>
    <n v="225662"/>
    <n v="163818727"/>
    <n v="2214829"/>
    <n v="10.19"/>
    <n v="19541883"/>
    <n v="11.33"/>
  </r>
  <r>
    <s v="077"/>
    <x v="76"/>
    <x v="23"/>
    <n v="16475100"/>
    <n v="216977"/>
    <n v="21002890"/>
    <n v="276608"/>
    <n v="78.44"/>
    <n v="22245259"/>
    <n v="1.24"/>
  </r>
  <r>
    <s v="078"/>
    <x v="77"/>
    <x v="0"/>
    <n v="41330341"/>
    <n v="405037"/>
    <n v="43848796"/>
    <n v="429718"/>
    <n v="94.26"/>
    <n v="13998043"/>
    <n v="3.07"/>
  </r>
  <r>
    <s v="078"/>
    <x v="77"/>
    <x v="1"/>
    <n v="46581699"/>
    <n v="427620"/>
    <n v="49384903"/>
    <n v="453354"/>
    <n v="94.32"/>
    <n v="14777712"/>
    <n v="3.07"/>
  </r>
  <r>
    <s v="078"/>
    <x v="77"/>
    <x v="2"/>
    <n v="41780842"/>
    <n v="376445"/>
    <n v="43368081"/>
    <n v="390746"/>
    <n v="96.34"/>
    <n v="15950509"/>
    <n v="2.4500000000000002"/>
  </r>
  <r>
    <s v="078"/>
    <x v="77"/>
    <x v="3"/>
    <n v="71461852"/>
    <n v="603138"/>
    <n v="74433165"/>
    <n v="628216"/>
    <n v="96.01"/>
    <n v="17393489"/>
    <n v="3.61"/>
  </r>
  <r>
    <s v="078"/>
    <x v="77"/>
    <x v="4"/>
    <n v="48077375"/>
    <n v="437504"/>
    <n v="48883650"/>
    <n v="444841"/>
    <n v="98.35"/>
    <n v="19356542"/>
    <n v="2.2999999999999998"/>
  </r>
  <r>
    <s v="078"/>
    <x v="77"/>
    <x v="5"/>
    <n v="30325294"/>
    <n v="278993"/>
    <n v="33537453"/>
    <n v="308545"/>
    <n v="90.42"/>
    <n v="20285297"/>
    <n v="1.52"/>
  </r>
  <r>
    <s v="078"/>
    <x v="77"/>
    <x v="6"/>
    <n v="55994618"/>
    <n v="545948"/>
    <n v="62644605"/>
    <n v="610785"/>
    <n v="89.38"/>
    <n v="21152707"/>
    <n v="2.89"/>
  </r>
  <r>
    <s v="078"/>
    <x v="77"/>
    <x v="7"/>
    <n v="37348753"/>
    <n v="368259"/>
    <n v="41110715"/>
    <n v="405352"/>
    <n v="90.85"/>
    <n v="22292310"/>
    <n v="1.82"/>
  </r>
  <r>
    <s v="078"/>
    <x v="77"/>
    <x v="8"/>
    <n v="24464439"/>
    <n v="267152"/>
    <n v="25981396"/>
    <n v="283718"/>
    <n v="94.16"/>
    <n v="23254970"/>
    <n v="1.22"/>
  </r>
  <r>
    <s v="078"/>
    <x v="77"/>
    <x v="9"/>
    <n v="25144729"/>
    <n v="294193"/>
    <n v="28108409"/>
    <n v="328868"/>
    <n v="89.46"/>
    <n v="24120237"/>
    <n v="1.36"/>
  </r>
  <r>
    <s v="078"/>
    <x v="77"/>
    <x v="10"/>
    <n v="27774850"/>
    <n v="331076"/>
    <n v="28179716"/>
    <n v="335902"/>
    <n v="98.56"/>
    <n v="25052111"/>
    <n v="1.34"/>
  </r>
  <r>
    <s v="078"/>
    <x v="77"/>
    <x v="11"/>
    <n v="31252709"/>
    <n v="400035"/>
    <n v="32587745"/>
    <n v="417124"/>
    <n v="95.9"/>
    <n v="26014316"/>
    <n v="1.6"/>
  </r>
  <r>
    <s v="078"/>
    <x v="77"/>
    <x v="12"/>
    <n v="31216979"/>
    <n v="408318"/>
    <n v="33014997"/>
    <n v="431836"/>
    <n v="94.55"/>
    <n v="27081798"/>
    <n v="1.59"/>
  </r>
  <r>
    <s v="078"/>
    <x v="77"/>
    <x v="13"/>
    <n v="36832562"/>
    <n v="467774"/>
    <n v="44218178"/>
    <n v="561571"/>
    <n v="83.3"/>
    <n v="28190679"/>
    <n v="1.99"/>
  </r>
  <r>
    <s v="078"/>
    <x v="77"/>
    <x v="14"/>
    <n v="38529300"/>
    <n v="496257"/>
    <n v="41427297"/>
    <n v="533583"/>
    <n v="93"/>
    <n v="29457017"/>
    <n v="1.81"/>
  </r>
  <r>
    <s v="078"/>
    <x v="77"/>
    <x v="15"/>
    <n v="34176389"/>
    <n v="446002"/>
    <n v="39614409"/>
    <n v="516969"/>
    <n v="86.27"/>
    <n v="30727025"/>
    <n v="1.68"/>
  </r>
  <r>
    <s v="078"/>
    <x v="77"/>
    <x v="16"/>
    <n v="37665000"/>
    <n v="483619"/>
    <n v="39471127"/>
    <n v="506809"/>
    <n v="95.42"/>
    <n v="32012170"/>
    <n v="1.58"/>
  </r>
  <r>
    <s v="078"/>
    <x v="77"/>
    <x v="17"/>
    <n v="20840000"/>
    <n v="269461"/>
    <n v="23563410"/>
    <n v="304675"/>
    <n v="88.44"/>
    <n v="33319777"/>
    <n v="0.91"/>
  </r>
  <r>
    <s v="078"/>
    <x v="77"/>
    <x v="18"/>
    <n v="14312157"/>
    <n v="183768"/>
    <n v="17781927"/>
    <n v="228320"/>
    <n v="80.489999999999995"/>
    <n v="34457446"/>
    <n v="0.66"/>
  </r>
  <r>
    <s v="078"/>
    <x v="77"/>
    <x v="19"/>
    <n v="15136345"/>
    <n v="195107"/>
    <n v="18475702"/>
    <n v="238151"/>
    <n v="81.93"/>
    <n v="35548527"/>
    <n v="0.67"/>
  </r>
  <r>
    <s v="078"/>
    <x v="77"/>
    <x v="20"/>
    <n v="24716599"/>
    <n v="306980"/>
    <n v="25542896"/>
    <n v="317243"/>
    <n v="96.76"/>
    <n v="36675391"/>
    <n v="0.87"/>
  </r>
  <r>
    <s v="078"/>
    <x v="77"/>
    <x v="21"/>
    <n v="31430360"/>
    <n v="383136"/>
    <n v="35067438"/>
    <n v="427472"/>
    <n v="89.63"/>
    <n v="37909519"/>
    <n v="1.1299999999999999"/>
  </r>
  <r>
    <s v="078"/>
    <x v="77"/>
    <x v="22"/>
    <n v="32848900"/>
    <n v="360024"/>
    <n v="36950302"/>
    <n v="404975"/>
    <n v="88.9"/>
    <n v="39284729"/>
    <n v="1.03"/>
  </r>
  <r>
    <s v="078"/>
    <x v="77"/>
    <x v="23"/>
    <n v="29097630"/>
    <n v="327930"/>
    <n v="33843373"/>
    <n v="381414"/>
    <n v="85.98"/>
    <n v="40671822"/>
    <n v="0.94"/>
  </r>
  <r>
    <s v="079"/>
    <x v="78"/>
    <x v="0"/>
    <n v="25443996"/>
    <n v="386494"/>
    <n v="31996699"/>
    <n v="486030"/>
    <n v="79.52"/>
    <n v="24191455"/>
    <n v="2.0099999999999998"/>
  </r>
  <r>
    <s v="079"/>
    <x v="78"/>
    <x v="1"/>
    <n v="29254410"/>
    <n v="343447"/>
    <n v="38329866"/>
    <n v="449993"/>
    <n v="76.319999999999993"/>
    <n v="25282271"/>
    <n v="1.78"/>
  </r>
  <r>
    <s v="079"/>
    <x v="78"/>
    <x v="2"/>
    <n v="48380405"/>
    <n v="584435"/>
    <n v="54603185"/>
    <n v="659606"/>
    <n v="88.6"/>
    <n v="26364321"/>
    <n v="2.5"/>
  </r>
  <r>
    <s v="079"/>
    <x v="78"/>
    <x v="3"/>
    <n v="61468150"/>
    <n v="607920"/>
    <n v="64614896"/>
    <n v="639041"/>
    <n v="95.13"/>
    <n v="27683035"/>
    <n v="2.31"/>
  </r>
  <r>
    <s v="079"/>
    <x v="78"/>
    <x v="4"/>
    <n v="52119000"/>
    <n v="488876"/>
    <n v="60057347"/>
    <n v="563338"/>
    <n v="86.78"/>
    <n v="29014152"/>
    <n v="1.94"/>
  </r>
  <r>
    <s v="079"/>
    <x v="78"/>
    <x v="5"/>
    <n v="35800900"/>
    <n v="347269"/>
    <n v="47356610"/>
    <n v="459359"/>
    <n v="75.599999999999994"/>
    <n v="30302844"/>
    <n v="1.52"/>
  </r>
  <r>
    <s v="079"/>
    <x v="78"/>
    <x v="6"/>
    <n v="18946300"/>
    <n v="199883"/>
    <n v="38543210"/>
    <n v="406630"/>
    <n v="49.16"/>
    <n v="31519774"/>
    <n v="1.29"/>
  </r>
  <r>
    <s v="079"/>
    <x v="78"/>
    <x v="7"/>
    <n v="25028000"/>
    <n v="271804"/>
    <n v="32952881"/>
    <n v="357868"/>
    <n v="75.95"/>
    <n v="32714398"/>
    <n v="1.0900000000000001"/>
  </r>
  <r>
    <s v="079"/>
    <x v="78"/>
    <x v="8"/>
    <n v="16756875"/>
    <n v="197899"/>
    <n v="24930637"/>
    <n v="294430"/>
    <n v="67.209999999999994"/>
    <n v="33890126"/>
    <n v="0.87"/>
  </r>
  <r>
    <s v="079"/>
    <x v="78"/>
    <x v="9"/>
    <n v="15436600"/>
    <n v="195890"/>
    <n v="25162247"/>
    <n v="319309"/>
    <n v="61.35"/>
    <n v="35031818"/>
    <n v="0.91"/>
  </r>
  <r>
    <s v="079"/>
    <x v="78"/>
    <x v="10"/>
    <n v="25272600"/>
    <n v="326775"/>
    <n v="33800595"/>
    <n v="437042"/>
    <n v="74.77"/>
    <n v="36226922"/>
    <n v="1.21"/>
  </r>
  <r>
    <s v="079"/>
    <x v="78"/>
    <x v="11"/>
    <n v="21088600"/>
    <n v="290812"/>
    <n v="27759145"/>
    <n v="382799"/>
    <n v="75.97"/>
    <n v="37570285"/>
    <n v="1.02"/>
  </r>
  <r>
    <s v="079"/>
    <x v="78"/>
    <x v="12"/>
    <n v="25642100"/>
    <n v="371554"/>
    <n v="36194175"/>
    <n v="524453"/>
    <n v="70.849999999999994"/>
    <n v="38892341"/>
    <n v="1.35"/>
  </r>
  <r>
    <s v="079"/>
    <x v="78"/>
    <x v="13"/>
    <n v="24172900"/>
    <n v="360901"/>
    <n v="34691462"/>
    <n v="517944"/>
    <n v="69.680000000000007"/>
    <n v="40389103"/>
    <n v="1.28"/>
  </r>
  <r>
    <s v="079"/>
    <x v="78"/>
    <x v="14"/>
    <n v="33962200"/>
    <n v="503999"/>
    <n v="45800130"/>
    <n v="679674"/>
    <n v="74.150000000000006"/>
    <n v="41916775"/>
    <n v="1.62"/>
  </r>
  <r>
    <s v="079"/>
    <x v="78"/>
    <x v="15"/>
    <n v="41866800"/>
    <n v="607069"/>
    <n v="53572677"/>
    <n v="776804"/>
    <n v="78.150000000000006"/>
    <n v="43644368"/>
    <n v="1.78"/>
  </r>
  <r>
    <s v="079"/>
    <x v="78"/>
    <x v="16"/>
    <n v="37440200"/>
    <n v="529404"/>
    <n v="57370008"/>
    <n v="811211"/>
    <n v="65.260000000000005"/>
    <n v="45512281"/>
    <n v="1.78"/>
  </r>
  <r>
    <s v="079"/>
    <x v="78"/>
    <x v="17"/>
    <n v="36140200"/>
    <n v="496928"/>
    <n v="40061644"/>
    <n v="550847"/>
    <n v="90.21"/>
    <n v="47461299"/>
    <n v="1.1599999999999999"/>
  </r>
  <r>
    <s v="079"/>
    <x v="78"/>
    <x v="18"/>
    <n v="15963000"/>
    <n v="213106"/>
    <n v="30240023"/>
    <n v="403705"/>
    <n v="52.79"/>
    <n v="49198678"/>
    <n v="0.82"/>
  </r>
  <r>
    <s v="079"/>
    <x v="78"/>
    <x v="19"/>
    <n v="23696700"/>
    <n v="308294"/>
    <n v="29123814"/>
    <n v="378901"/>
    <n v="81.37"/>
    <n v="50832350"/>
    <n v="0.75"/>
  </r>
  <r>
    <s v="079"/>
    <x v="78"/>
    <x v="20"/>
    <n v="32010080"/>
    <n v="393404"/>
    <n v="43437761"/>
    <n v="533850"/>
    <n v="73.69"/>
    <n v="52482060"/>
    <n v="1.02"/>
  </r>
  <r>
    <s v="079"/>
    <x v="78"/>
    <x v="21"/>
    <n v="21784400"/>
    <n v="252263"/>
    <n v="30710797"/>
    <n v="355631"/>
    <n v="70.930000000000007"/>
    <n v="54327962"/>
    <n v="0.65"/>
  </r>
  <r>
    <s v="079"/>
    <x v="78"/>
    <x v="22"/>
    <n v="18986900"/>
    <n v="198413"/>
    <n v="27587800"/>
    <n v="288293"/>
    <n v="68.819999999999993"/>
    <n v="56041792"/>
    <n v="0.51"/>
  </r>
  <r>
    <s v="079"/>
    <x v="78"/>
    <x v="23"/>
    <n v="28964875"/>
    <n v="293125"/>
    <n v="43099495"/>
    <n v="436167"/>
    <n v="67.2"/>
    <n v="57731130"/>
    <n v="0.76"/>
  </r>
  <r>
    <s v="080"/>
    <x v="79"/>
    <x v="0"/>
    <n v="22336800"/>
    <n v="232079"/>
    <n v="24206856"/>
    <n v="251510"/>
    <n v="92.27"/>
    <n v="4591265"/>
    <n v="5.48"/>
  </r>
  <r>
    <s v="080"/>
    <x v="79"/>
    <x v="1"/>
    <n v="17817500"/>
    <n v="188153"/>
    <n v="19873850"/>
    <n v="209868"/>
    <n v="89.65"/>
    <n v="4957557"/>
    <n v="4.2300000000000004"/>
  </r>
  <r>
    <s v="080"/>
    <x v="79"/>
    <x v="2"/>
    <n v="15349274"/>
    <n v="162395"/>
    <n v="16906386"/>
    <n v="178869"/>
    <n v="90.79"/>
    <n v="5291364"/>
    <n v="3.38"/>
  </r>
  <r>
    <s v="080"/>
    <x v="79"/>
    <x v="3"/>
    <n v="12959000"/>
    <n v="108726"/>
    <n v="15980079"/>
    <n v="134072"/>
    <n v="81.099999999999994"/>
    <n v="5602517"/>
    <n v="2.39"/>
  </r>
  <r>
    <s v="080"/>
    <x v="79"/>
    <x v="4"/>
    <n v="18459096"/>
    <n v="146196"/>
    <n v="19830494"/>
    <n v="157057"/>
    <n v="93.08"/>
    <n v="5884625"/>
    <n v="2.67"/>
  </r>
  <r>
    <s v="080"/>
    <x v="79"/>
    <x v="5"/>
    <n v="14237310"/>
    <n v="109770"/>
    <n v="15460827"/>
    <n v="119203"/>
    <n v="92.09"/>
    <n v="6188811"/>
    <n v="1.93"/>
  </r>
  <r>
    <s v="080"/>
    <x v="79"/>
    <x v="6"/>
    <n v="14592700"/>
    <n v="111050"/>
    <n v="19267975"/>
    <n v="146629"/>
    <n v="75.739999999999995"/>
    <n v="6473497"/>
    <n v="2.27"/>
  </r>
  <r>
    <s v="080"/>
    <x v="79"/>
    <x v="7"/>
    <n v="7068070"/>
    <n v="58029"/>
    <n v="8887066"/>
    <n v="72963"/>
    <n v="79.53"/>
    <n v="6781963"/>
    <n v="1.08"/>
  </r>
  <r>
    <s v="080"/>
    <x v="79"/>
    <x v="8"/>
    <n v="4442600"/>
    <n v="42516"/>
    <n v="6109658"/>
    <n v="58470"/>
    <n v="72.709999999999994"/>
    <n v="7024555"/>
    <n v="0.83"/>
  </r>
  <r>
    <s v="080"/>
    <x v="79"/>
    <x v="9"/>
    <n v="4839800"/>
    <n v="51108"/>
    <n v="7271479"/>
    <n v="76786"/>
    <n v="66.56"/>
    <n v="7258639"/>
    <n v="1.06"/>
  </r>
  <r>
    <s v="080"/>
    <x v="79"/>
    <x v="10"/>
    <n v="4415400"/>
    <n v="48128"/>
    <n v="6064945"/>
    <n v="66108"/>
    <n v="72.8"/>
    <n v="7516891"/>
    <n v="0.88"/>
  </r>
  <r>
    <s v="080"/>
    <x v="79"/>
    <x v="11"/>
    <n v="3504900"/>
    <n v="40517"/>
    <n v="4920799"/>
    <n v="56885"/>
    <n v="71.23"/>
    <n v="7770921"/>
    <n v="0.73"/>
  </r>
  <r>
    <s v="080"/>
    <x v="79"/>
    <x v="12"/>
    <n v="4121700"/>
    <n v="48141"/>
    <n v="7822639"/>
    <n v="91368"/>
    <n v="52.69"/>
    <n v="8022079"/>
    <n v="1.1399999999999999"/>
  </r>
  <r>
    <s v="080"/>
    <x v="79"/>
    <x v="13"/>
    <n v="7290300"/>
    <n v="89379"/>
    <n v="8681907"/>
    <n v="106440"/>
    <n v="83.97"/>
    <n v="8724721"/>
    <n v="1.22"/>
  </r>
  <r>
    <s v="080"/>
    <x v="79"/>
    <x v="14"/>
    <n v="10785700"/>
    <n v="131370"/>
    <n v="14395292"/>
    <n v="175336"/>
    <n v="74.92"/>
    <n v="9049279"/>
    <n v="1.94"/>
  </r>
  <r>
    <s v="080"/>
    <x v="79"/>
    <x v="15"/>
    <n v="5872000"/>
    <n v="70112"/>
    <n v="8689931"/>
    <n v="103758"/>
    <n v="67.569999999999993"/>
    <n v="9453826"/>
    <n v="1.1000000000000001"/>
  </r>
  <r>
    <s v="080"/>
    <x v="79"/>
    <x v="16"/>
    <n v="7365800"/>
    <n v="86401"/>
    <n v="12047145"/>
    <n v="141313"/>
    <n v="61.14"/>
    <n v="9793930"/>
    <n v="1.44"/>
  </r>
  <r>
    <s v="080"/>
    <x v="79"/>
    <x v="17"/>
    <n v="5268450"/>
    <n v="71124"/>
    <n v="8078895"/>
    <n v="109065"/>
    <n v="65.209999999999994"/>
    <n v="11820540"/>
    <n v="0.92"/>
  </r>
  <r>
    <s v="080"/>
    <x v="79"/>
    <x v="18"/>
    <n v="6985900"/>
    <n v="91236"/>
    <n v="8764971"/>
    <n v="114471"/>
    <n v="79.7"/>
    <n v="12225929"/>
    <n v="0.94"/>
  </r>
  <r>
    <s v="080"/>
    <x v="79"/>
    <x v="19"/>
    <n v="8968800"/>
    <n v="110316"/>
    <n v="11881909"/>
    <n v="146147"/>
    <n v="75.48"/>
    <n v="12651554"/>
    <n v="1.1599999999999999"/>
  </r>
  <r>
    <s v="080"/>
    <x v="79"/>
    <x v="20"/>
    <n v="7934900"/>
    <n v="92838"/>
    <n v="12531161"/>
    <n v="146615"/>
    <n v="63.32"/>
    <n v="13114072"/>
    <n v="1.1200000000000001"/>
  </r>
  <r>
    <s v="080"/>
    <x v="79"/>
    <x v="21"/>
    <n v="14418600"/>
    <n v="146493"/>
    <n v="17427640"/>
    <n v="177065"/>
    <n v="82.73"/>
    <n v="13588539"/>
    <n v="1.3"/>
  </r>
  <r>
    <s v="080"/>
    <x v="79"/>
    <x v="22"/>
    <n v="15489001"/>
    <n v="162325"/>
    <n v="23229501"/>
    <n v="243445"/>
    <n v="66.680000000000007"/>
    <n v="15860818"/>
    <n v="1.53"/>
  </r>
  <r>
    <s v="080"/>
    <x v="79"/>
    <x v="23"/>
    <n v="12851950"/>
    <n v="135845"/>
    <n v="25127670"/>
    <n v="265599"/>
    <n v="51.15"/>
    <n v="16500783"/>
    <n v="1.61"/>
  </r>
  <r>
    <s v="081"/>
    <x v="80"/>
    <x v="0"/>
    <n v="10361482"/>
    <n v="123405"/>
    <n v="11199642"/>
    <n v="133387"/>
    <n v="92.52"/>
    <n v="3545435"/>
    <n v="3.76"/>
  </r>
  <r>
    <s v="081"/>
    <x v="80"/>
    <x v="1"/>
    <n v="9319235"/>
    <n v="142025"/>
    <n v="9571682"/>
    <n v="145873"/>
    <n v="97.36"/>
    <n v="3907172"/>
    <n v="3.73"/>
  </r>
  <r>
    <s v="081"/>
    <x v="80"/>
    <x v="2"/>
    <n v="9637400"/>
    <n v="135598"/>
    <n v="10048130"/>
    <n v="141377"/>
    <n v="95.91"/>
    <n v="4150724"/>
    <n v="3.41"/>
  </r>
  <r>
    <s v="081"/>
    <x v="80"/>
    <x v="3"/>
    <n v="12566500"/>
    <n v="160349"/>
    <n v="12978500"/>
    <n v="165606"/>
    <n v="96.83"/>
    <n v="4395869"/>
    <n v="3.77"/>
  </r>
  <r>
    <s v="081"/>
    <x v="80"/>
    <x v="4"/>
    <n v="9994600"/>
    <n v="121135"/>
    <n v="10532513"/>
    <n v="127655"/>
    <n v="94.89"/>
    <n v="4671372"/>
    <n v="2.73"/>
  </r>
  <r>
    <s v="081"/>
    <x v="80"/>
    <x v="5"/>
    <n v="5570360"/>
    <n v="63056"/>
    <n v="7665652"/>
    <n v="86775"/>
    <n v="72.67"/>
    <n v="4915811"/>
    <n v="1.77"/>
  </r>
  <r>
    <s v="081"/>
    <x v="80"/>
    <x v="6"/>
    <n v="6384600"/>
    <n v="74317"/>
    <n v="8352279"/>
    <n v="97221"/>
    <n v="76.44"/>
    <n v="5204975"/>
    <n v="1.87"/>
  </r>
  <r>
    <s v="081"/>
    <x v="80"/>
    <x v="7"/>
    <n v="4098669"/>
    <n v="53160"/>
    <n v="6450319"/>
    <n v="83661"/>
    <n v="63.54"/>
    <n v="5653078"/>
    <n v="1.48"/>
  </r>
  <r>
    <s v="081"/>
    <x v="80"/>
    <x v="8"/>
    <n v="1949032"/>
    <n v="26877"/>
    <n v="2020636"/>
    <n v="27864"/>
    <n v="96.46"/>
    <n v="5878066"/>
    <n v="0.47"/>
  </r>
  <r>
    <s v="081"/>
    <x v="80"/>
    <x v="9"/>
    <n v="1403200"/>
    <n v="20515"/>
    <n v="2010910"/>
    <n v="29400"/>
    <n v="69.78"/>
    <n v="6052882"/>
    <n v="0.49"/>
  </r>
  <r>
    <s v="081"/>
    <x v="80"/>
    <x v="10"/>
    <n v="1803100"/>
    <n v="26830"/>
    <n v="2122685"/>
    <n v="31585"/>
    <n v="84.95"/>
    <n v="6233604"/>
    <n v="0.51"/>
  </r>
  <r>
    <s v="081"/>
    <x v="80"/>
    <x v="11"/>
    <n v="2028500"/>
    <n v="31503"/>
    <n v="2253079"/>
    <n v="34991"/>
    <n v="90.03"/>
    <n v="6421029"/>
    <n v="0.54"/>
  </r>
  <r>
    <s v="081"/>
    <x v="80"/>
    <x v="12"/>
    <n v="2742900"/>
    <n v="43256"/>
    <n v="3114665"/>
    <n v="49119"/>
    <n v="88.06"/>
    <n v="6616546"/>
    <n v="0.74"/>
  </r>
  <r>
    <s v="081"/>
    <x v="80"/>
    <x v="13"/>
    <n v="5046660"/>
    <n v="84431"/>
    <n v="5393278"/>
    <n v="90230"/>
    <n v="93.57"/>
    <n v="7031079"/>
    <n v="1.28"/>
  </r>
  <r>
    <s v="081"/>
    <x v="80"/>
    <x v="14"/>
    <n v="4519260"/>
    <n v="74794"/>
    <n v="5104223"/>
    <n v="84475"/>
    <n v="88.54"/>
    <n v="7297086"/>
    <n v="1.1599999999999999"/>
  </r>
  <r>
    <s v="081"/>
    <x v="80"/>
    <x v="15"/>
    <n v="8207369"/>
    <n v="139689"/>
    <n v="8970613"/>
    <n v="152679"/>
    <n v="91.49"/>
    <n v="8038988"/>
    <n v="1.9"/>
  </r>
  <r>
    <s v="081"/>
    <x v="80"/>
    <x v="16"/>
    <n v="8277943"/>
    <n v="145195"/>
    <n v="9727165"/>
    <n v="170614"/>
    <n v="85.1"/>
    <n v="8392642"/>
    <n v="2.0299999999999998"/>
  </r>
  <r>
    <s v="081"/>
    <x v="80"/>
    <x v="17"/>
    <n v="7667300"/>
    <n v="130804"/>
    <n v="8168571"/>
    <n v="139356"/>
    <n v="93.86"/>
    <n v="8773072"/>
    <n v="1.59"/>
  </r>
  <r>
    <s v="081"/>
    <x v="80"/>
    <x v="18"/>
    <n v="8181800"/>
    <n v="137782"/>
    <n v="18771720"/>
    <n v="316116"/>
    <n v="43.59"/>
    <n v="9137869"/>
    <n v="3.46"/>
  </r>
  <r>
    <s v="081"/>
    <x v="80"/>
    <x v="19"/>
    <n v="4198200"/>
    <n v="68892"/>
    <n v="9829612"/>
    <n v="161304"/>
    <n v="42.71"/>
    <n v="9682432"/>
    <n v="1.67"/>
  </r>
  <r>
    <s v="081"/>
    <x v="80"/>
    <x v="20"/>
    <n v="6309800"/>
    <n v="96224"/>
    <n v="6618906"/>
    <n v="100938"/>
    <n v="95.33"/>
    <n v="10300200"/>
    <n v="0.98"/>
  </r>
  <r>
    <s v="081"/>
    <x v="80"/>
    <x v="21"/>
    <n v="5053754"/>
    <n v="75655"/>
    <n v="9237811"/>
    <n v="138290"/>
    <n v="54.71"/>
    <n v="10685152"/>
    <n v="1.29"/>
  </r>
  <r>
    <s v="081"/>
    <x v="80"/>
    <x v="22"/>
    <n v="6821700"/>
    <n v="95231"/>
    <n v="10612983"/>
    <n v="148157"/>
    <n v="64.28"/>
    <n v="11090571"/>
    <n v="1.34"/>
  </r>
  <r>
    <s v="081"/>
    <x v="80"/>
    <x v="23"/>
    <n v="10255811"/>
    <n v="141017"/>
    <n v="11396697"/>
    <n v="156704"/>
    <n v="89.99"/>
    <n v="11520861"/>
    <n v="1.36"/>
  </r>
  <r>
    <s v="082"/>
    <x v="81"/>
    <x v="0"/>
    <n v="29458000"/>
    <n v="365868"/>
    <n v="36359178"/>
    <n v="451580"/>
    <n v="81.02"/>
    <n v="29107208"/>
    <n v="1.55"/>
  </r>
  <r>
    <s v="082"/>
    <x v="81"/>
    <x v="1"/>
    <n v="29671200"/>
    <n v="357835"/>
    <n v="34977620"/>
    <n v="421830"/>
    <n v="84.83"/>
    <n v="30286468"/>
    <n v="1.39"/>
  </r>
  <r>
    <s v="082"/>
    <x v="81"/>
    <x v="2"/>
    <n v="64026100"/>
    <n v="725416"/>
    <n v="68356640"/>
    <n v="774481"/>
    <n v="93.66"/>
    <n v="31465460"/>
    <n v="2.46"/>
  </r>
  <r>
    <s v="082"/>
    <x v="81"/>
    <x v="3"/>
    <n v="48033200"/>
    <n v="487057"/>
    <n v="52395190"/>
    <n v="531288"/>
    <n v="91.67"/>
    <n v="33026578"/>
    <n v="1.61"/>
  </r>
  <r>
    <s v="082"/>
    <x v="81"/>
    <x v="4"/>
    <n v="44414000"/>
    <n v="437034"/>
    <n v="49488390"/>
    <n v="486966"/>
    <n v="89.75"/>
    <n v="34383530"/>
    <n v="1.42"/>
  </r>
  <r>
    <s v="082"/>
    <x v="81"/>
    <x v="5"/>
    <n v="51853800"/>
    <n v="525798"/>
    <n v="58119890"/>
    <n v="589337"/>
    <n v="89.22"/>
    <n v="35730084"/>
    <n v="1.65"/>
  </r>
  <r>
    <s v="082"/>
    <x v="81"/>
    <x v="6"/>
    <n v="45036500"/>
    <n v="477837"/>
    <n v="53266680"/>
    <n v="565159"/>
    <n v="84.55"/>
    <n v="37212673"/>
    <n v="1.52"/>
  </r>
  <r>
    <s v="082"/>
    <x v="81"/>
    <x v="7"/>
    <n v="30242700"/>
    <n v="329948"/>
    <n v="34321460"/>
    <n v="374447"/>
    <n v="88.12"/>
    <n v="38708149"/>
    <n v="0.97"/>
  </r>
  <r>
    <s v="082"/>
    <x v="81"/>
    <x v="8"/>
    <n v="16370400"/>
    <n v="193334"/>
    <n v="21545710"/>
    <n v="254454"/>
    <n v="75.98"/>
    <n v="40050300"/>
    <n v="0.64"/>
  </r>
  <r>
    <s v="082"/>
    <x v="81"/>
    <x v="9"/>
    <n v="24335100"/>
    <n v="306622"/>
    <n v="29964010"/>
    <n v="377546"/>
    <n v="81.209999999999994"/>
    <n v="41306012"/>
    <n v="0.91"/>
  </r>
  <r>
    <s v="082"/>
    <x v="81"/>
    <x v="10"/>
    <n v="22376830"/>
    <n v="308576"/>
    <n v="26511720"/>
    <n v="365596"/>
    <n v="84.4"/>
    <n v="42716208"/>
    <n v="0.86"/>
  </r>
  <r>
    <s v="082"/>
    <x v="81"/>
    <x v="11"/>
    <n v="17133300"/>
    <n v="243122"/>
    <n v="25549630"/>
    <n v="362549"/>
    <n v="67.06"/>
    <n v="44149709"/>
    <n v="0.82"/>
  </r>
  <r>
    <s v="082"/>
    <x v="81"/>
    <x v="12"/>
    <n v="21384650"/>
    <n v="345362"/>
    <n v="26890056"/>
    <n v="434274"/>
    <n v="79.53"/>
    <n v="45616001"/>
    <n v="0.95"/>
  </r>
  <r>
    <s v="082"/>
    <x v="81"/>
    <x v="13"/>
    <n v="26360550"/>
    <n v="411225"/>
    <n v="40479190"/>
    <n v="631476"/>
    <n v="65.12"/>
    <n v="47190675"/>
    <n v="1.34"/>
  </r>
  <r>
    <s v="082"/>
    <x v="81"/>
    <x v="14"/>
    <n v="49800061"/>
    <n v="774391"/>
    <n v="57788281"/>
    <n v="898607"/>
    <n v="86.18"/>
    <n v="49001918"/>
    <n v="1.83"/>
  </r>
  <r>
    <s v="082"/>
    <x v="81"/>
    <x v="15"/>
    <n v="43801602"/>
    <n v="679363"/>
    <n v="54540482"/>
    <n v="845923"/>
    <n v="80.31"/>
    <n v="51143782"/>
    <n v="1.65"/>
  </r>
  <r>
    <s v="082"/>
    <x v="81"/>
    <x v="16"/>
    <n v="32006200"/>
    <n v="485214"/>
    <n v="38274070"/>
    <n v="580235"/>
    <n v="83.62"/>
    <n v="53293997"/>
    <n v="1.0900000000000001"/>
  </r>
  <r>
    <s v="082"/>
    <x v="81"/>
    <x v="17"/>
    <n v="27602900"/>
    <n v="405211"/>
    <n v="36536980"/>
    <n v="536363"/>
    <n v="75.55"/>
    <n v="55206582"/>
    <n v="0.97"/>
  </r>
  <r>
    <s v="082"/>
    <x v="81"/>
    <x v="18"/>
    <n v="30605200"/>
    <n v="448672"/>
    <n v="44074590"/>
    <n v="646133"/>
    <n v="69.44"/>
    <n v="57123110"/>
    <n v="1.1299999999999999"/>
  </r>
  <r>
    <s v="082"/>
    <x v="81"/>
    <x v="19"/>
    <n v="30703900"/>
    <n v="444592"/>
    <n v="39880510"/>
    <n v="577469"/>
    <n v="76.989999999999995"/>
    <n v="59197321"/>
    <n v="0.98"/>
  </r>
  <r>
    <s v="082"/>
    <x v="81"/>
    <x v="20"/>
    <n v="41324100"/>
    <n v="530601"/>
    <n v="47283960"/>
    <n v="607126"/>
    <n v="87.4"/>
    <n v="61275267"/>
    <n v="0.99"/>
  </r>
  <r>
    <s v="082"/>
    <x v="81"/>
    <x v="21"/>
    <n v="50461725"/>
    <n v="539436"/>
    <n v="59113115"/>
    <n v="631920"/>
    <n v="85.36"/>
    <n v="63414275"/>
    <n v="1"/>
  </r>
  <r>
    <s v="082"/>
    <x v="81"/>
    <x v="22"/>
    <n v="51595900"/>
    <n v="519055"/>
    <n v="63761900"/>
    <n v="641445"/>
    <n v="80.92"/>
    <n v="65623738"/>
    <n v="0.98"/>
  </r>
  <r>
    <s v="082"/>
    <x v="81"/>
    <x v="23"/>
    <n v="48289420"/>
    <n v="489655"/>
    <n v="57368720"/>
    <n v="581719"/>
    <n v="84.17"/>
    <n v="67905776"/>
    <n v="0.86"/>
  </r>
  <r>
    <s v="083"/>
    <x v="82"/>
    <x v="0"/>
    <n v="18053400"/>
    <n v="284341"/>
    <n v="19045259"/>
    <n v="299963"/>
    <n v="94.79"/>
    <n v="12493774"/>
    <n v="2.4"/>
  </r>
  <r>
    <s v="083"/>
    <x v="82"/>
    <x v="1"/>
    <n v="23363347"/>
    <n v="361665"/>
    <n v="27704411"/>
    <n v="428865"/>
    <n v="84.33"/>
    <n v="13106081"/>
    <n v="3.27"/>
  </r>
  <r>
    <s v="083"/>
    <x v="82"/>
    <x v="2"/>
    <n v="59966575"/>
    <n v="651237"/>
    <n v="61971766"/>
    <n v="673013"/>
    <n v="96.76"/>
    <n v="13862598"/>
    <n v="4.8499999999999996"/>
  </r>
  <r>
    <s v="083"/>
    <x v="82"/>
    <x v="3"/>
    <n v="72952401"/>
    <n v="804665"/>
    <n v="75033636"/>
    <n v="827621"/>
    <n v="97.23"/>
    <n v="14882176"/>
    <n v="5.56"/>
  </r>
  <r>
    <s v="083"/>
    <x v="82"/>
    <x v="4"/>
    <n v="54407364"/>
    <n v="588144"/>
    <n v="60943887"/>
    <n v="658804"/>
    <n v="89.27"/>
    <n v="16081851"/>
    <n v="4.0999999999999996"/>
  </r>
  <r>
    <s v="083"/>
    <x v="82"/>
    <x v="5"/>
    <n v="31968467"/>
    <n v="331833"/>
    <n v="47847542"/>
    <n v="496659"/>
    <n v="66.81"/>
    <n v="17142701"/>
    <n v="2.9"/>
  </r>
  <r>
    <s v="083"/>
    <x v="82"/>
    <x v="6"/>
    <n v="23933617"/>
    <n v="257765"/>
    <n v="37776973"/>
    <n v="406858"/>
    <n v="63.36"/>
    <n v="18067928"/>
    <n v="2.25"/>
  </r>
  <r>
    <s v="083"/>
    <x v="82"/>
    <x v="7"/>
    <n v="18191316"/>
    <n v="209928"/>
    <n v="28276394"/>
    <n v="326309"/>
    <n v="64.33"/>
    <n v="18932982"/>
    <n v="1.72"/>
  </r>
  <r>
    <s v="083"/>
    <x v="82"/>
    <x v="8"/>
    <n v="19412854"/>
    <n v="240331"/>
    <n v="21274344"/>
    <n v="263376"/>
    <n v="91.25"/>
    <n v="19732616"/>
    <n v="1.33"/>
  </r>
  <r>
    <s v="083"/>
    <x v="82"/>
    <x v="9"/>
    <n v="14274664"/>
    <n v="188568"/>
    <n v="23618025"/>
    <n v="311994"/>
    <n v="60.44"/>
    <n v="20493856"/>
    <n v="1.52"/>
  </r>
  <r>
    <s v="083"/>
    <x v="82"/>
    <x v="10"/>
    <n v="9729353"/>
    <n v="152070"/>
    <n v="12818110"/>
    <n v="200347"/>
    <n v="75.900000000000006"/>
    <n v="21318196"/>
    <n v="0.94"/>
  </r>
  <r>
    <s v="083"/>
    <x v="82"/>
    <x v="11"/>
    <n v="10959161"/>
    <n v="174251"/>
    <n v="19792223"/>
    <n v="314696"/>
    <n v="55.37"/>
    <n v="22056935"/>
    <n v="1.43"/>
  </r>
  <r>
    <s v="083"/>
    <x v="82"/>
    <x v="12"/>
    <n v="11748560"/>
    <n v="204072"/>
    <n v="15683090"/>
    <n v="272414"/>
    <n v="74.91"/>
    <n v="22923054"/>
    <n v="1.19"/>
  </r>
  <r>
    <s v="083"/>
    <x v="82"/>
    <x v="13"/>
    <n v="9436620"/>
    <n v="167594"/>
    <n v="12485008"/>
    <n v="221733"/>
    <n v="75.58"/>
    <n v="23768544"/>
    <n v="0.93"/>
  </r>
  <r>
    <s v="083"/>
    <x v="82"/>
    <x v="14"/>
    <n v="12023257"/>
    <n v="218342"/>
    <n v="16030760"/>
    <n v="291118"/>
    <n v="75"/>
    <n v="24584612"/>
    <n v="1.18"/>
  </r>
  <r>
    <s v="083"/>
    <x v="82"/>
    <x v="15"/>
    <n v="8957439"/>
    <n v="163921"/>
    <n v="12226661"/>
    <n v="223749"/>
    <n v="73.260000000000005"/>
    <n v="25490345"/>
    <n v="0.88"/>
  </r>
  <r>
    <s v="083"/>
    <x v="82"/>
    <x v="16"/>
    <n v="9046095"/>
    <n v="162468"/>
    <n v="17305475"/>
    <n v="310807"/>
    <n v="52.27"/>
    <n v="26351353"/>
    <n v="1.18"/>
  </r>
  <r>
    <s v="083"/>
    <x v="82"/>
    <x v="17"/>
    <n v="13103750"/>
    <n v="230102"/>
    <n v="20505590"/>
    <n v="360079"/>
    <n v="63.9"/>
    <n v="27320944"/>
    <n v="1.32"/>
  </r>
  <r>
    <s v="083"/>
    <x v="82"/>
    <x v="18"/>
    <n v="10548798"/>
    <n v="182389"/>
    <n v="16031230"/>
    <n v="277180"/>
    <n v="65.8"/>
    <n v="28364047"/>
    <n v="0.98"/>
  </r>
  <r>
    <s v="083"/>
    <x v="82"/>
    <x v="19"/>
    <n v="20225518"/>
    <n v="344845"/>
    <n v="27137380"/>
    <n v="462691"/>
    <n v="74.53"/>
    <n v="29350328"/>
    <n v="1.58"/>
  </r>
  <r>
    <s v="083"/>
    <x v="82"/>
    <x v="20"/>
    <n v="12948700"/>
    <n v="202000"/>
    <n v="23690850"/>
    <n v="369577"/>
    <n v="54.66"/>
    <n v="30546777"/>
    <n v="1.21"/>
  </r>
  <r>
    <s v="083"/>
    <x v="82"/>
    <x v="21"/>
    <n v="15486000"/>
    <n v="223773"/>
    <n v="35343770"/>
    <n v="510718"/>
    <n v="43.82"/>
    <n v="31679392"/>
    <n v="1.61"/>
  </r>
  <r>
    <s v="083"/>
    <x v="82"/>
    <x v="22"/>
    <n v="17247140"/>
    <n v="238700"/>
    <n v="56983490"/>
    <n v="788652"/>
    <n v="30.27"/>
    <n v="32982095"/>
    <n v="2.39"/>
  </r>
  <r>
    <s v="083"/>
    <x v="82"/>
    <x v="23"/>
    <n v="22381263"/>
    <n v="305952"/>
    <n v="30798940"/>
    <n v="421022"/>
    <n v="72.67"/>
    <n v="34595299"/>
    <n v="1.22"/>
  </r>
  <r>
    <s v="084"/>
    <x v="83"/>
    <x v="0"/>
    <n v="1704632"/>
    <n v="21683"/>
    <n v="2115114"/>
    <n v="26904"/>
    <n v="80.59"/>
    <n v="1616883"/>
    <n v="1.66"/>
  </r>
  <r>
    <s v="084"/>
    <x v="83"/>
    <x v="1"/>
    <n v="2382910"/>
    <n v="33122"/>
    <n v="3772107"/>
    <n v="52431"/>
    <n v="63.17"/>
    <n v="1684209"/>
    <n v="3.11"/>
  </r>
  <r>
    <s v="084"/>
    <x v="83"/>
    <x v="2"/>
    <n v="7265669"/>
    <n v="100993"/>
    <n v="7395787"/>
    <n v="102802"/>
    <n v="98.24"/>
    <n v="1779743"/>
    <n v="5.78"/>
  </r>
  <r>
    <s v="084"/>
    <x v="83"/>
    <x v="3"/>
    <n v="3122500"/>
    <n v="32349"/>
    <n v="5949593"/>
    <n v="61638"/>
    <n v="52.48"/>
    <n v="1927039"/>
    <n v="3.2"/>
  </r>
  <r>
    <s v="084"/>
    <x v="83"/>
    <x v="4"/>
    <n v="7023025"/>
    <n v="66157"/>
    <n v="7406637"/>
    <n v="69770"/>
    <n v="94.82"/>
    <n v="2036853"/>
    <n v="3.43"/>
  </r>
  <r>
    <s v="084"/>
    <x v="83"/>
    <x v="5"/>
    <n v="3686500"/>
    <n v="31225"/>
    <n v="4820199"/>
    <n v="40828"/>
    <n v="76.48"/>
    <n v="2157544"/>
    <n v="1.89"/>
  </r>
  <r>
    <s v="084"/>
    <x v="83"/>
    <x v="6"/>
    <n v="4421400"/>
    <n v="46734"/>
    <n v="6157883"/>
    <n v="65088"/>
    <n v="71.8"/>
    <n v="2252311"/>
    <n v="2.89"/>
  </r>
  <r>
    <s v="084"/>
    <x v="83"/>
    <x v="7"/>
    <n v="2641027"/>
    <n v="28840"/>
    <n v="2908271"/>
    <n v="31758"/>
    <n v="90.81"/>
    <n v="2373707"/>
    <n v="1.34"/>
  </r>
  <r>
    <s v="084"/>
    <x v="83"/>
    <x v="8"/>
    <n v="1814444"/>
    <n v="22118"/>
    <n v="2225281"/>
    <n v="27126"/>
    <n v="81.540000000000006"/>
    <n v="2464808"/>
    <n v="1.1000000000000001"/>
  </r>
  <r>
    <s v="084"/>
    <x v="83"/>
    <x v="9"/>
    <n v="3374600"/>
    <n v="46738"/>
    <n v="3658597"/>
    <n v="50672"/>
    <n v="92.24"/>
    <n v="2553554"/>
    <n v="1.98"/>
  </r>
  <r>
    <s v="084"/>
    <x v="83"/>
    <x v="10"/>
    <n v="1910740"/>
    <n v="27171"/>
    <n v="2611465"/>
    <n v="37136"/>
    <n v="73.17"/>
    <n v="2668065"/>
    <n v="1.39"/>
  </r>
  <r>
    <s v="084"/>
    <x v="83"/>
    <x v="11"/>
    <n v="4326478"/>
    <n v="62950"/>
    <n v="5534639"/>
    <n v="80529"/>
    <n v="78.17"/>
    <n v="2771903"/>
    <n v="2.91"/>
  </r>
  <r>
    <s v="084"/>
    <x v="83"/>
    <x v="12"/>
    <n v="1744500"/>
    <n v="30389"/>
    <n v="2360505"/>
    <n v="41120"/>
    <n v="73.900000000000006"/>
    <n v="2921907"/>
    <n v="1.41"/>
  </r>
  <r>
    <s v="084"/>
    <x v="83"/>
    <x v="13"/>
    <n v="1245600"/>
    <n v="21624"/>
    <n v="2340208"/>
    <n v="40626"/>
    <n v="53.23"/>
    <n v="3036075"/>
    <n v="1.34"/>
  </r>
  <r>
    <s v="084"/>
    <x v="83"/>
    <x v="14"/>
    <n v="1978900"/>
    <n v="34552"/>
    <n v="10342189"/>
    <n v="180575"/>
    <n v="19.13"/>
    <n v="3152603"/>
    <n v="5.73"/>
  </r>
  <r>
    <s v="084"/>
    <x v="83"/>
    <x v="15"/>
    <n v="3206800"/>
    <n v="52207"/>
    <n v="3963639"/>
    <n v="64528"/>
    <n v="80.91"/>
    <n v="3411993"/>
    <n v="1.89"/>
  </r>
  <r>
    <s v="084"/>
    <x v="83"/>
    <x v="16"/>
    <n v="2900100"/>
    <n v="44836"/>
    <n v="3586180"/>
    <n v="55443"/>
    <n v="80.87"/>
    <n v="3561821"/>
    <n v="1.56"/>
  </r>
  <r>
    <s v="084"/>
    <x v="83"/>
    <x v="17"/>
    <n v="4088400"/>
    <n v="67336"/>
    <n v="4358763"/>
    <n v="71789"/>
    <n v="93.8"/>
    <n v="3706310"/>
    <n v="1.94"/>
  </r>
  <r>
    <s v="084"/>
    <x v="83"/>
    <x v="18"/>
    <n v="1680200"/>
    <n v="24901"/>
    <n v="2535989"/>
    <n v="37584"/>
    <n v="66.25"/>
    <n v="3870757"/>
    <n v="0.97"/>
  </r>
  <r>
    <s v="084"/>
    <x v="83"/>
    <x v="19"/>
    <n v="2781500"/>
    <n v="41250"/>
    <n v="4141684"/>
    <n v="61421"/>
    <n v="67.16"/>
    <n v="4005110"/>
    <n v="1.53"/>
  </r>
  <r>
    <s v="084"/>
    <x v="83"/>
    <x v="20"/>
    <n v="4353200"/>
    <n v="58899"/>
    <n v="9838155"/>
    <n v="133110"/>
    <n v="44.25"/>
    <n v="4166659"/>
    <n v="3.19"/>
  </r>
  <r>
    <s v="084"/>
    <x v="83"/>
    <x v="21"/>
    <n v="2418600"/>
    <n v="31708"/>
    <n v="7209608"/>
    <n v="94518"/>
    <n v="33.549999999999997"/>
    <n v="4403830"/>
    <n v="2.15"/>
  </r>
  <r>
    <s v="084"/>
    <x v="83"/>
    <x v="22"/>
    <n v="4081370"/>
    <n v="52119"/>
    <n v="5731428"/>
    <n v="73190"/>
    <n v="71.209999999999994"/>
    <n v="4608444"/>
    <n v="1.59"/>
  </r>
  <r>
    <s v="084"/>
    <x v="83"/>
    <x v="23"/>
    <n v="6082900"/>
    <n v="78104"/>
    <n v="8585266"/>
    <n v="110234"/>
    <n v="70.849999999999994"/>
    <n v="4796845"/>
    <n v="2.2999999999999998"/>
  </r>
  <r>
    <s v="085"/>
    <x v="84"/>
    <x v="0"/>
    <n v="26930250"/>
    <n v="511944"/>
    <n v="32723308"/>
    <n v="622070"/>
    <n v="82.3"/>
    <n v="21100118"/>
    <n v="2.95"/>
  </r>
  <r>
    <s v="085"/>
    <x v="84"/>
    <x v="1"/>
    <n v="23578689"/>
    <n v="469687"/>
    <n v="29557559"/>
    <n v="587136"/>
    <n v="80"/>
    <n v="22251688"/>
    <n v="2.64"/>
  </r>
  <r>
    <s v="085"/>
    <x v="84"/>
    <x v="2"/>
    <n v="21325996"/>
    <n v="442088"/>
    <n v="24986090"/>
    <n v="517962"/>
    <n v="85.35"/>
    <n v="23395116"/>
    <n v="2.21"/>
  </r>
  <r>
    <s v="085"/>
    <x v="84"/>
    <x v="3"/>
    <n v="23108442"/>
    <n v="390533"/>
    <n v="31354720"/>
    <n v="529895"/>
    <n v="73.7"/>
    <n v="24497956"/>
    <n v="2.16"/>
  </r>
  <r>
    <s v="085"/>
    <x v="84"/>
    <x v="4"/>
    <n v="28899186"/>
    <n v="493598"/>
    <n v="37529852"/>
    <n v="641010"/>
    <n v="77"/>
    <n v="25640300"/>
    <n v="2.5"/>
  </r>
  <r>
    <s v="085"/>
    <x v="84"/>
    <x v="5"/>
    <n v="26044012"/>
    <n v="422434"/>
    <n v="33990533"/>
    <n v="551326"/>
    <n v="76.62"/>
    <n v="26922318"/>
    <n v="2.0499999999999998"/>
  </r>
  <r>
    <s v="085"/>
    <x v="84"/>
    <x v="6"/>
    <n v="15609059"/>
    <n v="250681"/>
    <n v="27093482"/>
    <n v="435121"/>
    <n v="57.61"/>
    <n v="28146702"/>
    <n v="1.55"/>
  </r>
  <r>
    <s v="085"/>
    <x v="84"/>
    <x v="7"/>
    <n v="17988151"/>
    <n v="292487"/>
    <n v="22707901"/>
    <n v="369230"/>
    <n v="79.22"/>
    <n v="29285491"/>
    <n v="1.26"/>
  </r>
  <r>
    <s v="085"/>
    <x v="84"/>
    <x v="8"/>
    <n v="9563800"/>
    <n v="166219"/>
    <n v="15402510"/>
    <n v="267696"/>
    <n v="62.09"/>
    <n v="30388386"/>
    <n v="0.88"/>
  </r>
  <r>
    <s v="085"/>
    <x v="84"/>
    <x v="9"/>
    <n v="15283400"/>
    <n v="270058"/>
    <n v="19932480"/>
    <n v="352207"/>
    <n v="76.680000000000007"/>
    <n v="31415792"/>
    <n v="1.1200000000000001"/>
  </r>
  <r>
    <s v="085"/>
    <x v="84"/>
    <x v="10"/>
    <n v="22436100"/>
    <n v="422920"/>
    <n v="26590050"/>
    <n v="501222"/>
    <n v="84.38"/>
    <n v="32643756"/>
    <n v="1.54"/>
  </r>
  <r>
    <s v="085"/>
    <x v="84"/>
    <x v="11"/>
    <n v="17306500"/>
    <n v="322247"/>
    <n v="22862460"/>
    <n v="425699"/>
    <n v="75.7"/>
    <n v="33961072"/>
    <n v="1.25"/>
  </r>
  <r>
    <s v="085"/>
    <x v="84"/>
    <x v="12"/>
    <n v="20428700"/>
    <n v="418175"/>
    <n v="35409132"/>
    <n v="724825"/>
    <n v="57.69"/>
    <n v="35235798"/>
    <n v="2.06"/>
  </r>
  <r>
    <s v="085"/>
    <x v="84"/>
    <x v="13"/>
    <n v="17137900"/>
    <n v="355097"/>
    <n v="27228687"/>
    <n v="564178"/>
    <n v="62.94"/>
    <n v="36882128"/>
    <n v="1.53"/>
  </r>
  <r>
    <s v="085"/>
    <x v="84"/>
    <x v="14"/>
    <n v="10868750"/>
    <n v="229548"/>
    <n v="19919500"/>
    <n v="420700"/>
    <n v="54.56"/>
    <n v="38368359"/>
    <n v="1.1000000000000001"/>
  </r>
  <r>
    <s v="085"/>
    <x v="84"/>
    <x v="15"/>
    <n v="9836475"/>
    <n v="204304"/>
    <n v="20646090"/>
    <n v="428819"/>
    <n v="47.64"/>
    <n v="39748268"/>
    <n v="1.08"/>
  </r>
  <r>
    <s v="085"/>
    <x v="84"/>
    <x v="16"/>
    <n v="15095800"/>
    <n v="316106"/>
    <n v="27194028"/>
    <n v="569443"/>
    <n v="55.51"/>
    <n v="41170794"/>
    <n v="1.38"/>
  </r>
  <r>
    <s v="085"/>
    <x v="84"/>
    <x v="17"/>
    <n v="13161500"/>
    <n v="270469"/>
    <n v="23021600"/>
    <n v="473094"/>
    <n v="57.17"/>
    <n v="42778627"/>
    <n v="1.1100000000000001"/>
  </r>
  <r>
    <s v="085"/>
    <x v="84"/>
    <x v="18"/>
    <n v="16444300"/>
    <n v="342699"/>
    <n v="33521810"/>
    <n v="698594"/>
    <n v="49.06"/>
    <n v="44321187"/>
    <n v="1.58"/>
  </r>
  <r>
    <s v="085"/>
    <x v="84"/>
    <x v="19"/>
    <n v="19517900"/>
    <n v="411047"/>
    <n v="25103000"/>
    <n v="528670"/>
    <n v="77.75"/>
    <n v="46127811"/>
    <n v="1.1499999999999999"/>
  </r>
  <r>
    <s v="085"/>
    <x v="84"/>
    <x v="20"/>
    <n v="21229800"/>
    <n v="430753"/>
    <n v="31067400"/>
    <n v="630358"/>
    <n v="68.33"/>
    <n v="47811490"/>
    <n v="1.32"/>
  </r>
  <r>
    <s v="085"/>
    <x v="84"/>
    <x v="21"/>
    <n v="14476100"/>
    <n v="277941"/>
    <n v="26089600"/>
    <n v="500920"/>
    <n v="55.49"/>
    <n v="49637135"/>
    <n v="1.01"/>
  </r>
  <r>
    <s v="085"/>
    <x v="84"/>
    <x v="22"/>
    <n v="15217300"/>
    <n v="282129"/>
    <n v="29738900"/>
    <n v="551359"/>
    <n v="51.17"/>
    <n v="51379757"/>
    <n v="1.07"/>
  </r>
  <r>
    <s v="085"/>
    <x v="84"/>
    <x v="23"/>
    <n v="20142800"/>
    <n v="372239"/>
    <n v="39417695"/>
    <n v="728439"/>
    <n v="51.1"/>
    <n v="53215610"/>
    <n v="1.37"/>
  </r>
  <r>
    <s v="086"/>
    <x v="85"/>
    <x v="0"/>
    <n v="18371580"/>
    <n v="169019"/>
    <n v="20218324"/>
    <n v="186009"/>
    <n v="90.87"/>
    <n v="10100591"/>
    <n v="1.84"/>
  </r>
  <r>
    <s v="086"/>
    <x v="85"/>
    <x v="1"/>
    <n v="14080727"/>
    <n v="133204"/>
    <n v="17273383"/>
    <n v="163407"/>
    <n v="81.52"/>
    <n v="10539115"/>
    <n v="1.55"/>
  </r>
  <r>
    <s v="086"/>
    <x v="85"/>
    <x v="2"/>
    <n v="16974400"/>
    <n v="86909"/>
    <n v="19802914"/>
    <n v="101391"/>
    <n v="85.72"/>
    <n v="11766000"/>
    <n v="0.86"/>
  </r>
  <r>
    <s v="086"/>
    <x v="85"/>
    <x v="3"/>
    <n v="24035445"/>
    <n v="125705"/>
    <n v="28410209"/>
    <n v="148585"/>
    <n v="84.6"/>
    <n v="12286541"/>
    <n v="1.21"/>
  </r>
  <r>
    <s v="086"/>
    <x v="85"/>
    <x v="4"/>
    <n v="24198111"/>
    <n v="113489"/>
    <n v="29019825"/>
    <n v="136103"/>
    <n v="83.38"/>
    <n v="12742290"/>
    <n v="1.07"/>
  </r>
  <r>
    <s v="086"/>
    <x v="85"/>
    <x v="5"/>
    <n v="17669917"/>
    <n v="81458"/>
    <n v="22479452"/>
    <n v="103630"/>
    <n v="78.599999999999994"/>
    <n v="13196950"/>
    <n v="0.79"/>
  </r>
  <r>
    <s v="086"/>
    <x v="85"/>
    <x v="6"/>
    <n v="19496810"/>
    <n v="99044"/>
    <n v="24089491"/>
    <n v="122375"/>
    <n v="80.930000000000007"/>
    <n v="13630504"/>
    <n v="0.9"/>
  </r>
  <r>
    <s v="086"/>
    <x v="85"/>
    <x v="7"/>
    <n v="17784650"/>
    <n v="94436"/>
    <n v="21714124"/>
    <n v="115301"/>
    <n v="81.900000000000006"/>
    <n v="14093642"/>
    <n v="0.82"/>
  </r>
  <r>
    <s v="086"/>
    <x v="85"/>
    <x v="8"/>
    <n v="9037050"/>
    <n v="49794"/>
    <n v="12333766"/>
    <n v="67959"/>
    <n v="73.27"/>
    <n v="14561284"/>
    <n v="0.47"/>
  </r>
  <r>
    <s v="086"/>
    <x v="85"/>
    <x v="9"/>
    <n v="9031200"/>
    <n v="53374"/>
    <n v="10564053"/>
    <n v="62433"/>
    <n v="85.49"/>
    <n v="14993275"/>
    <n v="0.42"/>
  </r>
  <r>
    <s v="086"/>
    <x v="85"/>
    <x v="10"/>
    <n v="11571560"/>
    <n v="73479"/>
    <n v="12889100"/>
    <n v="81846"/>
    <n v="89.78"/>
    <n v="15930540"/>
    <n v="0.51"/>
  </r>
  <r>
    <s v="086"/>
    <x v="85"/>
    <x v="11"/>
    <n v="13793000"/>
    <n v="90068"/>
    <n v="15937240"/>
    <n v="104070"/>
    <n v="86.55"/>
    <n v="16410650"/>
    <n v="0.63"/>
  </r>
  <r>
    <s v="086"/>
    <x v="85"/>
    <x v="12"/>
    <n v="15897290"/>
    <n v="111599"/>
    <n v="18158069"/>
    <n v="127470"/>
    <n v="87.55"/>
    <n v="16924986"/>
    <n v="0.75"/>
  </r>
  <r>
    <s v="086"/>
    <x v="85"/>
    <x v="13"/>
    <n v="10879900"/>
    <n v="77247"/>
    <n v="14132948"/>
    <n v="100344"/>
    <n v="76.98"/>
    <n v="17475581"/>
    <n v="0.56999999999999995"/>
  </r>
  <r>
    <s v="086"/>
    <x v="85"/>
    <x v="14"/>
    <n v="14118080"/>
    <n v="105039"/>
    <n v="18166391"/>
    <n v="135158"/>
    <n v="77.72"/>
    <n v="18862815"/>
    <n v="0.72"/>
  </r>
  <r>
    <s v="086"/>
    <x v="85"/>
    <x v="15"/>
    <n v="15777850"/>
    <n v="124645"/>
    <n v="18321080"/>
    <n v="144737"/>
    <n v="86.12"/>
    <n v="19469543"/>
    <n v="0.74"/>
  </r>
  <r>
    <s v="086"/>
    <x v="85"/>
    <x v="16"/>
    <n v="15906310"/>
    <n v="132818"/>
    <n v="17379466"/>
    <n v="145119"/>
    <n v="91.52"/>
    <n v="20101081"/>
    <n v="0.72"/>
  </r>
  <r>
    <s v="086"/>
    <x v="85"/>
    <x v="17"/>
    <n v="12772200"/>
    <n v="105371"/>
    <n v="14464230"/>
    <n v="119330"/>
    <n v="88.3"/>
    <n v="21114663"/>
    <n v="0.56999999999999995"/>
  </r>
  <r>
    <s v="086"/>
    <x v="85"/>
    <x v="18"/>
    <n v="18010280"/>
    <n v="157050"/>
    <n v="21444940"/>
    <n v="187001"/>
    <n v="83.98"/>
    <n v="21761925"/>
    <n v="0.86"/>
  </r>
  <r>
    <s v="086"/>
    <x v="85"/>
    <x v="19"/>
    <n v="11959200"/>
    <n v="109785"/>
    <n v="15171440"/>
    <n v="139274"/>
    <n v="78.83"/>
    <n v="23383408"/>
    <n v="0.6"/>
  </r>
  <r>
    <s v="086"/>
    <x v="85"/>
    <x v="20"/>
    <n v="30263900"/>
    <n v="259664"/>
    <n v="35795940"/>
    <n v="307129"/>
    <n v="84.55"/>
    <n v="24107335"/>
    <n v="1.27"/>
  </r>
  <r>
    <s v="086"/>
    <x v="85"/>
    <x v="21"/>
    <n v="39159218"/>
    <n v="283513"/>
    <n v="42120300"/>
    <n v="304951"/>
    <n v="92.97"/>
    <n v="25517078"/>
    <n v="1.2"/>
  </r>
  <r>
    <s v="086"/>
    <x v="85"/>
    <x v="22"/>
    <n v="38477498"/>
    <n v="269727"/>
    <n v="41410460"/>
    <n v="290287"/>
    <n v="92.92"/>
    <n v="27176910"/>
    <n v="1.07"/>
  </r>
  <r>
    <s v="086"/>
    <x v="85"/>
    <x v="23"/>
    <n v="33014900"/>
    <n v="254545"/>
    <n v="37005510"/>
    <n v="285313"/>
    <n v="89.22"/>
    <n v="29466547"/>
    <n v="0.97"/>
  </r>
  <r>
    <s v="087"/>
    <x v="86"/>
    <x v="0"/>
    <n v="9059208"/>
    <n v="149930"/>
    <n v="14360660"/>
    <n v="237669"/>
    <n v="63.08"/>
    <n v="11213265"/>
    <n v="2.12"/>
  </r>
  <r>
    <s v="087"/>
    <x v="86"/>
    <x v="1"/>
    <n v="10755750"/>
    <n v="182418"/>
    <n v="17988705"/>
    <n v="305090"/>
    <n v="59.79"/>
    <n v="11731266"/>
    <n v="2.6"/>
  </r>
  <r>
    <s v="087"/>
    <x v="86"/>
    <x v="2"/>
    <n v="8473049"/>
    <n v="115488"/>
    <n v="12103022"/>
    <n v="164965"/>
    <n v="70.010000000000005"/>
    <n v="12334489"/>
    <n v="1.34"/>
  </r>
  <r>
    <s v="087"/>
    <x v="86"/>
    <x v="3"/>
    <n v="39148160"/>
    <n v="481914"/>
    <n v="45559100"/>
    <n v="560833"/>
    <n v="85.93"/>
    <n v="12807816"/>
    <n v="4.38"/>
  </r>
  <r>
    <s v="087"/>
    <x v="86"/>
    <x v="4"/>
    <n v="42459550"/>
    <n v="493380"/>
    <n v="50223164"/>
    <n v="583593"/>
    <n v="84.54"/>
    <n v="13689458"/>
    <n v="4.26"/>
  </r>
  <r>
    <s v="087"/>
    <x v="86"/>
    <x v="5"/>
    <n v="20380678"/>
    <n v="227041"/>
    <n v="25954274"/>
    <n v="289131"/>
    <n v="78.53"/>
    <n v="14615287"/>
    <n v="1.98"/>
  </r>
  <r>
    <s v="087"/>
    <x v="86"/>
    <x v="6"/>
    <n v="15719137"/>
    <n v="179984"/>
    <n v="22646022"/>
    <n v="259297"/>
    <n v="69.41"/>
    <n v="15269800"/>
    <n v="1.7"/>
  </r>
  <r>
    <s v="087"/>
    <x v="86"/>
    <x v="7"/>
    <n v="11463580"/>
    <n v="133895"/>
    <n v="19336968"/>
    <n v="225857"/>
    <n v="59.28"/>
    <n v="15910842"/>
    <n v="1.42"/>
  </r>
  <r>
    <s v="087"/>
    <x v="86"/>
    <x v="8"/>
    <n v="11366537"/>
    <n v="141059"/>
    <n v="24972403"/>
    <n v="309908"/>
    <n v="45.52"/>
    <n v="16534470"/>
    <n v="1.87"/>
  </r>
  <r>
    <s v="087"/>
    <x v="86"/>
    <x v="9"/>
    <n v="6168810"/>
    <n v="78282"/>
    <n v="9110594"/>
    <n v="115613"/>
    <n v="67.709999999999994"/>
    <n v="17257740"/>
    <n v="0.67"/>
  </r>
  <r>
    <s v="087"/>
    <x v="86"/>
    <x v="10"/>
    <n v="16713584"/>
    <n v="221789"/>
    <n v="38538594"/>
    <n v="511407"/>
    <n v="43.37"/>
    <n v="17804797"/>
    <n v="2.87"/>
  </r>
  <r>
    <s v="087"/>
    <x v="86"/>
    <x v="11"/>
    <n v="8452005"/>
    <n v="122639"/>
    <n v="13675085"/>
    <n v="198427"/>
    <n v="61.81"/>
    <n v="18761324"/>
    <n v="1.06"/>
  </r>
  <r>
    <s v="087"/>
    <x v="86"/>
    <x v="12"/>
    <n v="8058050"/>
    <n v="119743"/>
    <n v="14313447"/>
    <n v="212698"/>
    <n v="56.3"/>
    <n v="19428784"/>
    <n v="1.0900000000000001"/>
  </r>
  <r>
    <s v="087"/>
    <x v="86"/>
    <x v="13"/>
    <n v="7388910"/>
    <n v="111942"/>
    <n v="14777446"/>
    <n v="223878"/>
    <n v="50"/>
    <n v="20127202"/>
    <n v="1.1100000000000001"/>
  </r>
  <r>
    <s v="087"/>
    <x v="86"/>
    <x v="14"/>
    <n v="12821840"/>
    <n v="199892"/>
    <n v="20969316"/>
    <n v="326911"/>
    <n v="61.15"/>
    <n v="20854260"/>
    <n v="1.57"/>
  </r>
  <r>
    <s v="087"/>
    <x v="86"/>
    <x v="15"/>
    <n v="9676160"/>
    <n v="156851"/>
    <n v="14759708"/>
    <n v="239255"/>
    <n v="65.56"/>
    <n v="21702528"/>
    <n v="1.1000000000000001"/>
  </r>
  <r>
    <s v="087"/>
    <x v="86"/>
    <x v="16"/>
    <n v="6908900"/>
    <n v="110542"/>
    <n v="16245468"/>
    <n v="259927"/>
    <n v="42.53"/>
    <n v="22484346"/>
    <n v="1.1599999999999999"/>
  </r>
  <r>
    <s v="087"/>
    <x v="86"/>
    <x v="17"/>
    <n v="9338560"/>
    <n v="144374"/>
    <n v="17832093"/>
    <n v="275683"/>
    <n v="52.37"/>
    <n v="23306382"/>
    <n v="1.18"/>
  </r>
  <r>
    <s v="087"/>
    <x v="86"/>
    <x v="18"/>
    <n v="5546500"/>
    <n v="98506"/>
    <n v="16154235"/>
    <n v="286900"/>
    <n v="34.33"/>
    <n v="24164725"/>
    <n v="1.19"/>
  </r>
  <r>
    <s v="087"/>
    <x v="86"/>
    <x v="19"/>
    <n v="4917855"/>
    <n v="86259"/>
    <n v="14955596"/>
    <n v="262321"/>
    <n v="32.880000000000003"/>
    <n v="25055743"/>
    <n v="1.05"/>
  </r>
  <r>
    <s v="087"/>
    <x v="86"/>
    <x v="20"/>
    <n v="3865000"/>
    <n v="63888"/>
    <n v="11544314"/>
    <n v="190827"/>
    <n v="33.479999999999997"/>
    <n v="25946961"/>
    <n v="0.74"/>
  </r>
  <r>
    <s v="087"/>
    <x v="86"/>
    <x v="21"/>
    <n v="8584600"/>
    <n v="125764"/>
    <n v="14382809"/>
    <n v="210708"/>
    <n v="59.69"/>
    <n v="26786462"/>
    <n v="0.79"/>
  </r>
  <r>
    <s v="087"/>
    <x v="86"/>
    <x v="22"/>
    <n v="14572300"/>
    <n v="197600"/>
    <n v="32307811"/>
    <n v="438094"/>
    <n v="45.1"/>
    <n v="27666832"/>
    <n v="1.58"/>
  </r>
  <r>
    <s v="087"/>
    <x v="86"/>
    <x v="23"/>
    <n v="17084500"/>
    <n v="233545"/>
    <n v="32486993"/>
    <n v="444097"/>
    <n v="52.59"/>
    <n v="28796597"/>
    <n v="1.54"/>
  </r>
  <r>
    <s v="088"/>
    <x v="87"/>
    <x v="0"/>
    <n v="29368897"/>
    <n v="437009"/>
    <n v="34671037"/>
    <n v="515905"/>
    <n v="84.71"/>
    <n v="24085197"/>
    <n v="2.14"/>
  </r>
  <r>
    <s v="088"/>
    <x v="87"/>
    <x v="1"/>
    <n v="43044106"/>
    <n v="559143"/>
    <n v="47327285"/>
    <n v="614782"/>
    <n v="90.95"/>
    <n v="25203232"/>
    <n v="2.44"/>
  </r>
  <r>
    <s v="088"/>
    <x v="87"/>
    <x v="2"/>
    <n v="70511341"/>
    <n v="804534"/>
    <n v="84295949"/>
    <n v="961817"/>
    <n v="83.65"/>
    <n v="26448095"/>
    <n v="3.64"/>
  </r>
  <r>
    <s v="088"/>
    <x v="87"/>
    <x v="3"/>
    <n v="37355456"/>
    <n v="399330"/>
    <n v="51299736"/>
    <n v="548394"/>
    <n v="72.819999999999993"/>
    <n v="28071114"/>
    <n v="1.95"/>
  </r>
  <r>
    <s v="088"/>
    <x v="87"/>
    <x v="4"/>
    <n v="57857837"/>
    <n v="617922"/>
    <n v="94949028"/>
    <n v="1014056"/>
    <n v="60.94"/>
    <n v="29321286"/>
    <n v="3.46"/>
  </r>
  <r>
    <s v="088"/>
    <x v="87"/>
    <x v="5"/>
    <n v="30832800"/>
    <n v="333611"/>
    <n v="57424200"/>
    <n v="621330"/>
    <n v="53.69"/>
    <n v="34468374"/>
    <n v="1.8"/>
  </r>
  <r>
    <s v="088"/>
    <x v="87"/>
    <x v="6"/>
    <n v="12021900"/>
    <n v="138132"/>
    <n v="32344000"/>
    <n v="371633"/>
    <n v="37.17"/>
    <n v="35951413"/>
    <n v="1.03"/>
  </r>
  <r>
    <s v="088"/>
    <x v="87"/>
    <x v="7"/>
    <n v="17448380"/>
    <n v="215487"/>
    <n v="29157690"/>
    <n v="360098"/>
    <n v="59.84"/>
    <n v="37221831"/>
    <n v="0.97"/>
  </r>
  <r>
    <s v="088"/>
    <x v="87"/>
    <x v="8"/>
    <n v="12948000"/>
    <n v="174669"/>
    <n v="28191805"/>
    <n v="380307"/>
    <n v="45.93"/>
    <n v="38512475"/>
    <n v="0.99"/>
  </r>
  <r>
    <s v="088"/>
    <x v="87"/>
    <x v="9"/>
    <n v="23841500"/>
    <n v="345940"/>
    <n v="32385882"/>
    <n v="469919"/>
    <n v="73.62"/>
    <n v="39855594"/>
    <n v="1.18"/>
  </r>
  <r>
    <s v="088"/>
    <x v="87"/>
    <x v="10"/>
    <n v="15212200"/>
    <n v="227422"/>
    <n v="27625839"/>
    <n v="413005"/>
    <n v="55.07"/>
    <n v="41329914"/>
    <n v="1"/>
  </r>
  <r>
    <s v="088"/>
    <x v="87"/>
    <x v="11"/>
    <n v="21574700"/>
    <n v="340880"/>
    <n v="40349634"/>
    <n v="637523"/>
    <n v="53.47"/>
    <n v="42776167"/>
    <n v="1.49"/>
  </r>
  <r>
    <s v="088"/>
    <x v="87"/>
    <x v="12"/>
    <n v="27840100"/>
    <n v="463538"/>
    <n v="47255528"/>
    <n v="786804"/>
    <n v="58.91"/>
    <n v="44483094"/>
    <n v="1.77"/>
  </r>
  <r>
    <s v="088"/>
    <x v="87"/>
    <x v="13"/>
    <n v="40505056"/>
    <n v="679675"/>
    <n v="47327464"/>
    <n v="794155"/>
    <n v="85.58"/>
    <n v="46381975"/>
    <n v="1.71"/>
  </r>
  <r>
    <s v="088"/>
    <x v="87"/>
    <x v="14"/>
    <n v="28073400"/>
    <n v="454508"/>
    <n v="42708176"/>
    <n v="691445"/>
    <n v="65.73"/>
    <n v="48335679"/>
    <n v="1.43"/>
  </r>
  <r>
    <s v="088"/>
    <x v="87"/>
    <x v="15"/>
    <n v="53626100"/>
    <n v="869815"/>
    <n v="61726926"/>
    <n v="1001211"/>
    <n v="86.88"/>
    <n v="50236853"/>
    <n v="1.99"/>
  </r>
  <r>
    <s v="088"/>
    <x v="87"/>
    <x v="16"/>
    <n v="37907560"/>
    <n v="614482"/>
    <n v="53370740"/>
    <n v="865141"/>
    <n v="71.03"/>
    <n v="52493985"/>
    <n v="1.65"/>
  </r>
  <r>
    <s v="088"/>
    <x v="87"/>
    <x v="17"/>
    <n v="48177008"/>
    <n v="768905"/>
    <n v="58618312"/>
    <n v="935548"/>
    <n v="82.19"/>
    <n v="54672072"/>
    <n v="1.71"/>
  </r>
  <r>
    <s v="088"/>
    <x v="87"/>
    <x v="18"/>
    <n v="30148918"/>
    <n v="463690"/>
    <n v="45986014"/>
    <n v="707265"/>
    <n v="65.56"/>
    <n v="56974422"/>
    <n v="1.24"/>
  </r>
  <r>
    <s v="088"/>
    <x v="87"/>
    <x v="19"/>
    <n v="38822010"/>
    <n v="600965"/>
    <n v="45689571"/>
    <n v="707275"/>
    <n v="84.97"/>
    <n v="59106048"/>
    <n v="1.2"/>
  </r>
  <r>
    <s v="088"/>
    <x v="87"/>
    <x v="20"/>
    <n v="33158103"/>
    <n v="510303"/>
    <n v="42530737"/>
    <n v="654548"/>
    <n v="77.959999999999994"/>
    <n v="61304269"/>
    <n v="1.07"/>
  </r>
  <r>
    <s v="088"/>
    <x v="87"/>
    <x v="21"/>
    <n v="21041800"/>
    <n v="307000"/>
    <n v="42401076"/>
    <n v="653874"/>
    <n v="46.95"/>
    <n v="63491720"/>
    <n v="1.03"/>
  </r>
  <r>
    <s v="088"/>
    <x v="87"/>
    <x v="22"/>
    <n v="74556140"/>
    <n v="995324"/>
    <n v="105769940"/>
    <n v="1507230"/>
    <n v="66.040000000000006"/>
    <n v="65733561"/>
    <n v="2.29"/>
  </r>
  <r>
    <s v="088"/>
    <x v="87"/>
    <x v="23"/>
    <n v="48746000"/>
    <n v="608350"/>
    <n v="83411090"/>
    <n v="1115500"/>
    <n v="54.54"/>
    <n v="68874618"/>
    <n v="1.62"/>
  </r>
  <r>
    <s v="089"/>
    <x v="88"/>
    <x v="0"/>
    <n v="78859900"/>
    <n v="315440"/>
    <n v="83703690"/>
    <n v="334815"/>
    <n v="94.21"/>
    <n v="10317795"/>
    <n v="3.25"/>
  </r>
  <r>
    <s v="089"/>
    <x v="88"/>
    <x v="1"/>
    <n v="64877200"/>
    <n v="238748"/>
    <n v="73568830"/>
    <n v="270733"/>
    <n v="88.19"/>
    <n v="10939955"/>
    <n v="2.4700000000000002"/>
  </r>
  <r>
    <s v="089"/>
    <x v="88"/>
    <x v="2"/>
    <n v="62752900"/>
    <n v="220263"/>
    <n v="69729430"/>
    <n v="244751"/>
    <n v="89.99"/>
    <n v="12431666"/>
    <n v="1.97"/>
  </r>
  <r>
    <s v="089"/>
    <x v="88"/>
    <x v="3"/>
    <n v="69127640"/>
    <n v="210839"/>
    <n v="74311049"/>
    <n v="226648"/>
    <n v="93.02"/>
    <n v="13495766"/>
    <n v="1.68"/>
  </r>
  <r>
    <s v="089"/>
    <x v="88"/>
    <x v="4"/>
    <n v="75013500"/>
    <n v="227291"/>
    <n v="81868350"/>
    <n v="248062"/>
    <n v="91.63"/>
    <n v="14059808"/>
    <n v="1.76"/>
  </r>
  <r>
    <s v="089"/>
    <x v="88"/>
    <x v="5"/>
    <n v="90127560"/>
    <n v="256864"/>
    <n v="100927205"/>
    <n v="287643"/>
    <n v="89.3"/>
    <n v="14659365"/>
    <n v="1.96"/>
  </r>
  <r>
    <s v="089"/>
    <x v="88"/>
    <x v="6"/>
    <n v="60426600"/>
    <n v="164965"/>
    <n v="82132500"/>
    <n v="224223"/>
    <n v="73.569999999999993"/>
    <n v="15597987"/>
    <n v="1.44"/>
  </r>
  <r>
    <s v="089"/>
    <x v="88"/>
    <x v="7"/>
    <n v="76410015"/>
    <n v="222353"/>
    <n v="94572560"/>
    <n v="275206"/>
    <n v="80.8"/>
    <n v="16497835"/>
    <n v="1.67"/>
  </r>
  <r>
    <s v="089"/>
    <x v="88"/>
    <x v="8"/>
    <n v="54946540"/>
    <n v="169785"/>
    <n v="63139115"/>
    <n v="195101"/>
    <n v="87.02"/>
    <n v="17561343"/>
    <n v="1.1100000000000001"/>
  </r>
  <r>
    <s v="089"/>
    <x v="88"/>
    <x v="9"/>
    <n v="62002974"/>
    <n v="210810"/>
    <n v="75213850"/>
    <n v="255727"/>
    <n v="82.44"/>
    <n v="19227858"/>
    <n v="1.33"/>
  </r>
  <r>
    <s v="089"/>
    <x v="88"/>
    <x v="10"/>
    <n v="47927600"/>
    <n v="164392"/>
    <n v="54336015"/>
    <n v="186373"/>
    <n v="88.21"/>
    <n v="20160239"/>
    <n v="0.92"/>
  </r>
  <r>
    <s v="089"/>
    <x v="88"/>
    <x v="11"/>
    <n v="51413000"/>
    <n v="182516"/>
    <n v="69419465"/>
    <n v="246439"/>
    <n v="74.06"/>
    <n v="21122618"/>
    <n v="1.17"/>
  </r>
  <r>
    <s v="089"/>
    <x v="88"/>
    <x v="12"/>
    <n v="65298970"/>
    <n v="241606"/>
    <n v="75626895"/>
    <n v="279819"/>
    <n v="86.34"/>
    <n v="21899429"/>
    <n v="1.28"/>
  </r>
  <r>
    <s v="089"/>
    <x v="88"/>
    <x v="13"/>
    <n v="89924600"/>
    <n v="312038"/>
    <n v="106252530"/>
    <n v="368696"/>
    <n v="84.63"/>
    <n v="22726734"/>
    <n v="1.62"/>
  </r>
  <r>
    <s v="089"/>
    <x v="88"/>
    <x v="14"/>
    <n v="102152500"/>
    <n v="369792"/>
    <n v="113650629"/>
    <n v="411415"/>
    <n v="89.88"/>
    <n v="23670427"/>
    <n v="1.74"/>
  </r>
  <r>
    <s v="089"/>
    <x v="88"/>
    <x v="15"/>
    <n v="106033300"/>
    <n v="376418"/>
    <n v="121433395"/>
    <n v="431088"/>
    <n v="87.32"/>
    <n v="25494740"/>
    <n v="1.69"/>
  </r>
  <r>
    <s v="089"/>
    <x v="88"/>
    <x v="16"/>
    <n v="87890310"/>
    <n v="340135"/>
    <n v="107965030"/>
    <n v="417825"/>
    <n v="81.41"/>
    <n v="26570454"/>
    <n v="1.57"/>
  </r>
  <r>
    <s v="089"/>
    <x v="88"/>
    <x v="17"/>
    <n v="95128260"/>
    <n v="368146"/>
    <n v="117325721"/>
    <n v="454051"/>
    <n v="81.08"/>
    <n v="27655464"/>
    <n v="1.64"/>
  </r>
  <r>
    <s v="089"/>
    <x v="88"/>
    <x v="18"/>
    <n v="95973043"/>
    <n v="321510"/>
    <n v="110904375"/>
    <n v="371530"/>
    <n v="86.54"/>
    <n v="29200902"/>
    <n v="1.27"/>
  </r>
  <r>
    <s v="089"/>
    <x v="88"/>
    <x v="19"/>
    <n v="117176122"/>
    <n v="384338"/>
    <n v="145352025"/>
    <n v="476755"/>
    <n v="80.62"/>
    <n v="30302455"/>
    <n v="1.57"/>
  </r>
  <r>
    <s v="089"/>
    <x v="88"/>
    <x v="20"/>
    <n v="98024800"/>
    <n v="297015"/>
    <n v="124372770"/>
    <n v="376849"/>
    <n v="78.819999999999993"/>
    <n v="31536771"/>
    <n v="1.19"/>
  </r>
  <r>
    <s v="089"/>
    <x v="88"/>
    <x v="21"/>
    <n v="194834208"/>
    <n v="490982"/>
    <n v="219459393"/>
    <n v="553037"/>
    <n v="88.78"/>
    <n v="32703059"/>
    <n v="1.69"/>
  </r>
  <r>
    <s v="089"/>
    <x v="88"/>
    <x v="22"/>
    <n v="217273600"/>
    <n v="554048"/>
    <n v="266167526"/>
    <n v="678727"/>
    <n v="81.63"/>
    <n v="34073672"/>
    <n v="1.99"/>
  </r>
  <r>
    <s v="089"/>
    <x v="88"/>
    <x v="23"/>
    <n v="206743717"/>
    <n v="547871"/>
    <n v="245971731"/>
    <n v="651825"/>
    <n v="84.05"/>
    <n v="35604241"/>
    <n v="1.83"/>
  </r>
  <r>
    <s v="090"/>
    <x v="89"/>
    <x v="0"/>
    <n v="5620348"/>
    <n v="51482"/>
    <n v="5771277"/>
    <n v="52864"/>
    <n v="97.39"/>
    <n v="2224706"/>
    <n v="2.38"/>
  </r>
  <r>
    <s v="090"/>
    <x v="89"/>
    <x v="1"/>
    <n v="9004134"/>
    <n v="84279"/>
    <n v="9743189"/>
    <n v="91196"/>
    <n v="92.42"/>
    <n v="2333188"/>
    <n v="3.91"/>
  </r>
  <r>
    <s v="090"/>
    <x v="89"/>
    <x v="2"/>
    <n v="6109867"/>
    <n v="51445"/>
    <n v="6639940"/>
    <n v="55908"/>
    <n v="92.02"/>
    <n v="2482714"/>
    <n v="2.25"/>
  </r>
  <r>
    <s v="090"/>
    <x v="89"/>
    <x v="3"/>
    <n v="7940924"/>
    <n v="64798"/>
    <n v="7965924"/>
    <n v="65002"/>
    <n v="99.69"/>
    <n v="2600690"/>
    <n v="2.5"/>
  </r>
  <r>
    <s v="090"/>
    <x v="89"/>
    <x v="4"/>
    <n v="11619000"/>
    <n v="78661"/>
    <n v="12200390"/>
    <n v="82597"/>
    <n v="95.23"/>
    <n v="2730709"/>
    <n v="3.02"/>
  </r>
  <r>
    <s v="090"/>
    <x v="89"/>
    <x v="5"/>
    <n v="5708800"/>
    <n v="35965"/>
    <n v="6235822"/>
    <n v="39285"/>
    <n v="91.55"/>
    <n v="2881574"/>
    <n v="1.36"/>
  </r>
  <r>
    <s v="090"/>
    <x v="89"/>
    <x v="6"/>
    <n v="4716000"/>
    <n v="27447"/>
    <n v="5893142"/>
    <n v="34298"/>
    <n v="80.03"/>
    <n v="2992898"/>
    <n v="1.1499999999999999"/>
  </r>
  <r>
    <s v="090"/>
    <x v="89"/>
    <x v="7"/>
    <n v="4150200"/>
    <n v="25814"/>
    <n v="4414187"/>
    <n v="27423"/>
    <n v="94.13"/>
    <n v="3102018"/>
    <n v="0.88"/>
  </r>
  <r>
    <s v="090"/>
    <x v="89"/>
    <x v="8"/>
    <n v="5558700"/>
    <n v="38577"/>
    <n v="5828407"/>
    <n v="40449"/>
    <n v="95.37"/>
    <n v="3206991"/>
    <n v="1.26"/>
  </r>
  <r>
    <s v="090"/>
    <x v="89"/>
    <x v="9"/>
    <n v="5503000"/>
    <n v="39236"/>
    <n v="6010600"/>
    <n v="42855"/>
    <n v="91.56"/>
    <n v="3327615"/>
    <n v="1.29"/>
  </r>
  <r>
    <s v="090"/>
    <x v="89"/>
    <x v="10"/>
    <n v="3129100"/>
    <n v="24595"/>
    <n v="3796455"/>
    <n v="29840"/>
    <n v="82.42"/>
    <n v="3453660"/>
    <n v="0.86"/>
  </r>
  <r>
    <s v="090"/>
    <x v="89"/>
    <x v="11"/>
    <n v="2704400"/>
    <n v="21338"/>
    <n v="3489732"/>
    <n v="27534"/>
    <n v="77.5"/>
    <n v="3569842"/>
    <n v="0.77"/>
  </r>
  <r>
    <s v="090"/>
    <x v="89"/>
    <x v="12"/>
    <n v="4049800"/>
    <n v="33451"/>
    <n v="4142230"/>
    <n v="34214"/>
    <n v="97.77"/>
    <n v="3686622"/>
    <n v="0.93"/>
  </r>
  <r>
    <s v="090"/>
    <x v="89"/>
    <x v="13"/>
    <n v="2895900"/>
    <n v="25716"/>
    <n v="3136494"/>
    <n v="27852"/>
    <n v="92.33"/>
    <n v="3813002"/>
    <n v="0.73"/>
  </r>
  <r>
    <s v="090"/>
    <x v="89"/>
    <x v="14"/>
    <n v="4372000"/>
    <n v="40179"/>
    <n v="4466702"/>
    <n v="41049"/>
    <n v="97.88"/>
    <n v="3936179"/>
    <n v="1.04"/>
  </r>
  <r>
    <s v="090"/>
    <x v="89"/>
    <x v="15"/>
    <n v="3078865"/>
    <n v="28757"/>
    <n v="3464847"/>
    <n v="32362"/>
    <n v="88.86"/>
    <n v="4075632"/>
    <n v="0.79"/>
  </r>
  <r>
    <s v="090"/>
    <x v="89"/>
    <x v="16"/>
    <n v="3209169"/>
    <n v="30872"/>
    <n v="3561241"/>
    <n v="34259"/>
    <n v="90.11"/>
    <n v="4209885"/>
    <n v="0.81"/>
  </r>
  <r>
    <s v="090"/>
    <x v="89"/>
    <x v="17"/>
    <n v="2682648"/>
    <n v="25673"/>
    <n v="2906904"/>
    <n v="27819"/>
    <n v="92.29"/>
    <n v="4349391"/>
    <n v="0.64"/>
  </r>
  <r>
    <s v="090"/>
    <x v="89"/>
    <x v="18"/>
    <n v="5475970"/>
    <n v="51967"/>
    <n v="8344670"/>
    <n v="79191"/>
    <n v="65.62"/>
    <n v="4485945"/>
    <n v="1.77"/>
  </r>
  <r>
    <s v="090"/>
    <x v="89"/>
    <x v="19"/>
    <n v="3922762"/>
    <n v="36678"/>
    <n v="5299584"/>
    <n v="49551"/>
    <n v="74.02"/>
    <n v="4677285"/>
    <n v="1.06"/>
  </r>
  <r>
    <s v="090"/>
    <x v="89"/>
    <x v="20"/>
    <n v="2651900"/>
    <n v="21030"/>
    <n v="2803548"/>
    <n v="22233"/>
    <n v="94.59"/>
    <n v="4843768"/>
    <n v="0.46"/>
  </r>
  <r>
    <s v="090"/>
    <x v="89"/>
    <x v="21"/>
    <n v="5229400"/>
    <n v="36606"/>
    <n v="5812239"/>
    <n v="40686"/>
    <n v="89.97"/>
    <n v="4987095"/>
    <n v="0.82"/>
  </r>
  <r>
    <s v="090"/>
    <x v="89"/>
    <x v="22"/>
    <n v="4069700"/>
    <n v="25069"/>
    <n v="5513712"/>
    <n v="33964"/>
    <n v="73.81"/>
    <n v="5152458"/>
    <n v="0.66"/>
  </r>
  <r>
    <s v="090"/>
    <x v="89"/>
    <x v="23"/>
    <n v="1682100"/>
    <n v="10530"/>
    <n v="6959305"/>
    <n v="43566"/>
    <n v="24.17"/>
    <n v="5315233"/>
    <n v="0.82"/>
  </r>
  <r>
    <s v="091"/>
    <x v="90"/>
    <x v="0"/>
    <n v="989100"/>
    <n v="5282"/>
    <n v="2012270"/>
    <n v="13999"/>
    <n v="37.729999999999997"/>
    <n v="5421609"/>
    <n v="0.26"/>
  </r>
  <r>
    <s v="091"/>
    <x v="90"/>
    <x v="1"/>
    <n v="2439492"/>
    <n v="15052"/>
    <n v="3103843"/>
    <n v="21682"/>
    <n v="69.42"/>
    <n v="5571148"/>
    <n v="0.39"/>
  </r>
  <r>
    <s v="091"/>
    <x v="90"/>
    <x v="2"/>
    <n v="1969165"/>
    <n v="12445"/>
    <n v="3506608"/>
    <n v="28188"/>
    <n v="44.15"/>
    <n v="5732261"/>
    <n v="0.49"/>
  </r>
  <r>
    <s v="091"/>
    <x v="90"/>
    <x v="3"/>
    <n v="3060591"/>
    <n v="19435"/>
    <n v="5128930"/>
    <n v="40904"/>
    <n v="47.51"/>
    <n v="5903756"/>
    <n v="0.69"/>
  </r>
  <r>
    <s v="091"/>
    <x v="90"/>
    <x v="4"/>
    <n v="5169337"/>
    <n v="34945"/>
    <n v="6526837"/>
    <n v="50066"/>
    <n v="69.8"/>
    <n v="6092254"/>
    <n v="0.82"/>
  </r>
  <r>
    <s v="091"/>
    <x v="90"/>
    <x v="5"/>
    <n v="1341300"/>
    <n v="9081"/>
    <n v="1894240"/>
    <n v="15335"/>
    <n v="59.22"/>
    <n v="6295037"/>
    <n v="0.24"/>
  </r>
  <r>
    <s v="091"/>
    <x v="90"/>
    <x v="6"/>
    <n v="2203262"/>
    <n v="14718"/>
    <n v="10275658"/>
    <n v="108049"/>
    <n v="13.62"/>
    <n v="6467934"/>
    <n v="1.67"/>
  </r>
  <r>
    <s v="091"/>
    <x v="90"/>
    <x v="7"/>
    <n v="835340"/>
    <n v="5781"/>
    <n v="3195994"/>
    <n v="33563"/>
    <n v="17.22"/>
    <n v="6738320"/>
    <n v="0.5"/>
  </r>
  <r>
    <s v="091"/>
    <x v="90"/>
    <x v="8"/>
    <n v="568429"/>
    <n v="3985"/>
    <n v="7203793"/>
    <n v="84539"/>
    <n v="4.71"/>
    <n v="6940774"/>
    <n v="1.22"/>
  </r>
  <r>
    <s v="091"/>
    <x v="90"/>
    <x v="9"/>
    <n v="324826"/>
    <n v="2352"/>
    <n v="9793060"/>
    <n v="120987"/>
    <n v="1.94"/>
    <n v="7198832"/>
    <n v="1.68"/>
  </r>
  <r>
    <s v="091"/>
    <x v="90"/>
    <x v="10"/>
    <n v="764800"/>
    <n v="5744"/>
    <n v="34566159"/>
    <n v="444824"/>
    <n v="1.29"/>
    <n v="7499790"/>
    <n v="5.93"/>
  </r>
  <r>
    <s v="091"/>
    <x v="90"/>
    <x v="11"/>
    <n v="875330"/>
    <n v="7081"/>
    <n v="13345128"/>
    <n v="174675"/>
    <n v="4.05"/>
    <n v="8132109"/>
    <n v="2.15"/>
  </r>
  <r>
    <s v="091"/>
    <x v="90"/>
    <x v="12"/>
    <n v="727300"/>
    <n v="6146"/>
    <n v="2987128"/>
    <n v="37874"/>
    <n v="16.23"/>
    <n v="8510087"/>
    <n v="0.45"/>
  </r>
  <r>
    <s v="091"/>
    <x v="90"/>
    <x v="13"/>
    <n v="533100"/>
    <n v="4595"/>
    <n v="11707793"/>
    <n v="164617"/>
    <n v="2.79"/>
    <n v="8760928"/>
    <n v="1.88"/>
  </r>
  <r>
    <s v="091"/>
    <x v="90"/>
    <x v="14"/>
    <n v="699400"/>
    <n v="4728"/>
    <n v="6786039"/>
    <n v="71621"/>
    <n v="6.6"/>
    <n v="9144568"/>
    <n v="0.78"/>
  </r>
  <r>
    <s v="091"/>
    <x v="90"/>
    <x v="15"/>
    <n v="414400"/>
    <n v="2884"/>
    <n v="921200"/>
    <n v="8616"/>
    <n v="33.47"/>
    <n v="9444803"/>
    <n v="0.09"/>
  </r>
  <r>
    <s v="091"/>
    <x v="90"/>
    <x v="16"/>
    <n v="428875"/>
    <n v="3066"/>
    <n v="59406758"/>
    <n v="688978"/>
    <n v="0.45"/>
    <n v="9689539"/>
    <n v="7.11"/>
  </r>
  <r>
    <s v="091"/>
    <x v="90"/>
    <x v="17"/>
    <n v="723650"/>
    <n v="5319"/>
    <n v="2267615"/>
    <n v="23723"/>
    <n v="22.42"/>
    <n v="10620755"/>
    <n v="0.22"/>
  </r>
  <r>
    <s v="091"/>
    <x v="90"/>
    <x v="18"/>
    <n v="725750"/>
    <n v="5472"/>
    <n v="12182190"/>
    <n v="145699"/>
    <n v="3.76"/>
    <n v="10909997"/>
    <n v="1.34"/>
  </r>
  <r>
    <s v="091"/>
    <x v="90"/>
    <x v="19"/>
    <n v="482000"/>
    <n v="3658"/>
    <n v="8381592"/>
    <n v="101376"/>
    <n v="3.61"/>
    <n v="11328446"/>
    <n v="0.89"/>
  </r>
  <r>
    <s v="091"/>
    <x v="90"/>
    <x v="20"/>
    <n v="1417700"/>
    <n v="11200"/>
    <n v="6531078"/>
    <n v="77265"/>
    <n v="14.5"/>
    <n v="11707406"/>
    <n v="0.66"/>
  </r>
  <r>
    <s v="091"/>
    <x v="90"/>
    <x v="21"/>
    <n v="1529362"/>
    <n v="12235"/>
    <n v="3924835"/>
    <n v="43712"/>
    <n v="27.99"/>
    <n v="12077356"/>
    <n v="0.36"/>
  </r>
  <r>
    <s v="091"/>
    <x v="90"/>
    <x v="22"/>
    <n v="1180800"/>
    <n v="10887"/>
    <n v="2555392"/>
    <n v="31973"/>
    <n v="34.049999999999997"/>
    <n v="12422348"/>
    <n v="0.26"/>
  </r>
  <r>
    <s v="091"/>
    <x v="90"/>
    <x v="23"/>
    <n v="1402927"/>
    <n v="13061"/>
    <n v="15445302"/>
    <n v="231987"/>
    <n v="5.63"/>
    <n v="12764880"/>
    <n v="1.82"/>
  </r>
  <r>
    <s v="092"/>
    <x v="91"/>
    <x v="0"/>
    <n v="11556900"/>
    <n v="134638"/>
    <n v="14546310"/>
    <n v="169465"/>
    <n v="79.45"/>
    <n v="5272079"/>
    <n v="3.21"/>
  </r>
  <r>
    <s v="092"/>
    <x v="91"/>
    <x v="1"/>
    <n v="8442446"/>
    <n v="102154"/>
    <n v="10745095"/>
    <n v="130015"/>
    <n v="78.569999999999993"/>
    <n v="5833346"/>
    <n v="2.23"/>
  </r>
  <r>
    <s v="092"/>
    <x v="91"/>
    <x v="2"/>
    <n v="11081299"/>
    <n v="112918"/>
    <n v="13149879"/>
    <n v="133997"/>
    <n v="84.27"/>
    <n v="6109195"/>
    <n v="2.19"/>
  </r>
  <r>
    <s v="092"/>
    <x v="91"/>
    <x v="3"/>
    <n v="23632524"/>
    <n v="239870"/>
    <n v="26905228"/>
    <n v="273089"/>
    <n v="87.84"/>
    <n v="6403232"/>
    <n v="4.26"/>
  </r>
  <r>
    <s v="092"/>
    <x v="91"/>
    <x v="4"/>
    <n v="25434600"/>
    <n v="258161"/>
    <n v="30300300"/>
    <n v="307548"/>
    <n v="83.94"/>
    <n v="7386402"/>
    <n v="4.16"/>
  </r>
  <r>
    <s v="092"/>
    <x v="91"/>
    <x v="5"/>
    <n v="9601620"/>
    <n v="96496"/>
    <n v="11860520"/>
    <n v="119198"/>
    <n v="80.95"/>
    <n v="7889111"/>
    <n v="1.51"/>
  </r>
  <r>
    <s v="092"/>
    <x v="91"/>
    <x v="6"/>
    <n v="19218263"/>
    <n v="206596"/>
    <n v="21892912"/>
    <n v="235349"/>
    <n v="87.78"/>
    <n v="8214930"/>
    <n v="2.86"/>
  </r>
  <r>
    <s v="092"/>
    <x v="91"/>
    <x v="7"/>
    <n v="9771300"/>
    <n v="116278"/>
    <n v="13965574"/>
    <n v="166190"/>
    <n v="69.97"/>
    <n v="8659661"/>
    <n v="1.92"/>
  </r>
  <r>
    <s v="092"/>
    <x v="91"/>
    <x v="8"/>
    <n v="4004700"/>
    <n v="49098"/>
    <n v="4400127"/>
    <n v="53946"/>
    <n v="91.01"/>
    <n v="9042343"/>
    <n v="0.6"/>
  </r>
  <r>
    <s v="092"/>
    <x v="91"/>
    <x v="9"/>
    <n v="6618400"/>
    <n v="90143"/>
    <n v="7667845"/>
    <n v="104437"/>
    <n v="86.31"/>
    <n v="9322348"/>
    <n v="1.1200000000000001"/>
  </r>
  <r>
    <s v="092"/>
    <x v="91"/>
    <x v="10"/>
    <n v="7683823"/>
    <n v="110570"/>
    <n v="9308346"/>
    <n v="133947"/>
    <n v="82.55"/>
    <n v="9659844"/>
    <n v="1.39"/>
  </r>
  <r>
    <s v="092"/>
    <x v="91"/>
    <x v="11"/>
    <n v="4437300"/>
    <n v="67225"/>
    <n v="5220089"/>
    <n v="79084"/>
    <n v="85"/>
    <n v="10035287"/>
    <n v="0.79"/>
  </r>
  <r>
    <s v="092"/>
    <x v="91"/>
    <x v="12"/>
    <n v="6505400"/>
    <n v="99142"/>
    <n v="8462344"/>
    <n v="128966"/>
    <n v="76.87"/>
    <n v="10365253"/>
    <n v="1.24"/>
  </r>
  <r>
    <s v="092"/>
    <x v="91"/>
    <x v="13"/>
    <n v="3907100"/>
    <n v="60247"/>
    <n v="5068714"/>
    <n v="78159"/>
    <n v="77.08"/>
    <n v="10753350"/>
    <n v="0.73"/>
  </r>
  <r>
    <s v="092"/>
    <x v="91"/>
    <x v="14"/>
    <n v="4617400"/>
    <n v="72816"/>
    <n v="5803573"/>
    <n v="91522"/>
    <n v="79.56"/>
    <n v="11102697"/>
    <n v="0.82"/>
  </r>
  <r>
    <s v="092"/>
    <x v="91"/>
    <x v="15"/>
    <n v="4715900"/>
    <n v="72248"/>
    <n v="5668357"/>
    <n v="86839"/>
    <n v="83.2"/>
    <n v="11476838"/>
    <n v="0.76"/>
  </r>
  <r>
    <s v="092"/>
    <x v="91"/>
    <x v="16"/>
    <n v="5418600"/>
    <n v="84964"/>
    <n v="5970806"/>
    <n v="93623"/>
    <n v="90.75"/>
    <n v="11850598"/>
    <n v="0.79"/>
  </r>
  <r>
    <s v="092"/>
    <x v="91"/>
    <x v="17"/>
    <n v="6189345"/>
    <n v="95130"/>
    <n v="7768770"/>
    <n v="119406"/>
    <n v="79.67"/>
    <n v="12240486"/>
    <n v="0.98"/>
  </r>
  <r>
    <s v="092"/>
    <x v="91"/>
    <x v="18"/>
    <n v="6037974"/>
    <n v="98359"/>
    <n v="7867051"/>
    <n v="128155"/>
    <n v="76.75"/>
    <n v="12665904"/>
    <n v="1.01"/>
  </r>
  <r>
    <s v="092"/>
    <x v="91"/>
    <x v="19"/>
    <n v="6338198"/>
    <n v="100144"/>
    <n v="7740954"/>
    <n v="122308"/>
    <n v="81.88"/>
    <n v="13110707"/>
    <n v="0.93"/>
  </r>
  <r>
    <s v="092"/>
    <x v="91"/>
    <x v="20"/>
    <n v="6314372"/>
    <n v="99136"/>
    <n v="7810746"/>
    <n v="122629"/>
    <n v="80.84"/>
    <n v="13560783"/>
    <n v="0.9"/>
  </r>
  <r>
    <s v="092"/>
    <x v="91"/>
    <x v="21"/>
    <n v="11098990"/>
    <n v="154054"/>
    <n v="12548020"/>
    <n v="174167"/>
    <n v="88.45"/>
    <n v="14022432"/>
    <n v="1.24"/>
  </r>
  <r>
    <s v="092"/>
    <x v="91"/>
    <x v="22"/>
    <n v="9392957"/>
    <n v="125114"/>
    <n v="11695556"/>
    <n v="152123"/>
    <n v="82.25"/>
    <n v="14603346"/>
    <n v="1.04"/>
  </r>
  <r>
    <s v="092"/>
    <x v="91"/>
    <x v="23"/>
    <n v="5666467"/>
    <n v="73607"/>
    <n v="6828641"/>
    <n v="88704"/>
    <n v="82.98"/>
    <n v="15120553"/>
    <n v="0.59"/>
  </r>
  <r>
    <s v="093"/>
    <x v="92"/>
    <x v="0"/>
    <n v="4291504"/>
    <n v="43945"/>
    <n v="37149980"/>
    <n v="949196"/>
    <n v="4.63"/>
    <n v="55274121"/>
    <n v="1.72"/>
  </r>
  <r>
    <s v="093"/>
    <x v="92"/>
    <x v="1"/>
    <n v="7493500"/>
    <n v="57175"/>
    <n v="27100780"/>
    <n v="563239"/>
    <n v="10.15"/>
    <n v="57605170"/>
    <n v="0.98"/>
  </r>
  <r>
    <s v="093"/>
    <x v="92"/>
    <x v="2"/>
    <n v="7451100"/>
    <n v="61397"/>
    <n v="23599090"/>
    <n v="587498"/>
    <n v="10.45"/>
    <n v="59608538"/>
    <n v="0.99"/>
  </r>
  <r>
    <s v="093"/>
    <x v="92"/>
    <x v="3"/>
    <n v="30031200"/>
    <n v="255866"/>
    <n v="110812870"/>
    <n v="2756059"/>
    <n v="9.2799999999999994"/>
    <n v="61686249"/>
    <n v="4.47"/>
  </r>
  <r>
    <s v="093"/>
    <x v="92"/>
    <x v="4"/>
    <n v="52565743"/>
    <n v="473617"/>
    <n v="69263614"/>
    <n v="902586"/>
    <n v="52.47"/>
    <n v="65986763"/>
    <n v="1.37"/>
  </r>
  <r>
    <s v="093"/>
    <x v="92"/>
    <x v="5"/>
    <n v="22219821"/>
    <n v="185313"/>
    <n v="86364950"/>
    <n v="1776112"/>
    <n v="10.43"/>
    <n v="68553597"/>
    <n v="2.59"/>
  </r>
  <r>
    <s v="093"/>
    <x v="92"/>
    <x v="6"/>
    <n v="40690082"/>
    <n v="421142"/>
    <n v="101402426"/>
    <n v="1915273"/>
    <n v="21.99"/>
    <n v="72049304"/>
    <n v="2.66"/>
  </r>
  <r>
    <s v="093"/>
    <x v="92"/>
    <x v="7"/>
    <n v="14922705"/>
    <n v="166836"/>
    <n v="42746384"/>
    <n v="973166"/>
    <n v="17.14"/>
    <n v="75765810"/>
    <n v="1.28"/>
  </r>
  <r>
    <s v="093"/>
    <x v="92"/>
    <x v="8"/>
    <n v="4467219"/>
    <n v="60352"/>
    <n v="42451842"/>
    <n v="1466543"/>
    <n v="4.12"/>
    <n v="78633121"/>
    <n v="1.87"/>
  </r>
  <r>
    <s v="093"/>
    <x v="92"/>
    <x v="9"/>
    <n v="10768297"/>
    <n v="171108"/>
    <n v="50773126"/>
    <n v="1920919"/>
    <n v="8.91"/>
    <n v="81917446"/>
    <n v="2.34"/>
  </r>
  <r>
    <s v="093"/>
    <x v="92"/>
    <x v="10"/>
    <n v="6316332"/>
    <n v="98029"/>
    <n v="40434972"/>
    <n v="1519412"/>
    <n v="6.45"/>
    <n v="85928294"/>
    <n v="1.77"/>
  </r>
  <r>
    <s v="093"/>
    <x v="92"/>
    <x v="11"/>
    <n v="6513619"/>
    <n v="101873"/>
    <n v="30358209"/>
    <n v="1128145"/>
    <n v="9.0299999999999994"/>
    <n v="88699752"/>
    <n v="1.27"/>
  </r>
  <r>
    <s v="093"/>
    <x v="92"/>
    <x v="12"/>
    <n v="45847202"/>
    <n v="689542"/>
    <n v="74551795"/>
    <n v="1864995"/>
    <n v="36.97"/>
    <n v="90385762"/>
    <n v="2.06"/>
  </r>
  <r>
    <s v="093"/>
    <x v="92"/>
    <x v="13"/>
    <n v="18970276"/>
    <n v="277156"/>
    <n v="79616375"/>
    <n v="2669645"/>
    <n v="10.38"/>
    <n v="94510401"/>
    <n v="2.82"/>
  </r>
  <r>
    <s v="093"/>
    <x v="92"/>
    <x v="14"/>
    <n v="47656515"/>
    <n v="688637"/>
    <n v="98272775"/>
    <n v="2611042"/>
    <n v="26.37"/>
    <n v="99542806"/>
    <n v="2.62"/>
  </r>
  <r>
    <s v="093"/>
    <x v="92"/>
    <x v="15"/>
    <n v="21805400"/>
    <n v="314870"/>
    <n v="102625600"/>
    <n v="3199344"/>
    <n v="9.84"/>
    <n v="104642418"/>
    <n v="3.06"/>
  </r>
  <r>
    <s v="093"/>
    <x v="92"/>
    <x v="16"/>
    <n v="24259800"/>
    <n v="334300"/>
    <n v="711572190"/>
    <n v="23524220"/>
    <n v="1.42"/>
    <n v="110457822"/>
    <n v="21.3"/>
  </r>
  <r>
    <s v="093"/>
    <x v="92"/>
    <x v="17"/>
    <n v="70190710"/>
    <n v="868961"/>
    <n v="158695380"/>
    <n v="3990521"/>
    <n v="21.78"/>
    <n v="136743488"/>
    <n v="2.92"/>
  </r>
  <r>
    <s v="093"/>
    <x v="92"/>
    <x v="18"/>
    <n v="50826259"/>
    <n v="540791"/>
    <n v="127065315"/>
    <n v="2425420"/>
    <n v="22.3"/>
    <n v="144152596"/>
    <n v="1.68"/>
  </r>
  <r>
    <s v="093"/>
    <x v="92"/>
    <x v="19"/>
    <n v="23623590"/>
    <n v="233165"/>
    <n v="117932769"/>
    <n v="2421138"/>
    <n v="9.6300000000000008"/>
    <n v="150181831"/>
    <n v="1.61"/>
  </r>
  <r>
    <s v="093"/>
    <x v="92"/>
    <x v="20"/>
    <n v="45364546"/>
    <n v="469977"/>
    <n v="116819115"/>
    <n v="2187745"/>
    <n v="21.48"/>
    <n v="156357515"/>
    <n v="1.4"/>
  </r>
  <r>
    <s v="093"/>
    <x v="92"/>
    <x v="21"/>
    <n v="203179158"/>
    <n v="2393450"/>
    <n v="330250689"/>
    <n v="5615984"/>
    <n v="42.62"/>
    <n v="162461024"/>
    <n v="3.46"/>
  </r>
  <r>
    <s v="093"/>
    <x v="92"/>
    <x v="22"/>
    <n v="288770889"/>
    <n v="3309314"/>
    <n v="329877445"/>
    <n v="4295871"/>
    <n v="77.03"/>
    <n v="172197362"/>
    <n v="2.4900000000000002"/>
  </r>
  <r>
    <s v="093"/>
    <x v="92"/>
    <x v="23"/>
    <n v="137344196"/>
    <n v="1564350"/>
    <n v="202546188"/>
    <n v="3063996"/>
    <n v="51.06"/>
    <n v="183889953"/>
    <n v="1.67"/>
  </r>
  <r>
    <s v="094"/>
    <x v="93"/>
    <x v="0"/>
    <n v="10070600"/>
    <n v="140586"/>
    <n v="11926045"/>
    <n v="172369"/>
    <n v="81.56"/>
    <n v="15450282"/>
    <n v="1.1200000000000001"/>
  </r>
  <r>
    <s v="094"/>
    <x v="93"/>
    <x v="1"/>
    <n v="8338600"/>
    <n v="98562"/>
    <n v="18113100"/>
    <n v="271082"/>
    <n v="36.36"/>
    <n v="16008908"/>
    <n v="1.69"/>
  </r>
  <r>
    <s v="094"/>
    <x v="93"/>
    <x v="2"/>
    <n v="14772400"/>
    <n v="161462"/>
    <n v="18874280"/>
    <n v="233737"/>
    <n v="69.08"/>
    <n v="16680213"/>
    <n v="1.4"/>
  </r>
  <r>
    <s v="094"/>
    <x v="93"/>
    <x v="3"/>
    <n v="14248700"/>
    <n v="118977"/>
    <n v="16445770"/>
    <n v="155579"/>
    <n v="76.47"/>
    <n v="17330955"/>
    <n v="0.9"/>
  </r>
  <r>
    <s v="094"/>
    <x v="93"/>
    <x v="4"/>
    <n v="25987200"/>
    <n v="211016"/>
    <n v="29900860"/>
    <n v="273987"/>
    <n v="77.02"/>
    <n v="17919808"/>
    <n v="1.53"/>
  </r>
  <r>
    <s v="094"/>
    <x v="93"/>
    <x v="5"/>
    <n v="19861300"/>
    <n v="157301"/>
    <n v="23043830"/>
    <n v="206980"/>
    <n v="76"/>
    <n v="18641790"/>
    <n v="1.1100000000000001"/>
  </r>
  <r>
    <s v="094"/>
    <x v="93"/>
    <x v="6"/>
    <n v="8144800"/>
    <n v="64018"/>
    <n v="15276250"/>
    <n v="175768"/>
    <n v="36.42"/>
    <n v="19314815"/>
    <n v="0.91"/>
  </r>
  <r>
    <s v="094"/>
    <x v="93"/>
    <x v="7"/>
    <n v="5071619"/>
    <n v="42094"/>
    <n v="9586149"/>
    <n v="116629"/>
    <n v="36.090000000000003"/>
    <n v="19973453"/>
    <n v="0.57999999999999996"/>
  </r>
  <r>
    <s v="094"/>
    <x v="93"/>
    <x v="8"/>
    <n v="7823530"/>
    <n v="69551"/>
    <n v="11994917"/>
    <n v="144094"/>
    <n v="48.27"/>
    <n v="20589418"/>
    <n v="0.7"/>
  </r>
  <r>
    <s v="094"/>
    <x v="93"/>
    <x v="9"/>
    <n v="5208400"/>
    <n v="49792"/>
    <n v="7768720"/>
    <n v="99206"/>
    <n v="50.19"/>
    <n v="21248247"/>
    <n v="0.47"/>
  </r>
  <r>
    <s v="094"/>
    <x v="93"/>
    <x v="10"/>
    <n v="6063822"/>
    <n v="62275"/>
    <n v="8814480"/>
    <n v="119020"/>
    <n v="52.32"/>
    <n v="21878659"/>
    <n v="0.54"/>
  </r>
  <r>
    <s v="094"/>
    <x v="93"/>
    <x v="11"/>
    <n v="4190307"/>
    <n v="45130"/>
    <n v="9766170"/>
    <n v="165458"/>
    <n v="27.28"/>
    <n v="22544645"/>
    <n v="0.73"/>
  </r>
  <r>
    <s v="094"/>
    <x v="93"/>
    <x v="12"/>
    <n v="3437540"/>
    <n v="39532"/>
    <n v="6999124"/>
    <n v="122197"/>
    <n v="32.35"/>
    <n v="23273719"/>
    <n v="0.53"/>
  </r>
  <r>
    <s v="094"/>
    <x v="93"/>
    <x v="13"/>
    <n v="5016325"/>
    <n v="60948"/>
    <n v="9718591"/>
    <n v="176154"/>
    <n v="34.6"/>
    <n v="23977759"/>
    <n v="0.73"/>
  </r>
  <r>
    <s v="094"/>
    <x v="93"/>
    <x v="14"/>
    <n v="4731100"/>
    <n v="57625"/>
    <n v="13582200"/>
    <n v="274034"/>
    <n v="21.03"/>
    <n v="24760441"/>
    <n v="1.1100000000000001"/>
  </r>
  <r>
    <s v="094"/>
    <x v="93"/>
    <x v="15"/>
    <n v="5596600"/>
    <n v="67383"/>
    <n v="18539990"/>
    <n v="381519"/>
    <n v="17.66"/>
    <n v="25653486"/>
    <n v="1.49"/>
  </r>
  <r>
    <s v="094"/>
    <x v="93"/>
    <x v="16"/>
    <n v="7012220"/>
    <n v="82394"/>
    <n v="12935090"/>
    <n v="223121"/>
    <n v="36.93"/>
    <n v="26676342"/>
    <n v="0.84"/>
  </r>
  <r>
    <s v="094"/>
    <x v="93"/>
    <x v="17"/>
    <n v="6048700"/>
    <n v="70588"/>
    <n v="12812080"/>
    <n v="229325"/>
    <n v="30.78"/>
    <n v="27566372"/>
    <n v="0.83"/>
  </r>
  <r>
    <s v="094"/>
    <x v="93"/>
    <x v="18"/>
    <n v="12960100"/>
    <n v="143339"/>
    <n v="21593250"/>
    <n v="333613"/>
    <n v="42.97"/>
    <n v="28484856"/>
    <n v="1.17"/>
  </r>
  <r>
    <s v="094"/>
    <x v="93"/>
    <x v="19"/>
    <n v="9026655"/>
    <n v="101911"/>
    <n v="25071770"/>
    <n v="463407"/>
    <n v="21.99"/>
    <n v="29530590"/>
    <n v="1.57"/>
  </r>
  <r>
    <s v="094"/>
    <x v="93"/>
    <x v="20"/>
    <n v="20289935"/>
    <n v="207363"/>
    <n v="33921502"/>
    <n v="485312"/>
    <n v="42.73"/>
    <n v="30732262"/>
    <n v="1.58"/>
  </r>
  <r>
    <s v="094"/>
    <x v="93"/>
    <x v="21"/>
    <n v="10641039"/>
    <n v="105878"/>
    <n v="17668178"/>
    <n v="244874"/>
    <n v="43.24"/>
    <n v="31985881"/>
    <n v="0.77"/>
  </r>
  <r>
    <s v="094"/>
    <x v="93"/>
    <x v="22"/>
    <n v="19025078"/>
    <n v="175601"/>
    <n v="35875008"/>
    <n v="485134"/>
    <n v="36.200000000000003"/>
    <n v="33101927"/>
    <n v="1.47"/>
  </r>
  <r>
    <s v="094"/>
    <x v="93"/>
    <x v="23"/>
    <n v="17020988"/>
    <n v="158636"/>
    <n v="31171818"/>
    <n v="420285"/>
    <n v="37.74"/>
    <n v="34476372"/>
    <n v="1.22"/>
  </r>
  <r>
    <s v="095"/>
    <x v="94"/>
    <x v="0"/>
    <n v="18951500"/>
    <n v="186483"/>
    <n v="52636703"/>
    <n v="945747"/>
    <n v="19.72"/>
    <n v="45751238"/>
    <n v="2.0699999999999998"/>
  </r>
  <r>
    <s v="095"/>
    <x v="94"/>
    <x v="1"/>
    <n v="33789200"/>
    <n v="361882"/>
    <n v="59724500"/>
    <n v="1003262"/>
    <n v="36.07"/>
    <n v="47840766"/>
    <n v="2.1"/>
  </r>
  <r>
    <s v="095"/>
    <x v="94"/>
    <x v="2"/>
    <n v="88512055"/>
    <n v="726684"/>
    <n v="129503628"/>
    <n v="1633008"/>
    <n v="44.5"/>
    <n v="50040047"/>
    <n v="3.26"/>
  </r>
  <r>
    <s v="095"/>
    <x v="94"/>
    <x v="3"/>
    <n v="109065398"/>
    <n v="829988"/>
    <n v="185997886"/>
    <n v="2330171"/>
    <n v="35.619999999999997"/>
    <n v="52928026"/>
    <n v="4.4000000000000004"/>
  </r>
  <r>
    <s v="095"/>
    <x v="94"/>
    <x v="4"/>
    <n v="113978958"/>
    <n v="778476"/>
    <n v="166295444"/>
    <n v="1642745"/>
    <n v="47.39"/>
    <n v="56581398"/>
    <n v="2.9"/>
  </r>
  <r>
    <s v="095"/>
    <x v="94"/>
    <x v="5"/>
    <n v="110281769"/>
    <n v="791823"/>
    <n v="149847963"/>
    <n v="1439522"/>
    <n v="55.01"/>
    <n v="59652343"/>
    <n v="2.41"/>
  </r>
  <r>
    <s v="095"/>
    <x v="94"/>
    <x v="6"/>
    <n v="73042896"/>
    <n v="560239"/>
    <n v="130528597"/>
    <n v="1497831"/>
    <n v="37.4"/>
    <n v="62622338"/>
    <n v="2.39"/>
  </r>
  <r>
    <s v="095"/>
    <x v="94"/>
    <x v="7"/>
    <n v="67551575"/>
    <n v="544466"/>
    <n v="126698564"/>
    <n v="1578948"/>
    <n v="34.479999999999997"/>
    <n v="65831540"/>
    <n v="2.4"/>
  </r>
  <r>
    <s v="095"/>
    <x v="94"/>
    <x v="8"/>
    <n v="50901450"/>
    <n v="460149"/>
    <n v="109928209"/>
    <n v="1628288"/>
    <n v="28.26"/>
    <n v="69220555"/>
    <n v="2.35"/>
  </r>
  <r>
    <s v="095"/>
    <x v="94"/>
    <x v="9"/>
    <n v="33110350"/>
    <n v="338719"/>
    <n v="101951089"/>
    <n v="1816730"/>
    <n v="18.64"/>
    <n v="72606875"/>
    <n v="2.5"/>
  </r>
  <r>
    <s v="095"/>
    <x v="94"/>
    <x v="10"/>
    <n v="21025100"/>
    <n v="230856"/>
    <n v="67944120"/>
    <n v="1335329"/>
    <n v="17.29"/>
    <n v="76238777"/>
    <n v="1.75"/>
  </r>
  <r>
    <s v="095"/>
    <x v="94"/>
    <x v="11"/>
    <n v="13503500"/>
    <n v="161097"/>
    <n v="54593200"/>
    <n v="1206008"/>
    <n v="13.36"/>
    <n v="79480075"/>
    <n v="1.52"/>
  </r>
  <r>
    <s v="095"/>
    <x v="94"/>
    <x v="12"/>
    <n v="15881275"/>
    <n v="199786"/>
    <n v="71453016"/>
    <n v="1682440"/>
    <n v="11.87"/>
    <n v="82673085"/>
    <n v="2.04"/>
  </r>
  <r>
    <s v="095"/>
    <x v="94"/>
    <x v="13"/>
    <n v="21973308"/>
    <n v="287411"/>
    <n v="57047248"/>
    <n v="1274391"/>
    <n v="22.55"/>
    <n v="86422352"/>
    <n v="1.47"/>
  </r>
  <r>
    <s v="095"/>
    <x v="94"/>
    <x v="14"/>
    <n v="24736800"/>
    <n v="337163"/>
    <n v="66039630"/>
    <n v="1540314"/>
    <n v="21.89"/>
    <n v="89857302"/>
    <n v="1.71"/>
  </r>
  <r>
    <s v="095"/>
    <x v="94"/>
    <x v="15"/>
    <n v="27880400"/>
    <n v="390326"/>
    <n v="63104390"/>
    <n v="1469590"/>
    <n v="26.56"/>
    <n v="93644049"/>
    <n v="1.57"/>
  </r>
  <r>
    <s v="095"/>
    <x v="94"/>
    <x v="16"/>
    <n v="50266900"/>
    <n v="734902"/>
    <n v="98367330"/>
    <n v="2231787"/>
    <n v="32.93"/>
    <n v="97454740"/>
    <n v="2.29"/>
  </r>
  <r>
    <s v="095"/>
    <x v="94"/>
    <x v="17"/>
    <n v="50731700"/>
    <n v="739668"/>
    <n v="95400700"/>
    <n v="2140488"/>
    <n v="34.56"/>
    <n v="102122896"/>
    <n v="2.1"/>
  </r>
  <r>
    <s v="095"/>
    <x v="94"/>
    <x v="18"/>
    <n v="53243694"/>
    <n v="769371"/>
    <n v="99320666"/>
    <n v="2179787"/>
    <n v="35.299999999999997"/>
    <n v="106816456"/>
    <n v="2.04"/>
  </r>
  <r>
    <s v="095"/>
    <x v="94"/>
    <x v="19"/>
    <n v="83836645"/>
    <n v="1159461"/>
    <n v="158592948"/>
    <n v="3379723"/>
    <n v="34.31"/>
    <n v="111666654"/>
    <n v="3.03"/>
  </r>
  <r>
    <s v="095"/>
    <x v="94"/>
    <x v="20"/>
    <n v="69393950"/>
    <n v="875752"/>
    <n v="175501754"/>
    <n v="3743846"/>
    <n v="23.39"/>
    <n v="117835118"/>
    <n v="3.18"/>
  </r>
  <r>
    <s v="095"/>
    <x v="94"/>
    <x v="21"/>
    <n v="36541367"/>
    <n v="448363"/>
    <n v="133228440"/>
    <n v="2939023"/>
    <n v="15.26"/>
    <n v="124523604"/>
    <n v="2.36"/>
  </r>
  <r>
    <s v="095"/>
    <x v="94"/>
    <x v="22"/>
    <n v="50511211"/>
    <n v="580374"/>
    <n v="177609131"/>
    <n v="3623098"/>
    <n v="16.02"/>
    <n v="130575717"/>
    <n v="2.77"/>
  </r>
  <r>
    <s v="095"/>
    <x v="94"/>
    <x v="23"/>
    <n v="71481962"/>
    <n v="818468"/>
    <n v="145843662"/>
    <n v="2590507"/>
    <n v="31.59"/>
    <n v="137463208"/>
    <n v="1.88"/>
  </r>
  <r>
    <s v="096"/>
    <x v="95"/>
    <x v="0"/>
    <n v="75778070"/>
    <n v="624411"/>
    <n v="105242177"/>
    <n v="867194"/>
    <n v="72"/>
    <n v="48426713"/>
    <n v="1.79"/>
  </r>
  <r>
    <s v="096"/>
    <x v="95"/>
    <x v="1"/>
    <n v="113178195"/>
    <n v="900898"/>
    <n v="147678330"/>
    <n v="1175520"/>
    <n v="76.64"/>
    <n v="50506525"/>
    <n v="2.33"/>
  </r>
  <r>
    <s v="096"/>
    <x v="95"/>
    <x v="2"/>
    <n v="99958699"/>
    <n v="757687"/>
    <n v="147502645"/>
    <n v="1118069"/>
    <n v="67.77"/>
    <n v="52949414"/>
    <n v="2.11"/>
  </r>
  <r>
    <s v="096"/>
    <x v="95"/>
    <x v="3"/>
    <n v="157672589"/>
    <n v="919231"/>
    <n v="187267224"/>
    <n v="1091767"/>
    <n v="84.2"/>
    <n v="55391218"/>
    <n v="1.97"/>
  </r>
  <r>
    <s v="096"/>
    <x v="95"/>
    <x v="4"/>
    <n v="204193747"/>
    <n v="1108772"/>
    <n v="237164502"/>
    <n v="1287803"/>
    <n v="86.1"/>
    <n v="57867765"/>
    <n v="2.23"/>
  </r>
  <r>
    <s v="096"/>
    <x v="95"/>
    <x v="5"/>
    <n v="169152899"/>
    <n v="888053"/>
    <n v="201386272"/>
    <n v="1057278"/>
    <n v="83.99"/>
    <n v="60602262"/>
    <n v="1.74"/>
  </r>
  <r>
    <s v="096"/>
    <x v="95"/>
    <x v="6"/>
    <n v="125365915"/>
    <n v="708317"/>
    <n v="166612512"/>
    <n v="941360"/>
    <n v="75.239999999999995"/>
    <n v="63174597"/>
    <n v="1.49"/>
  </r>
  <r>
    <s v="096"/>
    <x v="95"/>
    <x v="7"/>
    <n v="117422970"/>
    <n v="713932"/>
    <n v="140215351"/>
    <n v="852509"/>
    <n v="83.74"/>
    <n v="65695322"/>
    <n v="1.3"/>
  </r>
  <r>
    <s v="096"/>
    <x v="95"/>
    <x v="8"/>
    <n v="89134712"/>
    <n v="601659"/>
    <n v="115200198"/>
    <n v="777601"/>
    <n v="77.37"/>
    <n v="68190214"/>
    <n v="1.1399999999999999"/>
  </r>
  <r>
    <s v="096"/>
    <x v="95"/>
    <x v="9"/>
    <n v="74897233"/>
    <n v="539260"/>
    <n v="90528733"/>
    <n v="651806"/>
    <n v="82.73"/>
    <n v="70672570"/>
    <n v="0.92"/>
  </r>
  <r>
    <s v="096"/>
    <x v="95"/>
    <x v="10"/>
    <n v="96799500"/>
    <n v="753100"/>
    <n v="110495239"/>
    <n v="859653"/>
    <n v="87.61"/>
    <n v="73091190"/>
    <n v="1.18"/>
  </r>
  <r>
    <s v="096"/>
    <x v="95"/>
    <x v="11"/>
    <n v="99160409"/>
    <n v="797250"/>
    <n v="115542710"/>
    <n v="928964"/>
    <n v="85.82"/>
    <n v="75787798"/>
    <n v="1.23"/>
  </r>
  <r>
    <s v="096"/>
    <x v="95"/>
    <x v="12"/>
    <n v="75275500"/>
    <n v="613495"/>
    <n v="100111570"/>
    <n v="815909"/>
    <n v="75.19"/>
    <n v="78611457"/>
    <n v="1.04"/>
  </r>
  <r>
    <s v="096"/>
    <x v="95"/>
    <x v="13"/>
    <n v="70105200"/>
    <n v="574162"/>
    <n v="123004530"/>
    <n v="1007407"/>
    <n v="56.99"/>
    <n v="81395588"/>
    <n v="1.24"/>
  </r>
  <r>
    <s v="096"/>
    <x v="95"/>
    <x v="14"/>
    <n v="87817500"/>
    <n v="735032"/>
    <n v="111414420"/>
    <n v="932538"/>
    <n v="78.819999999999993"/>
    <n v="84437885"/>
    <n v="1.1000000000000001"/>
  </r>
  <r>
    <s v="096"/>
    <x v="95"/>
    <x v="15"/>
    <n v="71395000"/>
    <n v="608999"/>
    <n v="111749810"/>
    <n v="953225"/>
    <n v="63.89"/>
    <n v="87481370"/>
    <n v="1.0900000000000001"/>
  </r>
  <r>
    <s v="096"/>
    <x v="95"/>
    <x v="16"/>
    <n v="76160984"/>
    <n v="654984"/>
    <n v="91131058"/>
    <n v="783727"/>
    <n v="83.57"/>
    <n v="90621629"/>
    <n v="0.86"/>
  </r>
  <r>
    <s v="096"/>
    <x v="95"/>
    <x v="17"/>
    <n v="106316187"/>
    <n v="910067"/>
    <n v="127688297"/>
    <n v="1093012"/>
    <n v="83.26"/>
    <n v="93670897"/>
    <n v="1.17"/>
  </r>
  <r>
    <s v="096"/>
    <x v="95"/>
    <x v="18"/>
    <n v="102564392"/>
    <n v="881028"/>
    <n v="119791903"/>
    <n v="1029012"/>
    <n v="85.62"/>
    <n v="97107511"/>
    <n v="1.06"/>
  </r>
  <r>
    <s v="096"/>
    <x v="95"/>
    <x v="19"/>
    <n v="164888324"/>
    <n v="1401551"/>
    <n v="195810736"/>
    <n v="1664391"/>
    <n v="84.21"/>
    <n v="101543131"/>
    <n v="1.64"/>
  </r>
  <r>
    <s v="096"/>
    <x v="95"/>
    <x v="20"/>
    <n v="134420300"/>
    <n v="1082083"/>
    <n v="179695599"/>
    <n v="1446549"/>
    <n v="74.8"/>
    <n v="105746100"/>
    <n v="1.37"/>
  </r>
  <r>
    <s v="096"/>
    <x v="95"/>
    <x v="21"/>
    <n v="297902572"/>
    <n v="2061486"/>
    <n v="362433912"/>
    <n v="2508043"/>
    <n v="82.2"/>
    <n v="109832116"/>
    <n v="2.2799999999999998"/>
  </r>
  <r>
    <s v="096"/>
    <x v="95"/>
    <x v="22"/>
    <n v="135689364"/>
    <n v="852129"/>
    <n v="163584903"/>
    <n v="1027313"/>
    <n v="82.95"/>
    <n v="116054327"/>
    <n v="0.89"/>
  </r>
  <r>
    <s v="096"/>
    <x v="95"/>
    <x v="23"/>
    <n v="237618834"/>
    <n v="1394823"/>
    <n v="278789108"/>
    <n v="1636493"/>
    <n v="85.23"/>
    <n v="119987499"/>
    <n v="1.36"/>
  </r>
  <r>
    <s v="097"/>
    <x v="96"/>
    <x v="0"/>
    <n v="22438400"/>
    <n v="394018"/>
    <n v="30836414"/>
    <n v="593051"/>
    <n v="66.44"/>
    <n v="25900123"/>
    <n v="2.29"/>
  </r>
  <r>
    <s v="097"/>
    <x v="96"/>
    <x v="1"/>
    <n v="18122803"/>
    <n v="285434"/>
    <n v="29475692"/>
    <n v="536900"/>
    <n v="53.16"/>
    <n v="27147165"/>
    <n v="1.98"/>
  </r>
  <r>
    <s v="097"/>
    <x v="96"/>
    <x v="2"/>
    <n v="30258506"/>
    <n v="418173"/>
    <n v="43542762"/>
    <n v="694752"/>
    <n v="60.19"/>
    <n v="28362744"/>
    <n v="2.4500000000000002"/>
  </r>
  <r>
    <s v="097"/>
    <x v="96"/>
    <x v="3"/>
    <n v="48321990"/>
    <n v="620938"/>
    <n v="63958863"/>
    <n v="917882"/>
    <n v="67.650000000000006"/>
    <n v="29766565"/>
    <n v="3.08"/>
  </r>
  <r>
    <s v="097"/>
    <x v="96"/>
    <x v="4"/>
    <n v="66127335"/>
    <n v="797496"/>
    <n v="86103149"/>
    <n v="1152067"/>
    <n v="69.22"/>
    <n v="31428611"/>
    <n v="3.67"/>
  </r>
  <r>
    <s v="097"/>
    <x v="96"/>
    <x v="5"/>
    <n v="48782110"/>
    <n v="562946"/>
    <n v="65149294"/>
    <n v="840861"/>
    <n v="66.95"/>
    <n v="33366393"/>
    <n v="2.52"/>
  </r>
  <r>
    <s v="097"/>
    <x v="96"/>
    <x v="6"/>
    <n v="26320089"/>
    <n v="309261"/>
    <n v="43981233"/>
    <n v="614622"/>
    <n v="50.32"/>
    <n v="35041414"/>
    <n v="1.75"/>
  </r>
  <r>
    <s v="097"/>
    <x v="96"/>
    <x v="7"/>
    <n v="7986056"/>
    <n v="101423"/>
    <n v="24057705"/>
    <n v="397945"/>
    <n v="25.49"/>
    <n v="36532071"/>
    <n v="1.0900000000000001"/>
  </r>
  <r>
    <s v="097"/>
    <x v="96"/>
    <x v="8"/>
    <n v="7957947"/>
    <n v="114913"/>
    <n v="29199598"/>
    <n v="542507"/>
    <n v="21.18"/>
    <n v="37843439"/>
    <n v="1.43"/>
  </r>
  <r>
    <s v="097"/>
    <x v="96"/>
    <x v="9"/>
    <n v="7764733"/>
    <n v="125789"/>
    <n v="23768868"/>
    <n v="471478"/>
    <n v="26.68"/>
    <n v="39332032"/>
    <n v="1.2"/>
  </r>
  <r>
    <s v="097"/>
    <x v="96"/>
    <x v="10"/>
    <n v="11146079"/>
    <n v="196394"/>
    <n v="24983020"/>
    <n v="519071"/>
    <n v="37.840000000000003"/>
    <n v="40786811"/>
    <n v="1.27"/>
  </r>
  <r>
    <s v="097"/>
    <x v="96"/>
    <x v="11"/>
    <n v="5507778"/>
    <n v="104923"/>
    <n v="19536779"/>
    <n v="459296"/>
    <n v="22.84"/>
    <n v="42325552"/>
    <n v="1.0900000000000001"/>
  </r>
  <r>
    <s v="097"/>
    <x v="96"/>
    <x v="12"/>
    <n v="4872191"/>
    <n v="96616"/>
    <n v="40751680"/>
    <n v="1040964"/>
    <n v="9.2799999999999994"/>
    <n v="43842987"/>
    <n v="2.37"/>
  </r>
  <r>
    <s v="097"/>
    <x v="96"/>
    <x v="13"/>
    <n v="3747268"/>
    <n v="77494"/>
    <n v="20566852"/>
    <n v="520690"/>
    <n v="14.88"/>
    <n v="45980026"/>
    <n v="1.1299999999999999"/>
  </r>
  <r>
    <s v="097"/>
    <x v="96"/>
    <x v="14"/>
    <n v="7952795"/>
    <n v="168838"/>
    <n v="30343713"/>
    <n v="760854"/>
    <n v="22.19"/>
    <n v="47650217"/>
    <n v="1.6"/>
  </r>
  <r>
    <s v="097"/>
    <x v="96"/>
    <x v="15"/>
    <n v="7313490"/>
    <n v="157167"/>
    <n v="25873831"/>
    <n v="642706"/>
    <n v="24.45"/>
    <n v="49602326"/>
    <n v="1.3"/>
  </r>
  <r>
    <s v="097"/>
    <x v="96"/>
    <x v="16"/>
    <n v="5399815"/>
    <n v="113450"/>
    <n v="35949593"/>
    <n v="857948"/>
    <n v="13.22"/>
    <n v="51485090"/>
    <n v="1.67"/>
  </r>
  <r>
    <s v="097"/>
    <x v="96"/>
    <x v="17"/>
    <n v="7015486"/>
    <n v="143747"/>
    <n v="30253106"/>
    <n v="657065"/>
    <n v="21.88"/>
    <n v="53682908"/>
    <n v="1.22"/>
  </r>
  <r>
    <s v="097"/>
    <x v="96"/>
    <x v="18"/>
    <n v="9940368"/>
    <n v="195925"/>
    <n v="49666066"/>
    <n v="978919"/>
    <n v="20.010000000000002"/>
    <n v="55682046"/>
    <n v="1.76"/>
  </r>
  <r>
    <s v="097"/>
    <x v="96"/>
    <x v="19"/>
    <n v="20221700"/>
    <n v="384819"/>
    <n v="39852531"/>
    <n v="758393"/>
    <n v="50.74"/>
    <n v="58053016"/>
    <n v="1.31"/>
  </r>
  <r>
    <s v="097"/>
    <x v="96"/>
    <x v="20"/>
    <n v="18563223"/>
    <n v="326898"/>
    <n v="62154983"/>
    <n v="1094549"/>
    <n v="29.87"/>
    <n v="60262734"/>
    <n v="1.82"/>
  </r>
  <r>
    <s v="097"/>
    <x v="96"/>
    <x v="21"/>
    <n v="20406884"/>
    <n v="326918"/>
    <n v="60480534"/>
    <n v="968898"/>
    <n v="33.74"/>
    <n v="62863851"/>
    <n v="1.54"/>
  </r>
  <r>
    <s v="097"/>
    <x v="96"/>
    <x v="22"/>
    <n v="17134500"/>
    <n v="253762"/>
    <n v="110854289"/>
    <n v="1641752"/>
    <n v="15.46"/>
    <n v="65395698"/>
    <n v="2.5099999999999998"/>
  </r>
  <r>
    <s v="097"/>
    <x v="96"/>
    <x v="23"/>
    <n v="28801700"/>
    <n v="389111"/>
    <n v="79009377"/>
    <n v="1067416"/>
    <n v="36.450000000000003"/>
    <n v="68632786"/>
    <n v="1.56"/>
  </r>
  <r>
    <s v="098"/>
    <x v="97"/>
    <x v="0"/>
    <n v="330200"/>
    <n v="3715"/>
    <n v="1163707"/>
    <n v="14259"/>
    <n v="26.05"/>
    <n v="1282597"/>
    <n v="1.1100000000000001"/>
  </r>
  <r>
    <s v="098"/>
    <x v="97"/>
    <x v="1"/>
    <n v="741900"/>
    <n v="8628"/>
    <n v="861600"/>
    <n v="10358"/>
    <n v="83.3"/>
    <n v="1328921"/>
    <n v="0.78"/>
  </r>
  <r>
    <s v="098"/>
    <x v="97"/>
    <x v="2"/>
    <n v="679845"/>
    <n v="7920"/>
    <n v="732745"/>
    <n v="8682"/>
    <n v="91.22"/>
    <n v="1372502"/>
    <n v="0.63"/>
  </r>
  <r>
    <s v="098"/>
    <x v="97"/>
    <x v="3"/>
    <n v="845343"/>
    <n v="9848"/>
    <n v="1173783"/>
    <n v="14919"/>
    <n v="66.010000000000005"/>
    <n v="1415497"/>
    <n v="1.05"/>
  </r>
  <r>
    <s v="098"/>
    <x v="97"/>
    <x v="4"/>
    <n v="1175500"/>
    <n v="9016"/>
    <n v="2649917"/>
    <n v="37074"/>
    <n v="24.32"/>
    <n v="1665803"/>
    <n v="2.23"/>
  </r>
  <r>
    <s v="098"/>
    <x v="97"/>
    <x v="5"/>
    <n v="1600811"/>
    <n v="11430"/>
    <n v="1715299"/>
    <n v="13629"/>
    <n v="83.87"/>
    <n v="1744522"/>
    <n v="0.78"/>
  </r>
  <r>
    <s v="098"/>
    <x v="97"/>
    <x v="6"/>
    <n v="515043"/>
    <n v="3677"/>
    <n v="1599238"/>
    <n v="25036"/>
    <n v="14.69"/>
    <n v="1802022"/>
    <n v="1.39"/>
  </r>
  <r>
    <s v="098"/>
    <x v="97"/>
    <x v="7"/>
    <n v="237365"/>
    <n v="1657"/>
    <n v="438885"/>
    <n v="5492"/>
    <n v="30.17"/>
    <n v="1872109"/>
    <n v="0.28999999999999998"/>
  </r>
  <r>
    <s v="098"/>
    <x v="97"/>
    <x v="8"/>
    <n v="317000"/>
    <n v="2536"/>
    <n v="412335"/>
    <n v="4758"/>
    <n v="53.3"/>
    <n v="1924404"/>
    <n v="0.25"/>
  </r>
  <r>
    <s v="098"/>
    <x v="97"/>
    <x v="9"/>
    <n v="326400"/>
    <n v="2637"/>
    <n v="580917"/>
    <n v="8725"/>
    <n v="30.22"/>
    <n v="1977272"/>
    <n v="0.44"/>
  </r>
  <r>
    <s v="098"/>
    <x v="97"/>
    <x v="10"/>
    <n v="308300"/>
    <n v="2543"/>
    <n v="347962"/>
    <n v="3454"/>
    <n v="73.62"/>
    <n v="2035429"/>
    <n v="0.17"/>
  </r>
  <r>
    <s v="098"/>
    <x v="97"/>
    <x v="11"/>
    <n v="169300"/>
    <n v="1480"/>
    <n v="604579"/>
    <n v="12823"/>
    <n v="11.54"/>
    <n v="2089769"/>
    <n v="0.61"/>
  </r>
  <r>
    <s v="098"/>
    <x v="97"/>
    <x v="12"/>
    <n v="187400"/>
    <n v="1675"/>
    <n v="689577"/>
    <n v="14988"/>
    <n v="11.18"/>
    <n v="2154836"/>
    <n v="0.7"/>
  </r>
  <r>
    <s v="098"/>
    <x v="97"/>
    <x v="13"/>
    <n v="176100"/>
    <n v="1590"/>
    <n v="524704"/>
    <n v="10779"/>
    <n v="14.75"/>
    <n v="2223695"/>
    <n v="0.48"/>
  </r>
  <r>
    <s v="098"/>
    <x v="97"/>
    <x v="14"/>
    <n v="152400"/>
    <n v="1420"/>
    <n v="329487"/>
    <n v="6253"/>
    <n v="22.71"/>
    <n v="2290066"/>
    <n v="0.27"/>
  </r>
  <r>
    <s v="098"/>
    <x v="97"/>
    <x v="15"/>
    <n v="380500"/>
    <n v="3626"/>
    <n v="561290"/>
    <n v="8603"/>
    <n v="42.15"/>
    <n v="2353571"/>
    <n v="0.37"/>
  </r>
  <r>
    <s v="098"/>
    <x v="97"/>
    <x v="16"/>
    <n v="608100"/>
    <n v="6318"/>
    <n v="6632722"/>
    <n v="186815"/>
    <n v="3.38"/>
    <n v="2421013"/>
    <n v="7.72"/>
  </r>
  <r>
    <s v="098"/>
    <x v="97"/>
    <x v="17"/>
    <n v="216700"/>
    <n v="2106"/>
    <n v="1216541"/>
    <n v="19893"/>
    <n v="10.59"/>
    <n v="2668353"/>
    <n v="0.75"/>
  </r>
  <r>
    <s v="098"/>
    <x v="97"/>
    <x v="18"/>
    <n v="362200"/>
    <n v="3050"/>
    <n v="1421295"/>
    <n v="22855"/>
    <n v="13.35"/>
    <n v="2754955"/>
    <n v="0.83"/>
  </r>
  <r>
    <s v="098"/>
    <x v="97"/>
    <x v="19"/>
    <n v="383100"/>
    <n v="3260"/>
    <n v="760891"/>
    <n v="10638"/>
    <n v="30.64"/>
    <n v="2846684"/>
    <n v="0.37"/>
  </r>
  <r>
    <s v="098"/>
    <x v="97"/>
    <x v="20"/>
    <n v="385900"/>
    <n v="3404"/>
    <n v="2322280"/>
    <n v="42364"/>
    <n v="8.0399999999999991"/>
    <n v="2928489"/>
    <n v="1.45"/>
  </r>
  <r>
    <s v="098"/>
    <x v="97"/>
    <x v="21"/>
    <n v="1219900"/>
    <n v="10320"/>
    <n v="3164475"/>
    <n v="50067"/>
    <n v="20.61"/>
    <n v="3044065"/>
    <n v="1.64"/>
  </r>
  <r>
    <s v="098"/>
    <x v="97"/>
    <x v="22"/>
    <n v="612293"/>
    <n v="4647"/>
    <n v="8950995"/>
    <n v="169420"/>
    <n v="2.74"/>
    <n v="3170234"/>
    <n v="5.34"/>
  </r>
  <r>
    <s v="098"/>
    <x v="97"/>
    <x v="23"/>
    <n v="168200"/>
    <n v="1307"/>
    <n v="4918140"/>
    <n v="98443"/>
    <n v="1.33"/>
    <n v="3418910"/>
    <n v="2.88"/>
  </r>
  <r>
    <s v="099"/>
    <x v="98"/>
    <x v="0"/>
    <n v="13581013"/>
    <n v="192171"/>
    <n v="30208953"/>
    <n v="427456"/>
    <n v="44.96"/>
    <n v="20273051"/>
    <n v="2.11"/>
  </r>
  <r>
    <s v="099"/>
    <x v="98"/>
    <x v="1"/>
    <n v="7597944"/>
    <n v="104396"/>
    <n v="37198751"/>
    <n v="511111"/>
    <n v="20.43"/>
    <n v="21207333"/>
    <n v="2.41"/>
  </r>
  <r>
    <s v="099"/>
    <x v="98"/>
    <x v="2"/>
    <n v="19477253"/>
    <n v="210939"/>
    <n v="45300466"/>
    <n v="490604"/>
    <n v="43"/>
    <n v="22248627"/>
    <n v="2.21"/>
  </r>
  <r>
    <s v="099"/>
    <x v="98"/>
    <x v="3"/>
    <n v="38237075"/>
    <n v="417931"/>
    <n v="48016849"/>
    <n v="524824"/>
    <n v="79.63"/>
    <n v="23295447"/>
    <n v="2.25"/>
  </r>
  <r>
    <s v="099"/>
    <x v="98"/>
    <x v="4"/>
    <n v="27753308"/>
    <n v="286414"/>
    <n v="58708268"/>
    <n v="605869"/>
    <n v="47.27"/>
    <n v="24402657"/>
    <n v="2.48"/>
  </r>
  <r>
    <s v="099"/>
    <x v="98"/>
    <x v="5"/>
    <n v="27418373"/>
    <n v="271990"/>
    <n v="45264402"/>
    <n v="449023"/>
    <n v="60.57"/>
    <n v="25618592"/>
    <n v="1.75"/>
  </r>
  <r>
    <s v="099"/>
    <x v="98"/>
    <x v="6"/>
    <n v="20601053"/>
    <n v="219401"/>
    <n v="107642375"/>
    <n v="1146391"/>
    <n v="19.14"/>
    <n v="26708080"/>
    <n v="4.29"/>
  </r>
  <r>
    <s v="099"/>
    <x v="98"/>
    <x v="7"/>
    <n v="43811640"/>
    <n v="477985"/>
    <n v="204517855"/>
    <n v="2231289"/>
    <n v="21.42"/>
    <n v="28522173"/>
    <n v="7.82"/>
  </r>
  <r>
    <s v="099"/>
    <x v="98"/>
    <x v="8"/>
    <n v="8609800"/>
    <n v="101510"/>
    <n v="24955790"/>
    <n v="294228"/>
    <n v="34.5"/>
    <n v="31489548"/>
    <n v="0.93"/>
  </r>
  <r>
    <s v="099"/>
    <x v="98"/>
    <x v="9"/>
    <n v="14490900"/>
    <n v="187512"/>
    <n v="45238530"/>
    <n v="585387"/>
    <n v="32.03"/>
    <n v="32571015"/>
    <n v="1.8"/>
  </r>
  <r>
    <s v="099"/>
    <x v="98"/>
    <x v="10"/>
    <n v="16657200"/>
    <n v="228703"/>
    <n v="36157410"/>
    <n v="518477"/>
    <n v="44.11"/>
    <n v="33970677"/>
    <n v="1.53"/>
  </r>
  <r>
    <s v="099"/>
    <x v="98"/>
    <x v="11"/>
    <n v="20611400"/>
    <n v="299690"/>
    <n v="38888490"/>
    <n v="576222"/>
    <n v="52.01"/>
    <n v="35340735"/>
    <n v="1.63"/>
  </r>
  <r>
    <s v="099"/>
    <x v="98"/>
    <x v="12"/>
    <n v="18933500"/>
    <n v="283813"/>
    <n v="40225840"/>
    <n v="647700"/>
    <n v="43.82"/>
    <n v="36800475"/>
    <n v="1.76"/>
  </r>
  <r>
    <s v="099"/>
    <x v="98"/>
    <x v="13"/>
    <n v="24719800"/>
    <n v="375494"/>
    <n v="65340040"/>
    <n v="1087160"/>
    <n v="34.54"/>
    <n v="38563873"/>
    <n v="2.82"/>
  </r>
  <r>
    <s v="099"/>
    <x v="98"/>
    <x v="14"/>
    <n v="20183830"/>
    <n v="299124"/>
    <n v="57186090"/>
    <n v="952214"/>
    <n v="31.41"/>
    <n v="40615130"/>
    <n v="2.34"/>
  </r>
  <r>
    <s v="099"/>
    <x v="98"/>
    <x v="15"/>
    <n v="68120900"/>
    <n v="1024538"/>
    <n v="101125620"/>
    <n v="1589909"/>
    <n v="64.44"/>
    <n v="42582722"/>
    <n v="3.73"/>
  </r>
  <r>
    <s v="099"/>
    <x v="98"/>
    <x v="16"/>
    <n v="39769500"/>
    <n v="579442"/>
    <n v="74406320"/>
    <n v="1208100"/>
    <n v="47.96"/>
    <n v="45237199"/>
    <n v="2.67"/>
  </r>
  <r>
    <s v="099"/>
    <x v="98"/>
    <x v="17"/>
    <n v="20766200"/>
    <n v="305263"/>
    <n v="58142990"/>
    <n v="1003087"/>
    <n v="30.43"/>
    <n v="47576229"/>
    <n v="2.11"/>
  </r>
  <r>
    <s v="099"/>
    <x v="98"/>
    <x v="18"/>
    <n v="13261000"/>
    <n v="193213"/>
    <n v="43217520"/>
    <n v="748307"/>
    <n v="25.82"/>
    <n v="49768722"/>
    <n v="1.5"/>
  </r>
  <r>
    <s v="099"/>
    <x v="98"/>
    <x v="19"/>
    <n v="23435800"/>
    <n v="345444"/>
    <n v="48825950"/>
    <n v="821001"/>
    <n v="42.08"/>
    <n v="51761247"/>
    <n v="1.59"/>
  </r>
  <r>
    <s v="099"/>
    <x v="98"/>
    <x v="20"/>
    <n v="22937100"/>
    <n v="333047"/>
    <n v="54278793"/>
    <n v="923525"/>
    <n v="36.06"/>
    <n v="53876279"/>
    <n v="1.71"/>
  </r>
  <r>
    <s v="099"/>
    <x v="98"/>
    <x v="21"/>
    <n v="34912200"/>
    <n v="496102"/>
    <n v="67146000"/>
    <n v="1088237"/>
    <n v="45.59"/>
    <n v="56146711"/>
    <n v="1.94"/>
  </r>
  <r>
    <s v="099"/>
    <x v="98"/>
    <x v="22"/>
    <n v="28228100"/>
    <n v="381362"/>
    <n v="103179360"/>
    <n v="1729735"/>
    <n v="22.05"/>
    <n v="58664943"/>
    <n v="2.95"/>
  </r>
  <r>
    <s v="099"/>
    <x v="98"/>
    <x v="23"/>
    <n v="30892100"/>
    <n v="408394"/>
    <n v="62050280"/>
    <n v="947119"/>
    <n v="43.12"/>
    <n v="61867256"/>
    <n v="1.53"/>
  </r>
  <r>
    <s v="100"/>
    <x v="99"/>
    <x v="0"/>
    <n v="18369548"/>
    <n v="311364"/>
    <n v="80966284"/>
    <n v="2268764"/>
    <n v="13.72"/>
    <n v="102476103"/>
    <n v="2.21"/>
  </r>
  <r>
    <s v="100"/>
    <x v="99"/>
    <x v="1"/>
    <n v="14684611"/>
    <n v="186201"/>
    <n v="106535561"/>
    <n v="2868248"/>
    <n v="6.49"/>
    <n v="114480009"/>
    <n v="2.5099999999999998"/>
  </r>
  <r>
    <s v="100"/>
    <x v="99"/>
    <x v="2"/>
    <n v="24469500"/>
    <n v="325689"/>
    <n v="70739118"/>
    <n v="1698971"/>
    <n v="19.170000000000002"/>
    <n v="120210257"/>
    <n v="1.41"/>
  </r>
  <r>
    <s v="100"/>
    <x v="99"/>
    <x v="3"/>
    <n v="49464099"/>
    <n v="583182"/>
    <n v="103177266"/>
    <n v="2259570"/>
    <n v="25.81"/>
    <n v="124914484"/>
    <n v="1.81"/>
  </r>
  <r>
    <s v="100"/>
    <x v="99"/>
    <x v="4"/>
    <n v="42153919"/>
    <n v="478025"/>
    <n v="92178008"/>
    <n v="1933225"/>
    <n v="24.73"/>
    <n v="130296916"/>
    <n v="1.48"/>
  </r>
  <r>
    <s v="100"/>
    <x v="99"/>
    <x v="5"/>
    <n v="32022800"/>
    <n v="379470"/>
    <n v="94964844"/>
    <n v="2167654"/>
    <n v="17.510000000000002"/>
    <n v="135487564"/>
    <n v="1.6"/>
  </r>
  <r>
    <s v="100"/>
    <x v="99"/>
    <x v="6"/>
    <n v="35728828"/>
    <n v="447682"/>
    <n v="96051529"/>
    <n v="2142147"/>
    <n v="20.9"/>
    <n v="141042407"/>
    <n v="1.52"/>
  </r>
  <r>
    <s v="100"/>
    <x v="99"/>
    <x v="7"/>
    <n v="45987492"/>
    <n v="590020"/>
    <n v="93579294"/>
    <n v="1991598"/>
    <n v="29.63"/>
    <n v="146710614"/>
    <n v="1.36"/>
  </r>
  <r>
    <s v="100"/>
    <x v="99"/>
    <x v="8"/>
    <n v="23616918"/>
    <n v="342918"/>
    <n v="61944789"/>
    <n v="1632650"/>
    <n v="21"/>
    <n v="152369977"/>
    <n v="1.07"/>
  </r>
  <r>
    <s v="100"/>
    <x v="99"/>
    <x v="9"/>
    <n v="13659201"/>
    <n v="218957"/>
    <n v="49894697"/>
    <n v="1563656"/>
    <n v="14"/>
    <n v="157811876"/>
    <n v="0.99"/>
  </r>
  <r>
    <s v="100"/>
    <x v="99"/>
    <x v="10"/>
    <n v="11378907"/>
    <n v="192759"/>
    <n v="29088223"/>
    <n v="866599"/>
    <n v="22.24"/>
    <n v="163320829"/>
    <n v="0.53"/>
  </r>
  <r>
    <s v="100"/>
    <x v="99"/>
    <x v="11"/>
    <n v="13680750"/>
    <n v="244065"/>
    <n v="29397376"/>
    <n v="872416"/>
    <n v="27.98"/>
    <n v="168270449"/>
    <n v="0.52"/>
  </r>
  <r>
    <s v="100"/>
    <x v="99"/>
    <x v="12"/>
    <n v="17223784"/>
    <n v="315023"/>
    <n v="32777665"/>
    <n v="951488"/>
    <n v="33.11"/>
    <n v="173349626"/>
    <n v="0.55000000000000004"/>
  </r>
  <r>
    <s v="100"/>
    <x v="99"/>
    <x v="13"/>
    <n v="30983400"/>
    <n v="552124"/>
    <n v="70004390"/>
    <n v="2073552"/>
    <n v="26.63"/>
    <n v="178634855"/>
    <n v="1.1599999999999999"/>
  </r>
  <r>
    <s v="100"/>
    <x v="99"/>
    <x v="14"/>
    <n v="86014164"/>
    <n v="1494926"/>
    <n v="129726449"/>
    <n v="3155119"/>
    <n v="47.38"/>
    <n v="185174278"/>
    <n v="1.7"/>
  </r>
  <r>
    <s v="100"/>
    <x v="99"/>
    <x v="15"/>
    <n v="82944210"/>
    <n v="1385998"/>
    <n v="132686808"/>
    <n v="3202598"/>
    <n v="43.28"/>
    <n v="192958754"/>
    <n v="1.66"/>
  </r>
  <r>
    <s v="100"/>
    <x v="99"/>
    <x v="16"/>
    <n v="55773820"/>
    <n v="910229"/>
    <n v="121166939"/>
    <n v="3224492"/>
    <n v="28.23"/>
    <n v="200985321"/>
    <n v="1.6"/>
  </r>
  <r>
    <s v="100"/>
    <x v="99"/>
    <x v="17"/>
    <n v="67304941"/>
    <n v="1035150"/>
    <n v="132522600"/>
    <n v="3227115"/>
    <n v="32.08"/>
    <n v="209234446"/>
    <n v="1.54"/>
  </r>
  <r>
    <s v="100"/>
    <x v="99"/>
    <x v="18"/>
    <n v="67533715"/>
    <n v="1011655"/>
    <n v="139830039"/>
    <n v="3346826"/>
    <n v="30.23"/>
    <n v="217710963"/>
    <n v="1.54"/>
  </r>
  <r>
    <s v="100"/>
    <x v="99"/>
    <x v="19"/>
    <n v="68458682"/>
    <n v="961844"/>
    <n v="155012392"/>
    <n v="3566245"/>
    <n v="26.97"/>
    <n v="226513702"/>
    <n v="1.57"/>
  </r>
  <r>
    <s v="100"/>
    <x v="99"/>
    <x v="20"/>
    <n v="59417900"/>
    <n v="816402"/>
    <n v="169911760"/>
    <n v="4020724"/>
    <n v="20.3"/>
    <n v="235742790"/>
    <n v="1.71"/>
  </r>
  <r>
    <s v="100"/>
    <x v="99"/>
    <x v="21"/>
    <n v="61115700"/>
    <n v="800005"/>
    <n v="115932510"/>
    <n v="2294859"/>
    <n v="34.86"/>
    <n v="245602669"/>
    <n v="0.93"/>
  </r>
  <r>
    <s v="100"/>
    <x v="99"/>
    <x v="22"/>
    <n v="71778525"/>
    <n v="894360"/>
    <n v="130829865"/>
    <n v="2394855"/>
    <n v="37.35"/>
    <n v="254037595"/>
    <n v="0.94"/>
  </r>
  <r>
    <s v="100"/>
    <x v="99"/>
    <x v="23"/>
    <n v="103390636"/>
    <n v="1234484"/>
    <n v="153604126"/>
    <n v="2453667"/>
    <n v="50.31"/>
    <n v="262980877"/>
    <n v="0.93"/>
  </r>
  <r>
    <s v="101"/>
    <x v="100"/>
    <x v="0"/>
    <n v="31549600"/>
    <n v="365029"/>
    <n v="59912136"/>
    <n v="693183"/>
    <n v="52.66"/>
    <n v="33326810"/>
    <n v="2.08"/>
  </r>
  <r>
    <s v="101"/>
    <x v="100"/>
    <x v="1"/>
    <n v="44126100"/>
    <n v="488476"/>
    <n v="104340940"/>
    <n v="1155054"/>
    <n v="42.29"/>
    <n v="34853163"/>
    <n v="3.31"/>
  </r>
  <r>
    <s v="101"/>
    <x v="100"/>
    <x v="2"/>
    <n v="54964900"/>
    <n v="606812"/>
    <n v="80906730"/>
    <n v="893209"/>
    <n v="67.94"/>
    <n v="36879546"/>
    <n v="2.42"/>
  </r>
  <r>
    <s v="101"/>
    <x v="100"/>
    <x v="3"/>
    <n v="55579000"/>
    <n v="509659"/>
    <n v="83413990"/>
    <n v="764906"/>
    <n v="66.63"/>
    <n v="38694744"/>
    <n v="1.98"/>
  </r>
  <r>
    <s v="101"/>
    <x v="100"/>
    <x v="4"/>
    <n v="72959800"/>
    <n v="658097"/>
    <n v="130435370"/>
    <n v="1176527"/>
    <n v="55.94"/>
    <n v="40427019"/>
    <n v="2.91"/>
  </r>
  <r>
    <s v="101"/>
    <x v="100"/>
    <x v="5"/>
    <n v="30598604"/>
    <n v="271104"/>
    <n v="80513142"/>
    <n v="713346"/>
    <n v="38"/>
    <n v="42614221"/>
    <n v="1.67"/>
  </r>
  <r>
    <s v="101"/>
    <x v="100"/>
    <x v="6"/>
    <n v="44458800"/>
    <n v="454814"/>
    <n v="78842710"/>
    <n v="806561"/>
    <n v="56.39"/>
    <n v="47092923"/>
    <n v="1.71"/>
  </r>
  <r>
    <s v="101"/>
    <x v="100"/>
    <x v="7"/>
    <n v="34003500"/>
    <n v="379819"/>
    <n v="61572390"/>
    <n v="687763"/>
    <n v="55.23"/>
    <n v="49076807"/>
    <n v="1.4"/>
  </r>
  <r>
    <s v="101"/>
    <x v="100"/>
    <x v="8"/>
    <n v="25164400"/>
    <n v="302728"/>
    <n v="42670200"/>
    <n v="513322"/>
    <n v="58.97"/>
    <n v="50991490"/>
    <n v="1.01"/>
  </r>
  <r>
    <s v="101"/>
    <x v="100"/>
    <x v="9"/>
    <n v="33008600"/>
    <n v="427461"/>
    <n v="65985300"/>
    <n v="854509"/>
    <n v="50.02"/>
    <n v="52779599"/>
    <n v="1.62"/>
  </r>
  <r>
    <s v="101"/>
    <x v="100"/>
    <x v="10"/>
    <n v="30926600"/>
    <n v="424622"/>
    <n v="61478670"/>
    <n v="844102"/>
    <n v="50.3"/>
    <n v="54953598"/>
    <n v="1.54"/>
  </r>
  <r>
    <s v="101"/>
    <x v="100"/>
    <x v="11"/>
    <n v="29032700"/>
    <n v="416329"/>
    <n v="73046980"/>
    <n v="1047493"/>
    <n v="39.75"/>
    <n v="57171540"/>
    <n v="1.83"/>
  </r>
  <r>
    <s v="101"/>
    <x v="100"/>
    <x v="12"/>
    <n v="25447800"/>
    <n v="367721"/>
    <n v="49556820"/>
    <n v="716096"/>
    <n v="51.35"/>
    <n v="59648322"/>
    <n v="1.2"/>
  </r>
  <r>
    <s v="101"/>
    <x v="100"/>
    <x v="13"/>
    <n v="26311600"/>
    <n v="390464"/>
    <n v="55256330"/>
    <n v="820004"/>
    <n v="47.62"/>
    <n v="61855626"/>
    <n v="1.33"/>
  </r>
  <r>
    <s v="101"/>
    <x v="100"/>
    <x v="14"/>
    <n v="31101700"/>
    <n v="450975"/>
    <n v="81761090"/>
    <n v="1185535"/>
    <n v="38.04"/>
    <n v="64222021"/>
    <n v="1.85"/>
  </r>
  <r>
    <s v="101"/>
    <x v="100"/>
    <x v="15"/>
    <n v="61689600"/>
    <n v="899434"/>
    <n v="101481620"/>
    <n v="1479602"/>
    <n v="60.79"/>
    <n v="67013107"/>
    <n v="2.21"/>
  </r>
  <r>
    <s v="101"/>
    <x v="100"/>
    <x v="16"/>
    <n v="56354250"/>
    <n v="825590"/>
    <n v="103445630"/>
    <n v="1515478"/>
    <n v="54.48"/>
    <n v="70168037"/>
    <n v="2.16"/>
  </r>
  <r>
    <s v="101"/>
    <x v="100"/>
    <x v="17"/>
    <n v="67457900"/>
    <n v="988933"/>
    <n v="127177140"/>
    <n v="1864418"/>
    <n v="53.04"/>
    <n v="73437716"/>
    <n v="2.54"/>
  </r>
  <r>
    <s v="101"/>
    <x v="100"/>
    <x v="18"/>
    <n v="56557500"/>
    <n v="820649"/>
    <n v="114982250"/>
    <n v="1668392"/>
    <n v="49.19"/>
    <n v="77138077"/>
    <n v="2.16"/>
  </r>
  <r>
    <s v="101"/>
    <x v="100"/>
    <x v="19"/>
    <n v="17193300"/>
    <n v="251882"/>
    <n v="75497930"/>
    <n v="1106044"/>
    <n v="22.77"/>
    <n v="80734921"/>
    <n v="1.37"/>
  </r>
  <r>
    <s v="101"/>
    <x v="100"/>
    <x v="20"/>
    <n v="31301000"/>
    <n v="439779"/>
    <n v="92504510"/>
    <n v="1299688"/>
    <n v="33.840000000000003"/>
    <n v="83859338"/>
    <n v="1.55"/>
  </r>
  <r>
    <s v="101"/>
    <x v="100"/>
    <x v="21"/>
    <n v="30440100"/>
    <n v="382936"/>
    <n v="88380600"/>
    <n v="1111827"/>
    <n v="34.44"/>
    <n v="87255509"/>
    <n v="1.27"/>
  </r>
  <r>
    <s v="101"/>
    <x v="100"/>
    <x v="22"/>
    <n v="25163600"/>
    <n v="296679"/>
    <n v="99329600"/>
    <n v="1171097"/>
    <n v="25.33"/>
    <n v="90574648"/>
    <n v="1.29"/>
  </r>
  <r>
    <s v="101"/>
    <x v="100"/>
    <x v="23"/>
    <n v="37547800"/>
    <n v="436305"/>
    <n v="76109970"/>
    <n v="884398"/>
    <n v="49.33"/>
    <n v="94010111"/>
    <n v="0.94"/>
  </r>
  <r>
    <s v="102"/>
    <x v="101"/>
    <x v="0"/>
    <n v="12762815"/>
    <n v="184933"/>
    <n v="15221876"/>
    <n v="240803"/>
    <n v="76.8"/>
    <n v="8615040"/>
    <n v="2.8"/>
  </r>
  <r>
    <s v="102"/>
    <x v="101"/>
    <x v="1"/>
    <n v="18437400"/>
    <n v="272874"/>
    <n v="34690590"/>
    <n v="642797"/>
    <n v="42.45"/>
    <n v="9071218"/>
    <n v="7.09"/>
  </r>
  <r>
    <s v="102"/>
    <x v="101"/>
    <x v="2"/>
    <n v="27196731"/>
    <n v="285838"/>
    <n v="43978631"/>
    <n v="559886"/>
    <n v="51.05"/>
    <n v="9940796"/>
    <n v="5.63"/>
  </r>
  <r>
    <s v="102"/>
    <x v="101"/>
    <x v="3"/>
    <n v="17671280"/>
    <n v="174592"/>
    <n v="36895960"/>
    <n v="471998"/>
    <n v="36.99"/>
    <n v="10881299"/>
    <n v="4.34"/>
  </r>
  <r>
    <s v="102"/>
    <x v="101"/>
    <x v="4"/>
    <n v="20185500"/>
    <n v="191157"/>
    <n v="25620560"/>
    <n v="271650"/>
    <n v="70.37"/>
    <n v="11625331"/>
    <n v="2.34"/>
  </r>
  <r>
    <s v="102"/>
    <x v="101"/>
    <x v="5"/>
    <n v="20597989"/>
    <n v="171169"/>
    <n v="24211876"/>
    <n v="218330"/>
    <n v="78.400000000000006"/>
    <n v="12187612"/>
    <n v="1.79"/>
  </r>
  <r>
    <s v="102"/>
    <x v="101"/>
    <x v="6"/>
    <n v="9777696"/>
    <n v="87315"/>
    <n v="22579044"/>
    <n v="267558"/>
    <n v="32.630000000000003"/>
    <n v="12710634"/>
    <n v="2.1"/>
  </r>
  <r>
    <s v="102"/>
    <x v="101"/>
    <x v="7"/>
    <n v="5471808"/>
    <n v="53405"/>
    <n v="13269310"/>
    <n v="174812"/>
    <n v="30.55"/>
    <n v="13295956"/>
    <n v="1.31"/>
  </r>
  <r>
    <s v="102"/>
    <x v="101"/>
    <x v="8"/>
    <n v="5575676"/>
    <n v="57429"/>
    <n v="11362891"/>
    <n v="152802"/>
    <n v="37.58"/>
    <n v="13803169"/>
    <n v="1.1100000000000001"/>
  </r>
  <r>
    <s v="102"/>
    <x v="101"/>
    <x v="9"/>
    <n v="3920633"/>
    <n v="44695"/>
    <n v="7619821"/>
    <n v="112390"/>
    <n v="39.770000000000003"/>
    <n v="14301048"/>
    <n v="0.79"/>
  </r>
  <r>
    <s v="102"/>
    <x v="101"/>
    <x v="10"/>
    <n v="7698434"/>
    <n v="93305"/>
    <n v="11134160"/>
    <n v="160302"/>
    <n v="58.21"/>
    <n v="14770966"/>
    <n v="1.0900000000000001"/>
  </r>
  <r>
    <s v="102"/>
    <x v="101"/>
    <x v="11"/>
    <n v="9245190"/>
    <n v="117969"/>
    <n v="12861605"/>
    <n v="192359"/>
    <n v="61.33"/>
    <n v="15300540"/>
    <n v="1.26"/>
  </r>
  <r>
    <s v="102"/>
    <x v="101"/>
    <x v="12"/>
    <n v="12894555"/>
    <n v="162600"/>
    <n v="35735776"/>
    <n v="617368"/>
    <n v="26.34"/>
    <n v="15875415"/>
    <n v="3.89"/>
  </r>
  <r>
    <s v="102"/>
    <x v="101"/>
    <x v="13"/>
    <n v="14005288"/>
    <n v="180668"/>
    <n v="22001234"/>
    <n v="344585"/>
    <n v="52.43"/>
    <n v="16889666"/>
    <n v="2.04"/>
  </r>
  <r>
    <s v="102"/>
    <x v="101"/>
    <x v="14"/>
    <n v="14633992"/>
    <n v="191559"/>
    <n v="22811093"/>
    <n v="361725"/>
    <n v="52.96"/>
    <n v="17656495"/>
    <n v="2.0499999999999998"/>
  </r>
  <r>
    <s v="102"/>
    <x v="101"/>
    <x v="15"/>
    <n v="9856915"/>
    <n v="131294"/>
    <n v="31043520"/>
    <n v="580874"/>
    <n v="22.6"/>
    <n v="18459630"/>
    <n v="3.15"/>
  </r>
  <r>
    <s v="102"/>
    <x v="101"/>
    <x v="16"/>
    <n v="8750385"/>
    <n v="116468"/>
    <n v="17251516"/>
    <n v="298562"/>
    <n v="39.01"/>
    <n v="19501997"/>
    <n v="1.53"/>
  </r>
  <r>
    <s v="102"/>
    <x v="101"/>
    <x v="17"/>
    <n v="9099450"/>
    <n v="119658"/>
    <n v="44981880"/>
    <n v="876060"/>
    <n v="13.66"/>
    <n v="20288107"/>
    <n v="4.32"/>
  </r>
  <r>
    <s v="102"/>
    <x v="101"/>
    <x v="18"/>
    <n v="8209287"/>
    <n v="106885"/>
    <n v="14311820"/>
    <n v="235221"/>
    <n v="45.44"/>
    <n v="21671372"/>
    <n v="1.0900000000000001"/>
  </r>
  <r>
    <s v="102"/>
    <x v="101"/>
    <x v="19"/>
    <n v="7701983"/>
    <n v="97815"/>
    <n v="44268820"/>
    <n v="852189"/>
    <n v="11.48"/>
    <n v="22447943"/>
    <n v="3.8"/>
  </r>
  <r>
    <s v="102"/>
    <x v="101"/>
    <x v="20"/>
    <n v="22448638"/>
    <n v="270731"/>
    <n v="31206110"/>
    <n v="450784"/>
    <n v="60.06"/>
    <n v="23855377"/>
    <n v="1.89"/>
  </r>
  <r>
    <s v="102"/>
    <x v="101"/>
    <x v="21"/>
    <n v="8548000"/>
    <n v="91549"/>
    <n v="24518860"/>
    <n v="417035"/>
    <n v="21.95"/>
    <n v="25359469"/>
    <n v="1.64"/>
  </r>
  <r>
    <s v="102"/>
    <x v="101"/>
    <x v="22"/>
    <n v="11329645"/>
    <n v="118168"/>
    <n v="46418265"/>
    <n v="831168"/>
    <n v="14.22"/>
    <n v="26409734"/>
    <n v="3.15"/>
  </r>
  <r>
    <s v="102"/>
    <x v="101"/>
    <x v="23"/>
    <n v="11639725"/>
    <n v="115350"/>
    <n v="33090260"/>
    <n v="560878"/>
    <n v="20.57"/>
    <n v="27901137"/>
    <n v="2.0099999999999998"/>
  </r>
  <r>
    <s v="103"/>
    <x v="102"/>
    <x v="0"/>
    <n v="8001468"/>
    <n v="136905"/>
    <n v="12278300"/>
    <n v="210082"/>
    <n v="65.17"/>
    <n v="12835531"/>
    <n v="1.64"/>
  </r>
  <r>
    <s v="103"/>
    <x v="102"/>
    <x v="1"/>
    <n v="12213500"/>
    <n v="216423"/>
    <n v="15800900"/>
    <n v="279991"/>
    <n v="77.3"/>
    <n v="13366501"/>
    <n v="2.09"/>
  </r>
  <r>
    <s v="103"/>
    <x v="102"/>
    <x v="2"/>
    <n v="10719200"/>
    <n v="195197"/>
    <n v="15073200"/>
    <n v="274483"/>
    <n v="71.11"/>
    <n v="13980655"/>
    <n v="1.96"/>
  </r>
  <r>
    <s v="103"/>
    <x v="102"/>
    <x v="3"/>
    <n v="17876500"/>
    <n v="224708"/>
    <n v="24590375"/>
    <n v="309101"/>
    <n v="72.7"/>
    <n v="14604654"/>
    <n v="2.12"/>
  </r>
  <r>
    <s v="103"/>
    <x v="102"/>
    <x v="4"/>
    <n v="17889700"/>
    <n v="220222"/>
    <n v="21383264"/>
    <n v="263228"/>
    <n v="83.66"/>
    <n v="15283155"/>
    <n v="1.72"/>
  </r>
  <r>
    <s v="103"/>
    <x v="102"/>
    <x v="5"/>
    <n v="18377200"/>
    <n v="213911"/>
    <n v="22932256"/>
    <n v="266933"/>
    <n v="80.14"/>
    <n v="15928462"/>
    <n v="1.68"/>
  </r>
  <r>
    <s v="103"/>
    <x v="102"/>
    <x v="6"/>
    <n v="9041200"/>
    <n v="109489"/>
    <n v="14493474"/>
    <n v="175515"/>
    <n v="62.38"/>
    <n v="16595697"/>
    <n v="1.06"/>
  </r>
  <r>
    <s v="103"/>
    <x v="102"/>
    <x v="7"/>
    <n v="15020300"/>
    <n v="196315"/>
    <n v="19643013"/>
    <n v="256734"/>
    <n v="76.47"/>
    <n v="17187007"/>
    <n v="1.49"/>
  </r>
  <r>
    <s v="103"/>
    <x v="102"/>
    <x v="8"/>
    <n v="7868598"/>
    <n v="116927"/>
    <n v="32393582"/>
    <n v="481369"/>
    <n v="24.29"/>
    <n v="17874711"/>
    <n v="2.69"/>
  </r>
  <r>
    <s v="103"/>
    <x v="102"/>
    <x v="9"/>
    <n v="10526650"/>
    <n v="164953"/>
    <n v="31352096"/>
    <n v="491288"/>
    <n v="33.58"/>
    <n v="18802948"/>
    <n v="2.61"/>
  </r>
  <r>
    <s v="103"/>
    <x v="102"/>
    <x v="10"/>
    <n v="10225100"/>
    <n v="170452"/>
    <n v="21141072"/>
    <n v="352421"/>
    <n v="48.37"/>
    <n v="19769296"/>
    <n v="1.78"/>
  </r>
  <r>
    <s v="103"/>
    <x v="102"/>
    <x v="11"/>
    <n v="3829700"/>
    <n v="66867"/>
    <n v="17715774"/>
    <n v="309317"/>
    <n v="21.62"/>
    <n v="20630721"/>
    <n v="1.5"/>
  </r>
  <r>
    <s v="103"/>
    <x v="102"/>
    <x v="12"/>
    <n v="6833400"/>
    <n v="128946"/>
    <n v="32174246"/>
    <n v="607127"/>
    <n v="21.24"/>
    <n v="21461493"/>
    <n v="2.83"/>
  </r>
  <r>
    <s v="103"/>
    <x v="102"/>
    <x v="13"/>
    <n v="8333600"/>
    <n v="166505"/>
    <n v="17558855"/>
    <n v="350826"/>
    <n v="47.46"/>
    <n v="22612309"/>
    <n v="1.55"/>
  </r>
  <r>
    <s v="103"/>
    <x v="102"/>
    <x v="14"/>
    <n v="9131100"/>
    <n v="186914"/>
    <n v="32229016"/>
    <n v="659728"/>
    <n v="28.33"/>
    <n v="23528443"/>
    <n v="2.8"/>
  </r>
  <r>
    <s v="103"/>
    <x v="102"/>
    <x v="15"/>
    <n v="9516420"/>
    <n v="194896"/>
    <n v="22861078"/>
    <n v="468194"/>
    <n v="41.63"/>
    <n v="24781672"/>
    <n v="1.89"/>
  </r>
  <r>
    <s v="103"/>
    <x v="102"/>
    <x v="16"/>
    <n v="10779500"/>
    <n v="218500"/>
    <n v="23810713"/>
    <n v="482642"/>
    <n v="45.27"/>
    <n v="25888215"/>
    <n v="1.86"/>
  </r>
  <r>
    <s v="103"/>
    <x v="102"/>
    <x v="17"/>
    <n v="9445800"/>
    <n v="190238"/>
    <n v="22891854"/>
    <n v="461042"/>
    <n v="41.26"/>
    <n v="27018062"/>
    <n v="1.71"/>
  </r>
  <r>
    <s v="103"/>
    <x v="102"/>
    <x v="18"/>
    <n v="4815557"/>
    <n v="95059"/>
    <n v="18635040"/>
    <n v="367856"/>
    <n v="25.84"/>
    <n v="28240124"/>
    <n v="1.3"/>
  </r>
  <r>
    <s v="103"/>
    <x v="102"/>
    <x v="19"/>
    <n v="10730900"/>
    <n v="215047"/>
    <n v="23065515"/>
    <n v="462232"/>
    <n v="46.52"/>
    <n v="29313983"/>
    <n v="1.58"/>
  </r>
  <r>
    <s v="103"/>
    <x v="102"/>
    <x v="20"/>
    <n v="5070400"/>
    <n v="94259"/>
    <n v="22341860"/>
    <n v="415336"/>
    <n v="22.69"/>
    <n v="30509065"/>
    <n v="1.36"/>
  </r>
  <r>
    <s v="103"/>
    <x v="102"/>
    <x v="21"/>
    <n v="8668900"/>
    <n v="139829"/>
    <n v="21562900"/>
    <n v="347809"/>
    <n v="40.200000000000003"/>
    <n v="31687128"/>
    <n v="1.1000000000000001"/>
  </r>
  <r>
    <s v="103"/>
    <x v="102"/>
    <x v="22"/>
    <n v="9312600"/>
    <n v="139596"/>
    <n v="18875940"/>
    <n v="282951"/>
    <n v="49.34"/>
    <n v="32826444"/>
    <n v="0.86"/>
  </r>
  <r>
    <s v="103"/>
    <x v="102"/>
    <x v="23"/>
    <n v="11528500"/>
    <n v="165549"/>
    <n v="24004010"/>
    <n v="344698"/>
    <n v="48.03"/>
    <n v="33930056"/>
    <n v="1.02"/>
  </r>
  <r>
    <s v="104"/>
    <x v="103"/>
    <x v="0"/>
    <n v="3618300"/>
    <n v="12628"/>
    <n v="4808984"/>
    <n v="16783"/>
    <n v="75.239999999999995"/>
    <n v="1439153"/>
    <n v="1.17"/>
  </r>
  <r>
    <s v="104"/>
    <x v="103"/>
    <x v="1"/>
    <n v="2800493"/>
    <n v="12014"/>
    <n v="3018409"/>
    <n v="12949"/>
    <n v="92.78"/>
    <n v="1762915"/>
    <n v="0.73"/>
  </r>
  <r>
    <s v="104"/>
    <x v="103"/>
    <x v="2"/>
    <n v="5168916"/>
    <n v="23932"/>
    <n v="5862533"/>
    <n v="27143"/>
    <n v="88.17"/>
    <n v="1829937"/>
    <n v="1.48"/>
  </r>
  <r>
    <s v="104"/>
    <x v="103"/>
    <x v="3"/>
    <n v="4626307"/>
    <n v="16793"/>
    <n v="5304297"/>
    <n v="19254"/>
    <n v="87.22"/>
    <n v="1955263"/>
    <n v="0.98"/>
  </r>
  <r>
    <s v="104"/>
    <x v="103"/>
    <x v="4"/>
    <n v="6905050"/>
    <n v="25480"/>
    <n v="7128514"/>
    <n v="26305"/>
    <n v="96.86"/>
    <n v="2023399"/>
    <n v="1.3"/>
  </r>
  <r>
    <s v="104"/>
    <x v="103"/>
    <x v="5"/>
    <n v="2734500"/>
    <n v="11020"/>
    <n v="3831335"/>
    <n v="15441"/>
    <n v="71.37"/>
    <n v="2222640"/>
    <n v="0.69"/>
  </r>
  <r>
    <s v="104"/>
    <x v="103"/>
    <x v="6"/>
    <n v="2652800"/>
    <n v="8622"/>
    <n v="4078385"/>
    <n v="13255"/>
    <n v="65.05"/>
    <n v="2295131"/>
    <n v="0.57999999999999996"/>
  </r>
  <r>
    <s v="104"/>
    <x v="103"/>
    <x v="7"/>
    <n v="10651699"/>
    <n v="37174"/>
    <n v="11734508"/>
    <n v="40953"/>
    <n v="90.77"/>
    <n v="2373296"/>
    <n v="1.73"/>
  </r>
  <r>
    <s v="104"/>
    <x v="103"/>
    <x v="8"/>
    <n v="3151000"/>
    <n v="11942"/>
    <n v="3320497"/>
    <n v="12584"/>
    <n v="94.9"/>
    <n v="2573629"/>
    <n v="0.49"/>
  </r>
  <r>
    <s v="104"/>
    <x v="103"/>
    <x v="9"/>
    <n v="5068150"/>
    <n v="19563"/>
    <n v="5474519"/>
    <n v="21132"/>
    <n v="92.58"/>
    <n v="2650926"/>
    <n v="0.8"/>
  </r>
  <r>
    <s v="104"/>
    <x v="103"/>
    <x v="10"/>
    <n v="9392163"/>
    <n v="36911"/>
    <n v="10936588"/>
    <n v="42981"/>
    <n v="85.88"/>
    <n v="2738331"/>
    <n v="1.57"/>
  </r>
  <r>
    <s v="104"/>
    <x v="103"/>
    <x v="11"/>
    <n v="3630820"/>
    <n v="15685"/>
    <n v="5265446"/>
    <n v="22746"/>
    <n v="68.959999999999994"/>
    <n v="3049786"/>
    <n v="0.75"/>
  </r>
  <r>
    <s v="104"/>
    <x v="103"/>
    <x v="12"/>
    <n v="3138836"/>
    <n v="14721"/>
    <n v="3427524"/>
    <n v="15679"/>
    <n v="93.89"/>
    <n v="3379075"/>
    <n v="0.46"/>
  </r>
  <r>
    <s v="104"/>
    <x v="103"/>
    <x v="13"/>
    <n v="1658592"/>
    <n v="8492"/>
    <n v="2224636"/>
    <n v="11390"/>
    <n v="74.56"/>
    <n v="3479231"/>
    <n v="0.33"/>
  </r>
  <r>
    <s v="104"/>
    <x v="103"/>
    <x v="14"/>
    <n v="3568500"/>
    <n v="19091"/>
    <n v="4514662"/>
    <n v="24153"/>
    <n v="79.040000000000006"/>
    <n v="3697602"/>
    <n v="0.65"/>
  </r>
  <r>
    <s v="104"/>
    <x v="103"/>
    <x v="15"/>
    <n v="4019903"/>
    <n v="22109"/>
    <n v="5323042"/>
    <n v="29276"/>
    <n v="75.52"/>
    <n v="3814195"/>
    <n v="0.77"/>
  </r>
  <r>
    <s v="104"/>
    <x v="103"/>
    <x v="16"/>
    <n v="4929472"/>
    <n v="27014"/>
    <n v="5374381"/>
    <n v="29452"/>
    <n v="91.72"/>
    <n v="4048826"/>
    <n v="0.73"/>
  </r>
  <r>
    <s v="104"/>
    <x v="103"/>
    <x v="17"/>
    <n v="3716400"/>
    <n v="22744"/>
    <n v="4065195"/>
    <n v="24879"/>
    <n v="91.42"/>
    <n v="4504499"/>
    <n v="0.55000000000000004"/>
  </r>
  <r>
    <s v="104"/>
    <x v="103"/>
    <x v="18"/>
    <n v="1332468"/>
    <n v="9074"/>
    <n v="1665059"/>
    <n v="11339"/>
    <n v="80.02"/>
    <n v="5016990"/>
    <n v="0.23"/>
  </r>
  <r>
    <s v="104"/>
    <x v="103"/>
    <x v="19"/>
    <n v="758200"/>
    <n v="4845"/>
    <n v="1004513"/>
    <n v="6419"/>
    <n v="75.48"/>
    <n v="5153754"/>
    <n v="0.12"/>
  </r>
  <r>
    <s v="104"/>
    <x v="103"/>
    <x v="20"/>
    <n v="4121300"/>
    <n v="25841"/>
    <n v="4816316"/>
    <n v="30199"/>
    <n v="85.57"/>
    <n v="5289017"/>
    <n v="0.56999999999999995"/>
  </r>
  <r>
    <s v="104"/>
    <x v="103"/>
    <x v="21"/>
    <n v="6020800"/>
    <n v="36727"/>
    <n v="6065819"/>
    <n v="37002"/>
    <n v="99.26"/>
    <n v="5651441"/>
    <n v="0.65"/>
  </r>
  <r>
    <s v="104"/>
    <x v="103"/>
    <x v="22"/>
    <n v="6340000"/>
    <n v="40576"/>
    <n v="6440142"/>
    <n v="41217"/>
    <n v="98.44"/>
    <n v="5939729"/>
    <n v="0.69"/>
  </r>
  <r>
    <s v="104"/>
    <x v="103"/>
    <x v="23"/>
    <n v="4108700"/>
    <n v="27775"/>
    <n v="4284122"/>
    <n v="28961"/>
    <n v="95.9"/>
    <n v="6459439"/>
    <n v="0.45"/>
  </r>
  <r>
    <s v="105"/>
    <x v="104"/>
    <x v="0"/>
    <n v="13116199"/>
    <n v="161854"/>
    <n v="15789892"/>
    <n v="194847"/>
    <n v="83.07"/>
    <n v="8062148"/>
    <n v="2.42"/>
  </r>
  <r>
    <s v="105"/>
    <x v="104"/>
    <x v="1"/>
    <n v="16700684"/>
    <n v="210429"/>
    <n v="25071609"/>
    <n v="315902"/>
    <n v="66.61"/>
    <n v="8458549"/>
    <n v="3.73"/>
  </r>
  <r>
    <s v="105"/>
    <x v="104"/>
    <x v="2"/>
    <n v="26741026"/>
    <n v="260725"/>
    <n v="36639128"/>
    <n v="357232"/>
    <n v="72.98"/>
    <n v="8985915"/>
    <n v="3.98"/>
  </r>
  <r>
    <s v="105"/>
    <x v="104"/>
    <x v="3"/>
    <n v="52820248"/>
    <n v="479080"/>
    <n v="58652568"/>
    <n v="531979"/>
    <n v="90.06"/>
    <n v="9567795"/>
    <n v="5.56"/>
  </r>
  <r>
    <s v="105"/>
    <x v="104"/>
    <x v="4"/>
    <n v="33561309"/>
    <n v="308093"/>
    <n v="39951509"/>
    <n v="366756"/>
    <n v="84"/>
    <n v="10338969"/>
    <n v="3.55"/>
  </r>
  <r>
    <s v="105"/>
    <x v="104"/>
    <x v="5"/>
    <n v="20288380"/>
    <n v="183610"/>
    <n v="24640827"/>
    <n v="223000"/>
    <n v="82.34"/>
    <n v="10964199"/>
    <n v="2.0299999999999998"/>
  </r>
  <r>
    <s v="105"/>
    <x v="104"/>
    <x v="6"/>
    <n v="9263118"/>
    <n v="86147"/>
    <n v="16305569"/>
    <n v="151642"/>
    <n v="56.81"/>
    <n v="11461304"/>
    <n v="1.32"/>
  </r>
  <r>
    <s v="105"/>
    <x v="104"/>
    <x v="7"/>
    <n v="6827800"/>
    <n v="68141"/>
    <n v="11679439"/>
    <n v="116561"/>
    <n v="58.46"/>
    <n v="11990479"/>
    <n v="0.97"/>
  </r>
  <r>
    <s v="105"/>
    <x v="104"/>
    <x v="8"/>
    <n v="5344700"/>
    <n v="56547"/>
    <n v="7971191"/>
    <n v="84335"/>
    <n v="67.05"/>
    <n v="12406802"/>
    <n v="0.68"/>
  </r>
  <r>
    <s v="105"/>
    <x v="104"/>
    <x v="9"/>
    <n v="7870600"/>
    <n v="91850"/>
    <n v="11411226"/>
    <n v="133169"/>
    <n v="68.97"/>
    <n v="12801307"/>
    <n v="1.04"/>
  </r>
  <r>
    <s v="105"/>
    <x v="104"/>
    <x v="10"/>
    <n v="7718130"/>
    <n v="101030"/>
    <n v="9161265"/>
    <n v="119921"/>
    <n v="84.25"/>
    <n v="14460453"/>
    <n v="0.83"/>
  </r>
  <r>
    <s v="105"/>
    <x v="104"/>
    <x v="11"/>
    <n v="6701800"/>
    <n v="90809"/>
    <n v="8224750"/>
    <n v="111445"/>
    <n v="81.48"/>
    <n v="14941885"/>
    <n v="0.75"/>
  </r>
  <r>
    <s v="105"/>
    <x v="104"/>
    <x v="12"/>
    <n v="8291900"/>
    <n v="116501"/>
    <n v="10625461"/>
    <n v="149287"/>
    <n v="78.040000000000006"/>
    <n v="15426877"/>
    <n v="0.97"/>
  </r>
  <r>
    <s v="105"/>
    <x v="104"/>
    <x v="13"/>
    <n v="8530200"/>
    <n v="136739"/>
    <n v="10229409"/>
    <n v="163978"/>
    <n v="83.39"/>
    <n v="15961836"/>
    <n v="1.03"/>
  </r>
  <r>
    <s v="105"/>
    <x v="104"/>
    <x v="14"/>
    <n v="12529000"/>
    <n v="198835"/>
    <n v="15453337"/>
    <n v="245244"/>
    <n v="81.08"/>
    <n v="16524860"/>
    <n v="1.48"/>
  </r>
  <r>
    <s v="105"/>
    <x v="104"/>
    <x v="15"/>
    <n v="12778750"/>
    <n v="207144"/>
    <n v="19730863"/>
    <n v="319837"/>
    <n v="64.77"/>
    <n v="17183255"/>
    <n v="1.86"/>
  </r>
  <r>
    <s v="105"/>
    <x v="104"/>
    <x v="16"/>
    <n v="8046400"/>
    <n v="127777"/>
    <n v="9900325"/>
    <n v="157217"/>
    <n v="81.27"/>
    <n v="17932673"/>
    <n v="0.88"/>
  </r>
  <r>
    <s v="105"/>
    <x v="104"/>
    <x v="17"/>
    <n v="9363200"/>
    <n v="147751"/>
    <n v="13437816"/>
    <n v="212049"/>
    <n v="69.680000000000007"/>
    <n v="18646207"/>
    <n v="1.1399999999999999"/>
  </r>
  <r>
    <s v="105"/>
    <x v="104"/>
    <x v="18"/>
    <n v="9433100"/>
    <n v="150175"/>
    <n v="12064657"/>
    <n v="192070"/>
    <n v="78.19"/>
    <n v="19324411"/>
    <n v="0.99"/>
  </r>
  <r>
    <s v="105"/>
    <x v="104"/>
    <x v="19"/>
    <n v="9024570"/>
    <n v="143400"/>
    <n v="14600398"/>
    <n v="232000"/>
    <n v="61.81"/>
    <n v="19999591"/>
    <n v="1.1599999999999999"/>
  </r>
  <r>
    <s v="105"/>
    <x v="104"/>
    <x v="20"/>
    <n v="14114400"/>
    <n v="198731"/>
    <n v="15462987"/>
    <n v="217719"/>
    <n v="91.28"/>
    <n v="20731581"/>
    <n v="1.05"/>
  </r>
  <r>
    <s v="105"/>
    <x v="104"/>
    <x v="21"/>
    <n v="13836300"/>
    <n v="179595"/>
    <n v="15944582"/>
    <n v="206960"/>
    <n v="86.78"/>
    <n v="21467590"/>
    <n v="0.96"/>
  </r>
  <r>
    <s v="105"/>
    <x v="104"/>
    <x v="22"/>
    <n v="15965200"/>
    <n v="200363"/>
    <n v="20407715"/>
    <n v="256116"/>
    <n v="78.23"/>
    <n v="22211240"/>
    <n v="1.1499999999999999"/>
  </r>
  <r>
    <s v="105"/>
    <x v="104"/>
    <x v="23"/>
    <n v="16179500"/>
    <n v="178945"/>
    <n v="21114293"/>
    <n v="233523"/>
    <n v="76.63"/>
    <n v="23022637"/>
    <n v="1.01"/>
  </r>
  <r>
    <s v="106"/>
    <x v="105"/>
    <x v="0"/>
    <n v="1221526"/>
    <n v="18775"/>
    <n v="1727910"/>
    <n v="26559"/>
    <n v="70.69"/>
    <n v="1227240"/>
    <n v="2.16"/>
  </r>
  <r>
    <s v="106"/>
    <x v="105"/>
    <x v="1"/>
    <n v="840003"/>
    <n v="13272"/>
    <n v="994536"/>
    <n v="15713"/>
    <n v="84.47"/>
    <n v="1284480"/>
    <n v="1.22"/>
  </r>
  <r>
    <s v="106"/>
    <x v="105"/>
    <x v="2"/>
    <n v="1770258"/>
    <n v="34113"/>
    <n v="1881191"/>
    <n v="36251"/>
    <n v="94.1"/>
    <n v="1442305"/>
    <n v="2.5099999999999998"/>
  </r>
  <r>
    <s v="106"/>
    <x v="105"/>
    <x v="3"/>
    <n v="1232921"/>
    <n v="17643"/>
    <n v="1402696"/>
    <n v="20072"/>
    <n v="87.9"/>
    <n v="1503781"/>
    <n v="1.33"/>
  </r>
  <r>
    <s v="106"/>
    <x v="105"/>
    <x v="4"/>
    <n v="1195853"/>
    <n v="18201"/>
    <n v="1220043"/>
    <n v="18569"/>
    <n v="98.02"/>
    <n v="1561448"/>
    <n v="1.19"/>
  </r>
  <r>
    <s v="106"/>
    <x v="105"/>
    <x v="5"/>
    <n v="3191805"/>
    <n v="43217"/>
    <n v="9060335"/>
    <n v="122676"/>
    <n v="35.229999999999997"/>
    <n v="1619053"/>
    <n v="7.58"/>
  </r>
  <r>
    <s v="106"/>
    <x v="105"/>
    <x v="6"/>
    <n v="1507212"/>
    <n v="17258"/>
    <n v="2778037"/>
    <n v="31809"/>
    <n v="54.26"/>
    <n v="1782925"/>
    <n v="1.78"/>
  </r>
  <r>
    <s v="106"/>
    <x v="105"/>
    <x v="7"/>
    <n v="2109292"/>
    <n v="27463"/>
    <n v="3201220"/>
    <n v="41679"/>
    <n v="65.89"/>
    <n v="1894320"/>
    <n v="2.2000000000000002"/>
  </r>
  <r>
    <s v="106"/>
    <x v="105"/>
    <x v="8"/>
    <n v="1154167"/>
    <n v="15824"/>
    <n v="1915677"/>
    <n v="26264"/>
    <n v="60.25"/>
    <n v="1983357"/>
    <n v="1.32"/>
  </r>
  <r>
    <s v="106"/>
    <x v="105"/>
    <x v="9"/>
    <n v="897956"/>
    <n v="12482"/>
    <n v="2224107"/>
    <n v="30916"/>
    <n v="40.369999999999997"/>
    <n v="2059205"/>
    <n v="1.5"/>
  </r>
  <r>
    <s v="106"/>
    <x v="105"/>
    <x v="10"/>
    <n v="610087"/>
    <n v="8877"/>
    <n v="1858561"/>
    <n v="27042"/>
    <n v="32.83"/>
    <n v="2144374"/>
    <n v="1.26"/>
  </r>
  <r>
    <s v="106"/>
    <x v="105"/>
    <x v="11"/>
    <n v="328800"/>
    <n v="5044"/>
    <n v="945640"/>
    <n v="14506"/>
    <n v="34.770000000000003"/>
    <n v="2225039"/>
    <n v="0.65"/>
  </r>
  <r>
    <s v="106"/>
    <x v="105"/>
    <x v="12"/>
    <n v="280200"/>
    <n v="4702"/>
    <n v="2382500"/>
    <n v="39979"/>
    <n v="11.76"/>
    <n v="2295171"/>
    <n v="1.74"/>
  </r>
  <r>
    <s v="106"/>
    <x v="105"/>
    <x v="13"/>
    <n v="1008400"/>
    <n v="16992"/>
    <n v="3616770"/>
    <n v="60943"/>
    <n v="27.88"/>
    <n v="2392529"/>
    <n v="2.5499999999999998"/>
  </r>
  <r>
    <s v="106"/>
    <x v="105"/>
    <x v="14"/>
    <n v="2175200"/>
    <n v="36870"/>
    <n v="4236570"/>
    <n v="71810"/>
    <n v="51.34"/>
    <n v="2513285"/>
    <n v="2.86"/>
  </r>
  <r>
    <s v="106"/>
    <x v="105"/>
    <x v="15"/>
    <n v="815869"/>
    <n v="13527"/>
    <n v="1979629"/>
    <n v="32823"/>
    <n v="41.21"/>
    <n v="2648098"/>
    <n v="1.24"/>
  </r>
  <r>
    <s v="106"/>
    <x v="105"/>
    <x v="16"/>
    <n v="789700"/>
    <n v="13567"/>
    <n v="2848400"/>
    <n v="48936"/>
    <n v="27.72"/>
    <n v="2747123"/>
    <n v="1.78"/>
  </r>
  <r>
    <s v="106"/>
    <x v="105"/>
    <x v="17"/>
    <n v="237533"/>
    <n v="4100"/>
    <n v="572353"/>
    <n v="9879"/>
    <n v="41.5"/>
    <n v="2864737"/>
    <n v="0.34"/>
  </r>
  <r>
    <s v="106"/>
    <x v="105"/>
    <x v="18"/>
    <n v="524548"/>
    <n v="9048"/>
    <n v="2118523"/>
    <n v="36544"/>
    <n v="24.76"/>
    <n v="2946234"/>
    <n v="1.24"/>
  </r>
  <r>
    <s v="106"/>
    <x v="105"/>
    <x v="19"/>
    <n v="584718"/>
    <n v="10110"/>
    <n v="1104539"/>
    <n v="19098"/>
    <n v="52.94"/>
    <n v="3056434"/>
    <n v="0.62"/>
  </r>
  <r>
    <s v="106"/>
    <x v="105"/>
    <x v="20"/>
    <n v="1545486"/>
    <n v="25748"/>
    <n v="1863049"/>
    <n v="31039"/>
    <n v="82.95"/>
    <n v="3151943"/>
    <n v="0.98"/>
  </r>
  <r>
    <s v="106"/>
    <x v="105"/>
    <x v="21"/>
    <n v="1361000"/>
    <n v="23015"/>
    <n v="2121858"/>
    <n v="35881"/>
    <n v="64.14"/>
    <n v="3261781"/>
    <n v="1.1000000000000001"/>
  </r>
  <r>
    <s v="106"/>
    <x v="105"/>
    <x v="22"/>
    <n v="1481359"/>
    <n v="22931"/>
    <n v="2079612"/>
    <n v="32192"/>
    <n v="71.23"/>
    <n v="3379207"/>
    <n v="0.95"/>
  </r>
  <r>
    <s v="106"/>
    <x v="105"/>
    <x v="23"/>
    <n v="276715"/>
    <n v="4057"/>
    <n v="607035"/>
    <n v="8899"/>
    <n v="45.59"/>
    <n v="3495643"/>
    <n v="0.25"/>
  </r>
  <r>
    <s v="107"/>
    <x v="106"/>
    <x v="0"/>
    <n v="41749037"/>
    <n v="474269"/>
    <n v="55875500"/>
    <n v="690263"/>
    <n v="68.709999999999994"/>
    <n v="40885937"/>
    <n v="1.69"/>
  </r>
  <r>
    <s v="107"/>
    <x v="106"/>
    <x v="1"/>
    <n v="42765810"/>
    <n v="468286"/>
    <n v="55103242"/>
    <n v="642120"/>
    <n v="72.930000000000007"/>
    <n v="42598348"/>
    <n v="1.51"/>
  </r>
  <r>
    <s v="107"/>
    <x v="106"/>
    <x v="2"/>
    <n v="69416895"/>
    <n v="667096"/>
    <n v="97560323"/>
    <n v="1013823"/>
    <n v="65.8"/>
    <n v="44305427"/>
    <n v="2.29"/>
  </r>
  <r>
    <s v="107"/>
    <x v="106"/>
    <x v="3"/>
    <n v="70958268"/>
    <n v="637915"/>
    <n v="92389631"/>
    <n v="856300"/>
    <n v="74.5"/>
    <n v="46426886"/>
    <n v="1.84"/>
  </r>
  <r>
    <s v="107"/>
    <x v="106"/>
    <x v="4"/>
    <n v="95889517"/>
    <n v="832321"/>
    <n v="114037999"/>
    <n v="1000194"/>
    <n v="83.22"/>
    <n v="48443858"/>
    <n v="2.06"/>
  </r>
  <r>
    <s v="107"/>
    <x v="106"/>
    <x v="5"/>
    <n v="64886619"/>
    <n v="558674"/>
    <n v="87067438"/>
    <n v="762294"/>
    <n v="73.290000000000006"/>
    <n v="50655148"/>
    <n v="1.5"/>
  </r>
  <r>
    <s v="107"/>
    <x v="106"/>
    <x v="6"/>
    <n v="47866361"/>
    <n v="435584"/>
    <n v="76089575"/>
    <n v="709349"/>
    <n v="61.41"/>
    <n v="52683821"/>
    <n v="1.35"/>
  </r>
  <r>
    <s v="107"/>
    <x v="106"/>
    <x v="7"/>
    <n v="38214110"/>
    <n v="366855"/>
    <n v="67180491"/>
    <n v="663470"/>
    <n v="55.29"/>
    <n v="54710266"/>
    <n v="1.21"/>
  </r>
  <r>
    <s v="107"/>
    <x v="106"/>
    <x v="8"/>
    <n v="30291982"/>
    <n v="317763"/>
    <n v="64144462"/>
    <n v="696910"/>
    <n v="45.6"/>
    <n v="56743703"/>
    <n v="1.23"/>
  </r>
  <r>
    <s v="107"/>
    <x v="106"/>
    <x v="9"/>
    <n v="31768725"/>
    <n v="359304"/>
    <n v="54533598"/>
    <n v="634304"/>
    <n v="56.65"/>
    <n v="58859206"/>
    <n v="1.08"/>
  </r>
  <r>
    <s v="107"/>
    <x v="106"/>
    <x v="10"/>
    <n v="35566377"/>
    <n v="433198"/>
    <n v="52508780"/>
    <n v="653619"/>
    <n v="66.28"/>
    <n v="60964990"/>
    <n v="1.07"/>
  </r>
  <r>
    <s v="107"/>
    <x v="106"/>
    <x v="11"/>
    <n v="43340420"/>
    <n v="546956"/>
    <n v="63289830"/>
    <n v="815874"/>
    <n v="67.040000000000006"/>
    <n v="63142734"/>
    <n v="1.29"/>
  </r>
  <r>
    <s v="107"/>
    <x v="106"/>
    <x v="12"/>
    <n v="44925038"/>
    <n v="583127"/>
    <n v="61747290"/>
    <n v="816283"/>
    <n v="71.44"/>
    <n v="65537176"/>
    <n v="1.25"/>
  </r>
  <r>
    <s v="107"/>
    <x v="106"/>
    <x v="13"/>
    <n v="57604547"/>
    <n v="786302"/>
    <n v="74642530"/>
    <n v="1034715"/>
    <n v="75.989999999999995"/>
    <n v="67991888"/>
    <n v="1.52"/>
  </r>
  <r>
    <s v="107"/>
    <x v="106"/>
    <x v="14"/>
    <n v="41327255"/>
    <n v="562464"/>
    <n v="68073697"/>
    <n v="951090"/>
    <n v="59.14"/>
    <n v="70726400"/>
    <n v="1.34"/>
  </r>
  <r>
    <s v="107"/>
    <x v="106"/>
    <x v="15"/>
    <n v="43193897"/>
    <n v="569728"/>
    <n v="73552973"/>
    <n v="983522"/>
    <n v="57.93"/>
    <n v="73445650"/>
    <n v="1.34"/>
  </r>
  <r>
    <s v="107"/>
    <x v="106"/>
    <x v="16"/>
    <n v="48651192"/>
    <n v="629060"/>
    <n v="67416140"/>
    <n v="879760"/>
    <n v="71.5"/>
    <n v="76265313"/>
    <n v="1.1499999999999999"/>
  </r>
  <r>
    <s v="107"/>
    <x v="106"/>
    <x v="17"/>
    <n v="54103172"/>
    <n v="686569"/>
    <n v="78537650"/>
    <n v="1006905"/>
    <n v="68.19"/>
    <n v="79051706"/>
    <n v="1.27"/>
  </r>
  <r>
    <s v="107"/>
    <x v="106"/>
    <x v="18"/>
    <n v="63111738"/>
    <n v="778168"/>
    <n v="87375960"/>
    <n v="1087295"/>
    <n v="71.569999999999993"/>
    <n v="82035573"/>
    <n v="1.33"/>
  </r>
  <r>
    <s v="107"/>
    <x v="106"/>
    <x v="19"/>
    <n v="101551291"/>
    <n v="1263298"/>
    <n v="132313970"/>
    <n v="1658598"/>
    <n v="76.17"/>
    <n v="85170596"/>
    <n v="1.95"/>
  </r>
  <r>
    <s v="107"/>
    <x v="106"/>
    <x v="20"/>
    <n v="88699283"/>
    <n v="1040443"/>
    <n v="111793090"/>
    <n v="1320340"/>
    <n v="78.8"/>
    <n v="88952909"/>
    <n v="1.48"/>
  </r>
  <r>
    <s v="107"/>
    <x v="106"/>
    <x v="21"/>
    <n v="77180870"/>
    <n v="817345"/>
    <n v="104786500"/>
    <n v="1119350"/>
    <n v="73.02"/>
    <n v="92491148"/>
    <n v="1.21"/>
  </r>
  <r>
    <s v="107"/>
    <x v="106"/>
    <x v="22"/>
    <n v="90133902"/>
    <n v="877003"/>
    <n v="140031018"/>
    <n v="1378469"/>
    <n v="63.62"/>
    <n v="95916297"/>
    <n v="1.44"/>
  </r>
  <r>
    <s v="107"/>
    <x v="106"/>
    <x v="23"/>
    <n v="79082860"/>
    <n v="768685"/>
    <n v="106563010"/>
    <n v="1044586"/>
    <n v="73.59"/>
    <n v="99689268"/>
    <n v="1.05"/>
  </r>
  <r>
    <s v="108"/>
    <x v="107"/>
    <x v="0"/>
    <n v="1776950"/>
    <n v="32571"/>
    <n v="1840868"/>
    <n v="33743"/>
    <n v="96.53"/>
    <n v="1173593"/>
    <n v="2.88"/>
  </r>
  <r>
    <s v="108"/>
    <x v="107"/>
    <x v="1"/>
    <n v="2412515"/>
    <n v="40265"/>
    <n v="2692557"/>
    <n v="44939"/>
    <n v="89.6"/>
    <n v="1236676"/>
    <n v="3.63"/>
  </r>
  <r>
    <s v="108"/>
    <x v="107"/>
    <x v="2"/>
    <n v="1507450"/>
    <n v="26109"/>
    <n v="1699958"/>
    <n v="29443"/>
    <n v="88.68"/>
    <n v="1312532"/>
    <n v="2.2400000000000002"/>
  </r>
  <r>
    <s v="108"/>
    <x v="107"/>
    <x v="3"/>
    <n v="1724609"/>
    <n v="26473"/>
    <n v="2052159"/>
    <n v="31501"/>
    <n v="84.04"/>
    <n v="1374788"/>
    <n v="2.29"/>
  </r>
  <r>
    <s v="108"/>
    <x v="107"/>
    <x v="4"/>
    <n v="1762400"/>
    <n v="23704"/>
    <n v="1840714"/>
    <n v="24757"/>
    <n v="95.75"/>
    <n v="1440659"/>
    <n v="1.72"/>
  </r>
  <r>
    <s v="108"/>
    <x v="107"/>
    <x v="5"/>
    <n v="826686"/>
    <n v="10615"/>
    <n v="918501"/>
    <n v="11794"/>
    <n v="90"/>
    <n v="1501432"/>
    <n v="0.79"/>
  </r>
  <r>
    <s v="108"/>
    <x v="107"/>
    <x v="6"/>
    <n v="2282800"/>
    <n v="30293"/>
    <n v="3317040"/>
    <n v="44018"/>
    <n v="68.819999999999993"/>
    <n v="1550762"/>
    <n v="2.84"/>
  </r>
  <r>
    <s v="108"/>
    <x v="107"/>
    <x v="7"/>
    <n v="1285997"/>
    <n v="17862"/>
    <n v="2313395"/>
    <n v="32133"/>
    <n v="55.59"/>
    <n v="1633549"/>
    <n v="1.97"/>
  </r>
  <r>
    <s v="108"/>
    <x v="107"/>
    <x v="8"/>
    <n v="1388857"/>
    <n v="19888"/>
    <n v="1736624"/>
    <n v="24868"/>
    <n v="79.97"/>
    <n v="1710310"/>
    <n v="1.45"/>
  </r>
  <r>
    <s v="108"/>
    <x v="107"/>
    <x v="9"/>
    <n v="976284"/>
    <n v="14283"/>
    <n v="1301432"/>
    <n v="19040"/>
    <n v="75.02"/>
    <n v="1777936"/>
    <n v="1.07"/>
  </r>
  <r>
    <s v="108"/>
    <x v="107"/>
    <x v="10"/>
    <n v="668248"/>
    <n v="9001"/>
    <n v="1284150"/>
    <n v="17296"/>
    <n v="52.04"/>
    <n v="1844937"/>
    <n v="0.94"/>
  </r>
  <r>
    <s v="108"/>
    <x v="107"/>
    <x v="11"/>
    <n v="1588016"/>
    <n v="21819"/>
    <n v="1890710"/>
    <n v="25977"/>
    <n v="83.99"/>
    <n v="1908356"/>
    <n v="1.36"/>
  </r>
  <r>
    <s v="108"/>
    <x v="107"/>
    <x v="12"/>
    <n v="280200"/>
    <n v="4069"/>
    <n v="676360"/>
    <n v="9821"/>
    <n v="41.43"/>
    <n v="1982042"/>
    <n v="0.5"/>
  </r>
  <r>
    <s v="108"/>
    <x v="107"/>
    <x v="13"/>
    <n v="496890"/>
    <n v="7324"/>
    <n v="842690"/>
    <n v="12421"/>
    <n v="58.96"/>
    <n v="2041414"/>
    <n v="0.61"/>
  </r>
  <r>
    <s v="108"/>
    <x v="107"/>
    <x v="14"/>
    <n v="1139400"/>
    <n v="17843"/>
    <n v="1648205"/>
    <n v="25811"/>
    <n v="69.13"/>
    <n v="2104870"/>
    <n v="1.23"/>
  </r>
  <r>
    <s v="108"/>
    <x v="107"/>
    <x v="15"/>
    <n v="1478484"/>
    <n v="23035"/>
    <n v="2887413"/>
    <n v="44986"/>
    <n v="51.2"/>
    <n v="2183303"/>
    <n v="2.06"/>
  </r>
  <r>
    <s v="108"/>
    <x v="107"/>
    <x v="16"/>
    <n v="952890"/>
    <n v="14884"/>
    <n v="1371900"/>
    <n v="21429"/>
    <n v="69.459999999999994"/>
    <n v="2282872"/>
    <n v="0.94"/>
  </r>
  <r>
    <s v="108"/>
    <x v="107"/>
    <x v="17"/>
    <n v="1065900"/>
    <n v="15658"/>
    <n v="1597999"/>
    <n v="23475"/>
    <n v="66.7"/>
    <n v="2361373"/>
    <n v="0.99"/>
  </r>
  <r>
    <s v="108"/>
    <x v="107"/>
    <x v="18"/>
    <n v="1257401"/>
    <n v="18999"/>
    <n v="1619950"/>
    <n v="24477"/>
    <n v="77.62"/>
    <n v="2443882"/>
    <n v="1"/>
  </r>
  <r>
    <s v="108"/>
    <x v="107"/>
    <x v="19"/>
    <n v="2222414"/>
    <n v="36914"/>
    <n v="2556631"/>
    <n v="42465"/>
    <n v="86.93"/>
    <n v="2704456"/>
    <n v="1.57"/>
  </r>
  <r>
    <s v="108"/>
    <x v="107"/>
    <x v="20"/>
    <n v="1356266"/>
    <n v="21877"/>
    <n v="1451266"/>
    <n v="23409"/>
    <n v="93.46"/>
    <n v="2814532"/>
    <n v="0.83"/>
  </r>
  <r>
    <s v="108"/>
    <x v="107"/>
    <x v="21"/>
    <n v="1280060"/>
    <n v="18932"/>
    <n v="2202224"/>
    <n v="32571"/>
    <n v="58.13"/>
    <n v="2908304"/>
    <n v="1.1200000000000001"/>
  </r>
  <r>
    <s v="108"/>
    <x v="107"/>
    <x v="22"/>
    <n v="2623066"/>
    <n v="38664"/>
    <n v="2688017"/>
    <n v="39621"/>
    <n v="97.58"/>
    <n v="3013583"/>
    <n v="1.31"/>
  </r>
  <r>
    <s v="108"/>
    <x v="107"/>
    <x v="23"/>
    <n v="1471919"/>
    <n v="20592"/>
    <n v="1688086"/>
    <n v="23616"/>
    <n v="87.2"/>
    <n v="3128544"/>
    <n v="0.75"/>
  </r>
  <r>
    <s v="109"/>
    <x v="108"/>
    <x v="0"/>
    <n v="0"/>
    <n v="0"/>
    <n v="2600"/>
    <n v="5"/>
    <n v="0"/>
    <n v="307647"/>
    <n v="0"/>
  </r>
  <r>
    <s v="109"/>
    <x v="108"/>
    <x v="1"/>
    <n v="1447100"/>
    <n v="3430"/>
    <n v="1447100"/>
    <n v="3430"/>
    <n v="100"/>
    <n v="315343"/>
    <n v="1.0900000000000001"/>
  </r>
  <r>
    <s v="109"/>
    <x v="108"/>
    <x v="2"/>
    <n v="636200"/>
    <n v="1546"/>
    <n v="636200"/>
    <n v="1546"/>
    <n v="100"/>
    <n v="326657"/>
    <n v="0.47"/>
  </r>
  <r>
    <s v="109"/>
    <x v="108"/>
    <x v="3"/>
    <n v="1777600"/>
    <n v="4017"/>
    <n v="1794938"/>
    <n v="4056"/>
    <n v="99.04"/>
    <n v="336369"/>
    <n v="1.21"/>
  </r>
  <r>
    <s v="109"/>
    <x v="108"/>
    <x v="4"/>
    <n v="0"/>
    <n v="0"/>
    <n v="0"/>
    <n v="0"/>
    <n v="0"/>
    <n v="393348"/>
    <n v="0"/>
  </r>
  <r>
    <s v="109"/>
    <x v="108"/>
    <x v="5"/>
    <n v="400400"/>
    <n v="789"/>
    <n v="400400"/>
    <n v="789"/>
    <n v="100"/>
    <n v="468182"/>
    <n v="0.17"/>
  </r>
  <r>
    <s v="109"/>
    <x v="108"/>
    <x v="6"/>
    <n v="2817800"/>
    <n v="4847"/>
    <n v="2839700"/>
    <n v="4884"/>
    <n v="99.24"/>
    <n v="480676"/>
    <n v="1.02"/>
  </r>
  <r>
    <s v="109"/>
    <x v="108"/>
    <x v="7"/>
    <n v="1937800"/>
    <n v="3469"/>
    <n v="1938300"/>
    <n v="3470"/>
    <n v="99.97"/>
    <n v="497577"/>
    <n v="0.7"/>
  </r>
  <r>
    <s v="109"/>
    <x v="108"/>
    <x v="8"/>
    <n v="826700"/>
    <n v="1496"/>
    <n v="903724"/>
    <n v="1635"/>
    <n v="91.5"/>
    <n v="513486"/>
    <n v="0.32"/>
  </r>
  <r>
    <s v="109"/>
    <x v="108"/>
    <x v="9"/>
    <n v="1500"/>
    <n v="3"/>
    <n v="1500"/>
    <n v="3"/>
    <n v="100"/>
    <n v="527958"/>
    <n v="0"/>
  </r>
  <r>
    <s v="109"/>
    <x v="108"/>
    <x v="10"/>
    <n v="0"/>
    <n v="0"/>
    <n v="0"/>
    <n v="0"/>
    <n v="0"/>
    <n v="596160"/>
    <n v="0"/>
  </r>
  <r>
    <s v="109"/>
    <x v="108"/>
    <x v="11"/>
    <n v="906100"/>
    <n v="2039"/>
    <n v="906100"/>
    <n v="2039"/>
    <n v="100"/>
    <n v="611064"/>
    <n v="0.33"/>
  </r>
  <r>
    <s v="109"/>
    <x v="108"/>
    <x v="12"/>
    <n v="865300"/>
    <n v="2380"/>
    <n v="876949"/>
    <n v="2412"/>
    <n v="98.67"/>
    <n v="628380"/>
    <n v="0.38"/>
  </r>
  <r>
    <s v="109"/>
    <x v="108"/>
    <x v="13"/>
    <n v="174800"/>
    <n v="437"/>
    <n v="178484"/>
    <n v="446"/>
    <n v="97.98"/>
    <n v="646502"/>
    <n v="7.0000000000000007E-2"/>
  </r>
  <r>
    <s v="109"/>
    <x v="108"/>
    <x v="14"/>
    <n v="0"/>
    <n v="0"/>
    <n v="0"/>
    <n v="0"/>
    <n v="0"/>
    <n v="663111"/>
    <n v="0"/>
  </r>
  <r>
    <s v="109"/>
    <x v="108"/>
    <x v="15"/>
    <n v="1182600"/>
    <n v="2921"/>
    <n v="1182600"/>
    <n v="2921"/>
    <n v="100"/>
    <n v="679689"/>
    <n v="0.43"/>
  </r>
  <r>
    <s v="109"/>
    <x v="108"/>
    <x v="16"/>
    <n v="1222100"/>
    <n v="3373"/>
    <n v="1264124"/>
    <n v="3489"/>
    <n v="96.68"/>
    <n v="699602"/>
    <n v="0.5"/>
  </r>
  <r>
    <s v="109"/>
    <x v="108"/>
    <x v="17"/>
    <n v="0"/>
    <n v="0"/>
    <n v="3420"/>
    <n v="9"/>
    <n v="0"/>
    <n v="720581"/>
    <n v="0"/>
  </r>
  <r>
    <s v="109"/>
    <x v="108"/>
    <x v="18"/>
    <n v="0"/>
    <n v="0"/>
    <n v="0"/>
    <n v="0"/>
    <n v="0"/>
    <n v="738605"/>
    <n v="0"/>
  </r>
  <r>
    <s v="109"/>
    <x v="108"/>
    <x v="19"/>
    <n v="2507100"/>
    <n v="6819"/>
    <n v="4425970"/>
    <n v="12038"/>
    <n v="56.65"/>
    <n v="757070"/>
    <n v="1.59"/>
  </r>
  <r>
    <s v="109"/>
    <x v="108"/>
    <x v="20"/>
    <n v="254200"/>
    <n v="768"/>
    <n v="286971"/>
    <n v="867"/>
    <n v="88.58"/>
    <n v="788035"/>
    <n v="0.11"/>
  </r>
  <r>
    <s v="109"/>
    <x v="108"/>
    <x v="21"/>
    <n v="150300"/>
    <n v="491"/>
    <n v="499540"/>
    <n v="1633"/>
    <n v="30.07"/>
    <n v="808387"/>
    <n v="0.2"/>
  </r>
  <r>
    <s v="109"/>
    <x v="108"/>
    <x v="22"/>
    <n v="2941100"/>
    <n v="9441"/>
    <n v="4520010"/>
    <n v="14509"/>
    <n v="65.069999999999993"/>
    <n v="830230"/>
    <n v="1.75"/>
  </r>
  <r>
    <s v="109"/>
    <x v="108"/>
    <x v="23"/>
    <n v="6201970"/>
    <n v="19660"/>
    <n v="6259842"/>
    <n v="19843"/>
    <n v="99.08"/>
    <n v="865495"/>
    <n v="2.29"/>
  </r>
  <r>
    <s v="110"/>
    <x v="109"/>
    <x v="0"/>
    <n v="68896600"/>
    <n v="1015536"/>
    <n v="81616783"/>
    <n v="1203032"/>
    <n v="84.41"/>
    <n v="13765947"/>
    <n v="8.74"/>
  </r>
  <r>
    <s v="110"/>
    <x v="109"/>
    <x v="1"/>
    <n v="71717750"/>
    <n v="1075766"/>
    <n v="83261080"/>
    <n v="1248916"/>
    <n v="86.14"/>
    <n v="15313128"/>
    <n v="8.16"/>
  </r>
  <r>
    <s v="110"/>
    <x v="109"/>
    <x v="2"/>
    <n v="84909739"/>
    <n v="917874"/>
    <n v="91227966"/>
    <n v="986174"/>
    <n v="93.07"/>
    <n v="16944872"/>
    <n v="5.82"/>
  </r>
  <r>
    <s v="110"/>
    <x v="109"/>
    <x v="3"/>
    <n v="80200528"/>
    <n v="833283"/>
    <n v="91859172"/>
    <n v="954416"/>
    <n v="87.31"/>
    <n v="18360160"/>
    <n v="5.2"/>
  </r>
  <r>
    <s v="110"/>
    <x v="109"/>
    <x v="4"/>
    <n v="83501167"/>
    <n v="841692"/>
    <n v="95100804"/>
    <n v="958617"/>
    <n v="87.8"/>
    <n v="19774960"/>
    <n v="4.8499999999999996"/>
  </r>
  <r>
    <s v="110"/>
    <x v="109"/>
    <x v="5"/>
    <n v="63326966"/>
    <n v="604139"/>
    <n v="68758159"/>
    <n v="655952"/>
    <n v="92.1"/>
    <n v="21227951"/>
    <n v="3.09"/>
  </r>
  <r>
    <s v="110"/>
    <x v="109"/>
    <x v="6"/>
    <n v="43826668"/>
    <n v="440458"/>
    <n v="64005075"/>
    <n v="643251"/>
    <n v="68.47"/>
    <n v="22414602"/>
    <n v="2.87"/>
  </r>
  <r>
    <s v="110"/>
    <x v="109"/>
    <x v="7"/>
    <n v="18564705"/>
    <n v="201056"/>
    <n v="33988306"/>
    <n v="368094"/>
    <n v="54.62"/>
    <n v="23618218"/>
    <n v="1.56"/>
  </r>
  <r>
    <s v="110"/>
    <x v="109"/>
    <x v="8"/>
    <n v="21413400"/>
    <n v="266169"/>
    <n v="31594246"/>
    <n v="392717"/>
    <n v="67.78"/>
    <n v="24576767"/>
    <n v="1.6"/>
  </r>
  <r>
    <s v="110"/>
    <x v="109"/>
    <x v="9"/>
    <n v="16167400"/>
    <n v="220362"/>
    <n v="23245086"/>
    <n v="316831"/>
    <n v="69.55"/>
    <n v="25583903"/>
    <n v="1.24"/>
  </r>
  <r>
    <s v="110"/>
    <x v="109"/>
    <x v="10"/>
    <n v="23551600"/>
    <n v="332784"/>
    <n v="28007010"/>
    <n v="395739"/>
    <n v="84.09"/>
    <n v="26540332"/>
    <n v="1.49"/>
  </r>
  <r>
    <s v="110"/>
    <x v="109"/>
    <x v="11"/>
    <n v="20025300"/>
    <n v="311393"/>
    <n v="28186940"/>
    <n v="438306"/>
    <n v="71.040000000000006"/>
    <n v="27600126"/>
    <n v="1.59"/>
  </r>
  <r>
    <s v="110"/>
    <x v="109"/>
    <x v="12"/>
    <n v="21560351"/>
    <n v="329011"/>
    <n v="25427851"/>
    <n v="388029"/>
    <n v="84.79"/>
    <n v="28728435"/>
    <n v="1.35"/>
  </r>
  <r>
    <s v="110"/>
    <x v="109"/>
    <x v="13"/>
    <n v="19994146"/>
    <n v="329903"/>
    <n v="25509736"/>
    <n v="420911"/>
    <n v="78.38"/>
    <n v="31834675"/>
    <n v="1.32"/>
  </r>
  <r>
    <s v="110"/>
    <x v="109"/>
    <x v="14"/>
    <n v="19388607"/>
    <n v="324759"/>
    <n v="32625637"/>
    <n v="546479"/>
    <n v="59.43"/>
    <n v="33054015"/>
    <n v="1.65"/>
  </r>
  <r>
    <s v="110"/>
    <x v="109"/>
    <x v="15"/>
    <n v="30229671"/>
    <n v="495767"/>
    <n v="43805341"/>
    <n v="718408"/>
    <n v="69.010000000000005"/>
    <n v="34426844"/>
    <n v="2.09"/>
  </r>
  <r>
    <s v="110"/>
    <x v="109"/>
    <x v="16"/>
    <n v="25727413"/>
    <n v="426818"/>
    <n v="36734173"/>
    <n v="609420"/>
    <n v="70.040000000000006"/>
    <n v="36005923"/>
    <n v="1.69"/>
  </r>
  <r>
    <s v="110"/>
    <x v="109"/>
    <x v="17"/>
    <n v="29830670"/>
    <n v="496979"/>
    <n v="53618990"/>
    <n v="893293"/>
    <n v="55.63"/>
    <n v="37515491"/>
    <n v="2.38"/>
  </r>
  <r>
    <s v="110"/>
    <x v="109"/>
    <x v="18"/>
    <n v="28694135"/>
    <n v="473453"/>
    <n v="55348165"/>
    <n v="913245"/>
    <n v="51.84"/>
    <n v="39346671"/>
    <n v="2.3199999999999998"/>
  </r>
  <r>
    <s v="110"/>
    <x v="109"/>
    <x v="19"/>
    <n v="37890500"/>
    <n v="650959"/>
    <n v="50353308"/>
    <n v="865070"/>
    <n v="75.25"/>
    <n v="44448075"/>
    <n v="1.95"/>
  </r>
  <r>
    <s v="110"/>
    <x v="109"/>
    <x v="20"/>
    <n v="35426347"/>
    <n v="597997"/>
    <n v="52207247"/>
    <n v="881258"/>
    <n v="67.86"/>
    <n v="46431929"/>
    <n v="1.9"/>
  </r>
  <r>
    <s v="110"/>
    <x v="109"/>
    <x v="21"/>
    <n v="40581703"/>
    <n v="637539"/>
    <n v="58806863"/>
    <n v="923857"/>
    <n v="69.010000000000005"/>
    <n v="48473985"/>
    <n v="1.91"/>
  </r>
  <r>
    <s v="110"/>
    <x v="109"/>
    <x v="22"/>
    <n v="72541000"/>
    <n v="1038062"/>
    <n v="88723950"/>
    <n v="1269641"/>
    <n v="81.760000000000005"/>
    <n v="50611171"/>
    <n v="2.5099999999999998"/>
  </r>
  <r>
    <s v="110"/>
    <x v="109"/>
    <x v="23"/>
    <n v="72428600"/>
    <n v="1009655"/>
    <n v="86284860"/>
    <n v="1202812"/>
    <n v="83.94"/>
    <n v="53147862"/>
    <n v="2.2599999999999998"/>
  </r>
  <r>
    <s v="111"/>
    <x v="110"/>
    <x v="0"/>
    <n v="7613645"/>
    <n v="122504"/>
    <n v="8220180"/>
    <n v="132264"/>
    <n v="92.62"/>
    <n v="5161143"/>
    <n v="2.56"/>
  </r>
  <r>
    <s v="111"/>
    <x v="110"/>
    <x v="1"/>
    <n v="8894760"/>
    <n v="131376"/>
    <n v="14416774"/>
    <n v="212937"/>
    <n v="61.7"/>
    <n v="5423229"/>
    <n v="3.93"/>
  </r>
  <r>
    <s v="111"/>
    <x v="110"/>
    <x v="2"/>
    <n v="7843940"/>
    <n v="119228"/>
    <n v="10579623"/>
    <n v="160811"/>
    <n v="74.14"/>
    <n v="5806308"/>
    <n v="2.77"/>
  </r>
  <r>
    <s v="111"/>
    <x v="110"/>
    <x v="3"/>
    <n v="12834800"/>
    <n v="175580"/>
    <n v="14093510"/>
    <n v="192799"/>
    <n v="91.07"/>
    <n v="6483747"/>
    <n v="2.97"/>
  </r>
  <r>
    <s v="111"/>
    <x v="110"/>
    <x v="4"/>
    <n v="13560390"/>
    <n v="169098"/>
    <n v="15206351"/>
    <n v="189623"/>
    <n v="89.18"/>
    <n v="6845390"/>
    <n v="2.77"/>
  </r>
  <r>
    <s v="111"/>
    <x v="110"/>
    <x v="5"/>
    <n v="9071300"/>
    <n v="110670"/>
    <n v="9736151"/>
    <n v="118781"/>
    <n v="93.17"/>
    <n v="7389368"/>
    <n v="1.61"/>
  </r>
  <r>
    <s v="111"/>
    <x v="110"/>
    <x v="6"/>
    <n v="7437100"/>
    <n v="93484"/>
    <n v="8461296"/>
    <n v="106357"/>
    <n v="87.9"/>
    <n v="7692883"/>
    <n v="1.38"/>
  </r>
  <r>
    <s v="111"/>
    <x v="110"/>
    <x v="7"/>
    <n v="6034200"/>
    <n v="81160"/>
    <n v="10146995"/>
    <n v="136477"/>
    <n v="59.47"/>
    <n v="7993386"/>
    <n v="1.71"/>
  </r>
  <r>
    <s v="111"/>
    <x v="110"/>
    <x v="8"/>
    <n v="2983700"/>
    <n v="43293"/>
    <n v="7609246"/>
    <n v="110409"/>
    <n v="39.21"/>
    <n v="8329698"/>
    <n v="1.33"/>
  </r>
  <r>
    <s v="111"/>
    <x v="110"/>
    <x v="9"/>
    <n v="3623200"/>
    <n v="54276"/>
    <n v="8719152"/>
    <n v="130613"/>
    <n v="41.55"/>
    <n v="8649764"/>
    <n v="1.51"/>
  </r>
  <r>
    <s v="111"/>
    <x v="110"/>
    <x v="10"/>
    <n v="6303235"/>
    <n v="100032"/>
    <n v="9719900"/>
    <n v="154255"/>
    <n v="64.849999999999994"/>
    <n v="8996621"/>
    <n v="1.71"/>
  </r>
  <r>
    <s v="111"/>
    <x v="110"/>
    <x v="11"/>
    <n v="5019700"/>
    <n v="82022"/>
    <n v="6919957"/>
    <n v="113072"/>
    <n v="72.540000000000006"/>
    <n v="9375792"/>
    <n v="1.21"/>
  </r>
  <r>
    <s v="111"/>
    <x v="110"/>
    <x v="12"/>
    <n v="3662500"/>
    <n v="61457"/>
    <n v="4879921"/>
    <n v="81885"/>
    <n v="75.05"/>
    <n v="9723259"/>
    <n v="0.84"/>
  </r>
  <r>
    <s v="111"/>
    <x v="110"/>
    <x v="13"/>
    <n v="4005500"/>
    <n v="73341"/>
    <n v="6877070"/>
    <n v="125920"/>
    <n v="58.24"/>
    <n v="10415071"/>
    <n v="1.21"/>
  </r>
  <r>
    <s v="111"/>
    <x v="110"/>
    <x v="14"/>
    <n v="4864900"/>
    <n v="91801"/>
    <n v="7621828"/>
    <n v="143824"/>
    <n v="63.83"/>
    <n v="10801368"/>
    <n v="1.33"/>
  </r>
  <r>
    <s v="111"/>
    <x v="110"/>
    <x v="15"/>
    <n v="4349805"/>
    <n v="78731"/>
    <n v="8500774"/>
    <n v="153863"/>
    <n v="51.17"/>
    <n v="11215226"/>
    <n v="1.37"/>
  </r>
  <r>
    <s v="111"/>
    <x v="110"/>
    <x v="16"/>
    <n v="4276400"/>
    <n v="85229"/>
    <n v="10206468"/>
    <n v="203415"/>
    <n v="41.9"/>
    <n v="11619470"/>
    <n v="1.75"/>
  </r>
  <r>
    <s v="111"/>
    <x v="110"/>
    <x v="17"/>
    <n v="4099200"/>
    <n v="79361"/>
    <n v="5371325"/>
    <n v="103989"/>
    <n v="76.319999999999993"/>
    <n v="12113372"/>
    <n v="0.86"/>
  </r>
  <r>
    <s v="111"/>
    <x v="110"/>
    <x v="18"/>
    <n v="3513400"/>
    <n v="69460"/>
    <n v="6709295"/>
    <n v="132643"/>
    <n v="52.37"/>
    <n v="12520195"/>
    <n v="1.06"/>
  </r>
  <r>
    <s v="111"/>
    <x v="110"/>
    <x v="19"/>
    <n v="5808500"/>
    <n v="115299"/>
    <n v="6550606"/>
    <n v="130030"/>
    <n v="88.67"/>
    <n v="12965843"/>
    <n v="1"/>
  </r>
  <r>
    <s v="111"/>
    <x v="110"/>
    <x v="20"/>
    <n v="8010300"/>
    <n v="152676"/>
    <n v="15634204"/>
    <n v="297988"/>
    <n v="51.24"/>
    <n v="13420019"/>
    <n v="2.2200000000000002"/>
  </r>
  <r>
    <s v="111"/>
    <x v="110"/>
    <x v="21"/>
    <n v="5517600"/>
    <n v="94406"/>
    <n v="23628674"/>
    <n v="404287"/>
    <n v="23.35"/>
    <n v="14053507"/>
    <n v="2.88"/>
  </r>
  <r>
    <s v="111"/>
    <x v="110"/>
    <x v="22"/>
    <n v="8661309"/>
    <n v="132778"/>
    <n v="12059491"/>
    <n v="184677"/>
    <n v="71.900000000000006"/>
    <n v="14800457"/>
    <n v="1.25"/>
  </r>
  <r>
    <s v="111"/>
    <x v="110"/>
    <x v="23"/>
    <n v="9454700"/>
    <n v="145319"/>
    <n v="13342838"/>
    <n v="205080"/>
    <n v="70.86"/>
    <n v="15355145"/>
    <n v="1.34"/>
  </r>
  <r>
    <s v="112"/>
    <x v="111"/>
    <x v="0"/>
    <n v="1615765"/>
    <n v="26563"/>
    <n v="2187114"/>
    <n v="35956"/>
    <n v="73.88"/>
    <n v="1596653"/>
    <n v="2.25"/>
  </r>
  <r>
    <s v="112"/>
    <x v="111"/>
    <x v="1"/>
    <n v="1128159"/>
    <n v="18773"/>
    <n v="2271996"/>
    <n v="37806"/>
    <n v="49.66"/>
    <n v="1672525"/>
    <n v="2.2599999999999998"/>
  </r>
  <r>
    <s v="112"/>
    <x v="111"/>
    <x v="2"/>
    <n v="2613240"/>
    <n v="35749"/>
    <n v="3238714"/>
    <n v="44306"/>
    <n v="80.69"/>
    <n v="1752144"/>
    <n v="2.5299999999999998"/>
  </r>
  <r>
    <s v="112"/>
    <x v="111"/>
    <x v="3"/>
    <n v="3727100"/>
    <n v="50689"/>
    <n v="3907096"/>
    <n v="53137"/>
    <n v="95.39"/>
    <n v="1840254"/>
    <n v="2.89"/>
  </r>
  <r>
    <s v="112"/>
    <x v="111"/>
    <x v="4"/>
    <n v="3260550"/>
    <n v="39127"/>
    <n v="3529069"/>
    <n v="42349"/>
    <n v="92.39"/>
    <n v="1939397"/>
    <n v="2.1800000000000002"/>
  </r>
  <r>
    <s v="112"/>
    <x v="111"/>
    <x v="5"/>
    <n v="3530675"/>
    <n v="37460"/>
    <n v="4375952"/>
    <n v="46427"/>
    <n v="80.69"/>
    <n v="2030231"/>
    <n v="2.29"/>
  </r>
  <r>
    <s v="112"/>
    <x v="111"/>
    <x v="6"/>
    <n v="2754216"/>
    <n v="30847"/>
    <n v="4245703"/>
    <n v="47552"/>
    <n v="64.87"/>
    <n v="2127414"/>
    <n v="2.2400000000000002"/>
  </r>
  <r>
    <s v="112"/>
    <x v="111"/>
    <x v="7"/>
    <n v="2373986"/>
    <n v="26114"/>
    <n v="3744655"/>
    <n v="41191"/>
    <n v="63.4"/>
    <n v="2231059"/>
    <n v="1.85"/>
  </r>
  <r>
    <s v="112"/>
    <x v="111"/>
    <x v="8"/>
    <n v="1971771"/>
    <n v="22084"/>
    <n v="2225838"/>
    <n v="24930"/>
    <n v="88.58"/>
    <n v="2328101"/>
    <n v="1.07"/>
  </r>
  <r>
    <s v="112"/>
    <x v="111"/>
    <x v="9"/>
    <n v="2277910"/>
    <n v="27107"/>
    <n v="2857541"/>
    <n v="34005"/>
    <n v="79.709999999999994"/>
    <n v="2411234"/>
    <n v="1.41"/>
  </r>
  <r>
    <s v="112"/>
    <x v="111"/>
    <x v="10"/>
    <n v="1950386"/>
    <n v="23444"/>
    <n v="7712458"/>
    <n v="92704"/>
    <n v="25.29"/>
    <n v="2505520"/>
    <n v="3.7"/>
  </r>
  <r>
    <s v="112"/>
    <x v="111"/>
    <x v="11"/>
    <n v="1324099"/>
    <n v="16022"/>
    <n v="2023190"/>
    <n v="24481"/>
    <n v="65.45"/>
    <n v="2660862"/>
    <n v="0.92"/>
  </r>
  <r>
    <s v="112"/>
    <x v="111"/>
    <x v="12"/>
    <n v="1386646"/>
    <n v="17555"/>
    <n v="2758470"/>
    <n v="34922"/>
    <n v="50.27"/>
    <n v="2751865"/>
    <n v="1.27"/>
  </r>
  <r>
    <s v="112"/>
    <x v="111"/>
    <x v="13"/>
    <n v="1376531"/>
    <n v="17454"/>
    <n v="2465021"/>
    <n v="31256"/>
    <n v="55.84"/>
    <n v="2855584"/>
    <n v="1.0900000000000001"/>
  </r>
  <r>
    <s v="112"/>
    <x v="111"/>
    <x v="14"/>
    <n v="602761"/>
    <n v="7739"/>
    <n v="3318582"/>
    <n v="42610"/>
    <n v="18.16"/>
    <n v="2958230"/>
    <n v="1.44"/>
  </r>
  <r>
    <s v="112"/>
    <x v="111"/>
    <x v="15"/>
    <n v="885100"/>
    <n v="12250"/>
    <n v="1148720"/>
    <n v="15899"/>
    <n v="77.05"/>
    <n v="3074796"/>
    <n v="0.52"/>
  </r>
  <r>
    <s v="112"/>
    <x v="111"/>
    <x v="16"/>
    <n v="344318"/>
    <n v="5144"/>
    <n v="1004651"/>
    <n v="15009"/>
    <n v="34.270000000000003"/>
    <n v="3167565"/>
    <n v="0.47"/>
  </r>
  <r>
    <s v="112"/>
    <x v="111"/>
    <x v="17"/>
    <n v="973830"/>
    <n v="14802"/>
    <n v="3863660"/>
    <n v="58727"/>
    <n v="25.2"/>
    <n v="3261763"/>
    <n v="1.8"/>
  </r>
  <r>
    <s v="112"/>
    <x v="111"/>
    <x v="18"/>
    <n v="3145061"/>
    <n v="48434"/>
    <n v="5794890"/>
    <n v="89242"/>
    <n v="54.27"/>
    <n v="3402034"/>
    <n v="2.62"/>
  </r>
  <r>
    <s v="112"/>
    <x v="111"/>
    <x v="19"/>
    <n v="1668930"/>
    <n v="26202"/>
    <n v="6038560"/>
    <n v="94805"/>
    <n v="27.64"/>
    <n v="3576327"/>
    <n v="2.65"/>
  </r>
  <r>
    <s v="112"/>
    <x v="111"/>
    <x v="20"/>
    <n v="1508490"/>
    <n v="23050"/>
    <n v="1877930"/>
    <n v="28695"/>
    <n v="80.33"/>
    <n v="3760540"/>
    <n v="0.76"/>
  </r>
  <r>
    <s v="112"/>
    <x v="111"/>
    <x v="21"/>
    <n v="1032500"/>
    <n v="14641"/>
    <n v="2252540"/>
    <n v="31941"/>
    <n v="45.84"/>
    <n v="3883249"/>
    <n v="0.82"/>
  </r>
  <r>
    <s v="112"/>
    <x v="111"/>
    <x v="22"/>
    <n v="1559000"/>
    <n v="20610"/>
    <n v="2245330"/>
    <n v="29684"/>
    <n v="69.430000000000007"/>
    <n v="4012271"/>
    <n v="0.74"/>
  </r>
  <r>
    <s v="112"/>
    <x v="111"/>
    <x v="23"/>
    <n v="3017550"/>
    <n v="41159"/>
    <n v="5572740"/>
    <n v="76012"/>
    <n v="54.15"/>
    <n v="4146004"/>
    <n v="1.83"/>
  </r>
  <r>
    <s v="113"/>
    <x v="112"/>
    <x v="0"/>
    <n v="13798500"/>
    <n v="215533"/>
    <n v="19753460"/>
    <n v="308550"/>
    <n v="69.849999999999994"/>
    <n v="10820153"/>
    <n v="2.85"/>
  </r>
  <r>
    <s v="113"/>
    <x v="112"/>
    <x v="1"/>
    <n v="14897990"/>
    <n v="232707"/>
    <n v="19314590"/>
    <n v="301695"/>
    <n v="77.13"/>
    <n v="11399207"/>
    <n v="2.65"/>
  </r>
  <r>
    <s v="113"/>
    <x v="112"/>
    <x v="2"/>
    <n v="14172700"/>
    <n v="208339"/>
    <n v="21393547"/>
    <n v="314486"/>
    <n v="66.25"/>
    <n v="11985882"/>
    <n v="2.62"/>
  </r>
  <r>
    <s v="113"/>
    <x v="112"/>
    <x v="3"/>
    <n v="28565190"/>
    <n v="421622"/>
    <n v="32187271"/>
    <n v="475084"/>
    <n v="88.75"/>
    <n v="12600015"/>
    <n v="3.77"/>
  </r>
  <r>
    <s v="113"/>
    <x v="112"/>
    <x v="4"/>
    <n v="21941800"/>
    <n v="295337"/>
    <n v="27394512"/>
    <n v="368731"/>
    <n v="80.099999999999994"/>
    <n v="13390099"/>
    <n v="2.75"/>
  </r>
  <r>
    <s v="113"/>
    <x v="112"/>
    <x v="5"/>
    <n v="19220218"/>
    <n v="219110"/>
    <n v="27041524"/>
    <n v="308273"/>
    <n v="71.08"/>
    <n v="14093582"/>
    <n v="2.19"/>
  </r>
  <r>
    <s v="113"/>
    <x v="112"/>
    <x v="6"/>
    <n v="18277430"/>
    <n v="206169"/>
    <n v="27541720"/>
    <n v="310671"/>
    <n v="66.36"/>
    <n v="14754195"/>
    <n v="2.11"/>
  </r>
  <r>
    <s v="113"/>
    <x v="112"/>
    <x v="7"/>
    <n v="10735991"/>
    <n v="121961"/>
    <n v="13710454"/>
    <n v="155751"/>
    <n v="78.31"/>
    <n v="15433721"/>
    <n v="1.01"/>
  </r>
  <r>
    <s v="113"/>
    <x v="112"/>
    <x v="8"/>
    <n v="8419600"/>
    <n v="96994"/>
    <n v="13490448"/>
    <n v="155410"/>
    <n v="62.41"/>
    <n v="15975315"/>
    <n v="0.97"/>
  </r>
  <r>
    <s v="113"/>
    <x v="112"/>
    <x v="9"/>
    <n v="5882300"/>
    <n v="71529"/>
    <n v="10512925"/>
    <n v="127838"/>
    <n v="55.95"/>
    <n v="16530108"/>
    <n v="0.77"/>
  </r>
  <r>
    <s v="113"/>
    <x v="112"/>
    <x v="10"/>
    <n v="12682000"/>
    <n v="166388"/>
    <n v="16765595"/>
    <n v="219965"/>
    <n v="75.64"/>
    <n v="17071199"/>
    <n v="1.29"/>
  </r>
  <r>
    <s v="113"/>
    <x v="112"/>
    <x v="11"/>
    <n v="6919100"/>
    <n v="90917"/>
    <n v="19318690"/>
    <n v="253847"/>
    <n v="35.82"/>
    <n v="17717944"/>
    <n v="1.43"/>
  </r>
  <r>
    <s v="113"/>
    <x v="112"/>
    <x v="12"/>
    <n v="11240581"/>
    <n v="152422"/>
    <n v="18500361"/>
    <n v="250865"/>
    <n v="60.76"/>
    <n v="18414740"/>
    <n v="1.36"/>
  </r>
  <r>
    <s v="113"/>
    <x v="112"/>
    <x v="13"/>
    <n v="13551100"/>
    <n v="185921"/>
    <n v="17748317"/>
    <n v="243507"/>
    <n v="76.349999999999994"/>
    <n v="19125974"/>
    <n v="1.27"/>
  </r>
  <r>
    <s v="113"/>
    <x v="112"/>
    <x v="14"/>
    <n v="23105900"/>
    <n v="330183"/>
    <n v="37368285"/>
    <n v="533993"/>
    <n v="61.83"/>
    <n v="19847630"/>
    <n v="2.69"/>
  </r>
  <r>
    <s v="113"/>
    <x v="112"/>
    <x v="15"/>
    <n v="13180200"/>
    <n v="192431"/>
    <n v="21784685"/>
    <n v="318056"/>
    <n v="60.5"/>
    <n v="20877814"/>
    <n v="1.52"/>
  </r>
  <r>
    <s v="113"/>
    <x v="112"/>
    <x v="16"/>
    <n v="18293500"/>
    <n v="274037"/>
    <n v="36207737"/>
    <n v="542392"/>
    <n v="50.52"/>
    <n v="21717815"/>
    <n v="2.5"/>
  </r>
  <r>
    <s v="113"/>
    <x v="112"/>
    <x v="17"/>
    <n v="5642793"/>
    <n v="88705"/>
    <n v="12358418"/>
    <n v="194274"/>
    <n v="45.66"/>
    <n v="22803152"/>
    <n v="0.85"/>
  </r>
  <r>
    <s v="113"/>
    <x v="112"/>
    <x v="18"/>
    <n v="14191500"/>
    <n v="223516"/>
    <n v="24758096"/>
    <n v="389940"/>
    <n v="57.32"/>
    <n v="23576289"/>
    <n v="1.65"/>
  </r>
  <r>
    <s v="113"/>
    <x v="112"/>
    <x v="19"/>
    <n v="28479567"/>
    <n v="455388"/>
    <n v="36541397"/>
    <n v="584296"/>
    <n v="77.94"/>
    <n v="24555636"/>
    <n v="2.38"/>
  </r>
  <r>
    <s v="113"/>
    <x v="112"/>
    <x v="20"/>
    <n v="15978500"/>
    <n v="237441"/>
    <n v="26231037"/>
    <n v="389794"/>
    <n v="60.91"/>
    <n v="25753823"/>
    <n v="1.51"/>
  </r>
  <r>
    <s v="113"/>
    <x v="112"/>
    <x v="21"/>
    <n v="10721341"/>
    <n v="150849"/>
    <n v="21274563"/>
    <n v="299333"/>
    <n v="50.4"/>
    <n v="26787463"/>
    <n v="1.1200000000000001"/>
  </r>
  <r>
    <s v="113"/>
    <x v="112"/>
    <x v="22"/>
    <n v="9551900"/>
    <n v="132676"/>
    <n v="20992160"/>
    <n v="291581"/>
    <n v="45.5"/>
    <n v="27756483"/>
    <n v="1.05"/>
  </r>
  <r>
    <s v="113"/>
    <x v="112"/>
    <x v="23"/>
    <n v="10593300"/>
    <n v="146082"/>
    <n v="20467760"/>
    <n v="282251"/>
    <n v="51.76"/>
    <n v="28741976"/>
    <n v="0.98"/>
  </r>
  <r>
    <s v="114"/>
    <x v="113"/>
    <x v="0"/>
    <n v="8526661"/>
    <n v="181021"/>
    <n v="16223200"/>
    <n v="344418"/>
    <n v="52.56"/>
    <n v="17133849"/>
    <n v="2.0099999999999998"/>
  </r>
  <r>
    <s v="114"/>
    <x v="113"/>
    <x v="1"/>
    <n v="7676499"/>
    <n v="162819"/>
    <n v="17626779"/>
    <n v="373864"/>
    <n v="43.55"/>
    <n v="17906613"/>
    <n v="2.09"/>
  </r>
  <r>
    <s v="114"/>
    <x v="113"/>
    <x v="2"/>
    <n v="11082084"/>
    <n v="233389"/>
    <n v="16954036"/>
    <n v="357052"/>
    <n v="65.37"/>
    <n v="18728142"/>
    <n v="1.91"/>
  </r>
  <r>
    <s v="114"/>
    <x v="113"/>
    <x v="3"/>
    <n v="10443982"/>
    <n v="199376"/>
    <n v="31974122"/>
    <n v="610387"/>
    <n v="32.659999999999997"/>
    <n v="19553398"/>
    <n v="3.12"/>
  </r>
  <r>
    <s v="114"/>
    <x v="113"/>
    <x v="4"/>
    <n v="13793700"/>
    <n v="251321"/>
    <n v="19729489"/>
    <n v="359471"/>
    <n v="69.91"/>
    <n v="20652620"/>
    <n v="1.74"/>
  </r>
  <r>
    <s v="114"/>
    <x v="113"/>
    <x v="5"/>
    <n v="14632997"/>
    <n v="250224"/>
    <n v="22474980"/>
    <n v="384321"/>
    <n v="65.11"/>
    <n v="21538154"/>
    <n v="1.78"/>
  </r>
  <r>
    <s v="114"/>
    <x v="113"/>
    <x v="6"/>
    <n v="4285288"/>
    <n v="72336"/>
    <n v="13671148"/>
    <n v="230770"/>
    <n v="31.35"/>
    <n v="22460929"/>
    <n v="1.03"/>
  </r>
  <r>
    <s v="114"/>
    <x v="113"/>
    <x v="7"/>
    <n v="6568304"/>
    <n v="114945"/>
    <n v="13739961"/>
    <n v="240449"/>
    <n v="47.8"/>
    <n v="23253222"/>
    <n v="1.03"/>
  </r>
  <r>
    <s v="114"/>
    <x v="113"/>
    <x v="8"/>
    <n v="9056163"/>
    <n v="160113"/>
    <n v="15489837"/>
    <n v="273860"/>
    <n v="58.47"/>
    <n v="24075002"/>
    <n v="1.1399999999999999"/>
  </r>
  <r>
    <s v="114"/>
    <x v="113"/>
    <x v="9"/>
    <n v="12075558"/>
    <n v="219051"/>
    <n v="28484852"/>
    <n v="516715"/>
    <n v="42.39"/>
    <n v="24950737"/>
    <n v="2.0699999999999998"/>
  </r>
  <r>
    <s v="114"/>
    <x v="113"/>
    <x v="10"/>
    <n v="4309137"/>
    <n v="81917"/>
    <n v="15746903"/>
    <n v="299348"/>
    <n v="27.37"/>
    <n v="26091220"/>
    <n v="1.1499999999999999"/>
  </r>
  <r>
    <s v="114"/>
    <x v="113"/>
    <x v="11"/>
    <n v="6396660"/>
    <n v="132539"/>
    <n v="12566280"/>
    <n v="260373"/>
    <n v="50.9"/>
    <n v="27042849"/>
    <n v="0.96"/>
  </r>
  <r>
    <s v="114"/>
    <x v="113"/>
    <x v="12"/>
    <n v="5483481"/>
    <n v="112576"/>
    <n v="19972802"/>
    <n v="410042"/>
    <n v="27.45"/>
    <n v="27979293"/>
    <n v="1.47"/>
  </r>
  <r>
    <s v="114"/>
    <x v="113"/>
    <x v="13"/>
    <n v="5876695"/>
    <n v="132284"/>
    <n v="17904331"/>
    <n v="403026"/>
    <n v="32.82"/>
    <n v="29088817"/>
    <n v="1.39"/>
  </r>
  <r>
    <s v="114"/>
    <x v="113"/>
    <x v="14"/>
    <n v="6527100"/>
    <n v="142356"/>
    <n v="26409141"/>
    <n v="575983"/>
    <n v="24.72"/>
    <n v="30219063"/>
    <n v="1.91"/>
  </r>
  <r>
    <s v="114"/>
    <x v="113"/>
    <x v="15"/>
    <n v="15206600"/>
    <n v="330439"/>
    <n v="38459904"/>
    <n v="835733"/>
    <n v="39.54"/>
    <n v="31550523"/>
    <n v="2.65"/>
  </r>
  <r>
    <s v="114"/>
    <x v="113"/>
    <x v="16"/>
    <n v="2833500"/>
    <n v="63555"/>
    <n v="12200688"/>
    <n v="273661"/>
    <n v="23.22"/>
    <n v="33175019"/>
    <n v="0.82"/>
  </r>
  <r>
    <s v="114"/>
    <x v="113"/>
    <x v="17"/>
    <n v="2624492"/>
    <n v="58684"/>
    <n v="13066347"/>
    <n v="292164"/>
    <n v="20.09"/>
    <n v="34278055"/>
    <n v="0.85"/>
  </r>
  <r>
    <s v="114"/>
    <x v="113"/>
    <x v="18"/>
    <n v="3133401"/>
    <n v="71849"/>
    <n v="11570329"/>
    <n v="265308"/>
    <n v="27.08"/>
    <n v="35435096"/>
    <n v="0.75"/>
  </r>
  <r>
    <s v="114"/>
    <x v="113"/>
    <x v="19"/>
    <n v="3300890"/>
    <n v="76647"/>
    <n v="16062175"/>
    <n v="372965"/>
    <n v="20.55"/>
    <n v="36586281"/>
    <n v="1.02"/>
  </r>
  <r>
    <s v="114"/>
    <x v="113"/>
    <x v="20"/>
    <n v="5973400"/>
    <n v="133326"/>
    <n v="18224660"/>
    <n v="406774"/>
    <n v="32.78"/>
    <n v="37880949"/>
    <n v="1.07"/>
  </r>
  <r>
    <s v="114"/>
    <x v="113"/>
    <x v="21"/>
    <n v="2817100"/>
    <n v="55356"/>
    <n v="15446453"/>
    <n v="303523"/>
    <n v="18.239999999999998"/>
    <n v="39245059"/>
    <n v="0.77"/>
  </r>
  <r>
    <s v="114"/>
    <x v="113"/>
    <x v="22"/>
    <n v="3367700"/>
    <n v="68667"/>
    <n v="31463885"/>
    <n v="641548"/>
    <n v="10.7"/>
    <n v="40645457"/>
    <n v="1.58"/>
  </r>
  <r>
    <s v="114"/>
    <x v="113"/>
    <x v="23"/>
    <n v="4905000"/>
    <n v="95942"/>
    <n v="16074089"/>
    <n v="314409"/>
    <n v="30.52"/>
    <n v="42304546"/>
    <n v="0.74"/>
  </r>
  <r>
    <s v="115"/>
    <x v="114"/>
    <x v="0"/>
    <n v="39641862"/>
    <n v="558950"/>
    <n v="40748215"/>
    <n v="574550"/>
    <n v="97.28"/>
    <n v="13205676"/>
    <n v="4.3499999999999996"/>
  </r>
  <r>
    <s v="115"/>
    <x v="114"/>
    <x v="1"/>
    <n v="38766220"/>
    <n v="551643"/>
    <n v="40751710"/>
    <n v="579896"/>
    <n v="95.13"/>
    <n v="14100704"/>
    <n v="4.1100000000000003"/>
  </r>
  <r>
    <s v="115"/>
    <x v="114"/>
    <x v="2"/>
    <n v="38969416"/>
    <n v="601688"/>
    <n v="47182523"/>
    <n v="728499"/>
    <n v="82.59"/>
    <n v="16037545"/>
    <n v="4.54"/>
  </r>
  <r>
    <s v="115"/>
    <x v="114"/>
    <x v="3"/>
    <n v="18657735"/>
    <n v="258223"/>
    <n v="28446908"/>
    <n v="393705"/>
    <n v="65.59"/>
    <n v="17166983"/>
    <n v="2.29"/>
  </r>
  <r>
    <s v="115"/>
    <x v="114"/>
    <x v="4"/>
    <n v="33830780"/>
    <n v="479382"/>
    <n v="41429909"/>
    <n v="587062"/>
    <n v="81.66"/>
    <n v="17989863"/>
    <n v="3.26"/>
  </r>
  <r>
    <s v="115"/>
    <x v="114"/>
    <x v="5"/>
    <n v="20301635"/>
    <n v="279554"/>
    <n v="23224919"/>
    <n v="319808"/>
    <n v="87.41"/>
    <n v="19026672"/>
    <n v="1.68"/>
  </r>
  <r>
    <s v="115"/>
    <x v="114"/>
    <x v="6"/>
    <n v="16157040"/>
    <n v="224098"/>
    <n v="23474428"/>
    <n v="325590"/>
    <n v="68.83"/>
    <n v="19822147"/>
    <n v="1.64"/>
  </r>
  <r>
    <s v="115"/>
    <x v="114"/>
    <x v="7"/>
    <n v="10527210"/>
    <n v="150750"/>
    <n v="17079577"/>
    <n v="244580"/>
    <n v="61.64"/>
    <n v="20643291"/>
    <n v="1.18"/>
  </r>
  <r>
    <s v="115"/>
    <x v="114"/>
    <x v="8"/>
    <n v="15198118"/>
    <n v="239826"/>
    <n v="17703438"/>
    <n v="279359"/>
    <n v="85.85"/>
    <n v="21404093"/>
    <n v="1.31"/>
  </r>
  <r>
    <s v="115"/>
    <x v="114"/>
    <x v="9"/>
    <n v="16352149"/>
    <n v="267848"/>
    <n v="17514585"/>
    <n v="286889"/>
    <n v="93.36"/>
    <n v="22218554"/>
    <n v="1.29"/>
  </r>
  <r>
    <s v="115"/>
    <x v="114"/>
    <x v="10"/>
    <n v="17069150"/>
    <n v="274472"/>
    <n v="17623167"/>
    <n v="283380"/>
    <n v="96.86"/>
    <n v="23060907"/>
    <n v="1.23"/>
  </r>
  <r>
    <s v="115"/>
    <x v="114"/>
    <x v="11"/>
    <n v="18471220"/>
    <n v="311240"/>
    <n v="22324655"/>
    <n v="376171"/>
    <n v="82.74"/>
    <n v="23920810"/>
    <n v="1.57"/>
  </r>
  <r>
    <s v="115"/>
    <x v="114"/>
    <x v="12"/>
    <n v="22411240"/>
    <n v="389507"/>
    <n v="27916030"/>
    <n v="485180"/>
    <n v="80.28"/>
    <n v="24895001"/>
    <n v="1.95"/>
  </r>
  <r>
    <s v="115"/>
    <x v="114"/>
    <x v="13"/>
    <n v="18220360"/>
    <n v="332886"/>
    <n v="20635887"/>
    <n v="377018"/>
    <n v="88.29"/>
    <n v="26002556"/>
    <n v="1.45"/>
  </r>
  <r>
    <s v="115"/>
    <x v="114"/>
    <x v="14"/>
    <n v="20682980"/>
    <n v="388426"/>
    <n v="23754760"/>
    <n v="446114"/>
    <n v="87.07"/>
    <n v="27029638"/>
    <n v="1.65"/>
  </r>
  <r>
    <s v="115"/>
    <x v="114"/>
    <x v="15"/>
    <n v="23257311"/>
    <n v="424678"/>
    <n v="27653041"/>
    <n v="504944"/>
    <n v="84.1"/>
    <n v="28151493"/>
    <n v="1.79"/>
  </r>
  <r>
    <s v="115"/>
    <x v="114"/>
    <x v="16"/>
    <n v="21047300"/>
    <n v="392953"/>
    <n v="29796740"/>
    <n v="556305"/>
    <n v="70.64"/>
    <n v="29360224"/>
    <n v="1.89"/>
  </r>
  <r>
    <s v="115"/>
    <x v="114"/>
    <x v="17"/>
    <n v="17686800"/>
    <n v="320308"/>
    <n v="28471550"/>
    <n v="515620"/>
    <n v="62.12"/>
    <n v="30650535"/>
    <n v="1.68"/>
  </r>
  <r>
    <s v="115"/>
    <x v="114"/>
    <x v="18"/>
    <n v="12540500"/>
    <n v="217954"/>
    <n v="14651460"/>
    <n v="254642"/>
    <n v="85.59"/>
    <n v="31932418"/>
    <n v="0.8"/>
  </r>
  <r>
    <s v="115"/>
    <x v="114"/>
    <x v="19"/>
    <n v="16144600"/>
    <n v="284145"/>
    <n v="19751110"/>
    <n v="347620"/>
    <n v="81.739999999999995"/>
    <n v="32985370"/>
    <n v="1.05"/>
  </r>
  <r>
    <s v="115"/>
    <x v="114"/>
    <x v="20"/>
    <n v="17797450"/>
    <n v="305938"/>
    <n v="21687700"/>
    <n v="372812"/>
    <n v="82.06"/>
    <n v="34157624"/>
    <n v="1.0900000000000001"/>
  </r>
  <r>
    <s v="115"/>
    <x v="114"/>
    <x v="21"/>
    <n v="33626628"/>
    <n v="525920"/>
    <n v="36072948"/>
    <n v="564180"/>
    <n v="93.22"/>
    <n v="35383886"/>
    <n v="1.59"/>
  </r>
  <r>
    <s v="115"/>
    <x v="114"/>
    <x v="22"/>
    <n v="23361800"/>
    <n v="352530"/>
    <n v="25307020"/>
    <n v="381883"/>
    <n v="92.31"/>
    <n v="36832663"/>
    <n v="1.04"/>
  </r>
  <r>
    <s v="115"/>
    <x v="114"/>
    <x v="23"/>
    <n v="29395500"/>
    <n v="448281"/>
    <n v="33996860"/>
    <n v="518452"/>
    <n v="86.47"/>
    <n v="38135363"/>
    <n v="1.36"/>
  </r>
  <r>
    <s v="116"/>
    <x v="115"/>
    <x v="0"/>
    <n v="13767300"/>
    <n v="186272"/>
    <n v="15494404"/>
    <n v="209639"/>
    <n v="88.85"/>
    <n v="5931348"/>
    <n v="3.53"/>
  </r>
  <r>
    <s v="116"/>
    <x v="115"/>
    <x v="1"/>
    <n v="21812000"/>
    <n v="250402"/>
    <n v="24853502"/>
    <n v="285318"/>
    <n v="87.76"/>
    <n v="6599482"/>
    <n v="4.32"/>
  </r>
  <r>
    <s v="116"/>
    <x v="115"/>
    <x v="2"/>
    <n v="29029600"/>
    <n v="295812"/>
    <n v="30304190"/>
    <n v="308800"/>
    <n v="95.79"/>
    <n v="7049787"/>
    <n v="4.38"/>
  </r>
  <r>
    <s v="116"/>
    <x v="115"/>
    <x v="3"/>
    <n v="19699000"/>
    <n v="184777"/>
    <n v="25598574"/>
    <n v="240115"/>
    <n v="76.95"/>
    <n v="8054800"/>
    <n v="2.98"/>
  </r>
  <r>
    <s v="116"/>
    <x v="115"/>
    <x v="4"/>
    <n v="23555800"/>
    <n v="225900"/>
    <n v="25358820"/>
    <n v="243191"/>
    <n v="92.89"/>
    <n v="8119317"/>
    <n v="3"/>
  </r>
  <r>
    <s v="116"/>
    <x v="115"/>
    <x v="5"/>
    <n v="11200500"/>
    <n v="109429"/>
    <n v="14342270"/>
    <n v="140125"/>
    <n v="78.09"/>
    <n v="9272180"/>
    <n v="1.51"/>
  </r>
  <r>
    <s v="116"/>
    <x v="115"/>
    <x v="6"/>
    <n v="4427200"/>
    <n v="44848"/>
    <n v="7703988"/>
    <n v="78042"/>
    <n v="57.47"/>
    <n v="9644110"/>
    <n v="0.81"/>
  </r>
  <r>
    <s v="116"/>
    <x v="115"/>
    <x v="7"/>
    <n v="2611600"/>
    <n v="28649"/>
    <n v="3460530"/>
    <n v="37962"/>
    <n v="75.47"/>
    <n v="9963255"/>
    <n v="0.38"/>
  </r>
  <r>
    <s v="116"/>
    <x v="115"/>
    <x v="8"/>
    <n v="1886000"/>
    <n v="22500"/>
    <n v="5311162"/>
    <n v="63362"/>
    <n v="35.51"/>
    <n v="10250298"/>
    <n v="0.62"/>
  </r>
  <r>
    <s v="116"/>
    <x v="115"/>
    <x v="9"/>
    <n v="3942100"/>
    <n v="49473"/>
    <n v="5271840"/>
    <n v="66161"/>
    <n v="74.78"/>
    <n v="10569917"/>
    <n v="0.63"/>
  </r>
  <r>
    <s v="116"/>
    <x v="115"/>
    <x v="10"/>
    <n v="2268600"/>
    <n v="29446"/>
    <n v="10999320"/>
    <n v="142771"/>
    <n v="20.62"/>
    <n v="10900326"/>
    <n v="1.31"/>
  </r>
  <r>
    <s v="116"/>
    <x v="115"/>
    <x v="11"/>
    <n v="2644600"/>
    <n v="38294"/>
    <n v="3864711"/>
    <n v="55947"/>
    <n v="68.45"/>
    <n v="11315605"/>
    <n v="0.49"/>
  </r>
  <r>
    <s v="116"/>
    <x v="115"/>
    <x v="12"/>
    <n v="6367000"/>
    <n v="95887"/>
    <n v="8867840"/>
    <n v="133549"/>
    <n v="71.8"/>
    <n v="11654442"/>
    <n v="1.1499999999999999"/>
  </r>
  <r>
    <s v="116"/>
    <x v="115"/>
    <x v="13"/>
    <n v="5205000"/>
    <n v="76045"/>
    <n v="7988605"/>
    <n v="116714"/>
    <n v="65.150000000000006"/>
    <n v="12079352"/>
    <n v="0.97"/>
  </r>
  <r>
    <s v="116"/>
    <x v="115"/>
    <x v="14"/>
    <n v="6068100"/>
    <n v="91568"/>
    <n v="9768110"/>
    <n v="147401"/>
    <n v="62.12"/>
    <n v="12498050"/>
    <n v="1.18"/>
  </r>
  <r>
    <s v="116"/>
    <x v="115"/>
    <x v="15"/>
    <n v="8673500"/>
    <n v="127327"/>
    <n v="10849320"/>
    <n v="159268"/>
    <n v="79.95"/>
    <n v="12957902"/>
    <n v="1.23"/>
  </r>
  <r>
    <s v="116"/>
    <x v="115"/>
    <x v="16"/>
    <n v="8080400"/>
    <n v="118701"/>
    <n v="9554070"/>
    <n v="140349"/>
    <n v="84.58"/>
    <n v="13441118"/>
    <n v="1.04"/>
  </r>
  <r>
    <s v="116"/>
    <x v="115"/>
    <x v="17"/>
    <n v="11386900"/>
    <n v="163402"/>
    <n v="12896500"/>
    <n v="185065"/>
    <n v="88.29"/>
    <n v="13917495"/>
    <n v="1.33"/>
  </r>
  <r>
    <s v="116"/>
    <x v="115"/>
    <x v="18"/>
    <n v="8905400"/>
    <n v="125121"/>
    <n v="11360880"/>
    <n v="159621"/>
    <n v="78.39"/>
    <n v="14450497"/>
    <n v="1.1000000000000001"/>
  </r>
  <r>
    <s v="116"/>
    <x v="115"/>
    <x v="19"/>
    <n v="12070000"/>
    <n v="177670"/>
    <n v="13881430"/>
    <n v="204334"/>
    <n v="86.95"/>
    <n v="14971380"/>
    <n v="1.36"/>
  </r>
  <r>
    <s v="116"/>
    <x v="115"/>
    <x v="20"/>
    <n v="6497000"/>
    <n v="94012"/>
    <n v="9234460"/>
    <n v="133623"/>
    <n v="70.36"/>
    <n v="15549999"/>
    <n v="0.86"/>
  </r>
  <r>
    <s v="116"/>
    <x v="115"/>
    <x v="21"/>
    <n v="5052300"/>
    <n v="66337"/>
    <n v="8304250"/>
    <n v="109035"/>
    <n v="60.84"/>
    <n v="16072372"/>
    <n v="0.68"/>
  </r>
  <r>
    <s v="116"/>
    <x v="115"/>
    <x v="22"/>
    <n v="9798600"/>
    <n v="132673"/>
    <n v="13691910"/>
    <n v="185388"/>
    <n v="71.569999999999993"/>
    <n v="17833216"/>
    <n v="1.04"/>
  </r>
  <r>
    <s v="116"/>
    <x v="115"/>
    <x v="23"/>
    <n v="14523500"/>
    <n v="184303"/>
    <n v="16726060"/>
    <n v="212253"/>
    <n v="86.83"/>
    <n v="18464434"/>
    <n v="1.1499999999999999"/>
  </r>
  <r>
    <s v="117"/>
    <x v="116"/>
    <x v="0"/>
    <n v="9385300"/>
    <n v="115908"/>
    <n v="20650500"/>
    <n v="255033"/>
    <n v="45.45"/>
    <n v="5059602"/>
    <n v="5.04"/>
  </r>
  <r>
    <s v="117"/>
    <x v="116"/>
    <x v="1"/>
    <n v="5861500"/>
    <n v="75848"/>
    <n v="12132060"/>
    <n v="156988"/>
    <n v="48.31"/>
    <n v="5441125"/>
    <n v="2.89"/>
  </r>
  <r>
    <s v="117"/>
    <x v="116"/>
    <x v="2"/>
    <n v="8321500"/>
    <n v="109095"/>
    <n v="18244500"/>
    <n v="239185"/>
    <n v="45.61"/>
    <n v="5734141"/>
    <n v="4.17"/>
  </r>
  <r>
    <s v="117"/>
    <x v="116"/>
    <x v="3"/>
    <n v="7069000"/>
    <n v="70902"/>
    <n v="20636000"/>
    <n v="206978"/>
    <n v="34.26"/>
    <n v="6116680"/>
    <n v="3.38"/>
  </r>
  <r>
    <s v="117"/>
    <x v="116"/>
    <x v="4"/>
    <n v="7541300"/>
    <n v="69983"/>
    <n v="12195320"/>
    <n v="113172"/>
    <n v="61.84"/>
    <n v="6476575"/>
    <n v="1.75"/>
  </r>
  <r>
    <s v="117"/>
    <x v="116"/>
    <x v="5"/>
    <n v="6934000"/>
    <n v="63238"/>
    <n v="17478200"/>
    <n v="159401"/>
    <n v="39.67"/>
    <n v="6751661"/>
    <n v="2.36"/>
  </r>
  <r>
    <s v="117"/>
    <x v="116"/>
    <x v="6"/>
    <n v="6369300"/>
    <n v="56305"/>
    <n v="19274500"/>
    <n v="170387"/>
    <n v="33.049999999999997"/>
    <n v="7079854"/>
    <n v="2.41"/>
  </r>
  <r>
    <s v="117"/>
    <x v="116"/>
    <x v="7"/>
    <n v="6421800"/>
    <n v="58438"/>
    <n v="14398405"/>
    <n v="131025"/>
    <n v="44.6"/>
    <n v="7427237"/>
    <n v="1.76"/>
  </r>
  <r>
    <s v="117"/>
    <x v="116"/>
    <x v="8"/>
    <n v="5037600"/>
    <n v="46950"/>
    <n v="15531397"/>
    <n v="144753"/>
    <n v="32.43"/>
    <n v="7743943"/>
    <n v="1.87"/>
  </r>
  <r>
    <s v="117"/>
    <x v="116"/>
    <x v="9"/>
    <n v="4572400"/>
    <n v="45358"/>
    <n v="8963698"/>
    <n v="88920"/>
    <n v="51.01"/>
    <n v="8082295"/>
    <n v="1.1000000000000001"/>
  </r>
  <r>
    <s v="117"/>
    <x v="116"/>
    <x v="10"/>
    <n v="4527200"/>
    <n v="46268"/>
    <n v="9236435"/>
    <n v="94396"/>
    <n v="49.01"/>
    <n v="8373272"/>
    <n v="1.1299999999999999"/>
  </r>
  <r>
    <s v="117"/>
    <x v="116"/>
    <x v="11"/>
    <n v="3304500"/>
    <n v="34499"/>
    <n v="9024770"/>
    <n v="94219"/>
    <n v="36.619999999999997"/>
    <n v="8677000"/>
    <n v="1.0900000000000001"/>
  </r>
  <r>
    <s v="117"/>
    <x v="116"/>
    <x v="12"/>
    <n v="6616700"/>
    <n v="70402"/>
    <n v="13767266"/>
    <n v="146485"/>
    <n v="48.06"/>
    <n v="8988144"/>
    <n v="1.63"/>
  </r>
  <r>
    <s v="117"/>
    <x v="116"/>
    <x v="13"/>
    <n v="4674000"/>
    <n v="50760"/>
    <n v="11538161"/>
    <n v="125305"/>
    <n v="40.51"/>
    <n v="9359333"/>
    <n v="1.34"/>
  </r>
  <r>
    <s v="117"/>
    <x v="116"/>
    <x v="14"/>
    <n v="6170800"/>
    <n v="68804"/>
    <n v="17461394"/>
    <n v="194694"/>
    <n v="35.340000000000003"/>
    <n v="9718621"/>
    <n v="2"/>
  </r>
  <r>
    <s v="117"/>
    <x v="116"/>
    <x v="15"/>
    <n v="8500400"/>
    <n v="98350"/>
    <n v="14231969"/>
    <n v="164664"/>
    <n v="59.73"/>
    <n v="10157691"/>
    <n v="1.62"/>
  </r>
  <r>
    <s v="117"/>
    <x v="116"/>
    <x v="16"/>
    <n v="8464200"/>
    <n v="102332"/>
    <n v="15875137"/>
    <n v="191930"/>
    <n v="53.32"/>
    <n v="10576297"/>
    <n v="1.81"/>
  </r>
  <r>
    <s v="117"/>
    <x v="116"/>
    <x v="17"/>
    <n v="9215000"/>
    <n v="113897"/>
    <n v="23848616"/>
    <n v="294768"/>
    <n v="38.64"/>
    <n v="11032660"/>
    <n v="2.67"/>
  </r>
  <r>
    <s v="117"/>
    <x v="116"/>
    <x v="18"/>
    <n v="6743600"/>
    <n v="86183"/>
    <n v="12895410"/>
    <n v="164803"/>
    <n v="52.29"/>
    <n v="11621843"/>
    <n v="1.42"/>
  </r>
  <r>
    <s v="117"/>
    <x v="116"/>
    <x v="19"/>
    <n v="7425300"/>
    <n v="89104"/>
    <n v="11341739"/>
    <n v="136101"/>
    <n v="65.47"/>
    <n v="12077192"/>
    <n v="1.1299999999999999"/>
  </r>
  <r>
    <s v="117"/>
    <x v="116"/>
    <x v="20"/>
    <n v="6429300"/>
    <n v="78309"/>
    <n v="9766271"/>
    <n v="123191"/>
    <n v="63.57"/>
    <n v="12515223"/>
    <n v="0.98"/>
  </r>
  <r>
    <s v="117"/>
    <x v="116"/>
    <x v="21"/>
    <n v="8624900"/>
    <n v="99531"/>
    <n v="11975918"/>
    <n v="138202"/>
    <n v="72.02"/>
    <n v="12953163"/>
    <n v="1.07"/>
  </r>
  <r>
    <s v="117"/>
    <x v="116"/>
    <x v="22"/>
    <n v="4578700"/>
    <n v="52151"/>
    <n v="25502981"/>
    <n v="290478"/>
    <n v="17.95"/>
    <n v="13415194"/>
    <n v="2.17"/>
  </r>
  <r>
    <s v="117"/>
    <x v="116"/>
    <x v="23"/>
    <n v="7248700"/>
    <n v="84302"/>
    <n v="17408986"/>
    <n v="202466"/>
    <n v="41.64"/>
    <n v="14041052"/>
    <n v="1.44"/>
  </r>
  <r>
    <s v="118"/>
    <x v="117"/>
    <x v="0"/>
    <n v="11631400"/>
    <n v="165282"/>
    <n v="13281400"/>
    <n v="188728"/>
    <n v="87.58"/>
    <n v="7064790"/>
    <n v="2.67"/>
  </r>
  <r>
    <s v="118"/>
    <x v="117"/>
    <x v="1"/>
    <n v="23300400"/>
    <n v="320381"/>
    <n v="30749900"/>
    <n v="422812"/>
    <n v="75.77"/>
    <n v="7795715"/>
    <n v="5.42"/>
  </r>
  <r>
    <s v="118"/>
    <x v="117"/>
    <x v="2"/>
    <n v="18223900"/>
    <n v="233448"/>
    <n v="22026800"/>
    <n v="282163"/>
    <n v="82.74"/>
    <n v="8413420"/>
    <n v="3.35"/>
  </r>
  <r>
    <s v="118"/>
    <x v="117"/>
    <x v="3"/>
    <n v="21547500"/>
    <n v="249951"/>
    <n v="29256000"/>
    <n v="339370"/>
    <n v="73.650000000000006"/>
    <n v="8905919"/>
    <n v="3.81"/>
  </r>
  <r>
    <s v="118"/>
    <x v="117"/>
    <x v="4"/>
    <n v="26382000"/>
    <n v="317112"/>
    <n v="28346900"/>
    <n v="340730"/>
    <n v="93.07"/>
    <n v="9765478"/>
    <n v="3.49"/>
  </r>
  <r>
    <s v="118"/>
    <x v="117"/>
    <x v="5"/>
    <n v="12028000"/>
    <n v="141690"/>
    <n v="15763300"/>
    <n v="185692"/>
    <n v="76.3"/>
    <n v="10350345"/>
    <n v="1.79"/>
  </r>
  <r>
    <s v="118"/>
    <x v="117"/>
    <x v="6"/>
    <n v="5131500"/>
    <n v="66556"/>
    <n v="9402300"/>
    <n v="121948"/>
    <n v="54.58"/>
    <n v="10794796"/>
    <n v="1.1299999999999999"/>
  </r>
  <r>
    <s v="118"/>
    <x v="117"/>
    <x v="7"/>
    <n v="4627100"/>
    <n v="61633"/>
    <n v="7399700"/>
    <n v="98564"/>
    <n v="62.53"/>
    <n v="11186614"/>
    <n v="0.88"/>
  </r>
  <r>
    <s v="118"/>
    <x v="117"/>
    <x v="8"/>
    <n v="4227248"/>
    <n v="59139"/>
    <n v="12401493"/>
    <n v="173496"/>
    <n v="34.090000000000003"/>
    <n v="11564843"/>
    <n v="1.5"/>
  </r>
  <r>
    <s v="118"/>
    <x v="117"/>
    <x v="9"/>
    <n v="6702308"/>
    <n v="105695"/>
    <n v="8772672"/>
    <n v="138345"/>
    <n v="76.400000000000006"/>
    <n v="12027460"/>
    <n v="1.1499999999999999"/>
  </r>
  <r>
    <s v="118"/>
    <x v="117"/>
    <x v="10"/>
    <n v="7032886"/>
    <n v="118152"/>
    <n v="8447328"/>
    <n v="141914"/>
    <n v="83.26"/>
    <n v="12466492"/>
    <n v="1.1399999999999999"/>
  </r>
  <r>
    <s v="118"/>
    <x v="117"/>
    <x v="11"/>
    <n v="4777920"/>
    <n v="85955"/>
    <n v="6839760"/>
    <n v="123047"/>
    <n v="69.86"/>
    <n v="12920068"/>
    <n v="0.95"/>
  </r>
  <r>
    <s v="118"/>
    <x v="117"/>
    <x v="12"/>
    <n v="7867610"/>
    <n v="146888"/>
    <n v="9092677"/>
    <n v="169760"/>
    <n v="86.53"/>
    <n v="13366117"/>
    <n v="1.27"/>
  </r>
  <r>
    <s v="118"/>
    <x v="117"/>
    <x v="13"/>
    <n v="9313015"/>
    <n v="176854"/>
    <n v="10945900"/>
    <n v="207863"/>
    <n v="85.08"/>
    <n v="13870030"/>
    <n v="1.5"/>
  </r>
  <r>
    <s v="118"/>
    <x v="117"/>
    <x v="14"/>
    <n v="9508341"/>
    <n v="183036"/>
    <n v="14905016"/>
    <n v="286922"/>
    <n v="63.79"/>
    <n v="14424644"/>
    <n v="1.99"/>
  </r>
  <r>
    <s v="118"/>
    <x v="117"/>
    <x v="15"/>
    <n v="7707736"/>
    <n v="142824"/>
    <n v="9120800"/>
    <n v="169008"/>
    <n v="84.51"/>
    <n v="15072182"/>
    <n v="1.1200000000000001"/>
  </r>
  <r>
    <s v="118"/>
    <x v="117"/>
    <x v="16"/>
    <n v="6882453"/>
    <n v="121475"/>
    <n v="9258860"/>
    <n v="163419"/>
    <n v="74.33"/>
    <n v="15617995"/>
    <n v="1.05"/>
  </r>
  <r>
    <s v="118"/>
    <x v="117"/>
    <x v="17"/>
    <n v="4877770"/>
    <n v="85215"/>
    <n v="7759540"/>
    <n v="135559"/>
    <n v="62.86"/>
    <n v="16171864"/>
    <n v="0.84"/>
  </r>
  <r>
    <s v="118"/>
    <x v="117"/>
    <x v="18"/>
    <n v="4641896"/>
    <n v="80955"/>
    <n v="14085640"/>
    <n v="245654"/>
    <n v="32.950000000000003"/>
    <n v="16711720"/>
    <n v="1.47"/>
  </r>
  <r>
    <s v="118"/>
    <x v="117"/>
    <x v="19"/>
    <n v="5422050"/>
    <n v="94289"/>
    <n v="10211180"/>
    <n v="177571"/>
    <n v="53.1"/>
    <n v="17375167"/>
    <n v="1.02"/>
  </r>
  <r>
    <s v="118"/>
    <x v="117"/>
    <x v="20"/>
    <n v="7307550"/>
    <n v="116994"/>
    <n v="9545060"/>
    <n v="152817"/>
    <n v="76.56"/>
    <n v="17987117"/>
    <n v="0.85"/>
  </r>
  <r>
    <s v="118"/>
    <x v="117"/>
    <x v="21"/>
    <n v="6173600"/>
    <n v="91863"/>
    <n v="9443630"/>
    <n v="140520"/>
    <n v="65.37"/>
    <n v="18589612"/>
    <n v="0.76"/>
  </r>
  <r>
    <s v="118"/>
    <x v="117"/>
    <x v="22"/>
    <n v="4874250"/>
    <n v="70189"/>
    <n v="10301010"/>
    <n v="148334"/>
    <n v="47.32"/>
    <n v="19195661"/>
    <n v="0.77"/>
  </r>
  <r>
    <s v="118"/>
    <x v="117"/>
    <x v="23"/>
    <n v="5354900"/>
    <n v="76414"/>
    <n v="7241240"/>
    <n v="103331"/>
    <n v="73.95"/>
    <n v="19830578"/>
    <n v="0.52"/>
  </r>
  <r>
    <s v="119"/>
    <x v="118"/>
    <x v="0"/>
    <n v="9145900"/>
    <n v="132981"/>
    <n v="10514790"/>
    <n v="152884"/>
    <n v="86.98"/>
    <n v="12201965"/>
    <n v="1.25"/>
  </r>
  <r>
    <s v="119"/>
    <x v="118"/>
    <x v="1"/>
    <n v="14311800"/>
    <n v="189488"/>
    <n v="15263780"/>
    <n v="202092"/>
    <n v="93.76"/>
    <n v="13449322"/>
    <n v="1.5"/>
  </r>
  <r>
    <s v="119"/>
    <x v="118"/>
    <x v="2"/>
    <n v="14852585"/>
    <n v="185360"/>
    <n v="16629615"/>
    <n v="207537"/>
    <n v="89.31"/>
    <n v="13987647"/>
    <n v="1.48"/>
  </r>
  <r>
    <s v="119"/>
    <x v="118"/>
    <x v="3"/>
    <n v="13178100"/>
    <n v="164990"/>
    <n v="13873417"/>
    <n v="173696"/>
    <n v="94.99"/>
    <n v="15126487"/>
    <n v="1.1499999999999999"/>
  </r>
  <r>
    <s v="119"/>
    <x v="118"/>
    <x v="4"/>
    <n v="13816900"/>
    <n v="164836"/>
    <n v="14393244"/>
    <n v="171712"/>
    <n v="96"/>
    <n v="16156868"/>
    <n v="1.06"/>
  </r>
  <r>
    <s v="119"/>
    <x v="118"/>
    <x v="5"/>
    <n v="12392300"/>
    <n v="155895"/>
    <n v="14374895"/>
    <n v="180836"/>
    <n v="86.21"/>
    <n v="16935899"/>
    <n v="1.07"/>
  </r>
  <r>
    <s v="119"/>
    <x v="118"/>
    <x v="6"/>
    <n v="12360877"/>
    <n v="165512"/>
    <n v="18316476"/>
    <n v="245257"/>
    <n v="67.489999999999995"/>
    <n v="18001835"/>
    <n v="1.36"/>
  </r>
  <r>
    <s v="119"/>
    <x v="118"/>
    <x v="7"/>
    <n v="9872000"/>
    <n v="150351"/>
    <n v="11558310"/>
    <n v="176033"/>
    <n v="85.41"/>
    <n v="20162904"/>
    <n v="0.87"/>
  </r>
  <r>
    <s v="119"/>
    <x v="118"/>
    <x v="8"/>
    <n v="6191100"/>
    <n v="100853"/>
    <n v="7075065"/>
    <n v="115253"/>
    <n v="87.51"/>
    <n v="20843010"/>
    <n v="0.55000000000000004"/>
  </r>
  <r>
    <s v="119"/>
    <x v="118"/>
    <x v="9"/>
    <n v="6452200"/>
    <n v="110913"/>
    <n v="8269579"/>
    <n v="142154"/>
    <n v="78.02"/>
    <n v="21479338"/>
    <n v="0.66"/>
  </r>
  <r>
    <s v="119"/>
    <x v="118"/>
    <x v="10"/>
    <n v="8195800"/>
    <n v="141951"/>
    <n v="10142600"/>
    <n v="175669"/>
    <n v="80.81"/>
    <n v="22158475"/>
    <n v="0.79"/>
  </r>
  <r>
    <s v="119"/>
    <x v="118"/>
    <x v="11"/>
    <n v="8397000"/>
    <n v="144176"/>
    <n v="9322000"/>
    <n v="160058"/>
    <n v="90.08"/>
    <n v="22888106"/>
    <n v="0.7"/>
  </r>
  <r>
    <s v="119"/>
    <x v="118"/>
    <x v="12"/>
    <n v="10657800"/>
    <n v="185446"/>
    <n v="11220634"/>
    <n v="195240"/>
    <n v="94.98"/>
    <n v="23620367"/>
    <n v="0.83"/>
  </r>
  <r>
    <s v="119"/>
    <x v="118"/>
    <x v="13"/>
    <n v="12147100"/>
    <n v="207594"/>
    <n v="14350950"/>
    <n v="245257"/>
    <n v="84.64"/>
    <n v="24406116"/>
    <n v="1"/>
  </r>
  <r>
    <s v="119"/>
    <x v="118"/>
    <x v="14"/>
    <n v="15876300"/>
    <n v="273866"/>
    <n v="18951433"/>
    <n v="326912"/>
    <n v="83.77"/>
    <n v="25261526"/>
    <n v="1.29"/>
  </r>
  <r>
    <s v="119"/>
    <x v="118"/>
    <x v="15"/>
    <n v="15659900"/>
    <n v="263243"/>
    <n v="19219537"/>
    <n v="323081"/>
    <n v="81.48"/>
    <n v="26219976"/>
    <n v="1.23"/>
  </r>
  <r>
    <s v="119"/>
    <x v="118"/>
    <x v="16"/>
    <n v="7247400"/>
    <n v="117553"/>
    <n v="8983847"/>
    <n v="145718"/>
    <n v="80.67"/>
    <n v="27198556"/>
    <n v="0.54"/>
  </r>
  <r>
    <s v="119"/>
    <x v="118"/>
    <x v="17"/>
    <n v="9955400"/>
    <n v="164065"/>
    <n v="11321595"/>
    <n v="186580"/>
    <n v="87.93"/>
    <n v="28024238"/>
    <n v="0.67"/>
  </r>
  <r>
    <s v="119"/>
    <x v="118"/>
    <x v="18"/>
    <n v="19300400"/>
    <n v="327721"/>
    <n v="21039630"/>
    <n v="357253"/>
    <n v="91.73"/>
    <n v="28911424"/>
    <n v="1.24"/>
  </r>
  <r>
    <s v="119"/>
    <x v="118"/>
    <x v="19"/>
    <n v="21801000"/>
    <n v="381736"/>
    <n v="23235520"/>
    <n v="406854"/>
    <n v="93.83"/>
    <n v="29991463"/>
    <n v="1.36"/>
  </r>
  <r>
    <s v="119"/>
    <x v="118"/>
    <x v="20"/>
    <n v="7184600"/>
    <n v="128461"/>
    <n v="9583580"/>
    <n v="171355"/>
    <n v="74.97"/>
    <n v="31148104"/>
    <n v="0.55000000000000004"/>
  </r>
  <r>
    <s v="119"/>
    <x v="118"/>
    <x v="21"/>
    <n v="11026205"/>
    <n v="180168"/>
    <n v="14569895"/>
    <n v="238072"/>
    <n v="75.680000000000007"/>
    <n v="32098162"/>
    <n v="0.74"/>
  </r>
  <r>
    <s v="119"/>
    <x v="118"/>
    <x v="22"/>
    <n v="7981700"/>
    <n v="120603"/>
    <n v="10370150"/>
    <n v="156692"/>
    <n v="76.97"/>
    <n v="33138688"/>
    <n v="0.47"/>
  </r>
  <r>
    <s v="119"/>
    <x v="118"/>
    <x v="23"/>
    <n v="9324800"/>
    <n v="145933"/>
    <n v="10690350"/>
    <n v="167304"/>
    <n v="87.23"/>
    <n v="34123847"/>
    <n v="0.49"/>
  </r>
  <r>
    <s v="120"/>
    <x v="119"/>
    <x v="0"/>
    <n v="7256998"/>
    <n v="143761"/>
    <n v="8735978"/>
    <n v="173060"/>
    <n v="83.07"/>
    <n v="5701457"/>
    <n v="3.04"/>
  </r>
  <r>
    <s v="120"/>
    <x v="119"/>
    <x v="1"/>
    <n v="5224645"/>
    <n v="88819"/>
    <n v="6581805"/>
    <n v="111891"/>
    <n v="79.38"/>
    <n v="6017053"/>
    <n v="1.86"/>
  </r>
  <r>
    <s v="120"/>
    <x v="119"/>
    <x v="2"/>
    <n v="6223622"/>
    <n v="108540"/>
    <n v="7271345"/>
    <n v="126813"/>
    <n v="85.59"/>
    <n v="6279370"/>
    <n v="2.02"/>
  </r>
  <r>
    <s v="120"/>
    <x v="119"/>
    <x v="3"/>
    <n v="8267700"/>
    <n v="129141"/>
    <n v="9031484"/>
    <n v="141072"/>
    <n v="91.54"/>
    <n v="6563167"/>
    <n v="2.15"/>
  </r>
  <r>
    <s v="120"/>
    <x v="119"/>
    <x v="4"/>
    <n v="6900400"/>
    <n v="97848"/>
    <n v="8015400"/>
    <n v="113659"/>
    <n v="86.09"/>
    <n v="6868318"/>
    <n v="1.65"/>
  </r>
  <r>
    <s v="120"/>
    <x v="119"/>
    <x v="5"/>
    <n v="9804600"/>
    <n v="144324"/>
    <n v="10512995"/>
    <n v="154751"/>
    <n v="93.26"/>
    <n v="7153685"/>
    <n v="2.16"/>
  </r>
  <r>
    <s v="120"/>
    <x v="119"/>
    <x v="6"/>
    <n v="13470800"/>
    <n v="181182"/>
    <n v="16136165"/>
    <n v="217031"/>
    <n v="83.48"/>
    <n v="7487278"/>
    <n v="2.9"/>
  </r>
  <r>
    <s v="120"/>
    <x v="119"/>
    <x v="7"/>
    <n v="5437854"/>
    <n v="77381"/>
    <n v="6924101"/>
    <n v="98530"/>
    <n v="78.540000000000006"/>
    <n v="7891491"/>
    <n v="1.25"/>
  </r>
  <r>
    <s v="120"/>
    <x v="119"/>
    <x v="8"/>
    <n v="3197610"/>
    <n v="50650"/>
    <n v="3726601"/>
    <n v="59029"/>
    <n v="85.81"/>
    <n v="8187308"/>
    <n v="0.72"/>
  </r>
  <r>
    <s v="120"/>
    <x v="119"/>
    <x v="9"/>
    <n v="1906600"/>
    <n v="29819"/>
    <n v="3100739"/>
    <n v="48495"/>
    <n v="61.49"/>
    <n v="8451020"/>
    <n v="0.56999999999999995"/>
  </r>
  <r>
    <s v="120"/>
    <x v="119"/>
    <x v="10"/>
    <n v="2948800"/>
    <n v="49746"/>
    <n v="5715504"/>
    <n v="96420"/>
    <n v="51.59"/>
    <n v="8710791"/>
    <n v="1.1100000000000001"/>
  </r>
  <r>
    <s v="120"/>
    <x v="119"/>
    <x v="11"/>
    <n v="2437600"/>
    <n v="42536"/>
    <n v="6246225"/>
    <n v="108997"/>
    <n v="39.020000000000003"/>
    <n v="9024981"/>
    <n v="1.21"/>
  </r>
  <r>
    <s v="120"/>
    <x v="119"/>
    <x v="12"/>
    <n v="4980480"/>
    <n v="89649"/>
    <n v="6987126"/>
    <n v="125769"/>
    <n v="71.28"/>
    <n v="9359603"/>
    <n v="1.34"/>
  </r>
  <r>
    <s v="120"/>
    <x v="119"/>
    <x v="13"/>
    <n v="3298920"/>
    <n v="62614"/>
    <n v="24033001"/>
    <n v="456147"/>
    <n v="13.73"/>
    <n v="9719362"/>
    <n v="4.6900000000000004"/>
  </r>
  <r>
    <s v="120"/>
    <x v="119"/>
    <x v="14"/>
    <n v="2556660"/>
    <n v="49497"/>
    <n v="12612810"/>
    <n v="244184"/>
    <n v="20.27"/>
    <n v="10418493"/>
    <n v="2.34"/>
  </r>
  <r>
    <s v="120"/>
    <x v="119"/>
    <x v="15"/>
    <n v="3441060"/>
    <n v="66378"/>
    <n v="23486834"/>
    <n v="453061"/>
    <n v="14.65"/>
    <n v="10923139"/>
    <n v="4.1500000000000004"/>
  </r>
  <r>
    <s v="120"/>
    <x v="119"/>
    <x v="16"/>
    <n v="4253590"/>
    <n v="85072"/>
    <n v="7090628"/>
    <n v="141813"/>
    <n v="59.99"/>
    <n v="11649278"/>
    <n v="1.22"/>
  </r>
  <r>
    <s v="120"/>
    <x v="119"/>
    <x v="17"/>
    <n v="1802372"/>
    <n v="35489"/>
    <n v="3570321"/>
    <n v="70300"/>
    <n v="50.48"/>
    <n v="12082323"/>
    <n v="0.57999999999999996"/>
  </r>
  <r>
    <s v="120"/>
    <x v="119"/>
    <x v="18"/>
    <n v="1625046"/>
    <n v="32745"/>
    <n v="11593731"/>
    <n v="233614"/>
    <n v="14.02"/>
    <n v="12454681"/>
    <n v="1.88"/>
  </r>
  <r>
    <s v="120"/>
    <x v="119"/>
    <x v="19"/>
    <n v="3409400"/>
    <n v="67063"/>
    <n v="9565725"/>
    <n v="188157"/>
    <n v="35.64"/>
    <n v="12999662"/>
    <n v="1.45"/>
  </r>
  <r>
    <s v="120"/>
    <x v="119"/>
    <x v="20"/>
    <n v="3368470"/>
    <n v="63058"/>
    <n v="13008909"/>
    <n v="243527"/>
    <n v="25.89"/>
    <n v="13512811"/>
    <n v="1.8"/>
  </r>
  <r>
    <s v="120"/>
    <x v="119"/>
    <x v="21"/>
    <n v="4505300"/>
    <n v="76004"/>
    <n v="6530585"/>
    <n v="110171"/>
    <n v="68.989999999999995"/>
    <n v="14092186"/>
    <n v="0.78"/>
  </r>
  <r>
    <s v="120"/>
    <x v="119"/>
    <x v="22"/>
    <n v="6125990"/>
    <n v="95933"/>
    <n v="30005083"/>
    <n v="469880"/>
    <n v="20.420000000000002"/>
    <n v="14554662"/>
    <n v="3.23"/>
  </r>
  <r>
    <s v="120"/>
    <x v="119"/>
    <x v="23"/>
    <n v="5162550"/>
    <n v="77903"/>
    <n v="15358450"/>
    <n v="231759"/>
    <n v="33.61"/>
    <n v="15388409"/>
    <n v="1.51"/>
  </r>
  <r>
    <s v="121"/>
    <x v="120"/>
    <x v="0"/>
    <n v="4146500"/>
    <n v="24879"/>
    <n v="5408226"/>
    <n v="32449"/>
    <n v="76.67"/>
    <n v="829466"/>
    <n v="3.91"/>
  </r>
  <r>
    <s v="121"/>
    <x v="120"/>
    <x v="1"/>
    <n v="5813448"/>
    <n v="30811"/>
    <n v="48383000"/>
    <n v="256430"/>
    <n v="12.02"/>
    <n v="902498"/>
    <n v="28.41"/>
  </r>
  <r>
    <s v="121"/>
    <x v="120"/>
    <x v="2"/>
    <n v="6778430"/>
    <n v="32130"/>
    <n v="31394513"/>
    <n v="148810"/>
    <n v="21.59"/>
    <n v="1208116"/>
    <n v="12.32"/>
  </r>
  <r>
    <s v="121"/>
    <x v="120"/>
    <x v="3"/>
    <n v="7224738"/>
    <n v="39014"/>
    <n v="20021408"/>
    <n v="108116"/>
    <n v="36.090000000000003"/>
    <n v="1387129"/>
    <n v="7.79"/>
  </r>
  <r>
    <s v="121"/>
    <x v="120"/>
    <x v="4"/>
    <n v="12850618"/>
    <n v="53587"/>
    <n v="14630494"/>
    <n v="61009"/>
    <n v="87.83"/>
    <n v="1529923"/>
    <n v="3.99"/>
  </r>
  <r>
    <s v="121"/>
    <x v="120"/>
    <x v="5"/>
    <n v="2944650"/>
    <n v="9894"/>
    <n v="3919520"/>
    <n v="13170"/>
    <n v="75.13"/>
    <n v="1629180"/>
    <n v="0.81"/>
  </r>
  <r>
    <s v="121"/>
    <x v="120"/>
    <x v="6"/>
    <n v="582840"/>
    <n v="1725"/>
    <n v="4696588"/>
    <n v="13901"/>
    <n v="12.41"/>
    <n v="1683080"/>
    <n v="0.83"/>
  </r>
  <r>
    <s v="121"/>
    <x v="120"/>
    <x v="7"/>
    <n v="1065910"/>
    <n v="3176"/>
    <n v="5023617"/>
    <n v="14970"/>
    <n v="21.22"/>
    <n v="1739058"/>
    <n v="0.86"/>
  </r>
  <r>
    <s v="121"/>
    <x v="120"/>
    <x v="8"/>
    <n v="777340"/>
    <n v="2705"/>
    <n v="933675"/>
    <n v="3249"/>
    <n v="83.26"/>
    <n v="1797504"/>
    <n v="0.18"/>
  </r>
  <r>
    <s v="121"/>
    <x v="120"/>
    <x v="9"/>
    <n v="730000"/>
    <n v="2270"/>
    <n v="2223420"/>
    <n v="6915"/>
    <n v="32.83"/>
    <n v="1845691"/>
    <n v="0.37"/>
  </r>
  <r>
    <s v="121"/>
    <x v="120"/>
    <x v="10"/>
    <n v="692000"/>
    <n v="2256"/>
    <n v="1003880"/>
    <n v="3273"/>
    <n v="68.930000000000007"/>
    <n v="1898748"/>
    <n v="0.17"/>
  </r>
  <r>
    <s v="121"/>
    <x v="120"/>
    <x v="11"/>
    <n v="588300"/>
    <n v="1671"/>
    <n v="1001720"/>
    <n v="2845"/>
    <n v="58.73"/>
    <n v="1949490"/>
    <n v="0.15"/>
  </r>
  <r>
    <s v="121"/>
    <x v="120"/>
    <x v="12"/>
    <n v="1307200"/>
    <n v="3712"/>
    <n v="1915040"/>
    <n v="5438"/>
    <n v="68.260000000000005"/>
    <n v="2001072"/>
    <n v="0.27"/>
  </r>
  <r>
    <s v="121"/>
    <x v="120"/>
    <x v="13"/>
    <n v="1329989"/>
    <n v="3777"/>
    <n v="3468429"/>
    <n v="9850"/>
    <n v="38.35"/>
    <n v="2056537"/>
    <n v="0.48"/>
  </r>
  <r>
    <s v="121"/>
    <x v="120"/>
    <x v="14"/>
    <n v="938400"/>
    <n v="2252"/>
    <n v="4069930"/>
    <n v="9767"/>
    <n v="23.06"/>
    <n v="2117800"/>
    <n v="0.46"/>
  </r>
  <r>
    <s v="121"/>
    <x v="120"/>
    <x v="15"/>
    <n v="592500"/>
    <n v="1742"/>
    <n v="15777500"/>
    <n v="46385"/>
    <n v="3.76"/>
    <n v="2180512"/>
    <n v="2.13"/>
  </r>
  <r>
    <s v="121"/>
    <x v="120"/>
    <x v="16"/>
    <n v="1043600"/>
    <n v="4675"/>
    <n v="2306370"/>
    <n v="10332"/>
    <n v="45.25"/>
    <n v="2281410"/>
    <n v="0.45"/>
  </r>
  <r>
    <s v="121"/>
    <x v="120"/>
    <x v="17"/>
    <n v="610200"/>
    <n v="2032"/>
    <n v="897300"/>
    <n v="2988"/>
    <n v="68.010000000000005"/>
    <n v="2348777"/>
    <n v="0.13"/>
  </r>
  <r>
    <s v="121"/>
    <x v="120"/>
    <x v="18"/>
    <n v="130600"/>
    <n v="363"/>
    <n v="2144700"/>
    <n v="5962"/>
    <n v="6.09"/>
    <n v="2410484"/>
    <n v="0.25"/>
  </r>
  <r>
    <s v="121"/>
    <x v="120"/>
    <x v="19"/>
    <n v="1596900"/>
    <n v="4759"/>
    <n v="2636237"/>
    <n v="7856"/>
    <n v="60.58"/>
    <n v="2476708"/>
    <n v="0.32"/>
  </r>
  <r>
    <s v="121"/>
    <x v="120"/>
    <x v="20"/>
    <n v="1085902"/>
    <n v="3258"/>
    <n v="2662443"/>
    <n v="7988"/>
    <n v="40.79"/>
    <n v="2546482"/>
    <n v="0.31"/>
  </r>
  <r>
    <s v="121"/>
    <x v="120"/>
    <x v="21"/>
    <n v="1345100"/>
    <n v="3605"/>
    <n v="2212400"/>
    <n v="5930"/>
    <n v="60.79"/>
    <n v="2618132"/>
    <n v="0.23"/>
  </r>
  <r>
    <s v="121"/>
    <x v="120"/>
    <x v="22"/>
    <n v="2343300"/>
    <n v="6538"/>
    <n v="4363610"/>
    <n v="12174"/>
    <n v="53.7"/>
    <n v="2689515"/>
    <n v="0.45"/>
  </r>
  <r>
    <s v="121"/>
    <x v="120"/>
    <x v="23"/>
    <n v="1304383"/>
    <n v="3509"/>
    <n v="2154592"/>
    <n v="5796"/>
    <n v="60.54"/>
    <n v="2768927"/>
    <n v="0.21"/>
  </r>
  <r>
    <s v="122"/>
    <x v="121"/>
    <x v="0"/>
    <n v="17950192"/>
    <n v="268714"/>
    <n v="26284900"/>
    <n v="393485"/>
    <n v="68.290000000000006"/>
    <n v="20965813"/>
    <n v="1.88"/>
  </r>
  <r>
    <s v="122"/>
    <x v="121"/>
    <x v="1"/>
    <n v="21137448"/>
    <n v="306282"/>
    <n v="28375550"/>
    <n v="411162"/>
    <n v="74.489999999999995"/>
    <n v="21883443"/>
    <n v="1.88"/>
  </r>
  <r>
    <s v="122"/>
    <x v="121"/>
    <x v="2"/>
    <n v="30930011"/>
    <n v="423123"/>
    <n v="36816413"/>
    <n v="504590"/>
    <n v="83.85"/>
    <n v="22841691"/>
    <n v="2.21"/>
  </r>
  <r>
    <s v="122"/>
    <x v="121"/>
    <x v="3"/>
    <n v="37604071"/>
    <n v="404620"/>
    <n v="47908830"/>
    <n v="516839"/>
    <n v="78.290000000000006"/>
    <n v="23917323"/>
    <n v="2.16"/>
  </r>
  <r>
    <s v="122"/>
    <x v="121"/>
    <x v="4"/>
    <n v="40388100"/>
    <n v="439826"/>
    <n v="51014705"/>
    <n v="559694"/>
    <n v="78.58"/>
    <n v="25032095"/>
    <n v="2.2400000000000002"/>
  </r>
  <r>
    <s v="122"/>
    <x v="121"/>
    <x v="5"/>
    <n v="26843841"/>
    <n v="285350"/>
    <n v="44633950"/>
    <n v="481218"/>
    <n v="59.3"/>
    <n v="26217591"/>
    <n v="1.84"/>
  </r>
  <r>
    <s v="122"/>
    <x v="121"/>
    <x v="6"/>
    <n v="22397000"/>
    <n v="237632"/>
    <n v="42254660"/>
    <n v="456066"/>
    <n v="52.1"/>
    <n v="27354249"/>
    <n v="1.67"/>
  </r>
  <r>
    <s v="122"/>
    <x v="121"/>
    <x v="7"/>
    <n v="20543850"/>
    <n v="241596"/>
    <n v="29903918"/>
    <n v="355789"/>
    <n v="67.900000000000006"/>
    <n v="28494171"/>
    <n v="1.25"/>
  </r>
  <r>
    <s v="122"/>
    <x v="121"/>
    <x v="8"/>
    <n v="14702974"/>
    <n v="197167"/>
    <n v="39336073"/>
    <n v="539813"/>
    <n v="36.53"/>
    <n v="29562314"/>
    <n v="1.83"/>
  </r>
  <r>
    <s v="122"/>
    <x v="121"/>
    <x v="9"/>
    <n v="11436209"/>
    <n v="162165"/>
    <n v="20945189"/>
    <n v="302043"/>
    <n v="53.69"/>
    <n v="30841185"/>
    <n v="0.98"/>
  </r>
  <r>
    <s v="122"/>
    <x v="121"/>
    <x v="10"/>
    <n v="23372985"/>
    <n v="350595"/>
    <n v="29448697"/>
    <n v="446227"/>
    <n v="78.569999999999993"/>
    <n v="31914258"/>
    <n v="1.4"/>
  </r>
  <r>
    <s v="122"/>
    <x v="121"/>
    <x v="11"/>
    <n v="20189009"/>
    <n v="313939"/>
    <n v="29260299"/>
    <n v="463615"/>
    <n v="67.72"/>
    <n v="33158341"/>
    <n v="1.4"/>
  </r>
  <r>
    <s v="122"/>
    <x v="121"/>
    <x v="12"/>
    <n v="10336468"/>
    <n v="167554"/>
    <n v="25931328"/>
    <n v="435785"/>
    <n v="38.450000000000003"/>
    <n v="34450915"/>
    <n v="1.26"/>
  </r>
  <r>
    <s v="122"/>
    <x v="121"/>
    <x v="13"/>
    <n v="10842920"/>
    <n v="175113"/>
    <n v="20415631"/>
    <n v="339189"/>
    <n v="51.63"/>
    <n v="35747973"/>
    <n v="0.95"/>
  </r>
  <r>
    <s v="122"/>
    <x v="121"/>
    <x v="14"/>
    <n v="6400000"/>
    <n v="107904"/>
    <n v="14678270"/>
    <n v="255920"/>
    <n v="42.16"/>
    <n v="36980861"/>
    <n v="0.69"/>
  </r>
  <r>
    <s v="122"/>
    <x v="121"/>
    <x v="15"/>
    <n v="19369500"/>
    <n v="319984"/>
    <n v="28925550"/>
    <n v="485495"/>
    <n v="65.91"/>
    <n v="38161303"/>
    <n v="1.27"/>
  </r>
  <r>
    <s v="122"/>
    <x v="121"/>
    <x v="16"/>
    <n v="25375463"/>
    <n v="413113"/>
    <n v="41318723"/>
    <n v="684946"/>
    <n v="60.31"/>
    <n v="39600831"/>
    <n v="1.73"/>
  </r>
  <r>
    <s v="122"/>
    <x v="121"/>
    <x v="17"/>
    <n v="22849050"/>
    <n v="374953"/>
    <n v="31472590"/>
    <n v="524831"/>
    <n v="71.44"/>
    <n v="41275798"/>
    <n v="1.27"/>
  </r>
  <r>
    <s v="122"/>
    <x v="121"/>
    <x v="18"/>
    <n v="14563620"/>
    <n v="237533"/>
    <n v="30724640"/>
    <n v="513401"/>
    <n v="46.27"/>
    <n v="42832524"/>
    <n v="1.2"/>
  </r>
  <r>
    <s v="122"/>
    <x v="121"/>
    <x v="19"/>
    <n v="23401076"/>
    <n v="382140"/>
    <n v="36441259"/>
    <n v="604996"/>
    <n v="63.16"/>
    <n v="44422348"/>
    <n v="1.36"/>
  </r>
  <r>
    <s v="122"/>
    <x v="121"/>
    <x v="20"/>
    <n v="27231149"/>
    <n v="415275"/>
    <n v="50642259"/>
    <n v="788682"/>
    <n v="52.65"/>
    <n v="46137903"/>
    <n v="1.71"/>
  </r>
  <r>
    <s v="122"/>
    <x v="121"/>
    <x v="21"/>
    <n v="33058400"/>
    <n v="445958"/>
    <n v="66831410"/>
    <n v="901556"/>
    <n v="49.47"/>
    <n v="48098194"/>
    <n v="1.87"/>
  </r>
  <r>
    <s v="122"/>
    <x v="121"/>
    <x v="22"/>
    <n v="27167700"/>
    <n v="348833"/>
    <n v="40345530"/>
    <n v="526075"/>
    <n v="66.31"/>
    <n v="50202205"/>
    <n v="1.05"/>
  </r>
  <r>
    <s v="122"/>
    <x v="121"/>
    <x v="23"/>
    <n v="21754000"/>
    <n v="268662"/>
    <n v="33717960"/>
    <n v="443336"/>
    <n v="60.6"/>
    <n v="51899211"/>
    <n v="0.85"/>
  </r>
  <r>
    <s v="123"/>
    <x v="122"/>
    <x v="0"/>
    <n v="14333700"/>
    <n v="194652"/>
    <n v="15612700"/>
    <n v="212021"/>
    <n v="91.81"/>
    <n v="9247179"/>
    <n v="2.29"/>
  </r>
  <r>
    <s v="123"/>
    <x v="122"/>
    <x v="1"/>
    <n v="16536900"/>
    <n v="231020"/>
    <n v="18929800"/>
    <n v="264449"/>
    <n v="87.36"/>
    <n v="9690379"/>
    <n v="2.73"/>
  </r>
  <r>
    <s v="123"/>
    <x v="122"/>
    <x v="2"/>
    <n v="17653638"/>
    <n v="196662"/>
    <n v="19357096"/>
    <n v="215639"/>
    <n v="91.2"/>
    <n v="10197087"/>
    <n v="2.11"/>
  </r>
  <r>
    <s v="123"/>
    <x v="122"/>
    <x v="3"/>
    <n v="21987827"/>
    <n v="224716"/>
    <n v="22967680"/>
    <n v="234730"/>
    <n v="95.73"/>
    <n v="10667653"/>
    <n v="2.2000000000000002"/>
  </r>
  <r>
    <s v="123"/>
    <x v="122"/>
    <x v="4"/>
    <n v="24908171"/>
    <n v="246591"/>
    <n v="26441757"/>
    <n v="261773"/>
    <n v="94.2"/>
    <n v="11551008"/>
    <n v="2.27"/>
  </r>
  <r>
    <s v="123"/>
    <x v="122"/>
    <x v="5"/>
    <n v="25210353"/>
    <n v="236473"/>
    <n v="28277150"/>
    <n v="265239"/>
    <n v="89.15"/>
    <n v="12102093"/>
    <n v="2.19"/>
  </r>
  <r>
    <s v="123"/>
    <x v="122"/>
    <x v="6"/>
    <n v="16253411"/>
    <n v="160096"/>
    <n v="21042810"/>
    <n v="207271"/>
    <n v="77.239999999999995"/>
    <n v="12670777"/>
    <n v="1.64"/>
  </r>
  <r>
    <s v="123"/>
    <x v="122"/>
    <x v="7"/>
    <n v="8656200"/>
    <n v="92708"/>
    <n v="13185504"/>
    <n v="141216"/>
    <n v="65.650000000000006"/>
    <n v="13202691"/>
    <n v="1.07"/>
  </r>
  <r>
    <s v="123"/>
    <x v="122"/>
    <x v="8"/>
    <n v="8341076"/>
    <n v="99926"/>
    <n v="9722963"/>
    <n v="116481"/>
    <n v="85.79"/>
    <n v="13673974"/>
    <n v="0.85"/>
  </r>
  <r>
    <s v="123"/>
    <x v="122"/>
    <x v="9"/>
    <n v="9233900"/>
    <n v="111730"/>
    <n v="11302584"/>
    <n v="136761"/>
    <n v="81.7"/>
    <n v="14132304"/>
    <n v="0.97"/>
  </r>
  <r>
    <s v="123"/>
    <x v="122"/>
    <x v="10"/>
    <n v="10763915"/>
    <n v="137025"/>
    <n v="12869917"/>
    <n v="163835"/>
    <n v="83.64"/>
    <n v="14625988"/>
    <n v="1.1200000000000001"/>
  </r>
  <r>
    <s v="123"/>
    <x v="122"/>
    <x v="11"/>
    <n v="10221366"/>
    <n v="146370"/>
    <n v="11874475"/>
    <n v="170042"/>
    <n v="86.08"/>
    <n v="15392879"/>
    <n v="1.1000000000000001"/>
  </r>
  <r>
    <s v="123"/>
    <x v="122"/>
    <x v="12"/>
    <n v="17592360"/>
    <n v="272154"/>
    <n v="22043500"/>
    <n v="341013"/>
    <n v="79.81"/>
    <n v="15949570"/>
    <n v="2.14"/>
  </r>
  <r>
    <s v="123"/>
    <x v="122"/>
    <x v="13"/>
    <n v="21430230"/>
    <n v="341169"/>
    <n v="23482476"/>
    <n v="373841"/>
    <n v="91.26"/>
    <n v="16689322"/>
    <n v="2.2400000000000002"/>
  </r>
  <r>
    <s v="123"/>
    <x v="122"/>
    <x v="14"/>
    <n v="24068215"/>
    <n v="398329"/>
    <n v="28582281"/>
    <n v="473037"/>
    <n v="84.21"/>
    <n v="17480396"/>
    <n v="2.71"/>
  </r>
  <r>
    <s v="123"/>
    <x v="122"/>
    <x v="15"/>
    <n v="20153510"/>
    <n v="322053"/>
    <n v="24445122"/>
    <n v="390633"/>
    <n v="82.44"/>
    <n v="18390443"/>
    <n v="2.12"/>
  </r>
  <r>
    <s v="123"/>
    <x v="122"/>
    <x v="16"/>
    <n v="21560710"/>
    <n v="341306"/>
    <n v="27151171"/>
    <n v="429803"/>
    <n v="79.41"/>
    <n v="19240837"/>
    <n v="2.23"/>
  </r>
  <r>
    <s v="123"/>
    <x v="122"/>
    <x v="17"/>
    <n v="14563659"/>
    <n v="226174"/>
    <n v="20992204"/>
    <n v="326009"/>
    <n v="69.38"/>
    <n v="20151661"/>
    <n v="1.62"/>
  </r>
  <r>
    <s v="123"/>
    <x v="122"/>
    <x v="18"/>
    <n v="12588980"/>
    <n v="192234"/>
    <n v="17498240"/>
    <n v="267198"/>
    <n v="71.94"/>
    <n v="20981462"/>
    <n v="1.27"/>
  </r>
  <r>
    <s v="123"/>
    <x v="122"/>
    <x v="19"/>
    <n v="19254020"/>
    <n v="290736"/>
    <n v="24562740"/>
    <n v="370897"/>
    <n v="78.39"/>
    <n v="21773197"/>
    <n v="1.7"/>
  </r>
  <r>
    <s v="123"/>
    <x v="122"/>
    <x v="20"/>
    <n v="12432120"/>
    <n v="187601"/>
    <n v="16778780"/>
    <n v="253192"/>
    <n v="74.09"/>
    <n v="24538424"/>
    <n v="1.03"/>
  </r>
  <r>
    <s v="123"/>
    <x v="122"/>
    <x v="21"/>
    <n v="18515630"/>
    <n v="262552"/>
    <n v="22306610"/>
    <n v="316309"/>
    <n v="83"/>
    <n v="25405077"/>
    <n v="1.25"/>
  </r>
  <r>
    <s v="123"/>
    <x v="122"/>
    <x v="22"/>
    <n v="18293260"/>
    <n v="244764"/>
    <n v="29343120"/>
    <n v="392612"/>
    <n v="62.34"/>
    <n v="26356513"/>
    <n v="1.49"/>
  </r>
  <r>
    <s v="123"/>
    <x v="122"/>
    <x v="23"/>
    <n v="28867640"/>
    <n v="386249"/>
    <n v="46238610"/>
    <n v="618672"/>
    <n v="62.43"/>
    <n v="27408560"/>
    <n v="2.2599999999999998"/>
  </r>
  <r>
    <s v="124"/>
    <x v="123"/>
    <x v="0"/>
    <n v="2712600"/>
    <n v="44975"/>
    <n v="3009961"/>
    <n v="49905"/>
    <n v="90.12"/>
    <n v="1890565"/>
    <n v="2.64"/>
  </r>
  <r>
    <s v="124"/>
    <x v="123"/>
    <x v="1"/>
    <n v="2527800"/>
    <n v="37715"/>
    <n v="2749379"/>
    <n v="41020"/>
    <n v="91.94"/>
    <n v="1987734"/>
    <n v="2.06"/>
  </r>
  <r>
    <s v="124"/>
    <x v="123"/>
    <x v="2"/>
    <n v="4515700"/>
    <n v="68729"/>
    <n v="4902472"/>
    <n v="74615"/>
    <n v="92.11"/>
    <n v="2078447"/>
    <n v="3.59"/>
  </r>
  <r>
    <s v="124"/>
    <x v="123"/>
    <x v="3"/>
    <n v="10774000"/>
    <n v="137045"/>
    <n v="11240183"/>
    <n v="142975"/>
    <n v="95.85"/>
    <n v="2205023"/>
    <n v="6.48"/>
  </r>
  <r>
    <s v="124"/>
    <x v="123"/>
    <x v="4"/>
    <n v="7307039"/>
    <n v="72340"/>
    <n v="7934811"/>
    <n v="78555"/>
    <n v="92.09"/>
    <n v="2403124"/>
    <n v="3.27"/>
  </r>
  <r>
    <s v="124"/>
    <x v="123"/>
    <x v="5"/>
    <n v="7711400"/>
    <n v="76960"/>
    <n v="8202383"/>
    <n v="81860"/>
    <n v="94.01"/>
    <n v="2541757"/>
    <n v="3.22"/>
  </r>
  <r>
    <s v="124"/>
    <x v="123"/>
    <x v="6"/>
    <n v="4372800"/>
    <n v="43028"/>
    <n v="6226292"/>
    <n v="61266"/>
    <n v="70.23"/>
    <n v="2687161"/>
    <n v="2.2799999999999998"/>
  </r>
  <r>
    <s v="124"/>
    <x v="123"/>
    <x v="7"/>
    <n v="2645500"/>
    <n v="25132"/>
    <n v="3228567"/>
    <n v="30671"/>
    <n v="81.94"/>
    <n v="2815606"/>
    <n v="1.0900000000000001"/>
  </r>
  <r>
    <s v="124"/>
    <x v="123"/>
    <x v="8"/>
    <n v="1364800"/>
    <n v="15095"/>
    <n v="2204615"/>
    <n v="24384"/>
    <n v="61.91"/>
    <n v="2916667"/>
    <n v="0.84"/>
  </r>
  <r>
    <s v="124"/>
    <x v="123"/>
    <x v="9"/>
    <n v="1909600"/>
    <n v="23679"/>
    <n v="2700412"/>
    <n v="33485"/>
    <n v="70.72"/>
    <n v="3013968"/>
    <n v="1.1100000000000001"/>
  </r>
  <r>
    <s v="124"/>
    <x v="123"/>
    <x v="10"/>
    <n v="773800"/>
    <n v="10307"/>
    <n v="1142496"/>
    <n v="15218"/>
    <n v="67.73"/>
    <n v="3122802"/>
    <n v="0.49"/>
  </r>
  <r>
    <s v="124"/>
    <x v="123"/>
    <x v="11"/>
    <n v="1552600"/>
    <n v="21643"/>
    <n v="2756983"/>
    <n v="38432"/>
    <n v="56.32"/>
    <n v="3216090"/>
    <n v="1.19"/>
  </r>
  <r>
    <s v="124"/>
    <x v="123"/>
    <x v="12"/>
    <n v="958700"/>
    <n v="15167"/>
    <n v="1346966"/>
    <n v="21309"/>
    <n v="71.180000000000007"/>
    <n v="3334924"/>
    <n v="0.64"/>
  </r>
  <r>
    <s v="124"/>
    <x v="123"/>
    <x v="13"/>
    <n v="960200"/>
    <n v="15267"/>
    <n v="2768813"/>
    <n v="44024"/>
    <n v="34.68"/>
    <n v="3439606"/>
    <n v="1.28"/>
  </r>
  <r>
    <s v="124"/>
    <x v="123"/>
    <x v="14"/>
    <n v="901000"/>
    <n v="14209"/>
    <n v="1182804"/>
    <n v="18653"/>
    <n v="76.180000000000007"/>
    <n v="3569620"/>
    <n v="0.52"/>
  </r>
  <r>
    <s v="124"/>
    <x v="123"/>
    <x v="15"/>
    <n v="1566800"/>
    <n v="25069"/>
    <n v="2518044"/>
    <n v="40289"/>
    <n v="62.22"/>
    <n v="3677514"/>
    <n v="1.1000000000000001"/>
  </r>
  <r>
    <s v="124"/>
    <x v="123"/>
    <x v="16"/>
    <n v="2053924"/>
    <n v="34383"/>
    <n v="2343109"/>
    <n v="39058"/>
    <n v="88.03"/>
    <n v="3811640"/>
    <n v="1.02"/>
  </r>
  <r>
    <s v="124"/>
    <x v="123"/>
    <x v="17"/>
    <n v="2361100"/>
    <n v="37872"/>
    <n v="3537341"/>
    <n v="56738"/>
    <n v="66.75"/>
    <n v="3945989"/>
    <n v="1.44"/>
  </r>
  <r>
    <s v="124"/>
    <x v="123"/>
    <x v="18"/>
    <n v="1001400"/>
    <n v="16002"/>
    <n v="1587876"/>
    <n v="25374"/>
    <n v="63.06"/>
    <n v="4101377"/>
    <n v="0.62"/>
  </r>
  <r>
    <s v="124"/>
    <x v="123"/>
    <x v="19"/>
    <n v="1579027"/>
    <n v="24838"/>
    <n v="3609798"/>
    <n v="56782"/>
    <n v="43.74"/>
    <n v="4229285"/>
    <n v="1.34"/>
  </r>
  <r>
    <s v="124"/>
    <x v="123"/>
    <x v="20"/>
    <n v="1264838"/>
    <n v="18593"/>
    <n v="1622426"/>
    <n v="23850"/>
    <n v="77.959999999999994"/>
    <n v="4391799"/>
    <n v="0.54"/>
  </r>
  <r>
    <s v="124"/>
    <x v="123"/>
    <x v="21"/>
    <n v="1968649"/>
    <n v="26183"/>
    <n v="4029757"/>
    <n v="53596"/>
    <n v="48.85"/>
    <n v="4525444"/>
    <n v="1.18"/>
  </r>
  <r>
    <s v="124"/>
    <x v="123"/>
    <x v="22"/>
    <n v="2594143"/>
    <n v="32738"/>
    <n v="3453636"/>
    <n v="43584"/>
    <n v="75.11"/>
    <n v="4692176"/>
    <n v="0.93"/>
  </r>
  <r>
    <s v="124"/>
    <x v="123"/>
    <x v="23"/>
    <n v="3234632"/>
    <n v="42535"/>
    <n v="4188972"/>
    <n v="55085"/>
    <n v="77.22"/>
    <n v="4853064"/>
    <n v="1.1399999999999999"/>
  </r>
  <r>
    <s v="125"/>
    <x v="124"/>
    <x v="0"/>
    <n v="10374330"/>
    <n v="121068"/>
    <n v="12266815"/>
    <n v="143153"/>
    <n v="84.57"/>
    <n v="8962836"/>
    <n v="1.6"/>
  </r>
  <r>
    <s v="125"/>
    <x v="124"/>
    <x v="1"/>
    <n v="12881450"/>
    <n v="147493"/>
    <n v="15779981"/>
    <n v="180681"/>
    <n v="81.63"/>
    <n v="9338524"/>
    <n v="1.93"/>
  </r>
  <r>
    <s v="125"/>
    <x v="124"/>
    <x v="2"/>
    <n v="17660400"/>
    <n v="204331"/>
    <n v="22479093"/>
    <n v="260083"/>
    <n v="78.56"/>
    <n v="10302668"/>
    <n v="2.52"/>
  </r>
  <r>
    <s v="125"/>
    <x v="124"/>
    <x v="3"/>
    <n v="12984140"/>
    <n v="129971"/>
    <n v="15144660"/>
    <n v="151598"/>
    <n v="85.73"/>
    <n v="10823727"/>
    <n v="1.4"/>
  </r>
  <r>
    <s v="125"/>
    <x v="124"/>
    <x v="4"/>
    <n v="12514400"/>
    <n v="136282"/>
    <n v="13801101"/>
    <n v="150294"/>
    <n v="90.68"/>
    <n v="11745918"/>
    <n v="1.28"/>
  </r>
  <r>
    <s v="125"/>
    <x v="124"/>
    <x v="5"/>
    <n v="13162000"/>
    <n v="152942"/>
    <n v="15371316"/>
    <n v="178614"/>
    <n v="85.63"/>
    <n v="12589860"/>
    <n v="1.42"/>
  </r>
  <r>
    <s v="125"/>
    <x v="124"/>
    <x v="6"/>
    <n v="16129200"/>
    <n v="204518"/>
    <n v="21219482"/>
    <n v="269062"/>
    <n v="76.010000000000005"/>
    <n v="13846721"/>
    <n v="1.94"/>
  </r>
  <r>
    <s v="125"/>
    <x v="124"/>
    <x v="7"/>
    <n v="7314400"/>
    <n v="98232"/>
    <n v="8906659"/>
    <n v="119616"/>
    <n v="82.12"/>
    <n v="14661951"/>
    <n v="0.82"/>
  </r>
  <r>
    <s v="125"/>
    <x v="124"/>
    <x v="8"/>
    <n v="3430700"/>
    <n v="49162"/>
    <n v="6797164"/>
    <n v="97403"/>
    <n v="50.47"/>
    <n v="15148116"/>
    <n v="0.64"/>
  </r>
  <r>
    <s v="125"/>
    <x v="124"/>
    <x v="9"/>
    <n v="3177700"/>
    <n v="49159"/>
    <n v="3727025"/>
    <n v="57657"/>
    <n v="85.26"/>
    <n v="15624222"/>
    <n v="0.37"/>
  </r>
  <r>
    <s v="125"/>
    <x v="124"/>
    <x v="10"/>
    <n v="8397200"/>
    <n v="136371"/>
    <n v="9323841"/>
    <n v="151420"/>
    <n v="90.06"/>
    <n v="16072485"/>
    <n v="0.94"/>
  </r>
  <r>
    <s v="125"/>
    <x v="124"/>
    <x v="11"/>
    <n v="5704300"/>
    <n v="95148"/>
    <n v="7225126"/>
    <n v="120515"/>
    <n v="78.95"/>
    <n v="16625717"/>
    <n v="0.72"/>
  </r>
  <r>
    <s v="125"/>
    <x v="124"/>
    <x v="12"/>
    <n v="9900000"/>
    <n v="169191"/>
    <n v="11355179"/>
    <n v="194060"/>
    <n v="87.18"/>
    <n v="17161875"/>
    <n v="1.1299999999999999"/>
  </r>
  <r>
    <s v="125"/>
    <x v="124"/>
    <x v="13"/>
    <n v="8456480"/>
    <n v="150441"/>
    <n v="8962922"/>
    <n v="159451"/>
    <n v="94.35"/>
    <n v="17784982"/>
    <n v="0.9"/>
  </r>
  <r>
    <s v="125"/>
    <x v="124"/>
    <x v="14"/>
    <n v="6318100"/>
    <n v="114042"/>
    <n v="7411618"/>
    <n v="133779"/>
    <n v="85.25"/>
    <n v="18389058"/>
    <n v="0.73"/>
  </r>
  <r>
    <s v="125"/>
    <x v="124"/>
    <x v="15"/>
    <n v="7358120"/>
    <n v="133182"/>
    <n v="8773736"/>
    <n v="158805"/>
    <n v="83.87"/>
    <n v="18982563"/>
    <n v="0.84"/>
  </r>
  <r>
    <s v="125"/>
    <x v="124"/>
    <x v="16"/>
    <n v="9140800"/>
    <n v="156765"/>
    <n v="10586362"/>
    <n v="181556"/>
    <n v="86.35"/>
    <n v="19615932"/>
    <n v="0.93"/>
  </r>
  <r>
    <s v="125"/>
    <x v="124"/>
    <x v="17"/>
    <n v="5400790"/>
    <n v="94082"/>
    <n v="6418147"/>
    <n v="111804"/>
    <n v="84.15"/>
    <n v="20287886"/>
    <n v="0.55000000000000004"/>
  </r>
  <r>
    <s v="125"/>
    <x v="124"/>
    <x v="18"/>
    <n v="7410200"/>
    <n v="136866"/>
    <n v="8629235"/>
    <n v="159345"/>
    <n v="85.89"/>
    <n v="20906887"/>
    <n v="0.76"/>
  </r>
  <r>
    <s v="125"/>
    <x v="124"/>
    <x v="19"/>
    <n v="7635900"/>
    <n v="143402"/>
    <n v="9216785"/>
    <n v="173043"/>
    <n v="82.87"/>
    <n v="21588904"/>
    <n v="0.8"/>
  </r>
  <r>
    <s v="125"/>
    <x v="124"/>
    <x v="20"/>
    <n v="11641100"/>
    <n v="208492"/>
    <n v="12829941"/>
    <n v="229760"/>
    <n v="90.74"/>
    <n v="22301670"/>
    <n v="1.03"/>
  </r>
  <r>
    <s v="125"/>
    <x v="124"/>
    <x v="21"/>
    <n v="10193600"/>
    <n v="169316"/>
    <n v="14191098"/>
    <n v="235674"/>
    <n v="71.84"/>
    <n v="23088972"/>
    <n v="1.02"/>
  </r>
  <r>
    <s v="125"/>
    <x v="124"/>
    <x v="22"/>
    <n v="10247400"/>
    <n v="152686"/>
    <n v="13651220"/>
    <n v="203369"/>
    <n v="75.08"/>
    <n v="23901870"/>
    <n v="0.85"/>
  </r>
  <r>
    <s v="125"/>
    <x v="124"/>
    <x v="23"/>
    <n v="5001040"/>
    <n v="78266"/>
    <n v="7227531"/>
    <n v="113066"/>
    <n v="69.22"/>
    <n v="25126688"/>
    <n v="0.45"/>
  </r>
  <r>
    <s v="126"/>
    <x v="125"/>
    <x v="0"/>
    <n v="57583863"/>
    <n v="512496"/>
    <n v="64558430"/>
    <n v="574569"/>
    <n v="89.2"/>
    <n v="21477363"/>
    <n v="2.68"/>
  </r>
  <r>
    <s v="126"/>
    <x v="125"/>
    <x v="1"/>
    <n v="64302362"/>
    <n v="515705"/>
    <n v="71467180"/>
    <n v="573167"/>
    <n v="89.97"/>
    <n v="22588866"/>
    <n v="2.54"/>
  </r>
  <r>
    <s v="126"/>
    <x v="125"/>
    <x v="2"/>
    <n v="55073309"/>
    <n v="363484"/>
    <n v="71961040"/>
    <n v="474943"/>
    <n v="76.53"/>
    <n v="23726755"/>
    <n v="2"/>
  </r>
  <r>
    <s v="126"/>
    <x v="125"/>
    <x v="3"/>
    <n v="57615865"/>
    <n v="359523"/>
    <n v="66722495"/>
    <n v="416348"/>
    <n v="86.35"/>
    <n v="24794867"/>
    <n v="1.68"/>
  </r>
  <r>
    <s v="126"/>
    <x v="125"/>
    <x v="4"/>
    <n v="59164890"/>
    <n v="348481"/>
    <n v="64234150"/>
    <n v="378339"/>
    <n v="92.11"/>
    <n v="26830999"/>
    <n v="1.41"/>
  </r>
  <r>
    <s v="126"/>
    <x v="125"/>
    <x v="5"/>
    <n v="52098372"/>
    <n v="290709"/>
    <n v="63497222"/>
    <n v="354315"/>
    <n v="82.05"/>
    <n v="27880113"/>
    <n v="1.27"/>
  </r>
  <r>
    <s v="126"/>
    <x v="125"/>
    <x v="6"/>
    <n v="48860810"/>
    <n v="295608"/>
    <n v="71470785"/>
    <n v="432398"/>
    <n v="68.36"/>
    <n v="28931431"/>
    <n v="1.49"/>
  </r>
  <r>
    <s v="126"/>
    <x v="125"/>
    <x v="7"/>
    <n v="33786480"/>
    <n v="211166"/>
    <n v="45220355"/>
    <n v="282629"/>
    <n v="74.709999999999994"/>
    <n v="30087115"/>
    <n v="0.94"/>
  </r>
  <r>
    <s v="126"/>
    <x v="125"/>
    <x v="8"/>
    <n v="37030130"/>
    <n v="260322"/>
    <n v="48185392"/>
    <n v="338743"/>
    <n v="76.849999999999994"/>
    <n v="31335928"/>
    <n v="1.08"/>
  </r>
  <r>
    <s v="126"/>
    <x v="125"/>
    <x v="9"/>
    <n v="44371680"/>
    <n v="341662"/>
    <n v="49529691"/>
    <n v="381378"/>
    <n v="89.59"/>
    <n v="32458069"/>
    <n v="1.17"/>
  </r>
  <r>
    <s v="126"/>
    <x v="125"/>
    <x v="10"/>
    <n v="35285780"/>
    <n v="286521"/>
    <n v="44360100"/>
    <n v="360203"/>
    <n v="79.540000000000006"/>
    <n v="33650899"/>
    <n v="1.07"/>
  </r>
  <r>
    <s v="126"/>
    <x v="125"/>
    <x v="11"/>
    <n v="36483020"/>
    <n v="313024"/>
    <n v="45666440"/>
    <n v="391818"/>
    <n v="79.89"/>
    <n v="35842557"/>
    <n v="1.0900000000000001"/>
  </r>
  <r>
    <s v="126"/>
    <x v="125"/>
    <x v="12"/>
    <n v="44440900"/>
    <n v="389747"/>
    <n v="52670834"/>
    <n v="461923"/>
    <n v="84.37"/>
    <n v="37130439"/>
    <n v="1.24"/>
  </r>
  <r>
    <s v="126"/>
    <x v="125"/>
    <x v="13"/>
    <n v="34950440"/>
    <n v="313505"/>
    <n v="52022200"/>
    <n v="466639"/>
    <n v="67.180000000000007"/>
    <n v="38520623"/>
    <n v="1.21"/>
  </r>
  <r>
    <s v="126"/>
    <x v="125"/>
    <x v="14"/>
    <n v="28981750"/>
    <n v="262864"/>
    <n v="36909841"/>
    <n v="334771"/>
    <n v="78.52"/>
    <n v="39950278"/>
    <n v="0.84"/>
  </r>
  <r>
    <s v="126"/>
    <x v="125"/>
    <x v="15"/>
    <n v="31664410"/>
    <n v="284030"/>
    <n v="40833990"/>
    <n v="366280"/>
    <n v="77.540000000000006"/>
    <n v="41283806"/>
    <n v="0.89"/>
  </r>
  <r>
    <s v="126"/>
    <x v="125"/>
    <x v="16"/>
    <n v="35257480"/>
    <n v="310266"/>
    <n v="44729398"/>
    <n v="393619"/>
    <n v="78.819999999999993"/>
    <n v="42683458"/>
    <n v="0.92"/>
  </r>
  <r>
    <s v="126"/>
    <x v="125"/>
    <x v="17"/>
    <n v="32025206"/>
    <n v="277659"/>
    <n v="39392790"/>
    <n v="341536"/>
    <n v="81.3"/>
    <n v="44144163"/>
    <n v="0.77"/>
  </r>
  <r>
    <s v="126"/>
    <x v="125"/>
    <x v="18"/>
    <n v="46677619"/>
    <n v="407496"/>
    <n v="56923460"/>
    <n v="496942"/>
    <n v="82"/>
    <n v="45589303"/>
    <n v="1.0900000000000001"/>
  </r>
  <r>
    <s v="126"/>
    <x v="125"/>
    <x v="19"/>
    <n v="38620562"/>
    <n v="332137"/>
    <n v="54929620"/>
    <n v="472395"/>
    <n v="70.31"/>
    <n v="47225978"/>
    <n v="1"/>
  </r>
  <r>
    <s v="126"/>
    <x v="125"/>
    <x v="20"/>
    <n v="56449460"/>
    <n v="457805"/>
    <n v="68986300"/>
    <n v="559479"/>
    <n v="81.83"/>
    <n v="48882553"/>
    <n v="1.1399999999999999"/>
  </r>
  <r>
    <s v="126"/>
    <x v="125"/>
    <x v="21"/>
    <n v="65038350"/>
    <n v="431855"/>
    <n v="76101670"/>
    <n v="505315"/>
    <n v="85.46"/>
    <n v="50671734"/>
    <n v="1"/>
  </r>
  <r>
    <s v="126"/>
    <x v="125"/>
    <x v="22"/>
    <n v="77726565"/>
    <n v="468691"/>
    <n v="85181080"/>
    <n v="513642"/>
    <n v="91.25"/>
    <n v="52443231"/>
    <n v="0.98"/>
  </r>
  <r>
    <s v="126"/>
    <x v="125"/>
    <x v="23"/>
    <n v="51915400"/>
    <n v="306820"/>
    <n v="61204180"/>
    <n v="361716"/>
    <n v="84.82"/>
    <n v="54267954"/>
    <n v="0.67"/>
  </r>
  <r>
    <s v="127"/>
    <x v="126"/>
    <x v="0"/>
    <n v="3926210"/>
    <n v="49667"/>
    <n v="8745270"/>
    <n v="110628"/>
    <n v="44.9"/>
    <n v="3593452"/>
    <n v="3.08"/>
  </r>
  <r>
    <s v="127"/>
    <x v="126"/>
    <x v="1"/>
    <n v="3235855"/>
    <n v="42163"/>
    <n v="4014961"/>
    <n v="52315"/>
    <n v="80.59"/>
    <n v="3793916"/>
    <n v="1.38"/>
  </r>
  <r>
    <s v="127"/>
    <x v="126"/>
    <x v="2"/>
    <n v="2461580"/>
    <n v="30745"/>
    <n v="2772057"/>
    <n v="34623"/>
    <n v="88.8"/>
    <n v="3943866"/>
    <n v="0.88"/>
  </r>
  <r>
    <s v="127"/>
    <x v="126"/>
    <x v="3"/>
    <n v="2699610"/>
    <n v="33394"/>
    <n v="5778463"/>
    <n v="71480"/>
    <n v="46.72"/>
    <n v="4077111"/>
    <n v="1.75"/>
  </r>
  <r>
    <s v="127"/>
    <x v="126"/>
    <x v="4"/>
    <n v="2832300"/>
    <n v="35205"/>
    <n v="4758140"/>
    <n v="59143"/>
    <n v="59.53"/>
    <n v="4250519"/>
    <n v="1.39"/>
  </r>
  <r>
    <s v="127"/>
    <x v="126"/>
    <x v="5"/>
    <n v="5174140"/>
    <n v="53915"/>
    <n v="10975201"/>
    <n v="114362"/>
    <n v="47.14"/>
    <n v="4416011"/>
    <n v="2.59"/>
  </r>
  <r>
    <s v="127"/>
    <x v="126"/>
    <x v="6"/>
    <n v="2724200"/>
    <n v="28413"/>
    <n v="5802073"/>
    <n v="60515"/>
    <n v="46.95"/>
    <n v="4640773"/>
    <n v="1.3"/>
  </r>
  <r>
    <s v="127"/>
    <x v="126"/>
    <x v="7"/>
    <n v="1124191"/>
    <n v="11961"/>
    <n v="2640291"/>
    <n v="28092"/>
    <n v="42.58"/>
    <n v="4821541"/>
    <n v="0.57999999999999996"/>
  </r>
  <r>
    <s v="127"/>
    <x v="126"/>
    <x v="8"/>
    <n v="7670624"/>
    <n v="83380"/>
    <n v="15818714"/>
    <n v="171950"/>
    <n v="48.49"/>
    <n v="4970172"/>
    <n v="3.46"/>
  </r>
  <r>
    <s v="127"/>
    <x v="126"/>
    <x v="9"/>
    <n v="6805428"/>
    <n v="73771"/>
    <n v="20144758"/>
    <n v="218370"/>
    <n v="33.78"/>
    <n v="5266376"/>
    <n v="4.1500000000000004"/>
  </r>
  <r>
    <s v="127"/>
    <x v="126"/>
    <x v="10"/>
    <n v="6816534"/>
    <n v="73141"/>
    <n v="10786224"/>
    <n v="115737"/>
    <n v="63.2"/>
    <n v="5616405"/>
    <n v="2.06"/>
  </r>
  <r>
    <s v="127"/>
    <x v="126"/>
    <x v="11"/>
    <n v="2992220"/>
    <n v="36804"/>
    <n v="4244430"/>
    <n v="52206"/>
    <n v="70.5"/>
    <n v="5872552"/>
    <n v="0.89"/>
  </r>
  <r>
    <s v="127"/>
    <x v="126"/>
    <x v="12"/>
    <n v="7382562"/>
    <n v="93537"/>
    <n v="9757552"/>
    <n v="123628"/>
    <n v="75.66"/>
    <n v="6071572"/>
    <n v="2.04"/>
  </r>
  <r>
    <s v="127"/>
    <x v="126"/>
    <x v="13"/>
    <n v="1592700"/>
    <n v="20976"/>
    <n v="4798418"/>
    <n v="63195"/>
    <n v="33.19"/>
    <n v="6346989"/>
    <n v="1"/>
  </r>
  <r>
    <s v="127"/>
    <x v="126"/>
    <x v="14"/>
    <n v="5330125"/>
    <n v="70251"/>
    <n v="6354255"/>
    <n v="83749"/>
    <n v="83.88"/>
    <n v="6568859"/>
    <n v="1.27"/>
  </r>
  <r>
    <s v="127"/>
    <x v="126"/>
    <x v="15"/>
    <n v="2741800"/>
    <n v="36247"/>
    <n v="6659290"/>
    <n v="88036"/>
    <n v="41.17"/>
    <n v="6816829"/>
    <n v="1.29"/>
  </r>
  <r>
    <s v="127"/>
    <x v="126"/>
    <x v="16"/>
    <n v="3290202"/>
    <n v="44681"/>
    <n v="4845094"/>
    <n v="65796"/>
    <n v="67.91"/>
    <n v="7075286"/>
    <n v="0.93"/>
  </r>
  <r>
    <s v="127"/>
    <x v="126"/>
    <x v="17"/>
    <n v="777960"/>
    <n v="10806"/>
    <n v="11916100"/>
    <n v="165515"/>
    <n v="6.53"/>
    <n v="7317964"/>
    <n v="2.2599999999999998"/>
  </r>
  <r>
    <s v="127"/>
    <x v="126"/>
    <x v="18"/>
    <n v="1455136"/>
    <n v="19688"/>
    <n v="4631751"/>
    <n v="62667"/>
    <n v="31.42"/>
    <n v="7666428"/>
    <n v="0.82"/>
  </r>
  <r>
    <s v="127"/>
    <x v="126"/>
    <x v="19"/>
    <n v="1861847"/>
    <n v="26420"/>
    <n v="4341280"/>
    <n v="61604"/>
    <n v="42.89"/>
    <n v="7920756"/>
    <n v="0.78"/>
  </r>
  <r>
    <s v="127"/>
    <x v="126"/>
    <x v="20"/>
    <n v="1310045"/>
    <n v="17908"/>
    <n v="5532530"/>
    <n v="75630"/>
    <n v="23.68"/>
    <n v="8180379"/>
    <n v="0.92"/>
  </r>
  <r>
    <s v="127"/>
    <x v="126"/>
    <x v="21"/>
    <n v="3407356"/>
    <n v="45931"/>
    <n v="5645617"/>
    <n v="76103"/>
    <n v="60.35"/>
    <n v="8460518"/>
    <n v="0.9"/>
  </r>
  <r>
    <s v="127"/>
    <x v="126"/>
    <x v="22"/>
    <n v="1614900"/>
    <n v="24724"/>
    <n v="4388160"/>
    <n v="67182"/>
    <n v="36.799999999999997"/>
    <n v="10004745"/>
    <n v="0.67"/>
  </r>
  <r>
    <s v="127"/>
    <x v="126"/>
    <x v="23"/>
    <n v="1852242"/>
    <n v="25635"/>
    <n v="7344311"/>
    <n v="101645"/>
    <n v="25.22"/>
    <n v="10322046"/>
    <n v="0.98"/>
  </r>
  <r>
    <s v="128"/>
    <x v="127"/>
    <x v="0"/>
    <n v="61751430"/>
    <n v="838584"/>
    <n v="88912330"/>
    <n v="1448618"/>
    <n v="57.89"/>
    <n v="51720510"/>
    <n v="2.8"/>
  </r>
  <r>
    <s v="128"/>
    <x v="127"/>
    <x v="1"/>
    <n v="81426618"/>
    <n v="1080531"/>
    <n v="109134298"/>
    <n v="1686775"/>
    <n v="64.06"/>
    <n v="54462141"/>
    <n v="3.1"/>
  </r>
  <r>
    <s v="128"/>
    <x v="127"/>
    <x v="2"/>
    <n v="82721165"/>
    <n v="1073721"/>
    <n v="117642273"/>
    <n v="1818238"/>
    <n v="59.05"/>
    <n v="57510470"/>
    <n v="3.16"/>
  </r>
  <r>
    <s v="128"/>
    <x v="127"/>
    <x v="3"/>
    <n v="81621353"/>
    <n v="874165"/>
    <n v="97004906"/>
    <n v="1164607"/>
    <n v="75.06"/>
    <n v="60766470"/>
    <n v="1.92"/>
  </r>
  <r>
    <s v="128"/>
    <x v="127"/>
    <x v="4"/>
    <n v="101781583"/>
    <n v="1072778"/>
    <n v="132242392"/>
    <n v="1635694"/>
    <n v="65.59"/>
    <n v="63450239"/>
    <n v="2.58"/>
  </r>
  <r>
    <s v="128"/>
    <x v="127"/>
    <x v="5"/>
    <n v="89153306"/>
    <n v="920062"/>
    <n v="174457272"/>
    <n v="2463211"/>
    <n v="37.35"/>
    <n v="66672189"/>
    <n v="3.69"/>
  </r>
  <r>
    <s v="128"/>
    <x v="127"/>
    <x v="6"/>
    <n v="47283205"/>
    <n v="497419"/>
    <n v="94433419"/>
    <n v="1310760"/>
    <n v="37.950000000000003"/>
    <n v="70802205"/>
    <n v="1.85"/>
  </r>
  <r>
    <s v="128"/>
    <x v="127"/>
    <x v="7"/>
    <n v="37823911"/>
    <n v="433084"/>
    <n v="58932507"/>
    <n v="833725"/>
    <n v="51.95"/>
    <n v="73883020"/>
    <n v="1.1299999999999999"/>
  </r>
  <r>
    <s v="128"/>
    <x v="127"/>
    <x v="8"/>
    <n v="26573191"/>
    <n v="339074"/>
    <n v="53077608"/>
    <n v="903883"/>
    <n v="37.51"/>
    <n v="76563821"/>
    <n v="1.18"/>
  </r>
  <r>
    <s v="128"/>
    <x v="127"/>
    <x v="9"/>
    <n v="35567116"/>
    <n v="495450"/>
    <n v="57033596"/>
    <n v="994975"/>
    <n v="49.8"/>
    <n v="79381800"/>
    <n v="1.25"/>
  </r>
  <r>
    <s v="128"/>
    <x v="127"/>
    <x v="10"/>
    <n v="27780301"/>
    <n v="410037"/>
    <n v="42647752"/>
    <n v="776966"/>
    <n v="52.77"/>
    <n v="82361320"/>
    <n v="0.94"/>
  </r>
  <r>
    <s v="128"/>
    <x v="127"/>
    <x v="11"/>
    <n v="27219403"/>
    <n v="425984"/>
    <n v="38867515"/>
    <n v="731630"/>
    <n v="58.22"/>
    <n v="85197319"/>
    <n v="0.86"/>
  </r>
  <r>
    <s v="128"/>
    <x v="127"/>
    <x v="12"/>
    <n v="21073550"/>
    <n v="339073"/>
    <n v="29615213"/>
    <n v="568929"/>
    <n v="59.6"/>
    <n v="88058882"/>
    <n v="0.65"/>
  </r>
  <r>
    <s v="128"/>
    <x v="127"/>
    <x v="13"/>
    <n v="29385461"/>
    <n v="451067"/>
    <n v="53378632"/>
    <n v="1094084"/>
    <n v="41.23"/>
    <n v="90829283"/>
    <n v="1.2"/>
  </r>
  <r>
    <s v="128"/>
    <x v="127"/>
    <x v="14"/>
    <n v="44390650"/>
    <n v="681840"/>
    <n v="70966580"/>
    <n v="1399657"/>
    <n v="48.71"/>
    <n v="94194099"/>
    <n v="1.49"/>
  </r>
  <r>
    <s v="128"/>
    <x v="127"/>
    <x v="15"/>
    <n v="46376938"/>
    <n v="695190"/>
    <n v="74923147"/>
    <n v="1449667"/>
    <n v="47.96"/>
    <n v="97948608"/>
    <n v="1.48"/>
  </r>
  <r>
    <s v="128"/>
    <x v="127"/>
    <x v="16"/>
    <n v="61232148"/>
    <n v="873170"/>
    <n v="84665800"/>
    <n v="1463464"/>
    <n v="59.66"/>
    <n v="101846990"/>
    <n v="1.44"/>
  </r>
  <r>
    <s v="128"/>
    <x v="127"/>
    <x v="17"/>
    <n v="39236539"/>
    <n v="547350"/>
    <n v="85112501"/>
    <n v="1708930"/>
    <n v="32.03"/>
    <n v="105856629"/>
    <n v="1.61"/>
  </r>
  <r>
    <s v="128"/>
    <x v="127"/>
    <x v="18"/>
    <n v="40902733"/>
    <n v="556277"/>
    <n v="98374619"/>
    <n v="1968936"/>
    <n v="28.25"/>
    <n v="110211975"/>
    <n v="1.79"/>
  </r>
  <r>
    <s v="128"/>
    <x v="127"/>
    <x v="19"/>
    <n v="38760649"/>
    <n v="520943"/>
    <n v="59698984"/>
    <n v="1037283"/>
    <n v="50.22"/>
    <n v="114936210"/>
    <n v="0.9"/>
  </r>
  <r>
    <s v="128"/>
    <x v="127"/>
    <x v="20"/>
    <n v="28424633"/>
    <n v="361561"/>
    <n v="84210952"/>
    <n v="1661382"/>
    <n v="21.76"/>
    <n v="118846898"/>
    <n v="1.4"/>
  </r>
  <r>
    <s v="128"/>
    <x v="127"/>
    <x v="21"/>
    <n v="33778895"/>
    <n v="376635"/>
    <n v="76252666"/>
    <n v="1240126"/>
    <n v="30.37"/>
    <n v="123479452"/>
    <n v="1"/>
  </r>
  <r>
    <s v="128"/>
    <x v="127"/>
    <x v="22"/>
    <n v="82366677"/>
    <n v="876381"/>
    <n v="138956549"/>
    <n v="1971395"/>
    <n v="44.45"/>
    <n v="127806564"/>
    <n v="1.54"/>
  </r>
  <r>
    <s v="128"/>
    <x v="127"/>
    <x v="23"/>
    <n v="103316304"/>
    <n v="1106518"/>
    <n v="148859985"/>
    <n v="1991431"/>
    <n v="55.56"/>
    <n v="132973123"/>
    <n v="1.5"/>
  </r>
  <r>
    <s v="129"/>
    <x v="128"/>
    <x v="0"/>
    <n v="280500"/>
    <n v="4914"/>
    <n v="412041"/>
    <n v="7219"/>
    <n v="68.069999999999993"/>
    <n v="442195"/>
    <n v="1.63"/>
  </r>
  <r>
    <s v="129"/>
    <x v="128"/>
    <x v="1"/>
    <n v="168700"/>
    <n v="3251"/>
    <n v="193950"/>
    <n v="3738"/>
    <n v="86.97"/>
    <n v="460469"/>
    <n v="0.81"/>
  </r>
  <r>
    <s v="129"/>
    <x v="128"/>
    <x v="2"/>
    <n v="356279"/>
    <n v="7339"/>
    <n v="587063"/>
    <n v="12093"/>
    <n v="60.69"/>
    <n v="475719"/>
    <n v="2.54"/>
  </r>
  <r>
    <s v="129"/>
    <x v="128"/>
    <x v="3"/>
    <n v="558200"/>
    <n v="11108"/>
    <n v="709556"/>
    <n v="14120"/>
    <n v="78.67"/>
    <n v="499705"/>
    <n v="2.83"/>
  </r>
  <r>
    <s v="129"/>
    <x v="128"/>
    <x v="4"/>
    <n v="565300"/>
    <n v="10458"/>
    <n v="644742"/>
    <n v="11928"/>
    <n v="87.68"/>
    <n v="526318"/>
    <n v="2.27"/>
  </r>
  <r>
    <s v="129"/>
    <x v="128"/>
    <x v="5"/>
    <n v="304800"/>
    <n v="5483"/>
    <n v="357209"/>
    <n v="6426"/>
    <n v="85.33"/>
    <n v="551404"/>
    <n v="1.17"/>
  </r>
  <r>
    <s v="129"/>
    <x v="128"/>
    <x v="6"/>
    <n v="704210"/>
    <n v="10387"/>
    <n v="1359837"/>
    <n v="20057"/>
    <n v="51.79"/>
    <n v="571615"/>
    <n v="3.51"/>
  </r>
  <r>
    <s v="129"/>
    <x v="128"/>
    <x v="7"/>
    <n v="419690"/>
    <n v="5561"/>
    <n v="562866"/>
    <n v="7458"/>
    <n v="74.56"/>
    <n v="605962"/>
    <n v="1.23"/>
  </r>
  <r>
    <s v="129"/>
    <x v="128"/>
    <x v="8"/>
    <n v="721000"/>
    <n v="10563"/>
    <n v="906810"/>
    <n v="13285"/>
    <n v="79.510000000000005"/>
    <n v="628569"/>
    <n v="2.11"/>
  </r>
  <r>
    <s v="129"/>
    <x v="128"/>
    <x v="9"/>
    <n v="230200"/>
    <n v="3372"/>
    <n v="426703"/>
    <n v="6251"/>
    <n v="53.94"/>
    <n v="657568"/>
    <n v="0.95"/>
  </r>
  <r>
    <s v="129"/>
    <x v="128"/>
    <x v="10"/>
    <n v="1009760"/>
    <n v="16459"/>
    <n v="1086512"/>
    <n v="17710"/>
    <n v="92.94"/>
    <n v="680258"/>
    <n v="2.6"/>
  </r>
  <r>
    <s v="129"/>
    <x v="128"/>
    <x v="11"/>
    <n v="414100"/>
    <n v="6605"/>
    <n v="598875"/>
    <n v="9552"/>
    <n v="69.150000000000006"/>
    <n v="714974"/>
    <n v="1.34"/>
  </r>
  <r>
    <s v="129"/>
    <x v="128"/>
    <x v="12"/>
    <n v="282700"/>
    <n v="4537"/>
    <n v="1834003"/>
    <n v="26963"/>
    <n v="16.829999999999998"/>
    <n v="742400"/>
    <n v="3.63"/>
  </r>
  <r>
    <s v="129"/>
    <x v="128"/>
    <x v="13"/>
    <n v="552390"/>
    <n v="8700"/>
    <n v="827773"/>
    <n v="13037"/>
    <n v="66.73"/>
    <n v="787923"/>
    <n v="1.65"/>
  </r>
  <r>
    <s v="129"/>
    <x v="128"/>
    <x v="14"/>
    <n v="482700"/>
    <n v="7482"/>
    <n v="642887"/>
    <n v="9964"/>
    <n v="75.09"/>
    <n v="820658"/>
    <n v="1.21"/>
  </r>
  <r>
    <s v="129"/>
    <x v="128"/>
    <x v="15"/>
    <n v="496300"/>
    <n v="7693"/>
    <n v="721357"/>
    <n v="11182"/>
    <n v="68.8"/>
    <n v="851138"/>
    <n v="1.31"/>
  </r>
  <r>
    <s v="129"/>
    <x v="128"/>
    <x v="16"/>
    <n v="566768"/>
    <n v="8785"/>
    <n v="696663"/>
    <n v="10798"/>
    <n v="81.36"/>
    <n v="883598"/>
    <n v="1.22"/>
  </r>
  <r>
    <s v="129"/>
    <x v="128"/>
    <x v="17"/>
    <n v="557000"/>
    <n v="9179"/>
    <n v="611216"/>
    <n v="10073"/>
    <n v="91.12"/>
    <n v="916486"/>
    <n v="1.1000000000000001"/>
  </r>
  <r>
    <s v="129"/>
    <x v="128"/>
    <x v="18"/>
    <n v="381500"/>
    <n v="6188"/>
    <n v="500587"/>
    <n v="8120"/>
    <n v="76.209999999999994"/>
    <n v="949471"/>
    <n v="0.86"/>
  </r>
  <r>
    <s v="129"/>
    <x v="128"/>
    <x v="19"/>
    <n v="404800"/>
    <n v="7238"/>
    <n v="514163"/>
    <n v="9193"/>
    <n v="78.73"/>
    <n v="981328"/>
    <n v="0.94"/>
  </r>
  <r>
    <s v="129"/>
    <x v="128"/>
    <x v="20"/>
    <n v="573500"/>
    <n v="10048"/>
    <n v="766558"/>
    <n v="13430"/>
    <n v="74.819999999999993"/>
    <n v="1015054"/>
    <n v="1.32"/>
  </r>
  <r>
    <s v="129"/>
    <x v="128"/>
    <x v="21"/>
    <n v="374710"/>
    <n v="6243"/>
    <n v="783970"/>
    <n v="13061"/>
    <n v="47.8"/>
    <n v="1053860"/>
    <n v="1.24"/>
  </r>
  <r>
    <s v="129"/>
    <x v="128"/>
    <x v="22"/>
    <n v="160500"/>
    <n v="2696"/>
    <n v="735847"/>
    <n v="12362"/>
    <n v="21.81"/>
    <n v="1093268"/>
    <n v="1.1299999999999999"/>
  </r>
  <r>
    <s v="129"/>
    <x v="128"/>
    <x v="23"/>
    <n v="975090"/>
    <n v="15943"/>
    <n v="1736882"/>
    <n v="28398"/>
    <n v="56.14"/>
    <n v="1132962"/>
    <n v="2.5099999999999998"/>
  </r>
  <r>
    <s v="130"/>
    <x v="129"/>
    <x v="0"/>
    <n v="788000"/>
    <n v="19070"/>
    <n v="1819225"/>
    <n v="44025"/>
    <n v="43.32"/>
    <n v="1168523"/>
    <n v="3.77"/>
  </r>
  <r>
    <s v="130"/>
    <x v="129"/>
    <x v="1"/>
    <n v="531800"/>
    <n v="10960"/>
    <n v="753915"/>
    <n v="15537"/>
    <n v="70.540000000000006"/>
    <n v="1241761"/>
    <n v="1.25"/>
  </r>
  <r>
    <s v="130"/>
    <x v="129"/>
    <x v="2"/>
    <n v="549300"/>
    <n v="12112"/>
    <n v="621453"/>
    <n v="13703"/>
    <n v="88.39"/>
    <n v="1288342"/>
    <n v="1.06"/>
  </r>
  <r>
    <s v="130"/>
    <x v="129"/>
    <x v="3"/>
    <n v="678500"/>
    <n v="12444"/>
    <n v="892935"/>
    <n v="16377"/>
    <n v="75.98"/>
    <n v="1334254"/>
    <n v="1.23"/>
  </r>
  <r>
    <s v="130"/>
    <x v="129"/>
    <x v="4"/>
    <n v="2600300"/>
    <n v="45843"/>
    <n v="2600300"/>
    <n v="45843"/>
    <n v="100"/>
    <n v="1383987"/>
    <n v="3.31"/>
  </r>
  <r>
    <s v="130"/>
    <x v="129"/>
    <x v="5"/>
    <n v="1292400"/>
    <n v="23367"/>
    <n v="2018190"/>
    <n v="36489"/>
    <n v="64.040000000000006"/>
    <n v="1464430"/>
    <n v="2.4900000000000002"/>
  </r>
  <r>
    <s v="130"/>
    <x v="129"/>
    <x v="6"/>
    <n v="1411668"/>
    <n v="22940"/>
    <n v="2263705"/>
    <n v="36786"/>
    <n v="62.36"/>
    <n v="1537530"/>
    <n v="2.39"/>
  </r>
  <r>
    <s v="130"/>
    <x v="129"/>
    <x v="7"/>
    <n v="284561"/>
    <n v="4610"/>
    <n v="366912"/>
    <n v="5944"/>
    <n v="77.56"/>
    <n v="1612754"/>
    <n v="0.37"/>
  </r>
  <r>
    <s v="130"/>
    <x v="129"/>
    <x v="8"/>
    <n v="503500"/>
    <n v="8549"/>
    <n v="893773"/>
    <n v="15176"/>
    <n v="56.33"/>
    <n v="1659017"/>
    <n v="0.91"/>
  </r>
  <r>
    <s v="130"/>
    <x v="129"/>
    <x v="9"/>
    <n v="158000"/>
    <n v="2975"/>
    <n v="869130"/>
    <n v="16366"/>
    <n v="18.18"/>
    <n v="1715668"/>
    <n v="0.95"/>
  </r>
  <r>
    <s v="130"/>
    <x v="129"/>
    <x v="10"/>
    <n v="635100"/>
    <n v="12600"/>
    <n v="2389054"/>
    <n v="47398"/>
    <n v="26.58"/>
    <n v="1774926"/>
    <n v="2.67"/>
  </r>
  <r>
    <s v="130"/>
    <x v="129"/>
    <x v="11"/>
    <n v="1133080"/>
    <n v="22707"/>
    <n v="2388843"/>
    <n v="47873"/>
    <n v="47.43"/>
    <n v="1866697"/>
    <n v="2.56"/>
  </r>
  <r>
    <s v="130"/>
    <x v="129"/>
    <x v="12"/>
    <n v="685454"/>
    <n v="13106"/>
    <n v="3840503"/>
    <n v="73431"/>
    <n v="17.850000000000001"/>
    <n v="1961237"/>
    <n v="3.74"/>
  </r>
  <r>
    <s v="130"/>
    <x v="129"/>
    <x v="13"/>
    <n v="703347"/>
    <n v="14039"/>
    <n v="2603433"/>
    <n v="51965"/>
    <n v="27.02"/>
    <n v="2083699"/>
    <n v="2.4900000000000002"/>
  </r>
  <r>
    <s v="130"/>
    <x v="129"/>
    <x v="14"/>
    <n v="1322300"/>
    <n v="27120"/>
    <n v="1376301"/>
    <n v="28228"/>
    <n v="96.07"/>
    <n v="2187756"/>
    <n v="1.29"/>
  </r>
  <r>
    <s v="130"/>
    <x v="129"/>
    <x v="15"/>
    <n v="462700"/>
    <n v="9712"/>
    <n v="509801"/>
    <n v="10700"/>
    <n v="90.77"/>
    <n v="2269611"/>
    <n v="0.47"/>
  </r>
  <r>
    <s v="130"/>
    <x v="129"/>
    <x v="16"/>
    <n v="120600"/>
    <n v="2630"/>
    <n v="154317"/>
    <n v="3365"/>
    <n v="78.16"/>
    <n v="2252102"/>
    <n v="0.15"/>
  </r>
  <r>
    <s v="130"/>
    <x v="129"/>
    <x v="17"/>
    <n v="1009800"/>
    <n v="21812"/>
    <n v="1044872"/>
    <n v="22570"/>
    <n v="96.64"/>
    <n v="2253128"/>
    <n v="1"/>
  </r>
  <r>
    <s v="130"/>
    <x v="129"/>
    <x v="18"/>
    <n v="193300"/>
    <n v="4301"/>
    <n v="1290747"/>
    <n v="28719"/>
    <n v="14.98"/>
    <n v="2267068"/>
    <n v="1.27"/>
  </r>
  <r>
    <s v="130"/>
    <x v="129"/>
    <x v="19"/>
    <n v="778400"/>
    <n v="17530"/>
    <n v="1053078"/>
    <n v="23716"/>
    <n v="73.92"/>
    <n v="2352464"/>
    <n v="1.01"/>
  </r>
  <r>
    <s v="130"/>
    <x v="129"/>
    <x v="20"/>
    <n v="373800"/>
    <n v="8040"/>
    <n v="758559"/>
    <n v="16316"/>
    <n v="49.28"/>
    <n v="2434992"/>
    <n v="0.67"/>
  </r>
  <r>
    <s v="130"/>
    <x v="129"/>
    <x v="21"/>
    <n v="893700"/>
    <n v="20448"/>
    <n v="1084277"/>
    <n v="24809"/>
    <n v="82.42"/>
    <n v="2512727"/>
    <n v="0.99"/>
  </r>
  <r>
    <s v="130"/>
    <x v="129"/>
    <x v="22"/>
    <n v="766750"/>
    <n v="15665"/>
    <n v="1420807"/>
    <n v="29027"/>
    <n v="53.97"/>
    <n v="2600354"/>
    <n v="1.1200000000000001"/>
  </r>
  <r>
    <s v="130"/>
    <x v="129"/>
    <x v="23"/>
    <n v="653600"/>
    <n v="12294"/>
    <n v="1058062"/>
    <n v="19902"/>
    <n v="61.77"/>
    <n v="2694390"/>
    <n v="0.74"/>
  </r>
  <r>
    <s v="131"/>
    <x v="130"/>
    <x v="0"/>
    <n v="41201155"/>
    <n v="482878"/>
    <n v="72332645"/>
    <n v="847739"/>
    <n v="56.96"/>
    <n v="35719817"/>
    <n v="2.37"/>
  </r>
  <r>
    <s v="131"/>
    <x v="130"/>
    <x v="1"/>
    <n v="47456905"/>
    <n v="544331"/>
    <n v="76853745"/>
    <n v="881513"/>
    <n v="61.75"/>
    <n v="37460551"/>
    <n v="2.35"/>
  </r>
  <r>
    <s v="131"/>
    <x v="130"/>
    <x v="2"/>
    <n v="98821100"/>
    <n v="1055409"/>
    <n v="108282790"/>
    <n v="1156460"/>
    <n v="91.26"/>
    <n v="39278578"/>
    <n v="2.94"/>
  </r>
  <r>
    <s v="131"/>
    <x v="130"/>
    <x v="3"/>
    <n v="135270400"/>
    <n v="1347293"/>
    <n v="253035730"/>
    <n v="2520236"/>
    <n v="53.46"/>
    <n v="42170684"/>
    <n v="5.98"/>
  </r>
  <r>
    <s v="131"/>
    <x v="130"/>
    <x v="4"/>
    <n v="116127220"/>
    <n v="1068370"/>
    <n v="141754080"/>
    <n v="1304137"/>
    <n v="81.92"/>
    <n v="45745187"/>
    <n v="2.85"/>
  </r>
  <r>
    <s v="131"/>
    <x v="130"/>
    <x v="5"/>
    <n v="135760900"/>
    <n v="1221848"/>
    <n v="157065217"/>
    <n v="1413586"/>
    <n v="86.44"/>
    <n v="48192954"/>
    <n v="2.93"/>
  </r>
  <r>
    <s v="131"/>
    <x v="130"/>
    <x v="6"/>
    <n v="98993750"/>
    <n v="910743"/>
    <n v="117667170"/>
    <n v="1082539"/>
    <n v="84.13"/>
    <n v="50811364"/>
    <n v="2.13"/>
  </r>
  <r>
    <s v="131"/>
    <x v="130"/>
    <x v="7"/>
    <n v="90030440"/>
    <n v="877797"/>
    <n v="111050550"/>
    <n v="1082743"/>
    <n v="81.069999999999993"/>
    <n v="53164187"/>
    <n v="2.04"/>
  </r>
  <r>
    <s v="131"/>
    <x v="130"/>
    <x v="8"/>
    <n v="40572600"/>
    <n v="436967"/>
    <n v="61280260"/>
    <n v="659989"/>
    <n v="66.209999999999994"/>
    <n v="56676035"/>
    <n v="1.1599999999999999"/>
  </r>
  <r>
    <s v="131"/>
    <x v="130"/>
    <x v="9"/>
    <n v="36528649"/>
    <n v="404737"/>
    <n v="63107377"/>
    <n v="699229"/>
    <n v="57.88"/>
    <n v="58752925"/>
    <n v="1.19"/>
  </r>
  <r>
    <s v="131"/>
    <x v="130"/>
    <x v="10"/>
    <n v="57533100"/>
    <n v="684069"/>
    <n v="78784060"/>
    <n v="936742"/>
    <n v="73.03"/>
    <n v="60920977"/>
    <n v="1.54"/>
  </r>
  <r>
    <s v="131"/>
    <x v="130"/>
    <x v="11"/>
    <n v="79039500"/>
    <n v="973767"/>
    <n v="94480890"/>
    <n v="1164004"/>
    <n v="83.66"/>
    <n v="63390078"/>
    <n v="1.84"/>
  </r>
  <r>
    <s v="131"/>
    <x v="130"/>
    <x v="12"/>
    <n v="69824340"/>
    <n v="876994"/>
    <n v="83446380"/>
    <n v="1048087"/>
    <n v="83.68"/>
    <n v="66138834"/>
    <n v="1.58"/>
  </r>
  <r>
    <s v="131"/>
    <x v="130"/>
    <x v="13"/>
    <n v="79805600"/>
    <n v="999964"/>
    <n v="94053760"/>
    <n v="1178494"/>
    <n v="84.85"/>
    <n v="68840392"/>
    <n v="1.71"/>
  </r>
  <r>
    <s v="131"/>
    <x v="130"/>
    <x v="14"/>
    <n v="34920000"/>
    <n v="436151"/>
    <n v="46941410"/>
    <n v="586299"/>
    <n v="74.39"/>
    <n v="71739896"/>
    <n v="0.82"/>
  </r>
  <r>
    <s v="131"/>
    <x v="130"/>
    <x v="15"/>
    <n v="33118900"/>
    <n v="405707"/>
    <n v="43798230"/>
    <n v="536529"/>
    <n v="75.62"/>
    <n v="74119692"/>
    <n v="0.72"/>
  </r>
  <r>
    <s v="131"/>
    <x v="130"/>
    <x v="16"/>
    <n v="76112800"/>
    <n v="895848"/>
    <n v="85351060"/>
    <n v="1004583"/>
    <n v="89.18"/>
    <n v="76509213"/>
    <n v="1.31"/>
  </r>
  <r>
    <s v="131"/>
    <x v="130"/>
    <x v="17"/>
    <n v="102323600"/>
    <n v="1208442"/>
    <n v="114358650"/>
    <n v="1350576"/>
    <n v="89.48"/>
    <n v="79426526"/>
    <n v="1.7"/>
  </r>
  <r>
    <s v="131"/>
    <x v="130"/>
    <x v="18"/>
    <n v="126349200"/>
    <n v="1456806"/>
    <n v="145434230"/>
    <n v="1676856"/>
    <n v="86.88"/>
    <n v="82762765"/>
    <n v="2.0299999999999998"/>
  </r>
  <r>
    <s v="131"/>
    <x v="130"/>
    <x v="19"/>
    <n v="47925600"/>
    <n v="565522"/>
    <n v="58650110"/>
    <n v="692071"/>
    <n v="81.709999999999994"/>
    <n v="86508690"/>
    <n v="0.8"/>
  </r>
  <r>
    <s v="131"/>
    <x v="130"/>
    <x v="20"/>
    <n v="51458500"/>
    <n v="594860"/>
    <n v="65971750"/>
    <n v="762633"/>
    <n v="78"/>
    <n v="89363478"/>
    <n v="0.85"/>
  </r>
  <r>
    <s v="131"/>
    <x v="130"/>
    <x v="21"/>
    <n v="67254200"/>
    <n v="672542"/>
    <n v="80883000"/>
    <n v="808830"/>
    <n v="83.15"/>
    <n v="92360198"/>
    <n v="0.88"/>
  </r>
  <r>
    <s v="131"/>
    <x v="130"/>
    <x v="22"/>
    <n v="77636800"/>
    <n v="842359"/>
    <n v="88574380"/>
    <n v="961031"/>
    <n v="87.65"/>
    <n v="103368500"/>
    <n v="0.93"/>
  </r>
  <r>
    <s v="131"/>
    <x v="130"/>
    <x v="23"/>
    <n v="103248400"/>
    <n v="1103725"/>
    <n v="123696030"/>
    <n v="1322310"/>
    <n v="83.47"/>
    <n v="106913744"/>
    <n v="1.24"/>
  </r>
  <r>
    <s v="132"/>
    <x v="131"/>
    <x v="0"/>
    <n v="3724908"/>
    <n v="62876"/>
    <n v="5229431"/>
    <n v="88272"/>
    <n v="71.23"/>
    <n v="2080334"/>
    <n v="4.24"/>
  </r>
  <r>
    <s v="132"/>
    <x v="131"/>
    <x v="1"/>
    <n v="10205500"/>
    <n v="153695"/>
    <n v="11291701"/>
    <n v="170054"/>
    <n v="90.38"/>
    <n v="2220614"/>
    <n v="7.66"/>
  </r>
  <r>
    <s v="132"/>
    <x v="131"/>
    <x v="2"/>
    <n v="7191295"/>
    <n v="110458"/>
    <n v="8199305"/>
    <n v="125941"/>
    <n v="87.71"/>
    <n v="2446183"/>
    <n v="5.15"/>
  </r>
  <r>
    <s v="132"/>
    <x v="131"/>
    <x v="3"/>
    <n v="4879400"/>
    <n v="72020"/>
    <n v="6116490"/>
    <n v="90279"/>
    <n v="79.77"/>
    <n v="2633279"/>
    <n v="3.43"/>
  </r>
  <r>
    <s v="132"/>
    <x v="131"/>
    <x v="4"/>
    <n v="4979400"/>
    <n v="55321"/>
    <n v="6061103"/>
    <n v="67339"/>
    <n v="82.15"/>
    <n v="2789390"/>
    <n v="2.41"/>
  </r>
  <r>
    <s v="132"/>
    <x v="131"/>
    <x v="5"/>
    <n v="4125352"/>
    <n v="44801"/>
    <n v="6854907"/>
    <n v="74444"/>
    <n v="60.18"/>
    <n v="2926464"/>
    <n v="2.54"/>
  </r>
  <r>
    <s v="132"/>
    <x v="131"/>
    <x v="6"/>
    <n v="5306600"/>
    <n v="58691"/>
    <n v="8171302"/>
    <n v="90375"/>
    <n v="64.94"/>
    <n v="3074070"/>
    <n v="2.94"/>
  </r>
  <r>
    <s v="132"/>
    <x v="131"/>
    <x v="7"/>
    <n v="2511000"/>
    <n v="27973"/>
    <n v="11801724"/>
    <n v="131472"/>
    <n v="21.28"/>
    <n v="3241297"/>
    <n v="4.0599999999999996"/>
  </r>
  <r>
    <s v="132"/>
    <x v="131"/>
    <x v="8"/>
    <n v="2283400"/>
    <n v="25414"/>
    <n v="3974870"/>
    <n v="44240"/>
    <n v="57.45"/>
    <n v="3453801"/>
    <n v="1.28"/>
  </r>
  <r>
    <s v="132"/>
    <x v="131"/>
    <x v="9"/>
    <n v="1412600"/>
    <n v="16132"/>
    <n v="3067718"/>
    <n v="35033"/>
    <n v="46.05"/>
    <n v="3584426"/>
    <n v="0.98"/>
  </r>
  <r>
    <s v="132"/>
    <x v="131"/>
    <x v="10"/>
    <n v="1795500"/>
    <n v="22013"/>
    <n v="4329933"/>
    <n v="53086"/>
    <n v="41.47"/>
    <n v="3709070"/>
    <n v="1.43"/>
  </r>
  <r>
    <s v="132"/>
    <x v="131"/>
    <x v="11"/>
    <n v="2178400"/>
    <n v="26620"/>
    <n v="3194923"/>
    <n v="39042"/>
    <n v="68.180000000000007"/>
    <n v="3854883"/>
    <n v="1.01"/>
  </r>
  <r>
    <s v="132"/>
    <x v="131"/>
    <x v="12"/>
    <n v="1103501"/>
    <n v="14092"/>
    <n v="3659855"/>
    <n v="46737"/>
    <n v="30.15"/>
    <n v="3990297"/>
    <n v="1.17"/>
  </r>
  <r>
    <s v="132"/>
    <x v="131"/>
    <x v="13"/>
    <n v="893900"/>
    <n v="10566"/>
    <n v="3135294"/>
    <n v="37059"/>
    <n v="28.51"/>
    <n v="4136791"/>
    <n v="0.9"/>
  </r>
  <r>
    <s v="132"/>
    <x v="131"/>
    <x v="14"/>
    <n v="1129900"/>
    <n v="15141"/>
    <n v="1999821"/>
    <n v="26798"/>
    <n v="56.5"/>
    <n v="4277270"/>
    <n v="0.63"/>
  </r>
  <r>
    <s v="132"/>
    <x v="131"/>
    <x v="15"/>
    <n v="1341300"/>
    <n v="18899"/>
    <n v="5654157"/>
    <n v="79667"/>
    <n v="23.72"/>
    <n v="4411000"/>
    <n v="1.81"/>
  </r>
  <r>
    <s v="132"/>
    <x v="131"/>
    <x v="16"/>
    <n v="1387900"/>
    <n v="19361"/>
    <n v="3556561"/>
    <n v="49614"/>
    <n v="39.020000000000003"/>
    <n v="4600942"/>
    <n v="1.08"/>
  </r>
  <r>
    <s v="132"/>
    <x v="131"/>
    <x v="17"/>
    <n v="2019100"/>
    <n v="26632"/>
    <n v="7525855"/>
    <n v="99266"/>
    <n v="26.83"/>
    <n v="4765580"/>
    <n v="2.08"/>
  </r>
  <r>
    <s v="132"/>
    <x v="131"/>
    <x v="18"/>
    <n v="1360086"/>
    <n v="17967"/>
    <n v="5843666"/>
    <n v="77195"/>
    <n v="23.27"/>
    <n v="4983986"/>
    <n v="1.55"/>
  </r>
  <r>
    <s v="132"/>
    <x v="131"/>
    <x v="19"/>
    <n v="2395571"/>
    <n v="34329"/>
    <n v="2803220"/>
    <n v="40171"/>
    <n v="85.46"/>
    <n v="5185781"/>
    <n v="0.77"/>
  </r>
  <r>
    <s v="132"/>
    <x v="131"/>
    <x v="20"/>
    <n v="1377800"/>
    <n v="18821"/>
    <n v="9667081"/>
    <n v="132053"/>
    <n v="14.25"/>
    <n v="5355597"/>
    <n v="2.4700000000000002"/>
  </r>
  <r>
    <s v="132"/>
    <x v="131"/>
    <x v="21"/>
    <n v="1899800"/>
    <n v="25628"/>
    <n v="17734932"/>
    <n v="239244"/>
    <n v="10.71"/>
    <n v="5621540"/>
    <n v="4.26"/>
  </r>
  <r>
    <s v="132"/>
    <x v="131"/>
    <x v="22"/>
    <n v="2635700"/>
    <n v="28966"/>
    <n v="5606548"/>
    <n v="61616"/>
    <n v="47.01"/>
    <n v="6001323"/>
    <n v="1.03"/>
  </r>
  <r>
    <s v="132"/>
    <x v="131"/>
    <x v="23"/>
    <n v="1710366"/>
    <n v="19071"/>
    <n v="9814468"/>
    <n v="109432"/>
    <n v="17.43"/>
    <n v="6223136"/>
    <n v="1.76"/>
  </r>
  <r>
    <s v="133"/>
    <x v="132"/>
    <x v="0"/>
    <n v="10457941"/>
    <n v="170987"/>
    <n v="14379652"/>
    <n v="272246"/>
    <n v="62.81"/>
    <n v="11752578"/>
    <n v="2.3199999999999998"/>
  </r>
  <r>
    <s v="133"/>
    <x v="132"/>
    <x v="1"/>
    <n v="10809400"/>
    <n v="164195"/>
    <n v="15885440"/>
    <n v="297542"/>
    <n v="55.18"/>
    <n v="12700638"/>
    <n v="2.34"/>
  </r>
  <r>
    <s v="133"/>
    <x v="132"/>
    <x v="2"/>
    <n v="7668700"/>
    <n v="109049"/>
    <n v="9310152"/>
    <n v="150430"/>
    <n v="72.489999999999995"/>
    <n v="13315696"/>
    <n v="1.1299999999999999"/>
  </r>
  <r>
    <s v="133"/>
    <x v="132"/>
    <x v="3"/>
    <n v="15679300"/>
    <n v="204458"/>
    <n v="19524744"/>
    <n v="292057"/>
    <n v="70.010000000000005"/>
    <n v="13799018"/>
    <n v="2.12"/>
  </r>
  <r>
    <s v="133"/>
    <x v="132"/>
    <x v="4"/>
    <n v="14268589"/>
    <n v="163803"/>
    <n v="17096985"/>
    <n v="227386"/>
    <n v="72.040000000000006"/>
    <n v="14436050"/>
    <n v="1.58"/>
  </r>
  <r>
    <s v="133"/>
    <x v="132"/>
    <x v="5"/>
    <n v="5408400"/>
    <n v="63278"/>
    <n v="9760555"/>
    <n v="162856"/>
    <n v="38.86"/>
    <n v="15024337"/>
    <n v="1.08"/>
  </r>
  <r>
    <s v="133"/>
    <x v="132"/>
    <x v="6"/>
    <n v="2937500"/>
    <n v="36484"/>
    <n v="10696583"/>
    <n v="226349"/>
    <n v="16.12"/>
    <n v="15562801"/>
    <n v="1.45"/>
  </r>
  <r>
    <s v="133"/>
    <x v="132"/>
    <x v="7"/>
    <n v="2993186"/>
    <n v="42084"/>
    <n v="6926232"/>
    <n v="151107"/>
    <n v="27.85"/>
    <n v="16992229"/>
    <n v="0.89"/>
  </r>
  <r>
    <s v="133"/>
    <x v="132"/>
    <x v="8"/>
    <n v="2588800"/>
    <n v="40903"/>
    <n v="6651787"/>
    <n v="164418"/>
    <n v="24.88"/>
    <n v="17568142"/>
    <n v="0.94"/>
  </r>
  <r>
    <s v="133"/>
    <x v="132"/>
    <x v="9"/>
    <n v="4054732"/>
    <n v="70390"/>
    <n v="9534771"/>
    <n v="253642"/>
    <n v="27.75"/>
    <n v="18171764"/>
    <n v="1.4"/>
  </r>
  <r>
    <s v="133"/>
    <x v="132"/>
    <x v="10"/>
    <n v="4899400"/>
    <n v="89218"/>
    <n v="13226584"/>
    <n v="381752"/>
    <n v="23.37"/>
    <n v="18879700"/>
    <n v="2.02"/>
  </r>
  <r>
    <s v="133"/>
    <x v="132"/>
    <x v="11"/>
    <n v="3857299"/>
    <n v="69856"/>
    <n v="6933316"/>
    <n v="177393"/>
    <n v="39.380000000000003"/>
    <n v="19733445"/>
    <n v="0.9"/>
  </r>
  <r>
    <s v="133"/>
    <x v="132"/>
    <x v="12"/>
    <n v="2520100"/>
    <n v="47302"/>
    <n v="6414377"/>
    <n v="188157"/>
    <n v="25.14"/>
    <n v="20404174"/>
    <n v="0.92"/>
  </r>
  <r>
    <s v="133"/>
    <x v="132"/>
    <x v="13"/>
    <n v="6499300"/>
    <n v="124007"/>
    <n v="9114612"/>
    <n v="219779"/>
    <n v="56.42"/>
    <n v="21102435"/>
    <n v="1.04"/>
  </r>
  <r>
    <s v="133"/>
    <x v="132"/>
    <x v="14"/>
    <n v="6451000"/>
    <n v="126698"/>
    <n v="11505314"/>
    <n v="316387"/>
    <n v="40.049999999999997"/>
    <n v="21851749"/>
    <n v="1.45"/>
  </r>
  <r>
    <s v="133"/>
    <x v="132"/>
    <x v="15"/>
    <n v="8089778"/>
    <n v="169076"/>
    <n v="12895943"/>
    <n v="360698"/>
    <n v="46.87"/>
    <n v="22714430"/>
    <n v="1.59"/>
  </r>
  <r>
    <s v="133"/>
    <x v="132"/>
    <x v="16"/>
    <n v="8317371"/>
    <n v="171920"/>
    <n v="12139497"/>
    <n v="319645"/>
    <n v="53.78"/>
    <n v="23647854"/>
    <n v="1.35"/>
  </r>
  <r>
    <s v="133"/>
    <x v="132"/>
    <x v="17"/>
    <n v="8027880"/>
    <n v="156223"/>
    <n v="11777121"/>
    <n v="291909"/>
    <n v="53.52"/>
    <n v="24558695"/>
    <n v="1.19"/>
  </r>
  <r>
    <s v="133"/>
    <x v="132"/>
    <x v="18"/>
    <n v="9485790"/>
    <n v="174254"/>
    <n v="27935171"/>
    <n v="804853"/>
    <n v="21.65"/>
    <n v="25464571"/>
    <n v="3.16"/>
  </r>
  <r>
    <s v="133"/>
    <x v="132"/>
    <x v="19"/>
    <n v="6798300"/>
    <n v="117067"/>
    <n v="13928548"/>
    <n v="348801"/>
    <n v="33.56"/>
    <n v="26906038"/>
    <n v="1.3"/>
  </r>
  <r>
    <s v="133"/>
    <x v="132"/>
    <x v="20"/>
    <n v="12922500"/>
    <n v="213092"/>
    <n v="20929474"/>
    <n v="474760"/>
    <n v="44.88"/>
    <n v="27927827"/>
    <n v="1.7"/>
  </r>
  <r>
    <s v="133"/>
    <x v="132"/>
    <x v="21"/>
    <n v="13671900"/>
    <n v="210274"/>
    <n v="21045694"/>
    <n v="434954"/>
    <n v="48.34"/>
    <n v="29062147"/>
    <n v="1.5"/>
  </r>
  <r>
    <s v="133"/>
    <x v="132"/>
    <x v="22"/>
    <n v="18719299"/>
    <n v="251587"/>
    <n v="30395197"/>
    <n v="562050"/>
    <n v="44.76"/>
    <n v="30223655"/>
    <n v="1.86"/>
  </r>
  <r>
    <s v="133"/>
    <x v="132"/>
    <x v="23"/>
    <n v="17751400"/>
    <n v="233963"/>
    <n v="33296406"/>
    <n v="638755"/>
    <n v="36.630000000000003"/>
    <n v="31541296"/>
    <n v="2.0299999999999998"/>
  </r>
  <r>
    <s v="134"/>
    <x v="133"/>
    <x v="0"/>
    <n v="36032825"/>
    <n v="594542"/>
    <n v="38751125"/>
    <n v="639394"/>
    <n v="92.99"/>
    <n v="16885190"/>
    <n v="3.79"/>
  </r>
  <r>
    <s v="134"/>
    <x v="133"/>
    <x v="1"/>
    <n v="36187200"/>
    <n v="587318"/>
    <n v="40621100"/>
    <n v="659281"/>
    <n v="89.08"/>
    <n v="17946714"/>
    <n v="3.67"/>
  </r>
  <r>
    <s v="134"/>
    <x v="133"/>
    <x v="2"/>
    <n v="48606800"/>
    <n v="683412"/>
    <n v="49928000"/>
    <n v="701987"/>
    <n v="97.35"/>
    <n v="19054663"/>
    <n v="3.68"/>
  </r>
  <r>
    <s v="134"/>
    <x v="133"/>
    <x v="3"/>
    <n v="42357900"/>
    <n v="549806"/>
    <n v="45889100"/>
    <n v="595641"/>
    <n v="92.3"/>
    <n v="20233017"/>
    <n v="2.94"/>
  </r>
  <r>
    <s v="134"/>
    <x v="133"/>
    <x v="4"/>
    <n v="46730300"/>
    <n v="577587"/>
    <n v="53833500"/>
    <n v="665383"/>
    <n v="86.81"/>
    <n v="21334483"/>
    <n v="3.12"/>
  </r>
  <r>
    <s v="134"/>
    <x v="133"/>
    <x v="5"/>
    <n v="41528200"/>
    <n v="480066"/>
    <n v="46721200"/>
    <n v="540097"/>
    <n v="88.89"/>
    <n v="22533228"/>
    <n v="2.4"/>
  </r>
  <r>
    <s v="134"/>
    <x v="133"/>
    <x v="6"/>
    <n v="32746100"/>
    <n v="413256"/>
    <n v="37521300"/>
    <n v="473520"/>
    <n v="87.27"/>
    <n v="23636656"/>
    <n v="2"/>
  </r>
  <r>
    <s v="134"/>
    <x v="133"/>
    <x v="7"/>
    <n v="16354200"/>
    <n v="223071"/>
    <n v="21563800"/>
    <n v="294130"/>
    <n v="75.84"/>
    <n v="24701092"/>
    <n v="1.19"/>
  </r>
  <r>
    <s v="134"/>
    <x v="133"/>
    <x v="8"/>
    <n v="20805900"/>
    <n v="307927"/>
    <n v="23244600"/>
    <n v="344020"/>
    <n v="89.51"/>
    <n v="25612749"/>
    <n v="1.34"/>
  </r>
  <r>
    <s v="134"/>
    <x v="133"/>
    <x v="9"/>
    <n v="24274100"/>
    <n v="379890"/>
    <n v="26535100"/>
    <n v="415275"/>
    <n v="91.48"/>
    <n v="26597088"/>
    <n v="1.56"/>
  </r>
  <r>
    <s v="134"/>
    <x v="133"/>
    <x v="10"/>
    <n v="19598600"/>
    <n v="323965"/>
    <n v="23310600"/>
    <n v="385325"/>
    <n v="84.08"/>
    <n v="27677290"/>
    <n v="1.39"/>
  </r>
  <r>
    <s v="134"/>
    <x v="133"/>
    <x v="11"/>
    <n v="33305500"/>
    <n v="578517"/>
    <n v="42288401"/>
    <n v="734550"/>
    <n v="78.760000000000005"/>
    <n v="28754547"/>
    <n v="2.5499999999999998"/>
  </r>
  <r>
    <s v="134"/>
    <x v="133"/>
    <x v="12"/>
    <n v="33432100"/>
    <n v="593420"/>
    <n v="40005564"/>
    <n v="710099"/>
    <n v="83.57"/>
    <n v="30207961"/>
    <n v="2.35"/>
  </r>
  <r>
    <s v="134"/>
    <x v="133"/>
    <x v="13"/>
    <n v="39134300"/>
    <n v="709114"/>
    <n v="43538046"/>
    <n v="788910"/>
    <n v="89.89"/>
    <n v="31677475"/>
    <n v="2.4900000000000002"/>
  </r>
  <r>
    <s v="134"/>
    <x v="133"/>
    <x v="14"/>
    <n v="34764385"/>
    <n v="599686"/>
    <n v="40024865"/>
    <n v="690429"/>
    <n v="86.86"/>
    <n v="33258322"/>
    <n v="2.08"/>
  </r>
  <r>
    <s v="134"/>
    <x v="133"/>
    <x v="15"/>
    <n v="43133270"/>
    <n v="758714"/>
    <n v="46528890"/>
    <n v="818443"/>
    <n v="92.7"/>
    <n v="34780209"/>
    <n v="2.35"/>
  </r>
  <r>
    <s v="134"/>
    <x v="133"/>
    <x v="16"/>
    <n v="32212050"/>
    <n v="567254"/>
    <n v="45409030"/>
    <n v="799653"/>
    <n v="70.94"/>
    <n v="36468157"/>
    <n v="2.19"/>
  </r>
  <r>
    <s v="134"/>
    <x v="133"/>
    <x v="17"/>
    <n v="34434780"/>
    <n v="600887"/>
    <n v="43730170"/>
    <n v="763091"/>
    <n v="78.739999999999995"/>
    <n v="38179514"/>
    <n v="2"/>
  </r>
  <r>
    <s v="134"/>
    <x v="133"/>
    <x v="18"/>
    <n v="20970790"/>
    <n v="356503"/>
    <n v="26359580"/>
    <n v="448113"/>
    <n v="79.56"/>
    <n v="39897093"/>
    <n v="1.1200000000000001"/>
  </r>
  <r>
    <s v="134"/>
    <x v="133"/>
    <x v="19"/>
    <n v="27625545"/>
    <n v="480684"/>
    <n v="35588159"/>
    <n v="619233"/>
    <n v="77.63"/>
    <n v="41342633"/>
    <n v="1.5"/>
  </r>
  <r>
    <s v="134"/>
    <x v="133"/>
    <x v="20"/>
    <n v="28052719"/>
    <n v="464553"/>
    <n v="35278159"/>
    <n v="584206"/>
    <n v="79.52"/>
    <n v="42995432"/>
    <n v="1.36"/>
  </r>
  <r>
    <s v="134"/>
    <x v="133"/>
    <x v="21"/>
    <n v="42145300"/>
    <n v="631758"/>
    <n v="48656905"/>
    <n v="729367"/>
    <n v="86.62"/>
    <n v="44654524"/>
    <n v="1.63"/>
  </r>
  <r>
    <s v="134"/>
    <x v="133"/>
    <x v="22"/>
    <n v="46069132"/>
    <n v="651878"/>
    <n v="50243575"/>
    <n v="710947"/>
    <n v="91.69"/>
    <n v="46500254"/>
    <n v="1.53"/>
  </r>
  <r>
    <s v="134"/>
    <x v="133"/>
    <x v="23"/>
    <n v="38546398"/>
    <n v="534253"/>
    <n v="46345403"/>
    <n v="642347"/>
    <n v="83.17"/>
    <n v="48373707"/>
    <n v="1.33"/>
  </r>
  <r>
    <s v="135"/>
    <x v="134"/>
    <x v="0"/>
    <n v="1881300"/>
    <n v="34014"/>
    <n v="2019000"/>
    <n v="36504"/>
    <n v="93.18"/>
    <n v="2795499"/>
    <n v="1.31"/>
  </r>
  <r>
    <s v="135"/>
    <x v="134"/>
    <x v="1"/>
    <n v="4076100"/>
    <n v="78017"/>
    <n v="5043350"/>
    <n v="96530"/>
    <n v="80.819999999999993"/>
    <n v="2901890"/>
    <n v="3.33"/>
  </r>
  <r>
    <s v="135"/>
    <x v="134"/>
    <x v="2"/>
    <n v="4813870"/>
    <n v="67587"/>
    <n v="5138690"/>
    <n v="72148"/>
    <n v="93.68"/>
    <n v="3070967"/>
    <n v="2.35"/>
  </r>
  <r>
    <s v="135"/>
    <x v="134"/>
    <x v="3"/>
    <n v="8789200"/>
    <n v="115314"/>
    <n v="9195200"/>
    <n v="120640"/>
    <n v="95.59"/>
    <n v="3219889"/>
    <n v="3.75"/>
  </r>
  <r>
    <s v="135"/>
    <x v="134"/>
    <x v="4"/>
    <n v="11078400"/>
    <n v="140142"/>
    <n v="11149700"/>
    <n v="141044"/>
    <n v="99.36"/>
    <n v="3421026"/>
    <n v="4.12"/>
  </r>
  <r>
    <s v="135"/>
    <x v="134"/>
    <x v="5"/>
    <n v="5884185"/>
    <n v="61960"/>
    <n v="7126136"/>
    <n v="75038"/>
    <n v="82.57"/>
    <n v="3647596"/>
    <n v="2.06"/>
  </r>
  <r>
    <s v="135"/>
    <x v="134"/>
    <x v="6"/>
    <n v="4295800"/>
    <n v="48585"/>
    <n v="5602880"/>
    <n v="63368"/>
    <n v="76.67"/>
    <n v="3813880"/>
    <n v="1.66"/>
  </r>
  <r>
    <s v="135"/>
    <x v="134"/>
    <x v="7"/>
    <n v="3741027"/>
    <n v="44369"/>
    <n v="4800726"/>
    <n v="56937"/>
    <n v="77.930000000000007"/>
    <n v="3978219"/>
    <n v="1.43"/>
  </r>
  <r>
    <s v="135"/>
    <x v="134"/>
    <x v="8"/>
    <n v="1520424"/>
    <n v="20085"/>
    <n v="1885916"/>
    <n v="24913"/>
    <n v="80.62"/>
    <n v="4139085"/>
    <n v="0.6"/>
  </r>
  <r>
    <s v="135"/>
    <x v="134"/>
    <x v="9"/>
    <n v="1353006"/>
    <n v="19727"/>
    <n v="1979260"/>
    <n v="28858"/>
    <n v="68.36"/>
    <n v="4270229"/>
    <n v="0.68"/>
  </r>
  <r>
    <s v="135"/>
    <x v="134"/>
    <x v="10"/>
    <n v="1739000"/>
    <n v="26398"/>
    <n v="2968464"/>
    <n v="45061"/>
    <n v="58.58"/>
    <n v="4407349"/>
    <n v="1.02"/>
  </r>
  <r>
    <s v="135"/>
    <x v="134"/>
    <x v="11"/>
    <n v="1689440"/>
    <n v="26372"/>
    <n v="2234042"/>
    <n v="34874"/>
    <n v="75.62"/>
    <n v="4562594"/>
    <n v="0.76"/>
  </r>
  <r>
    <s v="135"/>
    <x v="134"/>
    <x v="12"/>
    <n v="1667095"/>
    <n v="26523"/>
    <n v="1876266"/>
    <n v="29851"/>
    <n v="88.85"/>
    <n v="4711533"/>
    <n v="0.63"/>
  </r>
  <r>
    <s v="135"/>
    <x v="134"/>
    <x v="13"/>
    <n v="3087370"/>
    <n v="50108"/>
    <n v="3821973"/>
    <n v="62031"/>
    <n v="80.78"/>
    <n v="4859172"/>
    <n v="1.28"/>
  </r>
  <r>
    <s v="135"/>
    <x v="134"/>
    <x v="14"/>
    <n v="2383900"/>
    <n v="38333"/>
    <n v="2881038"/>
    <n v="46327"/>
    <n v="82.74"/>
    <n v="5043332"/>
    <n v="0.92"/>
  </r>
  <r>
    <s v="135"/>
    <x v="134"/>
    <x v="15"/>
    <n v="2447300"/>
    <n v="41408"/>
    <n v="2575081"/>
    <n v="43570"/>
    <n v="95.04"/>
    <n v="5215742"/>
    <n v="0.84"/>
  </r>
  <r>
    <s v="135"/>
    <x v="134"/>
    <x v="16"/>
    <n v="2506800"/>
    <n v="42616"/>
    <n v="2766876"/>
    <n v="47037"/>
    <n v="90.6"/>
    <n v="5391798"/>
    <n v="0.87"/>
  </r>
  <r>
    <s v="135"/>
    <x v="134"/>
    <x v="17"/>
    <n v="3335400"/>
    <n v="55701"/>
    <n v="3539166"/>
    <n v="59104"/>
    <n v="94.24"/>
    <n v="5575254"/>
    <n v="1.06"/>
  </r>
  <r>
    <s v="135"/>
    <x v="134"/>
    <x v="18"/>
    <n v="3258726"/>
    <n v="54160"/>
    <n v="3425824"/>
    <n v="56938"/>
    <n v="95.12"/>
    <n v="5773739"/>
    <n v="0.99"/>
  </r>
  <r>
    <s v="135"/>
    <x v="134"/>
    <x v="19"/>
    <n v="3797400"/>
    <n v="63113"/>
    <n v="4167459"/>
    <n v="69263"/>
    <n v="91.12"/>
    <n v="5975020"/>
    <n v="1.1599999999999999"/>
  </r>
  <r>
    <s v="135"/>
    <x v="134"/>
    <x v="20"/>
    <n v="3277500"/>
    <n v="50932"/>
    <n v="3465877"/>
    <n v="53859"/>
    <n v="94.57"/>
    <n v="6193659"/>
    <n v="0.87"/>
  </r>
  <r>
    <s v="135"/>
    <x v="134"/>
    <x v="21"/>
    <n v="3559303"/>
    <n v="46591"/>
    <n v="3895178"/>
    <n v="50988"/>
    <n v="91.38"/>
    <n v="6402359"/>
    <n v="0.8"/>
  </r>
  <r>
    <s v="135"/>
    <x v="134"/>
    <x v="22"/>
    <n v="3354039"/>
    <n v="45447"/>
    <n v="3974760"/>
    <n v="53857"/>
    <n v="84.38"/>
    <n v="6613406"/>
    <n v="0.81"/>
  </r>
  <r>
    <s v="135"/>
    <x v="134"/>
    <x v="23"/>
    <n v="3933400"/>
    <n v="51056"/>
    <n v="4325567"/>
    <n v="56146"/>
    <n v="90.93"/>
    <n v="6840084"/>
    <n v="0.82"/>
  </r>
  <r>
    <s v="136"/>
    <x v="135"/>
    <x v="0"/>
    <n v="22037115"/>
    <n v="388735"/>
    <n v="26045672"/>
    <n v="459446"/>
    <n v="84.61"/>
    <n v="19796340"/>
    <n v="2.3199999999999998"/>
  </r>
  <r>
    <s v="136"/>
    <x v="135"/>
    <x v="1"/>
    <n v="48004119"/>
    <n v="777187"/>
    <n v="53670327"/>
    <n v="868923"/>
    <n v="89.44"/>
    <n v="20757287"/>
    <n v="4.1900000000000004"/>
  </r>
  <r>
    <s v="136"/>
    <x v="135"/>
    <x v="2"/>
    <n v="24979858"/>
    <n v="370451"/>
    <n v="31430583"/>
    <n v="466115"/>
    <n v="79.48"/>
    <n v="22185176"/>
    <n v="2.1"/>
  </r>
  <r>
    <s v="136"/>
    <x v="135"/>
    <x v="3"/>
    <n v="31200948"/>
    <n v="453350"/>
    <n v="36350309"/>
    <n v="528170"/>
    <n v="85.83"/>
    <n v="23221418"/>
    <n v="2.27"/>
  </r>
  <r>
    <s v="136"/>
    <x v="135"/>
    <x v="4"/>
    <n v="27745352"/>
    <n v="392874"/>
    <n v="35220719"/>
    <n v="498725"/>
    <n v="78.78"/>
    <n v="26183628"/>
    <n v="1.9"/>
  </r>
  <r>
    <s v="136"/>
    <x v="135"/>
    <x v="5"/>
    <n v="20966747"/>
    <n v="279906"/>
    <n v="26711540"/>
    <n v="356599"/>
    <n v="78.489999999999995"/>
    <n v="27336944"/>
    <n v="1.3"/>
  </r>
  <r>
    <s v="136"/>
    <x v="135"/>
    <x v="6"/>
    <n v="21209146"/>
    <n v="307957"/>
    <n v="38885207"/>
    <n v="564613"/>
    <n v="54.54"/>
    <n v="28376967"/>
    <n v="1.99"/>
  </r>
  <r>
    <s v="136"/>
    <x v="135"/>
    <x v="7"/>
    <n v="10552335"/>
    <n v="163139"/>
    <n v="20672823"/>
    <n v="319602"/>
    <n v="51.04"/>
    <n v="29651004"/>
    <n v="1.08"/>
  </r>
  <r>
    <s v="136"/>
    <x v="135"/>
    <x v="8"/>
    <n v="13221200"/>
    <n v="215638"/>
    <n v="18828800"/>
    <n v="307098"/>
    <n v="70.22"/>
    <n v="30723801"/>
    <n v="1"/>
  </r>
  <r>
    <s v="136"/>
    <x v="135"/>
    <x v="9"/>
    <n v="18438944"/>
    <n v="330795"/>
    <n v="26479420"/>
    <n v="475041"/>
    <n v="69.64"/>
    <n v="32799604"/>
    <n v="1.45"/>
  </r>
  <r>
    <s v="136"/>
    <x v="135"/>
    <x v="10"/>
    <n v="9497684"/>
    <n v="173998"/>
    <n v="22192837"/>
    <n v="406573"/>
    <n v="42.8"/>
    <n v="34103283"/>
    <n v="1.19"/>
  </r>
  <r>
    <s v="136"/>
    <x v="135"/>
    <x v="11"/>
    <n v="20499242"/>
    <n v="381696"/>
    <n v="24926369"/>
    <n v="464129"/>
    <n v="82.24"/>
    <n v="35365252"/>
    <n v="1.31"/>
  </r>
  <r>
    <s v="136"/>
    <x v="135"/>
    <x v="12"/>
    <n v="22288345"/>
    <n v="443092"/>
    <n v="32704422"/>
    <n v="650163"/>
    <n v="68.150000000000006"/>
    <n v="36721987"/>
    <n v="1.77"/>
  </r>
  <r>
    <s v="136"/>
    <x v="135"/>
    <x v="13"/>
    <n v="26734997"/>
    <n v="518124"/>
    <n v="43871137"/>
    <n v="850223"/>
    <n v="60.94"/>
    <n v="38290200"/>
    <n v="2.2200000000000002"/>
  </r>
  <r>
    <s v="136"/>
    <x v="135"/>
    <x v="14"/>
    <n v="32779006"/>
    <n v="615918"/>
    <n v="40291006"/>
    <n v="757068"/>
    <n v="81.36"/>
    <n v="40108801"/>
    <n v="1.89"/>
  </r>
  <r>
    <s v="136"/>
    <x v="135"/>
    <x v="15"/>
    <n v="40683255"/>
    <n v="753454"/>
    <n v="50334699"/>
    <n v="932198"/>
    <n v="80.83"/>
    <n v="41868589"/>
    <n v="2.23"/>
  </r>
  <r>
    <s v="136"/>
    <x v="135"/>
    <x v="16"/>
    <n v="34979004"/>
    <n v="653058"/>
    <n v="51576004"/>
    <n v="962923"/>
    <n v="67.819999999999993"/>
    <n v="43871193"/>
    <n v="2.19"/>
  </r>
  <r>
    <s v="136"/>
    <x v="135"/>
    <x v="17"/>
    <n v="29570300"/>
    <n v="556809"/>
    <n v="40841100"/>
    <n v="769038"/>
    <n v="72.400000000000006"/>
    <n v="45930896"/>
    <n v="1.67"/>
  </r>
  <r>
    <s v="136"/>
    <x v="135"/>
    <x v="18"/>
    <n v="20777300"/>
    <n v="391652"/>
    <n v="44444030"/>
    <n v="837770"/>
    <n v="46.75"/>
    <n v="47769719"/>
    <n v="1.75"/>
  </r>
  <r>
    <s v="136"/>
    <x v="135"/>
    <x v="19"/>
    <n v="26768738"/>
    <n v="477822"/>
    <n v="37279823"/>
    <n v="665444"/>
    <n v="71.8"/>
    <n v="49800433"/>
    <n v="1.34"/>
  </r>
  <r>
    <s v="136"/>
    <x v="135"/>
    <x v="20"/>
    <n v="27002500"/>
    <n v="469303"/>
    <n v="87822920"/>
    <n v="1526362"/>
    <n v="30.75"/>
    <n v="51710888"/>
    <n v="2.95"/>
  </r>
  <r>
    <s v="136"/>
    <x v="135"/>
    <x v="21"/>
    <n v="18817200"/>
    <n v="289785"/>
    <n v="26417635"/>
    <n v="406832"/>
    <n v="71.23"/>
    <n v="54528945"/>
    <n v="0.75"/>
  </r>
  <r>
    <s v="136"/>
    <x v="135"/>
    <x v="22"/>
    <n v="16151200"/>
    <n v="243237"/>
    <n v="23039370"/>
    <n v="346973"/>
    <n v="70.099999999999994"/>
    <n v="55868973"/>
    <n v="0.62"/>
  </r>
  <r>
    <s v="136"/>
    <x v="135"/>
    <x v="23"/>
    <n v="29487020"/>
    <n v="431985"/>
    <n v="41347110"/>
    <n v="605735"/>
    <n v="71.319999999999993"/>
    <n v="58778770"/>
    <n v="1.03"/>
  </r>
  <r>
    <s v="137"/>
    <x v="136"/>
    <x v="0"/>
    <n v="9431542"/>
    <n v="157790"/>
    <n v="18852805"/>
    <n v="507507"/>
    <n v="31.09"/>
    <n v="34552559"/>
    <n v="1.47"/>
  </r>
  <r>
    <s v="137"/>
    <x v="136"/>
    <x v="1"/>
    <n v="19545554"/>
    <n v="331297"/>
    <n v="32656062"/>
    <n v="832774"/>
    <n v="39.78"/>
    <n v="34736471"/>
    <n v="2.4"/>
  </r>
  <r>
    <s v="137"/>
    <x v="136"/>
    <x v="2"/>
    <n v="8629314"/>
    <n v="123572"/>
    <n v="19794131"/>
    <n v="533210"/>
    <n v="23.18"/>
    <n v="36437657"/>
    <n v="1.46"/>
  </r>
  <r>
    <s v="137"/>
    <x v="136"/>
    <x v="3"/>
    <n v="20466553"/>
    <n v="277117"/>
    <n v="26156215"/>
    <n v="481490"/>
    <n v="57.55"/>
    <n v="37881808"/>
    <n v="1.27"/>
  </r>
  <r>
    <s v="137"/>
    <x v="136"/>
    <x v="4"/>
    <n v="17772318"/>
    <n v="225708"/>
    <n v="34547168"/>
    <n v="848558"/>
    <n v="26.6"/>
    <n v="39310343"/>
    <n v="2.16"/>
  </r>
  <r>
    <s v="137"/>
    <x v="136"/>
    <x v="5"/>
    <n v="10410922"/>
    <n v="134821"/>
    <n v="22178337"/>
    <n v="541385"/>
    <n v="24.9"/>
    <n v="41141660"/>
    <n v="1.32"/>
  </r>
  <r>
    <s v="137"/>
    <x v="136"/>
    <x v="6"/>
    <n v="16257900"/>
    <n v="223546"/>
    <n v="35566859"/>
    <n v="879664"/>
    <n v="25.41"/>
    <n v="42711587"/>
    <n v="2.06"/>
  </r>
  <r>
    <s v="137"/>
    <x v="136"/>
    <x v="7"/>
    <n v="16535604"/>
    <n v="235467"/>
    <n v="25186934"/>
    <n v="539560"/>
    <n v="43.64"/>
    <n v="44659041"/>
    <n v="1.21"/>
  </r>
  <r>
    <s v="137"/>
    <x v="136"/>
    <x v="8"/>
    <n v="4542513"/>
    <n v="68047"/>
    <n v="13606354"/>
    <n v="399240"/>
    <n v="17.04"/>
    <n v="46315077"/>
    <n v="0.86"/>
  </r>
  <r>
    <s v="137"/>
    <x v="136"/>
    <x v="9"/>
    <n v="2995621"/>
    <n v="47271"/>
    <n v="7846614"/>
    <n v="227145"/>
    <n v="20.81"/>
    <n v="47872194"/>
    <n v="0.47"/>
  </r>
  <r>
    <s v="137"/>
    <x v="136"/>
    <x v="10"/>
    <n v="6211200"/>
    <n v="104659"/>
    <n v="23140378"/>
    <n v="756940"/>
    <n v="13.83"/>
    <n v="49296144"/>
    <n v="1.54"/>
  </r>
  <r>
    <s v="137"/>
    <x v="136"/>
    <x v="11"/>
    <n v="7122700"/>
    <n v="130702"/>
    <n v="14415712"/>
    <n v="422203"/>
    <n v="30.96"/>
    <n v="51285488"/>
    <n v="0.82"/>
  </r>
  <r>
    <s v="137"/>
    <x v="136"/>
    <x v="12"/>
    <n v="6291160"/>
    <n v="119784"/>
    <n v="14358982"/>
    <n v="440399"/>
    <n v="27.2"/>
    <n v="51328411"/>
    <n v="0.86"/>
  </r>
  <r>
    <s v="137"/>
    <x v="136"/>
    <x v="13"/>
    <n v="9015909"/>
    <n v="171663"/>
    <n v="15247844"/>
    <n v="420504"/>
    <n v="40.82"/>
    <n v="51236193"/>
    <n v="0.82"/>
  </r>
  <r>
    <s v="137"/>
    <x v="136"/>
    <x v="14"/>
    <n v="1454600"/>
    <n v="27812"/>
    <n v="8804847"/>
    <n v="320793"/>
    <n v="8.67"/>
    <n v="51422961"/>
    <n v="0.62"/>
  </r>
  <r>
    <s v="137"/>
    <x v="136"/>
    <x v="15"/>
    <n v="2755000"/>
    <n v="52813"/>
    <n v="14479663"/>
    <n v="518516"/>
    <n v="10.19"/>
    <n v="52231403"/>
    <n v="0.99"/>
  </r>
  <r>
    <s v="137"/>
    <x v="136"/>
    <x v="16"/>
    <n v="3280400"/>
    <n v="62754"/>
    <n v="11962515"/>
    <n v="407348"/>
    <n v="15.41"/>
    <n v="52427035"/>
    <n v="0.78"/>
  </r>
  <r>
    <s v="137"/>
    <x v="136"/>
    <x v="17"/>
    <n v="4454869"/>
    <n v="85934"/>
    <n v="32884930"/>
    <n v="1219156"/>
    <n v="7.05"/>
    <n v="53918766"/>
    <n v="2.2599999999999998"/>
  </r>
  <r>
    <s v="137"/>
    <x v="136"/>
    <x v="18"/>
    <n v="2523800"/>
    <n v="48154"/>
    <n v="29335967"/>
    <n v="1113402"/>
    <n v="4.32"/>
    <n v="56039874"/>
    <n v="1.99"/>
  </r>
  <r>
    <s v="137"/>
    <x v="136"/>
    <x v="19"/>
    <n v="7821100"/>
    <n v="150713"/>
    <n v="27053363"/>
    <n v="932120"/>
    <n v="16.170000000000002"/>
    <n v="57528165"/>
    <n v="1.62"/>
  </r>
  <r>
    <s v="137"/>
    <x v="136"/>
    <x v="20"/>
    <n v="3408100"/>
    <n v="65640"/>
    <n v="12675853"/>
    <n v="441911"/>
    <n v="14.85"/>
    <n v="59911749"/>
    <n v="0.74"/>
  </r>
  <r>
    <s v="137"/>
    <x v="136"/>
    <x v="21"/>
    <n v="4539600"/>
    <n v="85163"/>
    <n v="22113753"/>
    <n v="791117"/>
    <n v="10.76"/>
    <n v="61999858"/>
    <n v="1.28"/>
  </r>
  <r>
    <s v="137"/>
    <x v="136"/>
    <x v="22"/>
    <n v="5811600"/>
    <n v="110130"/>
    <n v="38089313"/>
    <n v="1409631"/>
    <n v="7.81"/>
    <n v="64786904"/>
    <n v="2.1800000000000002"/>
  </r>
  <r>
    <s v="137"/>
    <x v="136"/>
    <x v="23"/>
    <n v="13532000"/>
    <n v="236269"/>
    <n v="45206360"/>
    <n v="1457315"/>
    <n v="16.21"/>
    <n v="67816208"/>
    <n v="2.15"/>
  </r>
  <r>
    <s v="138"/>
    <x v="137"/>
    <x v="0"/>
    <n v="17147013"/>
    <n v="251375"/>
    <n v="19785953"/>
    <n v="314393"/>
    <n v="79.959999999999994"/>
    <n v="7365008"/>
    <n v="4.2699999999999996"/>
  </r>
  <r>
    <s v="138"/>
    <x v="137"/>
    <x v="1"/>
    <n v="18993235"/>
    <n v="226589"/>
    <n v="19489485"/>
    <n v="235953"/>
    <n v="96.03"/>
    <n v="7863526"/>
    <n v="3"/>
  </r>
  <r>
    <s v="138"/>
    <x v="137"/>
    <x v="2"/>
    <n v="11097657"/>
    <n v="128955"/>
    <n v="16420510"/>
    <n v="234774"/>
    <n v="54.93"/>
    <n v="8296067"/>
    <n v="2.83"/>
  </r>
  <r>
    <s v="138"/>
    <x v="137"/>
    <x v="3"/>
    <n v="5903336"/>
    <n v="67888"/>
    <n v="12506790"/>
    <n v="197778"/>
    <n v="34.33"/>
    <n v="8738243"/>
    <n v="2.2599999999999998"/>
  </r>
  <r>
    <s v="138"/>
    <x v="137"/>
    <x v="4"/>
    <n v="5029700"/>
    <n v="52963"/>
    <n v="6417938"/>
    <n v="77993"/>
    <n v="67.91"/>
    <n v="9154477"/>
    <n v="0.85"/>
  </r>
  <r>
    <s v="138"/>
    <x v="137"/>
    <x v="5"/>
    <n v="6091093"/>
    <n v="65906"/>
    <n v="9413188"/>
    <n v="127697"/>
    <n v="51.61"/>
    <n v="9461332"/>
    <n v="1.35"/>
  </r>
  <r>
    <s v="138"/>
    <x v="137"/>
    <x v="6"/>
    <n v="2525348"/>
    <n v="29420"/>
    <n v="6952663"/>
    <n v="118321"/>
    <n v="24.86"/>
    <n v="9825562"/>
    <n v="1.2"/>
  </r>
  <r>
    <s v="138"/>
    <x v="137"/>
    <x v="7"/>
    <n v="1194495"/>
    <n v="15158"/>
    <n v="2037415"/>
    <n v="32219"/>
    <n v="47.05"/>
    <n v="10189522"/>
    <n v="0.32"/>
  </r>
  <r>
    <s v="138"/>
    <x v="137"/>
    <x v="8"/>
    <n v="2372082"/>
    <n v="32071"/>
    <n v="4671242"/>
    <n v="81779"/>
    <n v="39.22"/>
    <n v="10476479"/>
    <n v="0.78"/>
  </r>
  <r>
    <s v="138"/>
    <x v="137"/>
    <x v="9"/>
    <n v="2455000"/>
    <n v="35327"/>
    <n v="5807493"/>
    <n v="112602"/>
    <n v="31.37"/>
    <n v="10820170"/>
    <n v="1.04"/>
  </r>
  <r>
    <s v="138"/>
    <x v="137"/>
    <x v="10"/>
    <n v="812600"/>
    <n v="12075"/>
    <n v="2414775"/>
    <n v="50302"/>
    <n v="24.01"/>
    <n v="11203276"/>
    <n v="0.45"/>
  </r>
  <r>
    <s v="138"/>
    <x v="137"/>
    <x v="11"/>
    <n v="1923445"/>
    <n v="29833"/>
    <n v="5614034"/>
    <n v="121876"/>
    <n v="24.48"/>
    <n v="11533660"/>
    <n v="1.06"/>
  </r>
  <r>
    <s v="138"/>
    <x v="137"/>
    <x v="12"/>
    <n v="2567000"/>
    <n v="41816"/>
    <n v="6061718"/>
    <n v="133448"/>
    <n v="31.34"/>
    <n v="11943878"/>
    <n v="1.1200000000000001"/>
  </r>
  <r>
    <s v="138"/>
    <x v="137"/>
    <x v="13"/>
    <n v="1278500"/>
    <n v="21198"/>
    <n v="4885500"/>
    <n v="117469"/>
    <n v="18.05"/>
    <n v="12375923"/>
    <n v="0.95"/>
  </r>
  <r>
    <s v="138"/>
    <x v="137"/>
    <x v="14"/>
    <n v="2029220"/>
    <n v="34152"/>
    <n v="9007881"/>
    <n v="222995"/>
    <n v="15.32"/>
    <n v="12802790"/>
    <n v="1.74"/>
  </r>
  <r>
    <s v="138"/>
    <x v="137"/>
    <x v="15"/>
    <n v="1615580"/>
    <n v="27933"/>
    <n v="4868073"/>
    <n v="118581"/>
    <n v="23.56"/>
    <n v="13345855"/>
    <n v="0.89"/>
  </r>
  <r>
    <s v="138"/>
    <x v="137"/>
    <x v="16"/>
    <n v="1037600"/>
    <n v="18241"/>
    <n v="7219618"/>
    <n v="192821"/>
    <n v="9.4600000000000009"/>
    <n v="13802052"/>
    <n v="1.4"/>
  </r>
  <r>
    <s v="138"/>
    <x v="137"/>
    <x v="17"/>
    <n v="1549200"/>
    <n v="27219"/>
    <n v="8838888"/>
    <n v="233445"/>
    <n v="11.66"/>
    <n v="14339924"/>
    <n v="1.63"/>
  </r>
  <r>
    <s v="138"/>
    <x v="137"/>
    <x v="18"/>
    <n v="6012084"/>
    <n v="104670"/>
    <n v="9030864"/>
    <n v="189588"/>
    <n v="55.21"/>
    <n v="15361867"/>
    <n v="1.23"/>
  </r>
  <r>
    <s v="138"/>
    <x v="137"/>
    <x v="19"/>
    <n v="2193788"/>
    <n v="39203"/>
    <n v="7118038"/>
    <n v="181021"/>
    <n v="21.66"/>
    <n v="15935502"/>
    <n v="1.1399999999999999"/>
  </r>
  <r>
    <s v="138"/>
    <x v="137"/>
    <x v="20"/>
    <n v="4133430"/>
    <n v="70723"/>
    <n v="14749499"/>
    <n v="364363"/>
    <n v="19.41"/>
    <n v="16514911"/>
    <n v="2.21"/>
  </r>
  <r>
    <s v="138"/>
    <x v="137"/>
    <x v="21"/>
    <n v="4790777"/>
    <n v="77371"/>
    <n v="10592957"/>
    <n v="229214"/>
    <n v="33.75"/>
    <n v="17292147"/>
    <n v="1.33"/>
  </r>
  <r>
    <s v="138"/>
    <x v="137"/>
    <x v="22"/>
    <n v="3374031"/>
    <n v="56009"/>
    <n v="54024927"/>
    <n v="1526911"/>
    <n v="3.67"/>
    <n v="19303665"/>
    <n v="7.91"/>
  </r>
  <r>
    <s v="138"/>
    <x v="137"/>
    <x v="23"/>
    <n v="2980600"/>
    <n v="49508"/>
    <n v="33425520"/>
    <n v="885830"/>
    <n v="5.59"/>
    <n v="21313168"/>
    <n v="4.16"/>
  </r>
  <r>
    <s v="139"/>
    <x v="138"/>
    <x v="0"/>
    <n v="47749551"/>
    <n v="700008"/>
    <n v="91238853"/>
    <n v="1337562"/>
    <n v="52.33"/>
    <n v="24526693"/>
    <n v="5.45"/>
  </r>
  <r>
    <s v="139"/>
    <x v="138"/>
    <x v="1"/>
    <n v="54433051"/>
    <n v="752265"/>
    <n v="73711681"/>
    <n v="1018695"/>
    <n v="73.849999999999994"/>
    <n v="26477422"/>
    <n v="3.85"/>
  </r>
  <r>
    <s v="139"/>
    <x v="138"/>
    <x v="2"/>
    <n v="57494575"/>
    <n v="741680"/>
    <n v="71076635"/>
    <n v="916888"/>
    <n v="80.89"/>
    <n v="29058053"/>
    <n v="3.16"/>
  </r>
  <r>
    <s v="139"/>
    <x v="138"/>
    <x v="3"/>
    <n v="59109932"/>
    <n v="728234"/>
    <n v="71150347"/>
    <n v="876571"/>
    <n v="83.08"/>
    <n v="30701392"/>
    <n v="2.86"/>
  </r>
  <r>
    <s v="139"/>
    <x v="138"/>
    <x v="4"/>
    <n v="61440122"/>
    <n v="766158"/>
    <n v="79690728"/>
    <n v="993743"/>
    <n v="77.099999999999994"/>
    <n v="32945498"/>
    <n v="3.02"/>
  </r>
  <r>
    <s v="139"/>
    <x v="138"/>
    <x v="5"/>
    <n v="49469355"/>
    <n v="634692"/>
    <n v="55916153"/>
    <n v="717404"/>
    <n v="88.47"/>
    <n v="36695997"/>
    <n v="1.95"/>
  </r>
  <r>
    <s v="139"/>
    <x v="138"/>
    <x v="6"/>
    <n v="46080085"/>
    <n v="652033"/>
    <n v="73205630"/>
    <n v="1035860"/>
    <n v="62.95"/>
    <n v="38330801"/>
    <n v="2.7"/>
  </r>
  <r>
    <s v="139"/>
    <x v="138"/>
    <x v="7"/>
    <n v="27711504"/>
    <n v="416504"/>
    <n v="40042217"/>
    <n v="601835"/>
    <n v="69.209999999999994"/>
    <n v="40324931"/>
    <n v="1.49"/>
  </r>
  <r>
    <s v="139"/>
    <x v="138"/>
    <x v="8"/>
    <n v="26054050"/>
    <n v="410612"/>
    <n v="34537725"/>
    <n v="544315"/>
    <n v="75.44"/>
    <n v="41934889"/>
    <n v="1.3"/>
  </r>
  <r>
    <s v="139"/>
    <x v="138"/>
    <x v="9"/>
    <n v="25555337"/>
    <n v="427541"/>
    <n v="41460651"/>
    <n v="693637"/>
    <n v="61.64"/>
    <n v="43527576"/>
    <n v="1.59"/>
  </r>
  <r>
    <s v="139"/>
    <x v="138"/>
    <x v="10"/>
    <n v="27877931"/>
    <n v="475319"/>
    <n v="56275791"/>
    <n v="959503"/>
    <n v="49.54"/>
    <n v="45309402"/>
    <n v="2.12"/>
  </r>
  <r>
    <s v="139"/>
    <x v="138"/>
    <x v="11"/>
    <n v="47038234"/>
    <n v="814702"/>
    <n v="72554979"/>
    <n v="1256652"/>
    <n v="64.83"/>
    <n v="47401640"/>
    <n v="2.65"/>
  </r>
  <r>
    <s v="139"/>
    <x v="138"/>
    <x v="12"/>
    <n v="79444786"/>
    <n v="1400612"/>
    <n v="99236516"/>
    <n v="1749540"/>
    <n v="80.06"/>
    <n v="49843333"/>
    <n v="3.51"/>
  </r>
  <r>
    <s v="139"/>
    <x v="138"/>
    <x v="13"/>
    <n v="54492118"/>
    <n v="978678"/>
    <n v="85865468"/>
    <n v="1542143"/>
    <n v="63.46"/>
    <n v="51588956"/>
    <n v="2.99"/>
  </r>
  <r>
    <s v="139"/>
    <x v="138"/>
    <x v="14"/>
    <n v="101381641"/>
    <n v="1726529"/>
    <n v="125396951"/>
    <n v="2135510"/>
    <n v="80.849999999999994"/>
    <n v="54420823"/>
    <n v="3.92"/>
  </r>
  <r>
    <s v="139"/>
    <x v="138"/>
    <x v="15"/>
    <n v="118292700"/>
    <n v="1987317"/>
    <n v="166039592"/>
    <n v="2789465"/>
    <n v="71.239999999999995"/>
    <n v="57916854"/>
    <n v="4.82"/>
  </r>
  <r>
    <s v="139"/>
    <x v="138"/>
    <x v="16"/>
    <n v="96950303"/>
    <n v="1638460"/>
    <n v="131340349"/>
    <n v="2219652"/>
    <n v="73.819999999999993"/>
    <n v="60654433"/>
    <n v="3.66"/>
  </r>
  <r>
    <s v="139"/>
    <x v="138"/>
    <x v="17"/>
    <n v="89329280"/>
    <n v="1533784"/>
    <n v="134919840"/>
    <n v="2316574"/>
    <n v="66.209999999999994"/>
    <n v="64394378"/>
    <n v="3.6"/>
  </r>
  <r>
    <s v="139"/>
    <x v="138"/>
    <x v="18"/>
    <n v="97738300"/>
    <n v="1643958"/>
    <n v="126970570"/>
    <n v="2135061"/>
    <n v="77"/>
    <n v="67165545"/>
    <n v="3.18"/>
  </r>
  <r>
    <s v="139"/>
    <x v="138"/>
    <x v="19"/>
    <n v="84448355"/>
    <n v="1442378"/>
    <n v="200044595"/>
    <n v="3415606"/>
    <n v="42.23"/>
    <n v="70990676"/>
    <n v="4.8099999999999996"/>
  </r>
  <r>
    <s v="139"/>
    <x v="138"/>
    <x v="20"/>
    <n v="75649152"/>
    <n v="1288305"/>
    <n v="202120952"/>
    <n v="3440855"/>
    <n v="37.44"/>
    <n v="76183842"/>
    <n v="4.5199999999999996"/>
  </r>
  <r>
    <s v="139"/>
    <x v="138"/>
    <x v="21"/>
    <n v="71832304"/>
    <n v="1135669"/>
    <n v="174932364"/>
    <n v="2764650"/>
    <n v="41.08"/>
    <n v="81529293"/>
    <n v="3.39"/>
  </r>
  <r>
    <s v="139"/>
    <x v="138"/>
    <x v="22"/>
    <n v="72632875"/>
    <n v="1061166"/>
    <n v="118655375"/>
    <n v="1733094"/>
    <n v="61.23"/>
    <n v="86370981"/>
    <n v="2.0099999999999998"/>
  </r>
  <r>
    <s v="139"/>
    <x v="138"/>
    <x v="23"/>
    <n v="51471935"/>
    <n v="729872"/>
    <n v="85055235"/>
    <n v="1205412"/>
    <n v="60.55"/>
    <n v="90338469"/>
    <n v="1.33"/>
  </r>
  <r>
    <s v="140"/>
    <x v="139"/>
    <x v="0"/>
    <n v="6506400"/>
    <n v="95254"/>
    <n v="7085684"/>
    <n v="103735"/>
    <n v="91.82"/>
    <n v="2940812"/>
    <n v="3.53"/>
  </r>
  <r>
    <s v="140"/>
    <x v="139"/>
    <x v="1"/>
    <n v="16483810"/>
    <n v="237367"/>
    <n v="17652697"/>
    <n v="254199"/>
    <n v="93.38"/>
    <n v="3118067"/>
    <n v="8.15"/>
  </r>
  <r>
    <s v="140"/>
    <x v="139"/>
    <x v="2"/>
    <n v="15735023"/>
    <n v="170882"/>
    <n v="16962827"/>
    <n v="184216"/>
    <n v="92.76"/>
    <n v="3466328"/>
    <n v="5.31"/>
  </r>
  <r>
    <s v="140"/>
    <x v="139"/>
    <x v="3"/>
    <n v="10969600"/>
    <n v="118033"/>
    <n v="13771734"/>
    <n v="148184"/>
    <n v="79.650000000000006"/>
    <n v="3740806"/>
    <n v="3.96"/>
  </r>
  <r>
    <s v="140"/>
    <x v="139"/>
    <x v="4"/>
    <n v="14408220"/>
    <n v="152871"/>
    <n v="15428427"/>
    <n v="163695"/>
    <n v="93.39"/>
    <n v="3982510"/>
    <n v="4.1100000000000003"/>
  </r>
  <r>
    <s v="140"/>
    <x v="139"/>
    <x v="5"/>
    <n v="14287266"/>
    <n v="138444"/>
    <n v="18959881"/>
    <n v="183722"/>
    <n v="75.36"/>
    <n v="4245768"/>
    <n v="4.33"/>
  </r>
  <r>
    <s v="140"/>
    <x v="139"/>
    <x v="6"/>
    <n v="7244997"/>
    <n v="68320"/>
    <n v="11473329"/>
    <n v="108193"/>
    <n v="63.15"/>
    <n v="4568750"/>
    <n v="2.37"/>
  </r>
  <r>
    <s v="140"/>
    <x v="139"/>
    <x v="7"/>
    <n v="7185761"/>
    <n v="68337"/>
    <n v="9374737"/>
    <n v="89154"/>
    <n v="76.650000000000006"/>
    <n v="4903010"/>
    <n v="1.82"/>
  </r>
  <r>
    <s v="140"/>
    <x v="139"/>
    <x v="8"/>
    <n v="1313000"/>
    <n v="14036"/>
    <n v="1647764"/>
    <n v="17615"/>
    <n v="79.680000000000007"/>
    <n v="5116016"/>
    <n v="0.34"/>
  </r>
  <r>
    <s v="140"/>
    <x v="139"/>
    <x v="9"/>
    <n v="1168700"/>
    <n v="13241"/>
    <n v="1326232"/>
    <n v="15026"/>
    <n v="88.12"/>
    <n v="5261531"/>
    <n v="0.28999999999999998"/>
  </r>
  <r>
    <s v="140"/>
    <x v="139"/>
    <x v="10"/>
    <n v="2962690"/>
    <n v="37626"/>
    <n v="3095075"/>
    <n v="39307"/>
    <n v="95.72"/>
    <n v="5408095"/>
    <n v="0.73"/>
  </r>
  <r>
    <s v="140"/>
    <x v="139"/>
    <x v="11"/>
    <n v="2756937"/>
    <n v="37605"/>
    <n v="2766837"/>
    <n v="37740"/>
    <n v="99.64"/>
    <n v="5582604"/>
    <n v="0.68"/>
  </r>
  <r>
    <s v="140"/>
    <x v="139"/>
    <x v="12"/>
    <n v="3384900"/>
    <n v="49149"/>
    <n v="8421496"/>
    <n v="122280"/>
    <n v="40.19"/>
    <n v="5759909"/>
    <n v="2.12"/>
  </r>
  <r>
    <s v="140"/>
    <x v="139"/>
    <x v="13"/>
    <n v="4603376"/>
    <n v="68682"/>
    <n v="6043976"/>
    <n v="90176"/>
    <n v="76.16"/>
    <n v="6026187"/>
    <n v="1.5"/>
  </r>
  <r>
    <s v="140"/>
    <x v="139"/>
    <x v="14"/>
    <n v="5557435"/>
    <n v="88363"/>
    <n v="5939242"/>
    <n v="94434"/>
    <n v="93.57"/>
    <n v="6267018"/>
    <n v="1.51"/>
  </r>
  <r>
    <s v="140"/>
    <x v="139"/>
    <x v="15"/>
    <n v="3571658"/>
    <n v="54396"/>
    <n v="6111226"/>
    <n v="93074"/>
    <n v="58.44"/>
    <n v="6518127"/>
    <n v="1.43"/>
  </r>
  <r>
    <s v="140"/>
    <x v="139"/>
    <x v="16"/>
    <n v="3692700"/>
    <n v="55871"/>
    <n v="5908890"/>
    <n v="89402"/>
    <n v="62.49"/>
    <n v="6774154"/>
    <n v="1.32"/>
  </r>
  <r>
    <s v="140"/>
    <x v="139"/>
    <x v="17"/>
    <n v="3045000"/>
    <n v="46345"/>
    <n v="4222881"/>
    <n v="64273"/>
    <n v="72.11"/>
    <n v="7032910"/>
    <n v="0.91"/>
  </r>
  <r>
    <s v="140"/>
    <x v="139"/>
    <x v="18"/>
    <n v="842200"/>
    <n v="12481"/>
    <n v="1250894"/>
    <n v="18538"/>
    <n v="67.33"/>
    <n v="7273006"/>
    <n v="0.25"/>
  </r>
  <r>
    <s v="140"/>
    <x v="139"/>
    <x v="19"/>
    <n v="2646600"/>
    <n v="39196"/>
    <n v="3090776"/>
    <n v="45775"/>
    <n v="85.63"/>
    <n v="7473369"/>
    <n v="0.61"/>
  </r>
  <r>
    <s v="140"/>
    <x v="139"/>
    <x v="20"/>
    <n v="5513500"/>
    <n v="77189"/>
    <n v="5958736"/>
    <n v="83422"/>
    <n v="92.53"/>
    <n v="7705978"/>
    <n v="1.08"/>
  </r>
  <r>
    <s v="140"/>
    <x v="139"/>
    <x v="21"/>
    <n v="7009846"/>
    <n v="91338"/>
    <n v="8336787"/>
    <n v="108628"/>
    <n v="84.08"/>
    <n v="8052778"/>
    <n v="1.35"/>
  </r>
  <r>
    <s v="140"/>
    <x v="139"/>
    <x v="22"/>
    <n v="10226562"/>
    <n v="120571"/>
    <n v="11383818"/>
    <n v="134215"/>
    <n v="89.83"/>
    <n v="8394271"/>
    <n v="1.6"/>
  </r>
  <r>
    <s v="140"/>
    <x v="139"/>
    <x v="23"/>
    <n v="2759720"/>
    <n v="32234"/>
    <n v="6834159"/>
    <n v="79823"/>
    <n v="40.380000000000003"/>
    <n v="8765054"/>
    <n v="0.91"/>
  </r>
  <r>
    <s v="141"/>
    <x v="140"/>
    <x v="0"/>
    <n v="27079640"/>
    <n v="311687"/>
    <n v="34422880"/>
    <n v="472504"/>
    <n v="65.959999999999994"/>
    <n v="23610838"/>
    <n v="2"/>
  </r>
  <r>
    <s v="141"/>
    <x v="140"/>
    <x v="1"/>
    <n v="27892650"/>
    <n v="299009"/>
    <n v="45548200"/>
    <n v="683195"/>
    <n v="43.77"/>
    <n v="24673613"/>
    <n v="2.77"/>
  </r>
  <r>
    <s v="141"/>
    <x v="140"/>
    <x v="2"/>
    <n v="31632600"/>
    <n v="311265"/>
    <n v="40938845"/>
    <n v="506418"/>
    <n v="61.46"/>
    <n v="25973648"/>
    <n v="1.95"/>
  </r>
  <r>
    <s v="141"/>
    <x v="140"/>
    <x v="3"/>
    <n v="56944390"/>
    <n v="588805"/>
    <n v="65246290"/>
    <n v="777507"/>
    <n v="75.73"/>
    <n v="27129407"/>
    <n v="2.87"/>
  </r>
  <r>
    <s v="141"/>
    <x v="140"/>
    <x v="4"/>
    <n v="68568600"/>
    <n v="696657"/>
    <n v="77545824"/>
    <n v="898915"/>
    <n v="77.5"/>
    <n v="28585149"/>
    <n v="3.14"/>
  </r>
  <r>
    <s v="141"/>
    <x v="140"/>
    <x v="5"/>
    <n v="46901500"/>
    <n v="446502"/>
    <n v="54328300"/>
    <n v="600906"/>
    <n v="74.3"/>
    <n v="30198693"/>
    <n v="1.99"/>
  </r>
  <r>
    <s v="141"/>
    <x v="140"/>
    <x v="6"/>
    <n v="22186300"/>
    <n v="230294"/>
    <n v="46043700"/>
    <n v="741319"/>
    <n v="31.07"/>
    <n v="31554566"/>
    <n v="2.35"/>
  </r>
  <r>
    <s v="141"/>
    <x v="140"/>
    <x v="7"/>
    <n v="8116000"/>
    <n v="92035"/>
    <n v="26432320"/>
    <n v="503969"/>
    <n v="18.260000000000002"/>
    <n v="33084749"/>
    <n v="1.52"/>
  </r>
  <r>
    <s v="141"/>
    <x v="140"/>
    <x v="8"/>
    <n v="10891800"/>
    <n v="141811"/>
    <n v="34198600"/>
    <n v="731473"/>
    <n v="19.39"/>
    <n v="34415837"/>
    <n v="2.13"/>
  </r>
  <r>
    <s v="141"/>
    <x v="140"/>
    <x v="9"/>
    <n v="11208900"/>
    <n v="158718"/>
    <n v="26474760"/>
    <n v="558530"/>
    <n v="28.42"/>
    <n v="36007706"/>
    <n v="1.55"/>
  </r>
  <r>
    <s v="141"/>
    <x v="140"/>
    <x v="10"/>
    <n v="8565800"/>
    <n v="132856"/>
    <n v="12886200"/>
    <n v="260524"/>
    <n v="51"/>
    <n v="37466429"/>
    <n v="0.7"/>
  </r>
  <r>
    <s v="141"/>
    <x v="140"/>
    <x v="11"/>
    <n v="12205900"/>
    <n v="199933"/>
    <n v="27178330"/>
    <n v="692526"/>
    <n v="28.87"/>
    <n v="38663614"/>
    <n v="1.79"/>
  </r>
  <r>
    <s v="141"/>
    <x v="140"/>
    <x v="12"/>
    <n v="24080000"/>
    <n v="419474"/>
    <n v="30035040"/>
    <n v="624625"/>
    <n v="67.16"/>
    <n v="40322730"/>
    <n v="1.55"/>
  </r>
  <r>
    <s v="141"/>
    <x v="140"/>
    <x v="13"/>
    <n v="21752800"/>
    <n v="375671"/>
    <n v="32153248"/>
    <n v="749255"/>
    <n v="50.14"/>
    <n v="41955423"/>
    <n v="1.79"/>
  </r>
  <r>
    <s v="141"/>
    <x v="140"/>
    <x v="14"/>
    <n v="42008800"/>
    <n v="726332"/>
    <n v="51145525"/>
    <n v="1049498"/>
    <n v="69.209999999999994"/>
    <n v="43753564"/>
    <n v="2.4"/>
  </r>
  <r>
    <s v="141"/>
    <x v="140"/>
    <x v="15"/>
    <n v="19517200"/>
    <n v="341551"/>
    <n v="31321983"/>
    <n v="758850"/>
    <n v="45.01"/>
    <n v="45896901"/>
    <n v="1.65"/>
  </r>
  <r>
    <s v="141"/>
    <x v="140"/>
    <x v="16"/>
    <n v="13501500"/>
    <n v="236276"/>
    <n v="32349336"/>
    <n v="899343"/>
    <n v="26.27"/>
    <n v="47803174"/>
    <n v="1.88"/>
  </r>
  <r>
    <s v="141"/>
    <x v="140"/>
    <x v="17"/>
    <n v="17149900"/>
    <n v="292063"/>
    <n v="30788864"/>
    <n v="757152"/>
    <n v="38.57"/>
    <n v="49897596"/>
    <n v="1.52"/>
  </r>
  <r>
    <s v="141"/>
    <x v="140"/>
    <x v="18"/>
    <n v="24452545"/>
    <n v="406157"/>
    <n v="43030330"/>
    <n v="1021453"/>
    <n v="39.76"/>
    <n v="51902188"/>
    <n v="1.97"/>
  </r>
  <r>
    <s v="141"/>
    <x v="140"/>
    <x v="19"/>
    <n v="25551100"/>
    <n v="423893"/>
    <n v="44910340"/>
    <n v="1065846"/>
    <n v="39.770000000000003"/>
    <n v="54221196"/>
    <n v="1.97"/>
  </r>
  <r>
    <s v="141"/>
    <x v="140"/>
    <x v="20"/>
    <n v="17570900"/>
    <n v="278674"/>
    <n v="29301890"/>
    <n v="649374"/>
    <n v="42.91"/>
    <n v="56642572"/>
    <n v="1.1499999999999999"/>
  </r>
  <r>
    <s v="141"/>
    <x v="140"/>
    <x v="21"/>
    <n v="21502000"/>
    <n v="313929"/>
    <n v="39824320"/>
    <n v="843077"/>
    <n v="37.24"/>
    <n v="58708010"/>
    <n v="1.44"/>
  </r>
  <r>
    <s v="141"/>
    <x v="140"/>
    <x v="22"/>
    <n v="15134806"/>
    <n v="211887"/>
    <n v="27189536"/>
    <n v="543392"/>
    <n v="38.99"/>
    <n v="61018787"/>
    <n v="0.89"/>
  </r>
  <r>
    <s v="141"/>
    <x v="140"/>
    <x v="23"/>
    <n v="39928000"/>
    <n v="554201"/>
    <n v="119100340"/>
    <n v="2700564"/>
    <n v="20.52"/>
    <n v="63087649"/>
    <n v="4.28"/>
  </r>
  <r>
    <s v="142"/>
    <x v="141"/>
    <x v="0"/>
    <n v="18655850"/>
    <n v="233385"/>
    <n v="30787500"/>
    <n v="385152"/>
    <n v="60.6"/>
    <n v="15832832"/>
    <n v="2.4300000000000002"/>
  </r>
  <r>
    <s v="142"/>
    <x v="141"/>
    <x v="1"/>
    <n v="27444327"/>
    <n v="298594"/>
    <n v="32261007"/>
    <n v="350999"/>
    <n v="85.07"/>
    <n v="16613805"/>
    <n v="2.11"/>
  </r>
  <r>
    <s v="142"/>
    <x v="141"/>
    <x v="2"/>
    <n v="33581865"/>
    <n v="338169"/>
    <n v="35147585"/>
    <n v="353936"/>
    <n v="95.55"/>
    <n v="17380149"/>
    <n v="2.04"/>
  </r>
  <r>
    <s v="142"/>
    <x v="141"/>
    <x v="3"/>
    <n v="32009558"/>
    <n v="321696"/>
    <n v="35579060"/>
    <n v="357570"/>
    <n v="89.97"/>
    <n v="18168589"/>
    <n v="1.97"/>
  </r>
  <r>
    <s v="142"/>
    <x v="141"/>
    <x v="4"/>
    <n v="20003678"/>
    <n v="186034"/>
    <n v="24367156"/>
    <n v="226614"/>
    <n v="82.09"/>
    <n v="18980374"/>
    <n v="1.19"/>
  </r>
  <r>
    <s v="142"/>
    <x v="141"/>
    <x v="5"/>
    <n v="29478850"/>
    <n v="287419"/>
    <n v="32588055"/>
    <n v="317734"/>
    <n v="90.46"/>
    <n v="19681497"/>
    <n v="1.61"/>
  </r>
  <r>
    <s v="142"/>
    <x v="141"/>
    <x v="6"/>
    <n v="20314922"/>
    <n v="199696"/>
    <n v="24551441"/>
    <n v="241341"/>
    <n v="82.74"/>
    <n v="20491268"/>
    <n v="1.18"/>
  </r>
  <r>
    <s v="142"/>
    <x v="141"/>
    <x v="7"/>
    <n v="10809028"/>
    <n v="113387"/>
    <n v="14882532"/>
    <n v="156118"/>
    <n v="72.63"/>
    <n v="21244891"/>
    <n v="0.73"/>
  </r>
  <r>
    <s v="142"/>
    <x v="141"/>
    <x v="8"/>
    <n v="7300310"/>
    <n v="83735"/>
    <n v="17557227"/>
    <n v="201382"/>
    <n v="41.58"/>
    <n v="21932131"/>
    <n v="0.92"/>
  </r>
  <r>
    <s v="142"/>
    <x v="141"/>
    <x v="9"/>
    <n v="5295731"/>
    <n v="65402"/>
    <n v="7561165"/>
    <n v="93380"/>
    <n v="70.040000000000006"/>
    <n v="22684290"/>
    <n v="0.41"/>
  </r>
  <r>
    <s v="142"/>
    <x v="141"/>
    <x v="10"/>
    <n v="5488260"/>
    <n v="71677"/>
    <n v="9032830"/>
    <n v="117969"/>
    <n v="60.76"/>
    <n v="23344777"/>
    <n v="0.51"/>
  </r>
  <r>
    <s v="142"/>
    <x v="141"/>
    <x v="11"/>
    <n v="6773542"/>
    <n v="91240"/>
    <n v="10067582"/>
    <n v="135611"/>
    <n v="67.28"/>
    <n v="24046365"/>
    <n v="0.56000000000000005"/>
  </r>
  <r>
    <s v="142"/>
    <x v="141"/>
    <x v="12"/>
    <n v="6231700"/>
    <n v="86434"/>
    <n v="7664560"/>
    <n v="106308"/>
    <n v="81.31"/>
    <n v="24794254"/>
    <n v="0.43"/>
  </r>
  <r>
    <s v="142"/>
    <x v="141"/>
    <x v="13"/>
    <n v="6065411"/>
    <n v="84552"/>
    <n v="9167471"/>
    <n v="127795"/>
    <n v="66.16"/>
    <n v="25520418"/>
    <n v="0.5"/>
  </r>
  <r>
    <s v="142"/>
    <x v="141"/>
    <x v="14"/>
    <n v="8348541"/>
    <n v="112538"/>
    <n v="15061371"/>
    <n v="203027"/>
    <n v="55.43"/>
    <n v="26286223"/>
    <n v="0.77"/>
  </r>
  <r>
    <s v="142"/>
    <x v="141"/>
    <x v="15"/>
    <n v="12383708"/>
    <n v="169904"/>
    <n v="15695148"/>
    <n v="215337"/>
    <n v="78.900000000000006"/>
    <n v="27146406"/>
    <n v="0.79"/>
  </r>
  <r>
    <s v="142"/>
    <x v="141"/>
    <x v="16"/>
    <n v="10384030"/>
    <n v="139354"/>
    <n v="15628380"/>
    <n v="209733"/>
    <n v="66.44"/>
    <n v="28040403"/>
    <n v="0.75"/>
  </r>
  <r>
    <s v="142"/>
    <x v="141"/>
    <x v="17"/>
    <n v="19417314"/>
    <n v="253396"/>
    <n v="23078994"/>
    <n v="301181"/>
    <n v="84.13"/>
    <n v="28951146"/>
    <n v="1.04"/>
  </r>
  <r>
    <s v="142"/>
    <x v="141"/>
    <x v="18"/>
    <n v="23929327"/>
    <n v="306774"/>
    <n v="28711630"/>
    <n v="368083"/>
    <n v="83.34"/>
    <n v="29976106"/>
    <n v="1.23"/>
  </r>
  <r>
    <s v="142"/>
    <x v="141"/>
    <x v="19"/>
    <n v="29661445"/>
    <n v="376107"/>
    <n v="33037510"/>
    <n v="418916"/>
    <n v="89.78"/>
    <n v="31093592"/>
    <n v="1.35"/>
  </r>
  <r>
    <s v="142"/>
    <x v="141"/>
    <x v="20"/>
    <n v="49947039"/>
    <n v="626336"/>
    <n v="52208260"/>
    <n v="654691"/>
    <n v="95.67"/>
    <n v="32289848"/>
    <n v="2.0299999999999998"/>
  </r>
  <r>
    <s v="142"/>
    <x v="141"/>
    <x v="21"/>
    <n v="33060143"/>
    <n v="402342"/>
    <n v="37601480"/>
    <n v="457610"/>
    <n v="87.92"/>
    <n v="33751785"/>
    <n v="1.36"/>
  </r>
  <r>
    <s v="142"/>
    <x v="141"/>
    <x v="22"/>
    <n v="52264500"/>
    <n v="608881"/>
    <n v="56279207"/>
    <n v="655652"/>
    <n v="92.87"/>
    <n v="35053190"/>
    <n v="1.87"/>
  </r>
  <r>
    <s v="142"/>
    <x v="141"/>
    <x v="23"/>
    <n v="41460000"/>
    <n v="464352"/>
    <n v="48288977"/>
    <n v="540837"/>
    <n v="85.86"/>
    <n v="36585172"/>
    <n v="1.48"/>
  </r>
  <r>
    <s v="143"/>
    <x v="142"/>
    <x v="0"/>
    <n v="1776294"/>
    <n v="30357"/>
    <n v="1954783"/>
    <n v="33408"/>
    <n v="90.87"/>
    <n v="1804840"/>
    <n v="1.85"/>
  </r>
  <r>
    <s v="143"/>
    <x v="142"/>
    <x v="1"/>
    <n v="1957536"/>
    <n v="33376"/>
    <n v="2593119"/>
    <n v="44212"/>
    <n v="75.489999999999995"/>
    <n v="1885154"/>
    <n v="2.35"/>
  </r>
  <r>
    <s v="143"/>
    <x v="142"/>
    <x v="2"/>
    <n v="1199703"/>
    <n v="17432"/>
    <n v="1321143"/>
    <n v="19197"/>
    <n v="90.81"/>
    <n v="1976495"/>
    <n v="0.97"/>
  </r>
  <r>
    <s v="143"/>
    <x v="142"/>
    <x v="3"/>
    <n v="2377131"/>
    <n v="33708"/>
    <n v="2465185"/>
    <n v="34957"/>
    <n v="96.43"/>
    <n v="2045104"/>
    <n v="1.71"/>
  </r>
  <r>
    <s v="143"/>
    <x v="142"/>
    <x v="4"/>
    <n v="4597562"/>
    <n v="58113"/>
    <n v="4731063"/>
    <n v="59800"/>
    <n v="97.18"/>
    <n v="2131189"/>
    <n v="2.81"/>
  </r>
  <r>
    <s v="143"/>
    <x v="142"/>
    <x v="5"/>
    <n v="3369374"/>
    <n v="40096"/>
    <n v="3477847"/>
    <n v="41387"/>
    <n v="96.88"/>
    <n v="2244269"/>
    <n v="1.84"/>
  </r>
  <r>
    <s v="143"/>
    <x v="142"/>
    <x v="6"/>
    <n v="1636190"/>
    <n v="21336"/>
    <n v="2807040"/>
    <n v="36604"/>
    <n v="58.29"/>
    <n v="2341763"/>
    <n v="1.56"/>
  </r>
  <r>
    <s v="143"/>
    <x v="142"/>
    <x v="7"/>
    <n v="1235364"/>
    <n v="16270"/>
    <n v="1358854"/>
    <n v="17896"/>
    <n v="90.91"/>
    <n v="2436911"/>
    <n v="0.73"/>
  </r>
  <r>
    <s v="143"/>
    <x v="142"/>
    <x v="8"/>
    <n v="1101722"/>
    <n v="15523"/>
    <n v="2133264"/>
    <n v="30057"/>
    <n v="51.65"/>
    <n v="2565959"/>
    <n v="1.17"/>
  </r>
  <r>
    <s v="143"/>
    <x v="142"/>
    <x v="9"/>
    <n v="965508"/>
    <n v="14154"/>
    <n v="1725082"/>
    <n v="25289"/>
    <n v="55.97"/>
    <n v="2722665"/>
    <n v="0.93"/>
  </r>
  <r>
    <s v="143"/>
    <x v="142"/>
    <x v="10"/>
    <n v="4142407"/>
    <n v="62633"/>
    <n v="4334242"/>
    <n v="65534"/>
    <n v="95.57"/>
    <n v="2816021"/>
    <n v="2.33"/>
  </r>
  <r>
    <s v="143"/>
    <x v="142"/>
    <x v="11"/>
    <n v="1384626"/>
    <n v="22666"/>
    <n v="1673214"/>
    <n v="27390"/>
    <n v="82.75"/>
    <n v="2951956"/>
    <n v="0.93"/>
  </r>
  <r>
    <s v="143"/>
    <x v="142"/>
    <x v="12"/>
    <n v="805433"/>
    <n v="13733"/>
    <n v="1042612"/>
    <n v="17777"/>
    <n v="77.25"/>
    <n v="3053145"/>
    <n v="0.57999999999999996"/>
  </r>
  <r>
    <s v="143"/>
    <x v="142"/>
    <x v="13"/>
    <n v="299400"/>
    <n v="5156"/>
    <n v="761168"/>
    <n v="13108"/>
    <n v="39.33"/>
    <n v="3147251"/>
    <n v="0.42"/>
  </r>
  <r>
    <s v="143"/>
    <x v="142"/>
    <x v="14"/>
    <n v="1411700"/>
    <n v="26116"/>
    <n v="2023995"/>
    <n v="37443"/>
    <n v="69.75"/>
    <n v="3239040"/>
    <n v="1.1599999999999999"/>
  </r>
  <r>
    <s v="143"/>
    <x v="142"/>
    <x v="15"/>
    <n v="684600"/>
    <n v="12357"/>
    <n v="826286"/>
    <n v="14914"/>
    <n v="82.86"/>
    <n v="3357459"/>
    <n v="0.44"/>
  </r>
  <r>
    <s v="143"/>
    <x v="142"/>
    <x v="16"/>
    <n v="497142"/>
    <n v="9485"/>
    <n v="731922"/>
    <n v="13965"/>
    <n v="67.92"/>
    <n v="3456309"/>
    <n v="0.4"/>
  </r>
  <r>
    <s v="143"/>
    <x v="142"/>
    <x v="17"/>
    <n v="1906484"/>
    <n v="37977"/>
    <n v="2659050"/>
    <n v="52968"/>
    <n v="71.7"/>
    <n v="3556682"/>
    <n v="1.49"/>
  </r>
  <r>
    <s v="143"/>
    <x v="142"/>
    <x v="18"/>
    <n v="593808"/>
    <n v="12185"/>
    <n v="2173808"/>
    <n v="44607"/>
    <n v="27.32"/>
    <n v="3698567"/>
    <n v="1.21"/>
  </r>
  <r>
    <s v="143"/>
    <x v="142"/>
    <x v="19"/>
    <n v="989100"/>
    <n v="19772"/>
    <n v="1631340"/>
    <n v="32610"/>
    <n v="60.63"/>
    <n v="3835638"/>
    <n v="0.85"/>
  </r>
  <r>
    <s v="143"/>
    <x v="142"/>
    <x v="20"/>
    <n v="819500"/>
    <n v="14390"/>
    <n v="1264380"/>
    <n v="22202"/>
    <n v="64.81"/>
    <n v="3964139"/>
    <n v="0.56000000000000005"/>
  </r>
  <r>
    <s v="143"/>
    <x v="142"/>
    <x v="21"/>
    <n v="1394400"/>
    <n v="23775"/>
    <n v="2122520"/>
    <n v="36189"/>
    <n v="65.7"/>
    <n v="4236178"/>
    <n v="0.85"/>
  </r>
  <r>
    <s v="143"/>
    <x v="142"/>
    <x v="22"/>
    <n v="739100"/>
    <n v="11574"/>
    <n v="3783900"/>
    <n v="59256"/>
    <n v="19.53"/>
    <n v="4378271"/>
    <n v="1.35"/>
  </r>
  <r>
    <s v="143"/>
    <x v="142"/>
    <x v="23"/>
    <n v="820400"/>
    <n v="12634"/>
    <n v="2999780"/>
    <n v="46196"/>
    <n v="27.35"/>
    <n v="4546984"/>
    <n v="1.02"/>
  </r>
  <r>
    <s v="144"/>
    <x v="143"/>
    <x v="0"/>
    <n v="26191303"/>
    <n v="302248"/>
    <n v="28404669"/>
    <n v="327790"/>
    <n v="92.21"/>
    <n v="16964355"/>
    <n v="1.93"/>
  </r>
  <r>
    <s v="144"/>
    <x v="143"/>
    <x v="1"/>
    <n v="32275209"/>
    <n v="369228"/>
    <n v="36965042"/>
    <n v="422879"/>
    <n v="87.31"/>
    <n v="17716254"/>
    <n v="2.39"/>
  </r>
  <r>
    <s v="144"/>
    <x v="143"/>
    <x v="2"/>
    <n v="44676181"/>
    <n v="426211"/>
    <n v="74123841"/>
    <n v="707142"/>
    <n v="60.27"/>
    <n v="18582039"/>
    <n v="3.81"/>
  </r>
  <r>
    <s v="144"/>
    <x v="143"/>
    <x v="3"/>
    <n v="41953227"/>
    <n v="392263"/>
    <n v="77606051"/>
    <n v="725617"/>
    <n v="54.06"/>
    <n v="19753732"/>
    <n v="3.67"/>
  </r>
  <r>
    <s v="144"/>
    <x v="143"/>
    <x v="4"/>
    <n v="39187946"/>
    <n v="357002"/>
    <n v="42763744"/>
    <n v="389578"/>
    <n v="91.64"/>
    <n v="20973192"/>
    <n v="1.86"/>
  </r>
  <r>
    <s v="144"/>
    <x v="143"/>
    <x v="5"/>
    <n v="35319792"/>
    <n v="293861"/>
    <n v="43097530"/>
    <n v="358572"/>
    <n v="81.95"/>
    <n v="21887100"/>
    <n v="1.64"/>
  </r>
  <r>
    <s v="144"/>
    <x v="143"/>
    <x v="6"/>
    <n v="30171633"/>
    <n v="278484"/>
    <n v="44725082"/>
    <n v="412813"/>
    <n v="67.459999999999994"/>
    <n v="22792850"/>
    <n v="1.81"/>
  </r>
  <r>
    <s v="144"/>
    <x v="143"/>
    <x v="7"/>
    <n v="19944885"/>
    <n v="206230"/>
    <n v="26298183"/>
    <n v="271922"/>
    <n v="75.84"/>
    <n v="25266484"/>
    <n v="1.08"/>
  </r>
  <r>
    <s v="144"/>
    <x v="143"/>
    <x v="8"/>
    <n v="16573052"/>
    <n v="191253"/>
    <n v="24143627"/>
    <n v="278617"/>
    <n v="68.64"/>
    <n v="26170068"/>
    <n v="1.06"/>
  </r>
  <r>
    <s v="144"/>
    <x v="143"/>
    <x v="9"/>
    <n v="17269580"/>
    <n v="207235"/>
    <n v="22245700"/>
    <n v="266949"/>
    <n v="77.63"/>
    <n v="27102937"/>
    <n v="0.98"/>
  </r>
  <r>
    <s v="144"/>
    <x v="143"/>
    <x v="10"/>
    <n v="14096900"/>
    <n v="180017"/>
    <n v="16541690"/>
    <n v="211237"/>
    <n v="85.22"/>
    <n v="28047459"/>
    <n v="0.75"/>
  </r>
  <r>
    <s v="144"/>
    <x v="143"/>
    <x v="11"/>
    <n v="28056600"/>
    <n v="373153"/>
    <n v="40501330"/>
    <n v="538667"/>
    <n v="69.27"/>
    <n v="29063773"/>
    <n v="1.85"/>
  </r>
  <r>
    <s v="144"/>
    <x v="143"/>
    <x v="12"/>
    <n v="20333815"/>
    <n v="273083"/>
    <n v="24092795"/>
    <n v="323566"/>
    <n v="84.4"/>
    <n v="30329034"/>
    <n v="1.07"/>
  </r>
  <r>
    <s v="144"/>
    <x v="143"/>
    <x v="13"/>
    <n v="22072900"/>
    <n v="298205"/>
    <n v="27133780"/>
    <n v="366577"/>
    <n v="81.349999999999994"/>
    <n v="31410826"/>
    <n v="1.17"/>
  </r>
  <r>
    <s v="144"/>
    <x v="143"/>
    <x v="14"/>
    <n v="28755398"/>
    <n v="427018"/>
    <n v="36824565"/>
    <n v="546845"/>
    <n v="78.09"/>
    <n v="35462674"/>
    <n v="1.54"/>
  </r>
  <r>
    <s v="144"/>
    <x v="143"/>
    <x v="15"/>
    <n v="16730500"/>
    <n v="237406"/>
    <n v="21273060"/>
    <n v="301864"/>
    <n v="78.650000000000006"/>
    <n v="36896086"/>
    <n v="0.82"/>
  </r>
  <r>
    <s v="144"/>
    <x v="143"/>
    <x v="16"/>
    <n v="20150681"/>
    <n v="286946"/>
    <n v="25043801"/>
    <n v="356624"/>
    <n v="80.459999999999994"/>
    <n v="38120352"/>
    <n v="0.94"/>
  </r>
  <r>
    <s v="144"/>
    <x v="143"/>
    <x v="17"/>
    <n v="15516600"/>
    <n v="218629"/>
    <n v="19707490"/>
    <n v="277679"/>
    <n v="78.73"/>
    <n v="39429985"/>
    <n v="0.7"/>
  </r>
  <r>
    <s v="144"/>
    <x v="143"/>
    <x v="18"/>
    <n v="15959243"/>
    <n v="223749"/>
    <n v="21067477"/>
    <n v="295367"/>
    <n v="75.75"/>
    <n v="40693414"/>
    <n v="0.73"/>
  </r>
  <r>
    <s v="144"/>
    <x v="143"/>
    <x v="19"/>
    <n v="28613116"/>
    <n v="378265"/>
    <n v="34722685"/>
    <n v="459033"/>
    <n v="82.4"/>
    <n v="42002648"/>
    <n v="1.0900000000000001"/>
  </r>
  <r>
    <s v="144"/>
    <x v="143"/>
    <x v="20"/>
    <n v="39200868"/>
    <n v="504123"/>
    <n v="67879848"/>
    <n v="872934"/>
    <n v="57.75"/>
    <n v="43511747"/>
    <n v="2.0099999999999998"/>
  </r>
  <r>
    <s v="144"/>
    <x v="143"/>
    <x v="21"/>
    <n v="46396752"/>
    <n v="567432"/>
    <n v="66513502"/>
    <n v="813460"/>
    <n v="69.760000000000005"/>
    <n v="47265025"/>
    <n v="1.72"/>
  </r>
  <r>
    <s v="144"/>
    <x v="143"/>
    <x v="22"/>
    <n v="30672655"/>
    <n v="349055"/>
    <n v="43673247"/>
    <n v="497002"/>
    <n v="70.23"/>
    <n v="49252779"/>
    <n v="1.01"/>
  </r>
  <r>
    <s v="144"/>
    <x v="143"/>
    <x v="23"/>
    <n v="21108700"/>
    <n v="235362"/>
    <n v="28511470"/>
    <n v="317903"/>
    <n v="74.040000000000006"/>
    <n v="50981100"/>
    <n v="0.62"/>
  </r>
  <r>
    <s v="145"/>
    <x v="144"/>
    <x v="0"/>
    <n v="28626000"/>
    <n v="401623"/>
    <n v="36109152"/>
    <n v="506612"/>
    <n v="79.28"/>
    <n v="13680407"/>
    <n v="3.7"/>
  </r>
  <r>
    <s v="145"/>
    <x v="144"/>
    <x v="1"/>
    <n v="30542960"/>
    <n v="436764"/>
    <n v="61469169"/>
    <n v="879008"/>
    <n v="49.69"/>
    <n v="14529029"/>
    <n v="6.05"/>
  </r>
  <r>
    <s v="145"/>
    <x v="144"/>
    <x v="2"/>
    <n v="35768640"/>
    <n v="391667"/>
    <n v="46518214"/>
    <n v="509376"/>
    <n v="76.89"/>
    <n v="15771263"/>
    <n v="3.23"/>
  </r>
  <r>
    <s v="145"/>
    <x v="144"/>
    <x v="3"/>
    <n v="37180400"/>
    <n v="419023"/>
    <n v="41455978"/>
    <n v="467209"/>
    <n v="89.69"/>
    <n v="17187921"/>
    <n v="2.72"/>
  </r>
  <r>
    <s v="145"/>
    <x v="144"/>
    <x v="4"/>
    <n v="39929400"/>
    <n v="408478"/>
    <n v="41453963"/>
    <n v="424074"/>
    <n v="96.32"/>
    <n v="18084828"/>
    <n v="2.34"/>
  </r>
  <r>
    <s v="145"/>
    <x v="144"/>
    <x v="5"/>
    <n v="24544400"/>
    <n v="253053"/>
    <n v="28487066"/>
    <n v="293702"/>
    <n v="86.16"/>
    <n v="18961023"/>
    <n v="1.55"/>
  </r>
  <r>
    <s v="145"/>
    <x v="144"/>
    <x v="6"/>
    <n v="12343100"/>
    <n v="146636"/>
    <n v="18221666"/>
    <n v="216473"/>
    <n v="67.739999999999995"/>
    <n v="21248551"/>
    <n v="1.02"/>
  </r>
  <r>
    <s v="145"/>
    <x v="144"/>
    <x v="7"/>
    <n v="6617400"/>
    <n v="82718"/>
    <n v="12350496"/>
    <n v="154382"/>
    <n v="53.58"/>
    <n v="21996238"/>
    <n v="0.7"/>
  </r>
  <r>
    <s v="145"/>
    <x v="144"/>
    <x v="8"/>
    <n v="11621800"/>
    <n v="157359"/>
    <n v="19410126"/>
    <n v="262813"/>
    <n v="59.87"/>
    <n v="22700526"/>
    <n v="1.1599999999999999"/>
  </r>
  <r>
    <s v="145"/>
    <x v="144"/>
    <x v="9"/>
    <n v="7410600"/>
    <n v="108565"/>
    <n v="10765008"/>
    <n v="157707"/>
    <n v="68.84"/>
    <n v="23530852"/>
    <n v="0.67"/>
  </r>
  <r>
    <s v="145"/>
    <x v="144"/>
    <x v="10"/>
    <n v="16025900"/>
    <n v="245677"/>
    <n v="32873882"/>
    <n v="503957"/>
    <n v="48.75"/>
    <n v="24276830"/>
    <n v="2.08"/>
  </r>
  <r>
    <s v="145"/>
    <x v="144"/>
    <x v="11"/>
    <n v="9114300"/>
    <n v="149566"/>
    <n v="16523313"/>
    <n v="271148"/>
    <n v="55.16"/>
    <n v="25777708"/>
    <n v="1.05"/>
  </r>
  <r>
    <s v="145"/>
    <x v="144"/>
    <x v="12"/>
    <n v="23317700"/>
    <n v="388939"/>
    <n v="29237673"/>
    <n v="487684"/>
    <n v="79.75"/>
    <n v="26693299"/>
    <n v="1.83"/>
  </r>
  <r>
    <s v="145"/>
    <x v="144"/>
    <x v="13"/>
    <n v="26051200"/>
    <n v="441307"/>
    <n v="34324182"/>
    <n v="581451"/>
    <n v="75.900000000000006"/>
    <n v="27848315"/>
    <n v="2.09"/>
  </r>
  <r>
    <s v="145"/>
    <x v="144"/>
    <x v="14"/>
    <n v="28183950"/>
    <n v="496319"/>
    <n v="35859666"/>
    <n v="631489"/>
    <n v="78.599999999999994"/>
    <n v="29125974"/>
    <n v="2.17"/>
  </r>
  <r>
    <s v="145"/>
    <x v="144"/>
    <x v="15"/>
    <n v="53533300"/>
    <n v="883299"/>
    <n v="68282581"/>
    <n v="1126662"/>
    <n v="78.400000000000006"/>
    <n v="30485612"/>
    <n v="3.7"/>
  </r>
  <r>
    <s v="145"/>
    <x v="144"/>
    <x v="16"/>
    <n v="10571400"/>
    <n v="173900"/>
    <n v="22517320"/>
    <n v="370410"/>
    <n v="46.95"/>
    <n v="32374414"/>
    <n v="1.1399999999999999"/>
  </r>
  <r>
    <s v="145"/>
    <x v="144"/>
    <x v="17"/>
    <n v="19457781"/>
    <n v="320275"/>
    <n v="26672234"/>
    <n v="439025"/>
    <n v="72.95"/>
    <n v="33554184"/>
    <n v="1.31"/>
  </r>
  <r>
    <s v="145"/>
    <x v="144"/>
    <x v="18"/>
    <n v="23955900"/>
    <n v="390002"/>
    <n v="38258430"/>
    <n v="622847"/>
    <n v="62.62"/>
    <n v="34825119"/>
    <n v="1.79"/>
  </r>
  <r>
    <s v="145"/>
    <x v="144"/>
    <x v="19"/>
    <n v="18569468"/>
    <n v="298597"/>
    <n v="33708734"/>
    <n v="542037"/>
    <n v="55.09"/>
    <n v="36318594"/>
    <n v="1.49"/>
  </r>
  <r>
    <s v="145"/>
    <x v="144"/>
    <x v="20"/>
    <n v="34132862"/>
    <n v="497657"/>
    <n v="66178199"/>
    <n v="964878"/>
    <n v="51.58"/>
    <n v="37771783"/>
    <n v="2.5499999999999998"/>
  </r>
  <r>
    <s v="145"/>
    <x v="144"/>
    <x v="21"/>
    <n v="56289429"/>
    <n v="752027"/>
    <n v="118565419"/>
    <n v="1584034"/>
    <n v="47.48"/>
    <n v="39680956"/>
    <n v="3.99"/>
  </r>
  <r>
    <s v="145"/>
    <x v="144"/>
    <x v="22"/>
    <n v="29228095"/>
    <n v="371489"/>
    <n v="60386865"/>
    <n v="767517"/>
    <n v="48.4"/>
    <n v="42395834"/>
    <n v="1.81"/>
  </r>
  <r>
    <s v="145"/>
    <x v="144"/>
    <x v="23"/>
    <n v="17949000"/>
    <n v="232799"/>
    <n v="30530000"/>
    <n v="395974"/>
    <n v="58.79"/>
    <n v="44227535"/>
    <n v="0.9"/>
  </r>
  <r>
    <s v="146"/>
    <x v="145"/>
    <x v="0"/>
    <n v="24982900"/>
    <n v="286554"/>
    <n v="31227900"/>
    <n v="358184"/>
    <n v="80"/>
    <n v="9550280"/>
    <n v="3.75"/>
  </r>
  <r>
    <s v="146"/>
    <x v="145"/>
    <x v="1"/>
    <n v="20551100"/>
    <n v="247435"/>
    <n v="30994000"/>
    <n v="373168"/>
    <n v="66.31"/>
    <n v="10147221"/>
    <n v="3.68"/>
  </r>
  <r>
    <s v="146"/>
    <x v="145"/>
    <x v="2"/>
    <n v="22321960"/>
    <n v="290632"/>
    <n v="31032638"/>
    <n v="404044"/>
    <n v="71.930000000000007"/>
    <n v="10774664"/>
    <n v="3.75"/>
  </r>
  <r>
    <s v="146"/>
    <x v="145"/>
    <x v="3"/>
    <n v="27083456"/>
    <n v="247543"/>
    <n v="34254756"/>
    <n v="313088"/>
    <n v="79.06"/>
    <n v="11938913"/>
    <n v="2.62"/>
  </r>
  <r>
    <s v="146"/>
    <x v="145"/>
    <x v="4"/>
    <n v="24190600"/>
    <n v="201992"/>
    <n v="26419200"/>
    <n v="220601"/>
    <n v="91.56"/>
    <n v="12550474"/>
    <n v="1.76"/>
  </r>
  <r>
    <s v="146"/>
    <x v="145"/>
    <x v="5"/>
    <n v="22700800"/>
    <n v="195227"/>
    <n v="25544381"/>
    <n v="219682"/>
    <n v="88.87"/>
    <n v="13092622"/>
    <n v="1.68"/>
  </r>
  <r>
    <s v="146"/>
    <x v="145"/>
    <x v="6"/>
    <n v="14819300"/>
    <n v="128928"/>
    <n v="30267700"/>
    <n v="263329"/>
    <n v="48.96"/>
    <n v="13640243"/>
    <n v="1.93"/>
  </r>
  <r>
    <s v="146"/>
    <x v="145"/>
    <x v="7"/>
    <n v="11396100"/>
    <n v="106326"/>
    <n v="20410510"/>
    <n v="190430"/>
    <n v="55.83"/>
    <n v="14244578"/>
    <n v="1.34"/>
  </r>
  <r>
    <s v="146"/>
    <x v="145"/>
    <x v="8"/>
    <n v="19138100"/>
    <n v="195591"/>
    <n v="24128797"/>
    <n v="246595"/>
    <n v="79.319999999999993"/>
    <n v="14791122"/>
    <n v="1.67"/>
  </r>
  <r>
    <s v="146"/>
    <x v="145"/>
    <x v="9"/>
    <n v="6180550"/>
    <n v="69222"/>
    <n v="11613776"/>
    <n v="130073"/>
    <n v="53.22"/>
    <n v="15407495"/>
    <n v="0.84"/>
  </r>
  <r>
    <s v="146"/>
    <x v="145"/>
    <x v="10"/>
    <n v="16939215"/>
    <n v="200730"/>
    <n v="20698310"/>
    <n v="245275"/>
    <n v="81.84"/>
    <n v="15922755"/>
    <n v="1.54"/>
  </r>
  <r>
    <s v="146"/>
    <x v="145"/>
    <x v="11"/>
    <n v="15292600"/>
    <n v="191463"/>
    <n v="21094800"/>
    <n v="264107"/>
    <n v="72.489999999999995"/>
    <n v="16567694"/>
    <n v="1.59"/>
  </r>
  <r>
    <s v="146"/>
    <x v="145"/>
    <x v="12"/>
    <n v="8376500"/>
    <n v="118946"/>
    <n v="12369549"/>
    <n v="175647"/>
    <n v="67.72"/>
    <n v="18745993"/>
    <n v="0.94"/>
  </r>
  <r>
    <s v="146"/>
    <x v="145"/>
    <x v="13"/>
    <n v="13319092"/>
    <n v="189797"/>
    <n v="23861450"/>
    <n v="340026"/>
    <n v="55.82"/>
    <n v="19390290"/>
    <n v="1.75"/>
  </r>
  <r>
    <s v="146"/>
    <x v="145"/>
    <x v="14"/>
    <n v="13045000"/>
    <n v="184326"/>
    <n v="15918900"/>
    <n v="224934"/>
    <n v="81.95"/>
    <n v="20215073"/>
    <n v="1.1100000000000001"/>
  </r>
  <r>
    <s v="146"/>
    <x v="145"/>
    <x v="15"/>
    <n v="15195000"/>
    <n v="210603"/>
    <n v="22800750"/>
    <n v="316018"/>
    <n v="66.64"/>
    <n v="20945384"/>
    <n v="1.51"/>
  </r>
  <r>
    <s v="146"/>
    <x v="145"/>
    <x v="16"/>
    <n v="18184900"/>
    <n v="247133"/>
    <n v="24014640"/>
    <n v="326359"/>
    <n v="75.72"/>
    <n v="21785037"/>
    <n v="1.5"/>
  </r>
  <r>
    <s v="146"/>
    <x v="145"/>
    <x v="17"/>
    <n v="23768000"/>
    <n v="316114"/>
    <n v="30431974"/>
    <n v="404745"/>
    <n v="78.099999999999994"/>
    <n v="22656022"/>
    <n v="1.79"/>
  </r>
  <r>
    <s v="146"/>
    <x v="145"/>
    <x v="18"/>
    <n v="16269300"/>
    <n v="212477"/>
    <n v="34450701"/>
    <n v="449926"/>
    <n v="47.22"/>
    <n v="23627168"/>
    <n v="1.9"/>
  </r>
  <r>
    <s v="146"/>
    <x v="145"/>
    <x v="19"/>
    <n v="46890800"/>
    <n v="598796"/>
    <n v="49625061"/>
    <n v="633712"/>
    <n v="94.49"/>
    <n v="24667773"/>
    <n v="2.57"/>
  </r>
  <r>
    <s v="146"/>
    <x v="145"/>
    <x v="20"/>
    <n v="36497100"/>
    <n v="440520"/>
    <n v="44801864"/>
    <n v="540758"/>
    <n v="81.459999999999994"/>
    <n v="25918179"/>
    <n v="2.09"/>
  </r>
  <r>
    <s v="146"/>
    <x v="145"/>
    <x v="21"/>
    <n v="21858300"/>
    <n v="243720"/>
    <n v="30589929"/>
    <n v="341078"/>
    <n v="71.459999999999994"/>
    <n v="27106891"/>
    <n v="1.26"/>
  </r>
  <r>
    <s v="146"/>
    <x v="145"/>
    <x v="22"/>
    <n v="20257500"/>
    <n v="213717"/>
    <n v="23844902"/>
    <n v="251565"/>
    <n v="84.95"/>
    <n v="28125641"/>
    <n v="0.89"/>
  </r>
  <r>
    <s v="146"/>
    <x v="145"/>
    <x v="23"/>
    <n v="14688100"/>
    <n v="152022"/>
    <n v="19492831"/>
    <n v="201751"/>
    <n v="75.349999999999994"/>
    <n v="29080347"/>
    <n v="0.69"/>
  </r>
  <r>
    <s v="147"/>
    <x v="146"/>
    <x v="0"/>
    <n v="15545700"/>
    <n v="234274"/>
    <n v="16401498"/>
    <n v="247172"/>
    <n v="94.78"/>
    <n v="6252214"/>
    <n v="3.95"/>
  </r>
  <r>
    <s v="147"/>
    <x v="146"/>
    <x v="1"/>
    <n v="21147600"/>
    <n v="318060"/>
    <n v="24652700"/>
    <n v="370776"/>
    <n v="85.78"/>
    <n v="6655691"/>
    <n v="5.57"/>
  </r>
  <r>
    <s v="147"/>
    <x v="146"/>
    <x v="2"/>
    <n v="20672800"/>
    <n v="348543"/>
    <n v="23364100"/>
    <n v="393918"/>
    <n v="88.48"/>
    <n v="9529838"/>
    <n v="4.13"/>
  </r>
  <r>
    <s v="147"/>
    <x v="146"/>
    <x v="3"/>
    <n v="31167300"/>
    <n v="441329"/>
    <n v="41712900"/>
    <n v="590655"/>
    <n v="74.72"/>
    <n v="9129278"/>
    <n v="6.47"/>
  </r>
  <r>
    <s v="147"/>
    <x v="146"/>
    <x v="4"/>
    <n v="22139700"/>
    <n v="299772"/>
    <n v="24307700"/>
    <n v="329126"/>
    <n v="91.08"/>
    <n v="9948165"/>
    <n v="3.31"/>
  </r>
  <r>
    <s v="147"/>
    <x v="146"/>
    <x v="5"/>
    <n v="9340700"/>
    <n v="128621"/>
    <n v="14828000"/>
    <n v="204181"/>
    <n v="62.99"/>
    <n v="10525995"/>
    <n v="1.94"/>
  </r>
  <r>
    <s v="147"/>
    <x v="146"/>
    <x v="6"/>
    <n v="14219400"/>
    <n v="193953"/>
    <n v="21257832"/>
    <n v="289957"/>
    <n v="66.89"/>
    <n v="10993326"/>
    <n v="2.64"/>
  </r>
  <r>
    <s v="147"/>
    <x v="146"/>
    <x v="7"/>
    <n v="5697300"/>
    <n v="84548"/>
    <n v="9691849"/>
    <n v="143828"/>
    <n v="58.78"/>
    <n v="11558116"/>
    <n v="1.24"/>
  </r>
  <r>
    <s v="147"/>
    <x v="146"/>
    <x v="8"/>
    <n v="8323400"/>
    <n v="133757"/>
    <n v="14268919"/>
    <n v="229302"/>
    <n v="58.33"/>
    <n v="11990897"/>
    <n v="1.91"/>
  </r>
  <r>
    <s v="147"/>
    <x v="146"/>
    <x v="9"/>
    <n v="5782500"/>
    <n v="99054"/>
    <n v="14846511"/>
    <n v="254321"/>
    <n v="38.950000000000003"/>
    <n v="12519971"/>
    <n v="2.0299999999999998"/>
  </r>
  <r>
    <s v="147"/>
    <x v="146"/>
    <x v="10"/>
    <n v="17278700"/>
    <n v="309980"/>
    <n v="20507710"/>
    <n v="367909"/>
    <n v="84.25"/>
    <n v="13087291"/>
    <n v="2.81"/>
  </r>
  <r>
    <s v="147"/>
    <x v="146"/>
    <x v="11"/>
    <n v="16443400"/>
    <n v="313740"/>
    <n v="20926484"/>
    <n v="399277"/>
    <n v="78.58"/>
    <n v="13782382"/>
    <n v="2.9"/>
  </r>
  <r>
    <s v="147"/>
    <x v="146"/>
    <x v="12"/>
    <n v="7087800"/>
    <n v="134030"/>
    <n v="15569067"/>
    <n v="294412"/>
    <n v="45.52"/>
    <n v="14526219"/>
    <n v="2.0299999999999998"/>
  </r>
  <r>
    <s v="147"/>
    <x v="146"/>
    <x v="13"/>
    <n v="8213000"/>
    <n v="154076"/>
    <n v="10290701"/>
    <n v="193054"/>
    <n v="79.81"/>
    <n v="15183786"/>
    <n v="1.27"/>
  </r>
  <r>
    <s v="147"/>
    <x v="146"/>
    <x v="14"/>
    <n v="12068300"/>
    <n v="235935"/>
    <n v="16422152"/>
    <n v="321052"/>
    <n v="73.489999999999995"/>
    <n v="15756435"/>
    <n v="2.04"/>
  </r>
  <r>
    <s v="147"/>
    <x v="146"/>
    <x v="15"/>
    <n v="5771800"/>
    <n v="114224"/>
    <n v="8659200"/>
    <n v="171366"/>
    <n v="66.650000000000006"/>
    <n v="16471398"/>
    <n v="1.04"/>
  </r>
  <r>
    <s v="147"/>
    <x v="146"/>
    <x v="16"/>
    <n v="5447100"/>
    <n v="108833"/>
    <n v="12421500"/>
    <n v="248181"/>
    <n v="43.85"/>
    <n v="17054549"/>
    <n v="1.46"/>
  </r>
  <r>
    <s v="147"/>
    <x v="146"/>
    <x v="17"/>
    <n v="8901600"/>
    <n v="175807"/>
    <n v="30479870"/>
    <n v="601978"/>
    <n v="29.2"/>
    <n v="17729094"/>
    <n v="3.4"/>
  </r>
  <r>
    <s v="147"/>
    <x v="146"/>
    <x v="18"/>
    <n v="10331500"/>
    <n v="205080"/>
    <n v="13090030"/>
    <n v="259837"/>
    <n v="78.930000000000007"/>
    <n v="18774299"/>
    <n v="1.38"/>
  </r>
  <r>
    <s v="147"/>
    <x v="146"/>
    <x v="19"/>
    <n v="10948080"/>
    <n v="218743"/>
    <n v="15736570"/>
    <n v="314417"/>
    <n v="69.569999999999993"/>
    <n v="19503493"/>
    <n v="1.61"/>
  </r>
  <r>
    <s v="147"/>
    <x v="146"/>
    <x v="20"/>
    <n v="9131040"/>
    <n v="177599"/>
    <n v="17362980"/>
    <n v="337710"/>
    <n v="52.59"/>
    <n v="20305497"/>
    <n v="1.66"/>
  </r>
  <r>
    <s v="147"/>
    <x v="146"/>
    <x v="21"/>
    <n v="3984810"/>
    <n v="68499"/>
    <n v="11142090"/>
    <n v="191532"/>
    <n v="35.76"/>
    <n v="21150844"/>
    <n v="0.91"/>
  </r>
  <r>
    <s v="147"/>
    <x v="146"/>
    <x v="22"/>
    <n v="12863580"/>
    <n v="224598"/>
    <n v="15880320"/>
    <n v="277271"/>
    <n v="81"/>
    <n v="23071147"/>
    <n v="1.2"/>
  </r>
  <r>
    <s v="147"/>
    <x v="146"/>
    <x v="23"/>
    <n v="13514700"/>
    <n v="218398"/>
    <n v="19370050"/>
    <n v="313021"/>
    <n v="69.77"/>
    <n v="23925197"/>
    <n v="1.31"/>
  </r>
  <r>
    <s v="148"/>
    <x v="147"/>
    <x v="0"/>
    <n v="4255765"/>
    <n v="76434"/>
    <n v="5580450"/>
    <n v="100225"/>
    <n v="76.260000000000005"/>
    <n v="4428961"/>
    <n v="2.2599999999999998"/>
  </r>
  <r>
    <s v="148"/>
    <x v="147"/>
    <x v="1"/>
    <n v="3990502"/>
    <n v="74463"/>
    <n v="7292068"/>
    <n v="136070"/>
    <n v="54.72"/>
    <n v="4639910"/>
    <n v="2.93"/>
  </r>
  <r>
    <s v="148"/>
    <x v="147"/>
    <x v="2"/>
    <n v="6703284"/>
    <n v="126022"/>
    <n v="8621088"/>
    <n v="162076"/>
    <n v="77.75"/>
    <n v="4891978"/>
    <n v="3.31"/>
  </r>
  <r>
    <s v="148"/>
    <x v="147"/>
    <x v="3"/>
    <n v="4941048"/>
    <n v="81033"/>
    <n v="6096848"/>
    <n v="99988"/>
    <n v="81.040000000000006"/>
    <n v="5176353"/>
    <n v="1.93"/>
  </r>
  <r>
    <s v="148"/>
    <x v="147"/>
    <x v="4"/>
    <n v="6484002"/>
    <n v="106856"/>
    <n v="10662109"/>
    <n v="175711"/>
    <n v="60.81"/>
    <n v="5405750"/>
    <n v="3.25"/>
  </r>
  <r>
    <s v="148"/>
    <x v="147"/>
    <x v="5"/>
    <n v="5833830"/>
    <n v="90774"/>
    <n v="6985329"/>
    <n v="108691"/>
    <n v="83.52"/>
    <n v="5716605"/>
    <n v="1.9"/>
  </r>
  <r>
    <s v="148"/>
    <x v="147"/>
    <x v="6"/>
    <n v="2295854"/>
    <n v="33014"/>
    <n v="5874299"/>
    <n v="84472"/>
    <n v="39.08"/>
    <n v="5968211"/>
    <n v="1.42"/>
  </r>
  <r>
    <s v="148"/>
    <x v="147"/>
    <x v="7"/>
    <n v="2219500"/>
    <n v="32316"/>
    <n v="3072210"/>
    <n v="44732"/>
    <n v="72.239999999999995"/>
    <n v="6201888"/>
    <n v="0.72"/>
  </r>
  <r>
    <s v="148"/>
    <x v="147"/>
    <x v="8"/>
    <n v="1166942"/>
    <n v="19021"/>
    <n v="1595128"/>
    <n v="26001"/>
    <n v="73.150000000000006"/>
    <n v="6401667"/>
    <n v="0.41"/>
  </r>
  <r>
    <s v="148"/>
    <x v="147"/>
    <x v="9"/>
    <n v="2892099"/>
    <n v="48125"/>
    <n v="4149235"/>
    <n v="69043"/>
    <n v="69.7"/>
    <n v="6587710"/>
    <n v="1.05"/>
  </r>
  <r>
    <s v="148"/>
    <x v="147"/>
    <x v="10"/>
    <n v="1597000"/>
    <n v="27277"/>
    <n v="2568227"/>
    <n v="43866"/>
    <n v="62.18"/>
    <n v="6821446"/>
    <n v="0.64"/>
  </r>
  <r>
    <s v="148"/>
    <x v="147"/>
    <x v="11"/>
    <n v="2741461"/>
    <n v="49538"/>
    <n v="4070078"/>
    <n v="73546"/>
    <n v="67.36"/>
    <n v="7035848"/>
    <n v="1.05"/>
  </r>
  <r>
    <s v="148"/>
    <x v="147"/>
    <x v="12"/>
    <n v="3536103"/>
    <n v="65489"/>
    <n v="5706256"/>
    <n v="105680"/>
    <n v="61.97"/>
    <n v="7285290"/>
    <n v="1.45"/>
  </r>
  <r>
    <s v="148"/>
    <x v="147"/>
    <x v="13"/>
    <n v="2064434"/>
    <n v="39183"/>
    <n v="3219104"/>
    <n v="61099"/>
    <n v="64.13"/>
    <n v="7573102"/>
    <n v="0.81"/>
  </r>
  <r>
    <s v="148"/>
    <x v="147"/>
    <x v="14"/>
    <n v="2131710"/>
    <n v="41270"/>
    <n v="3114794"/>
    <n v="60303"/>
    <n v="68.44"/>
    <n v="7823529"/>
    <n v="0.77"/>
  </r>
  <r>
    <s v="148"/>
    <x v="147"/>
    <x v="15"/>
    <n v="1690010"/>
    <n v="35304"/>
    <n v="2981326"/>
    <n v="62280"/>
    <n v="56.69"/>
    <n v="8079420"/>
    <n v="0.77"/>
  </r>
  <r>
    <s v="148"/>
    <x v="147"/>
    <x v="16"/>
    <n v="1186141"/>
    <n v="25383"/>
    <n v="3116587"/>
    <n v="66695"/>
    <n v="38.06"/>
    <n v="8343686"/>
    <n v="0.8"/>
  </r>
  <r>
    <s v="148"/>
    <x v="147"/>
    <x v="17"/>
    <n v="1915700"/>
    <n v="43352"/>
    <n v="7410721"/>
    <n v="167704"/>
    <n v="25.85"/>
    <n v="8618973"/>
    <n v="1.95"/>
  </r>
  <r>
    <s v="148"/>
    <x v="147"/>
    <x v="18"/>
    <n v="1405700"/>
    <n v="29070"/>
    <n v="7446625"/>
    <n v="153996"/>
    <n v="18.88"/>
    <n v="9002151"/>
    <n v="1.71"/>
  </r>
  <r>
    <s v="148"/>
    <x v="147"/>
    <x v="19"/>
    <n v="678800"/>
    <n v="13766"/>
    <n v="7234873"/>
    <n v="146723"/>
    <n v="9.3800000000000008"/>
    <n v="9381201"/>
    <n v="1.56"/>
  </r>
  <r>
    <s v="148"/>
    <x v="147"/>
    <x v="20"/>
    <n v="1539400"/>
    <n v="29403"/>
    <n v="6503018"/>
    <n v="124208"/>
    <n v="23.67"/>
    <n v="9762454"/>
    <n v="1.27"/>
  </r>
  <r>
    <s v="148"/>
    <x v="147"/>
    <x v="21"/>
    <n v="1602000"/>
    <n v="28307"/>
    <n v="16757189"/>
    <n v="296099"/>
    <n v="9.56"/>
    <n v="10130723"/>
    <n v="2.92"/>
  </r>
  <r>
    <s v="148"/>
    <x v="147"/>
    <x v="22"/>
    <n v="4236592"/>
    <n v="72064"/>
    <n v="4679406"/>
    <n v="79596"/>
    <n v="90.54"/>
    <n v="10680090"/>
    <n v="0.75"/>
  </r>
  <r>
    <s v="148"/>
    <x v="147"/>
    <x v="23"/>
    <n v="4259100"/>
    <n v="71255"/>
    <n v="5744178"/>
    <n v="96100"/>
    <n v="74.150000000000006"/>
    <n v="11026688"/>
    <n v="0.87"/>
  </r>
  <r>
    <s v="149"/>
    <x v="148"/>
    <x v="0"/>
    <n v="5022621"/>
    <n v="78052"/>
    <n v="31306445"/>
    <n v="1000614"/>
    <n v="7.8"/>
    <n v="32338929"/>
    <n v="3.09"/>
  </r>
  <r>
    <s v="149"/>
    <x v="148"/>
    <x v="1"/>
    <n v="12498883"/>
    <n v="150862"/>
    <n v="34685990"/>
    <n v="738821"/>
    <n v="20.420000000000002"/>
    <n v="34148016"/>
    <n v="2.16"/>
  </r>
  <r>
    <s v="149"/>
    <x v="148"/>
    <x v="2"/>
    <n v="15725000"/>
    <n v="189329"/>
    <n v="40255660"/>
    <n v="839392"/>
    <n v="22.56"/>
    <n v="35740537"/>
    <n v="2.35"/>
  </r>
  <r>
    <s v="149"/>
    <x v="148"/>
    <x v="3"/>
    <n v="23496957"/>
    <n v="227920"/>
    <n v="49014806"/>
    <n v="828355"/>
    <n v="27.51"/>
    <n v="37473442"/>
    <n v="2.21"/>
  </r>
  <r>
    <s v="149"/>
    <x v="148"/>
    <x v="4"/>
    <n v="27467784"/>
    <n v="243365"/>
    <n v="45378405"/>
    <n v="607129"/>
    <n v="40.08"/>
    <n v="39238633"/>
    <n v="1.55"/>
  </r>
  <r>
    <s v="149"/>
    <x v="148"/>
    <x v="5"/>
    <n v="27844537"/>
    <n v="257005"/>
    <n v="67241807"/>
    <n v="1042586"/>
    <n v="24.65"/>
    <n v="40826728"/>
    <n v="2.5499999999999998"/>
  </r>
  <r>
    <s v="149"/>
    <x v="148"/>
    <x v="6"/>
    <n v="26833625"/>
    <n v="268605"/>
    <n v="65683540"/>
    <n v="1066582"/>
    <n v="25.18"/>
    <n v="42889982"/>
    <n v="2.4900000000000002"/>
  </r>
  <r>
    <s v="149"/>
    <x v="148"/>
    <x v="7"/>
    <n v="28317761"/>
    <n v="303000"/>
    <n v="68684457"/>
    <n v="1216095"/>
    <n v="24.92"/>
    <n v="45028814"/>
    <n v="2.7"/>
  </r>
  <r>
    <s v="149"/>
    <x v="148"/>
    <x v="8"/>
    <n v="21424132"/>
    <n v="269301"/>
    <n v="50854170"/>
    <n v="1087456"/>
    <n v="24.76"/>
    <n v="47370629"/>
    <n v="2.2999999999999998"/>
  </r>
  <r>
    <s v="149"/>
    <x v="148"/>
    <x v="9"/>
    <n v="21499697"/>
    <n v="289171"/>
    <n v="57672740"/>
    <n v="1389192"/>
    <n v="20.82"/>
    <n v="49642351"/>
    <n v="2.8"/>
  </r>
  <r>
    <s v="149"/>
    <x v="148"/>
    <x v="10"/>
    <n v="16870228"/>
    <n v="241076"/>
    <n v="46026755"/>
    <n v="1168546"/>
    <n v="20.63"/>
    <n v="52315585"/>
    <n v="2.23"/>
  </r>
  <r>
    <s v="149"/>
    <x v="148"/>
    <x v="11"/>
    <n v="15134641"/>
    <n v="228230"/>
    <n v="45905500"/>
    <n v="1256285"/>
    <n v="18.170000000000002"/>
    <n v="54792021"/>
    <n v="2.29"/>
  </r>
  <r>
    <s v="149"/>
    <x v="148"/>
    <x v="12"/>
    <n v="13417006"/>
    <n v="209439"/>
    <n v="56438410"/>
    <n v="1659260"/>
    <n v="12.62"/>
    <n v="57459512"/>
    <n v="2.89"/>
  </r>
  <r>
    <s v="149"/>
    <x v="148"/>
    <x v="13"/>
    <n v="27034798"/>
    <n v="408766"/>
    <n v="65081850"/>
    <n v="1642632"/>
    <n v="24.88"/>
    <n v="60555260"/>
    <n v="2.71"/>
  </r>
  <r>
    <s v="149"/>
    <x v="148"/>
    <x v="14"/>
    <n v="27436402"/>
    <n v="425539"/>
    <n v="70642043"/>
    <n v="1883729"/>
    <n v="22.59"/>
    <n v="63711774"/>
    <n v="2.96"/>
  </r>
  <r>
    <s v="149"/>
    <x v="148"/>
    <x v="15"/>
    <n v="26646200"/>
    <n v="408753"/>
    <n v="66552810"/>
    <n v="1749216"/>
    <n v="23.37"/>
    <n v="67210871"/>
    <n v="2.6"/>
  </r>
  <r>
    <s v="149"/>
    <x v="148"/>
    <x v="16"/>
    <n v="32956500"/>
    <n v="471937"/>
    <n v="71966930"/>
    <n v="1674238"/>
    <n v="28.19"/>
    <n v="70661377"/>
    <n v="2.37"/>
  </r>
  <r>
    <s v="149"/>
    <x v="148"/>
    <x v="17"/>
    <n v="48696300"/>
    <n v="666165"/>
    <n v="172691510"/>
    <n v="4270706"/>
    <n v="15.6"/>
    <n v="74107308"/>
    <n v="5.76"/>
  </r>
  <r>
    <s v="149"/>
    <x v="148"/>
    <x v="18"/>
    <n v="46675900"/>
    <n v="580181"/>
    <n v="139746650"/>
    <n v="3074477"/>
    <n v="18.87"/>
    <n v="80249851"/>
    <n v="3.83"/>
  </r>
  <r>
    <s v="149"/>
    <x v="148"/>
    <x v="19"/>
    <n v="39625400"/>
    <n v="486204"/>
    <n v="105580400"/>
    <n v="2226756"/>
    <n v="21.83"/>
    <n v="85338536"/>
    <n v="2.61"/>
  </r>
  <r>
    <s v="149"/>
    <x v="148"/>
    <x v="20"/>
    <n v="40606600"/>
    <n v="464540"/>
    <n v="94822860"/>
    <n v="1777115"/>
    <n v="26.14"/>
    <n v="89698755"/>
    <n v="1.98"/>
  </r>
  <r>
    <s v="149"/>
    <x v="148"/>
    <x v="21"/>
    <n v="54828300"/>
    <n v="557056"/>
    <n v="98420030"/>
    <n v="1478585"/>
    <n v="37.67"/>
    <n v="93760690"/>
    <n v="1.58"/>
  </r>
  <r>
    <s v="149"/>
    <x v="148"/>
    <x v="22"/>
    <n v="34833320"/>
    <n v="322208"/>
    <n v="91514090"/>
    <n v="1420114"/>
    <n v="22.69"/>
    <n v="97589770"/>
    <n v="1.46"/>
  </r>
  <r>
    <s v="149"/>
    <x v="148"/>
    <x v="23"/>
    <n v="38219800"/>
    <n v="336334"/>
    <n v="121285100"/>
    <n v="1865566"/>
    <n v="18.03"/>
    <n v="101449628"/>
    <n v="1.84"/>
  </r>
  <r>
    <s v="150"/>
    <x v="149"/>
    <x v="0"/>
    <n v="3935751"/>
    <n v="61004"/>
    <n v="9762206"/>
    <n v="151314"/>
    <n v="40.32"/>
    <n v="7707455"/>
    <n v="1.96"/>
  </r>
  <r>
    <s v="150"/>
    <x v="149"/>
    <x v="1"/>
    <n v="7906983"/>
    <n v="125247"/>
    <n v="11802002"/>
    <n v="186944"/>
    <n v="67"/>
    <n v="8051455"/>
    <n v="2.3199999999999998"/>
  </r>
  <r>
    <s v="150"/>
    <x v="149"/>
    <x v="2"/>
    <n v="3966550"/>
    <n v="62433"/>
    <n v="6302648"/>
    <n v="99204"/>
    <n v="62.93"/>
    <n v="8439685"/>
    <n v="1.18"/>
  </r>
  <r>
    <s v="150"/>
    <x v="149"/>
    <x v="3"/>
    <n v="13541002"/>
    <n v="191199"/>
    <n v="20856354"/>
    <n v="294492"/>
    <n v="64.930000000000007"/>
    <n v="8762848"/>
    <n v="3.36"/>
  </r>
  <r>
    <s v="150"/>
    <x v="149"/>
    <x v="4"/>
    <n v="13349274"/>
    <n v="178747"/>
    <n v="20093124"/>
    <n v="269047"/>
    <n v="66.44"/>
    <n v="9367586"/>
    <n v="2.87"/>
  </r>
  <r>
    <s v="150"/>
    <x v="149"/>
    <x v="5"/>
    <n v="12067841"/>
    <n v="147952"/>
    <n v="27366645"/>
    <n v="335515"/>
    <n v="44.1"/>
    <n v="9876611"/>
    <n v="3.4"/>
  </r>
  <r>
    <s v="150"/>
    <x v="149"/>
    <x v="6"/>
    <n v="10519683"/>
    <n v="123711"/>
    <n v="24770475"/>
    <n v="291300"/>
    <n v="42.47"/>
    <n v="10459041"/>
    <n v="2.79"/>
  </r>
  <r>
    <s v="150"/>
    <x v="149"/>
    <x v="7"/>
    <n v="4959421"/>
    <n v="60356"/>
    <n v="10168361"/>
    <n v="123749"/>
    <n v="48.77"/>
    <n v="11046412"/>
    <n v="1.1200000000000001"/>
  </r>
  <r>
    <s v="150"/>
    <x v="149"/>
    <x v="8"/>
    <n v="4431954"/>
    <n v="55887"/>
    <n v="10396257"/>
    <n v="131097"/>
    <n v="42.63"/>
    <n v="11446321"/>
    <n v="1.1499999999999999"/>
  </r>
  <r>
    <s v="150"/>
    <x v="149"/>
    <x v="9"/>
    <n v="4584680"/>
    <n v="59876"/>
    <n v="9867464"/>
    <n v="128869"/>
    <n v="46.46"/>
    <n v="11863576"/>
    <n v="1.0900000000000001"/>
  </r>
  <r>
    <s v="150"/>
    <x v="149"/>
    <x v="10"/>
    <n v="3608832"/>
    <n v="49333"/>
    <n v="12513940"/>
    <n v="171066"/>
    <n v="28.84"/>
    <n v="12289034"/>
    <n v="1.39"/>
  </r>
  <r>
    <s v="150"/>
    <x v="149"/>
    <x v="11"/>
    <n v="3423150"/>
    <n v="48232"/>
    <n v="11657439"/>
    <n v="164253"/>
    <n v="29.36"/>
    <n v="12767326"/>
    <n v="1.29"/>
  </r>
  <r>
    <s v="150"/>
    <x v="149"/>
    <x v="12"/>
    <n v="4601957"/>
    <n v="65118"/>
    <n v="11612887"/>
    <n v="164323"/>
    <n v="39.630000000000003"/>
    <n v="13250762"/>
    <n v="1.24"/>
  </r>
  <r>
    <s v="150"/>
    <x v="149"/>
    <x v="13"/>
    <n v="6374934"/>
    <n v="89759"/>
    <n v="12867464"/>
    <n v="181173"/>
    <n v="49.54"/>
    <n v="13746354"/>
    <n v="1.32"/>
  </r>
  <r>
    <s v="150"/>
    <x v="149"/>
    <x v="14"/>
    <n v="5816281"/>
    <n v="84685"/>
    <n v="10633455"/>
    <n v="154823"/>
    <n v="54.7"/>
    <n v="14271846"/>
    <n v="1.08"/>
  </r>
  <r>
    <s v="150"/>
    <x v="149"/>
    <x v="15"/>
    <n v="5394400"/>
    <n v="79406"/>
    <n v="14220930"/>
    <n v="209332"/>
    <n v="37.93"/>
    <n v="14783465"/>
    <n v="1.42"/>
  </r>
  <r>
    <s v="150"/>
    <x v="149"/>
    <x v="16"/>
    <n v="5823900"/>
    <n v="85204"/>
    <n v="16416580"/>
    <n v="240175"/>
    <n v="35.479999999999997"/>
    <n v="15362384"/>
    <n v="1.56"/>
  </r>
  <r>
    <s v="150"/>
    <x v="149"/>
    <x v="17"/>
    <n v="4691330"/>
    <n v="69338"/>
    <n v="19337260"/>
    <n v="285805"/>
    <n v="24.26"/>
    <n v="15986619"/>
    <n v="1.79"/>
  </r>
  <r>
    <s v="150"/>
    <x v="149"/>
    <x v="18"/>
    <n v="4713720"/>
    <n v="69197"/>
    <n v="10449110"/>
    <n v="153392"/>
    <n v="45.11"/>
    <n v="16672089"/>
    <n v="0.92"/>
  </r>
  <r>
    <s v="150"/>
    <x v="149"/>
    <x v="19"/>
    <n v="3654280"/>
    <n v="53645"/>
    <n v="26653680"/>
    <n v="391276"/>
    <n v="13.71"/>
    <n v="17242283"/>
    <n v="2.27"/>
  </r>
  <r>
    <s v="150"/>
    <x v="149"/>
    <x v="20"/>
    <n v="4064500"/>
    <n v="55480"/>
    <n v="19560880"/>
    <n v="267006"/>
    <n v="20.78"/>
    <n v="18064616"/>
    <n v="1.48"/>
  </r>
  <r>
    <s v="150"/>
    <x v="149"/>
    <x v="21"/>
    <n v="5358300"/>
    <n v="63389"/>
    <n v="14072350"/>
    <n v="166476"/>
    <n v="38.08"/>
    <n v="18790379"/>
    <n v="0.89"/>
  </r>
  <r>
    <s v="150"/>
    <x v="149"/>
    <x v="22"/>
    <n v="5126620"/>
    <n v="57623"/>
    <n v="33013030"/>
    <n v="371067"/>
    <n v="15.53"/>
    <n v="19426614"/>
    <n v="1.91"/>
  </r>
  <r>
    <s v="150"/>
    <x v="149"/>
    <x v="23"/>
    <n v="5890000"/>
    <n v="66263"/>
    <n v="13141670"/>
    <n v="147844"/>
    <n v="44.82"/>
    <n v="20291875"/>
    <n v="0.73"/>
  </r>
  <r>
    <s v="151"/>
    <x v="150"/>
    <x v="0"/>
    <n v="8798670"/>
    <n v="121510"/>
    <n v="10775140"/>
    <n v="148805"/>
    <n v="81.66"/>
    <n v="7077267"/>
    <n v="2.1"/>
  </r>
  <r>
    <s v="151"/>
    <x v="150"/>
    <x v="1"/>
    <n v="13157200"/>
    <n v="184201"/>
    <n v="15420410"/>
    <n v="215886"/>
    <n v="85.32"/>
    <n v="7403004"/>
    <n v="2.92"/>
  </r>
  <r>
    <s v="151"/>
    <x v="150"/>
    <x v="2"/>
    <n v="15606100"/>
    <n v="206625"/>
    <n v="17109130"/>
    <n v="226525"/>
    <n v="91.22"/>
    <n v="7803965"/>
    <n v="2.9"/>
  </r>
  <r>
    <s v="151"/>
    <x v="150"/>
    <x v="3"/>
    <n v="15455000"/>
    <n v="162278"/>
    <n v="17326940"/>
    <n v="181933"/>
    <n v="89.2"/>
    <n v="8225589"/>
    <n v="2.21"/>
  </r>
  <r>
    <s v="151"/>
    <x v="150"/>
    <x v="4"/>
    <n v="25985800"/>
    <n v="260118"/>
    <n v="34238235"/>
    <n v="342726"/>
    <n v="75.900000000000006"/>
    <n v="8613162"/>
    <n v="3.98"/>
  </r>
  <r>
    <s v="151"/>
    <x v="150"/>
    <x v="5"/>
    <n v="19239480"/>
    <n v="179120"/>
    <n v="30006562"/>
    <n v="279362"/>
    <n v="64.12"/>
    <n v="9171217"/>
    <n v="3.05"/>
  </r>
  <r>
    <s v="151"/>
    <x v="150"/>
    <x v="6"/>
    <n v="9433951"/>
    <n v="88490"/>
    <n v="24617972"/>
    <n v="230916"/>
    <n v="38.32"/>
    <n v="9679859"/>
    <n v="2.39"/>
  </r>
  <r>
    <s v="151"/>
    <x v="150"/>
    <x v="7"/>
    <n v="6136900"/>
    <n v="63824"/>
    <n v="9313350"/>
    <n v="96859"/>
    <n v="65.89"/>
    <n v="10152771"/>
    <n v="0.95"/>
  </r>
  <r>
    <s v="151"/>
    <x v="150"/>
    <x v="8"/>
    <n v="5231455"/>
    <n v="61365"/>
    <n v="7374240"/>
    <n v="86500"/>
    <n v="70.94"/>
    <n v="10503449"/>
    <n v="0.82"/>
  </r>
  <r>
    <s v="151"/>
    <x v="150"/>
    <x v="9"/>
    <n v="3073800"/>
    <n v="38238"/>
    <n v="6963975"/>
    <n v="86632"/>
    <n v="44.14"/>
    <n v="10852535"/>
    <n v="0.8"/>
  </r>
  <r>
    <s v="151"/>
    <x v="150"/>
    <x v="10"/>
    <n v="4712900"/>
    <n v="62116"/>
    <n v="8050360"/>
    <n v="106104"/>
    <n v="58.54"/>
    <n v="11210480"/>
    <n v="0.95"/>
  </r>
  <r>
    <s v="151"/>
    <x v="150"/>
    <x v="11"/>
    <n v="6373600"/>
    <n v="86808"/>
    <n v="10092370"/>
    <n v="137458"/>
    <n v="63.15"/>
    <n v="11596846"/>
    <n v="1.19"/>
  </r>
  <r>
    <s v="151"/>
    <x v="150"/>
    <x v="12"/>
    <n v="4640800"/>
    <n v="67431"/>
    <n v="8565220"/>
    <n v="124453"/>
    <n v="54.18"/>
    <n v="12024225"/>
    <n v="1.04"/>
  </r>
  <r>
    <s v="151"/>
    <x v="150"/>
    <x v="13"/>
    <n v="6076520"/>
    <n v="88353"/>
    <n v="15149050"/>
    <n v="220268"/>
    <n v="40.11"/>
    <n v="12449284"/>
    <n v="1.77"/>
  </r>
  <r>
    <s v="151"/>
    <x v="150"/>
    <x v="14"/>
    <n v="8380800"/>
    <n v="124874"/>
    <n v="10991320"/>
    <n v="163771"/>
    <n v="76.25"/>
    <n v="12980784"/>
    <n v="1.26"/>
  </r>
  <r>
    <s v="151"/>
    <x v="150"/>
    <x v="15"/>
    <n v="9055900"/>
    <n v="140185"/>
    <n v="12665020"/>
    <n v="196055"/>
    <n v="71.5"/>
    <n v="13469075"/>
    <n v="1.46"/>
  </r>
  <r>
    <s v="151"/>
    <x v="150"/>
    <x v="16"/>
    <n v="6803965"/>
    <n v="109476"/>
    <n v="16411495"/>
    <n v="264062"/>
    <n v="41.46"/>
    <n v="14001857"/>
    <n v="1.89"/>
  </r>
  <r>
    <s v="151"/>
    <x v="150"/>
    <x v="17"/>
    <n v="9227400"/>
    <n v="139149"/>
    <n v="20651320"/>
    <n v="311421"/>
    <n v="44.68"/>
    <n v="14615965"/>
    <n v="2.13"/>
  </r>
  <r>
    <s v="151"/>
    <x v="150"/>
    <x v="18"/>
    <n v="8863600"/>
    <n v="132156"/>
    <n v="13666940"/>
    <n v="203774"/>
    <n v="64.849999999999994"/>
    <n v="15292785"/>
    <n v="1.33"/>
  </r>
  <r>
    <s v="151"/>
    <x v="150"/>
    <x v="19"/>
    <n v="5935000"/>
    <n v="89797"/>
    <n v="9842855"/>
    <n v="148922"/>
    <n v="60.3"/>
    <n v="15878879"/>
    <n v="0.94"/>
  </r>
  <r>
    <s v="151"/>
    <x v="150"/>
    <x v="20"/>
    <n v="7950862"/>
    <n v="111233"/>
    <n v="24880712"/>
    <n v="348081"/>
    <n v="31.96"/>
    <n v="16424773"/>
    <n v="2.12"/>
  </r>
  <r>
    <s v="151"/>
    <x v="150"/>
    <x v="21"/>
    <n v="8783476"/>
    <n v="112956"/>
    <n v="45350482"/>
    <n v="583208"/>
    <n v="19.37"/>
    <n v="17183473"/>
    <n v="3.39"/>
  </r>
  <r>
    <s v="151"/>
    <x v="150"/>
    <x v="22"/>
    <n v="8628851"/>
    <n v="108292"/>
    <n v="27406001"/>
    <n v="343945"/>
    <n v="31.49"/>
    <n v="18196268"/>
    <n v="1.89"/>
  </r>
  <r>
    <s v="151"/>
    <x v="150"/>
    <x v="23"/>
    <n v="7424606"/>
    <n v="87388"/>
    <n v="42093596"/>
    <n v="495442"/>
    <n v="17.64"/>
    <n v="18995120"/>
    <n v="2.61"/>
  </r>
  <r>
    <s v="152"/>
    <x v="151"/>
    <x v="0"/>
    <n v="17846835"/>
    <n v="214162"/>
    <n v="20605680"/>
    <n v="247268"/>
    <n v="86.61"/>
    <n v="8300510"/>
    <n v="2.98"/>
  </r>
  <r>
    <s v="152"/>
    <x v="151"/>
    <x v="1"/>
    <n v="17426922"/>
    <n v="206335"/>
    <n v="24678490"/>
    <n v="292194"/>
    <n v="70.62"/>
    <n v="8755291"/>
    <n v="3.34"/>
  </r>
  <r>
    <s v="152"/>
    <x v="151"/>
    <x v="2"/>
    <n v="22931695"/>
    <n v="238031"/>
    <n v="25264377"/>
    <n v="264391"/>
    <n v="90.03"/>
    <n v="9270240"/>
    <n v="2.85"/>
  </r>
  <r>
    <s v="152"/>
    <x v="151"/>
    <x v="3"/>
    <n v="18719570"/>
    <n v="178210"/>
    <n v="20079276"/>
    <n v="193710"/>
    <n v="92"/>
    <n v="9766387"/>
    <n v="1.98"/>
  </r>
  <r>
    <s v="152"/>
    <x v="151"/>
    <x v="4"/>
    <n v="33390654"/>
    <n v="311201"/>
    <n v="43906039"/>
    <n v="434442"/>
    <n v="71.63"/>
    <n v="10204257"/>
    <n v="4.26"/>
  </r>
  <r>
    <s v="152"/>
    <x v="151"/>
    <x v="5"/>
    <n v="31089785"/>
    <n v="269238"/>
    <n v="36498457"/>
    <n v="333547"/>
    <n v="80.72"/>
    <n v="10893805"/>
    <n v="3.06"/>
  </r>
  <r>
    <s v="152"/>
    <x v="151"/>
    <x v="6"/>
    <n v="28416075"/>
    <n v="250630"/>
    <n v="36658269"/>
    <n v="353245"/>
    <n v="70.95"/>
    <n v="11499697"/>
    <n v="3.07"/>
  </r>
  <r>
    <s v="152"/>
    <x v="151"/>
    <x v="7"/>
    <n v="7798879"/>
    <n v="70814"/>
    <n v="11472905"/>
    <n v="117143"/>
    <n v="60.45"/>
    <n v="12140434"/>
    <n v="0.96"/>
  </r>
  <r>
    <s v="152"/>
    <x v="151"/>
    <x v="8"/>
    <n v="5997715"/>
    <n v="59497"/>
    <n v="8493586"/>
    <n v="93191"/>
    <n v="63.84"/>
    <n v="12561088"/>
    <n v="0.74"/>
  </r>
  <r>
    <s v="152"/>
    <x v="151"/>
    <x v="9"/>
    <n v="4265099"/>
    <n v="44741"/>
    <n v="9368760"/>
    <n v="116295"/>
    <n v="38.47"/>
    <n v="12968306"/>
    <n v="0.9"/>
  </r>
  <r>
    <s v="152"/>
    <x v="151"/>
    <x v="10"/>
    <n v="5654343"/>
    <n v="63159"/>
    <n v="14639716"/>
    <n v="196053"/>
    <n v="32.22"/>
    <n v="13408809"/>
    <n v="1.46"/>
  </r>
  <r>
    <s v="152"/>
    <x v="151"/>
    <x v="11"/>
    <n v="7541010"/>
    <n v="87325"/>
    <n v="13541500"/>
    <n v="173312"/>
    <n v="50.39"/>
    <n v="13940082"/>
    <n v="1.24"/>
  </r>
  <r>
    <s v="152"/>
    <x v="151"/>
    <x v="12"/>
    <n v="7301550"/>
    <n v="88130"/>
    <n v="12889808"/>
    <n v="171451"/>
    <n v="51.4"/>
    <n v="14461896"/>
    <n v="1.19"/>
  </r>
  <r>
    <s v="152"/>
    <x v="151"/>
    <x v="13"/>
    <n v="10164386"/>
    <n v="125327"/>
    <n v="12655198"/>
    <n v="163137"/>
    <n v="76.819999999999993"/>
    <n v="14994894"/>
    <n v="1.0900000000000001"/>
  </r>
  <r>
    <s v="152"/>
    <x v="151"/>
    <x v="14"/>
    <n v="8550755"/>
    <n v="103977"/>
    <n v="11738350"/>
    <n v="151631"/>
    <n v="68.569999999999993"/>
    <n v="15532903"/>
    <n v="0.98"/>
  </r>
  <r>
    <s v="152"/>
    <x v="151"/>
    <x v="15"/>
    <n v="18379150"/>
    <n v="224409"/>
    <n v="31203619"/>
    <n v="417545"/>
    <n v="53.74"/>
    <n v="16072857"/>
    <n v="2.6"/>
  </r>
  <r>
    <s v="152"/>
    <x v="151"/>
    <x v="16"/>
    <n v="27093684"/>
    <n v="328917"/>
    <n v="35633396"/>
    <n v="456842"/>
    <n v="72"/>
    <n v="16892223"/>
    <n v="2.7"/>
  </r>
  <r>
    <s v="152"/>
    <x v="151"/>
    <x v="17"/>
    <n v="3539814"/>
    <n v="42301"/>
    <n v="13674730"/>
    <n v="191892"/>
    <n v="22.04"/>
    <n v="17783155"/>
    <n v="1.08"/>
  </r>
  <r>
    <s v="152"/>
    <x v="151"/>
    <x v="18"/>
    <n v="4923359"/>
    <n v="59573"/>
    <n v="35770790"/>
    <n v="515498"/>
    <n v="11.56"/>
    <n v="18419626"/>
    <n v="2.8"/>
  </r>
  <r>
    <s v="152"/>
    <x v="151"/>
    <x v="19"/>
    <n v="12511115"/>
    <n v="145754"/>
    <n v="32027970"/>
    <n v="420161"/>
    <n v="34.69"/>
    <n v="19395615"/>
    <n v="2.17"/>
  </r>
  <r>
    <s v="152"/>
    <x v="151"/>
    <x v="20"/>
    <n v="11865529"/>
    <n v="128622"/>
    <n v="25255210"/>
    <n v="308847"/>
    <n v="41.65"/>
    <n v="20300666"/>
    <n v="1.52"/>
  </r>
  <r>
    <s v="152"/>
    <x v="151"/>
    <x v="21"/>
    <n v="9844594"/>
    <n v="90176"/>
    <n v="18812980"/>
    <n v="207034"/>
    <n v="43.56"/>
    <n v="21117030"/>
    <n v="0.98"/>
  </r>
  <r>
    <s v="152"/>
    <x v="151"/>
    <x v="22"/>
    <n v="6733326"/>
    <n v="61071"/>
    <n v="17495220"/>
    <n v="199361"/>
    <n v="30.63"/>
    <n v="21851990"/>
    <n v="0.91"/>
  </r>
  <r>
    <s v="152"/>
    <x v="151"/>
    <x v="23"/>
    <n v="17041368"/>
    <n v="154224"/>
    <n v="43628140"/>
    <n v="504638"/>
    <n v="30.56"/>
    <n v="22597651"/>
    <n v="2.23"/>
  </r>
  <r>
    <s v="153"/>
    <x v="152"/>
    <x v="0"/>
    <n v="39327640"/>
    <n v="553733"/>
    <n v="50441640"/>
    <n v="710219"/>
    <n v="77.97"/>
    <n v="37749941"/>
    <n v="1.88"/>
  </r>
  <r>
    <s v="153"/>
    <x v="152"/>
    <x v="1"/>
    <n v="57444780"/>
    <n v="746782"/>
    <n v="70887980"/>
    <n v="921544"/>
    <n v="81.040000000000006"/>
    <n v="39403909"/>
    <n v="2.34"/>
  </r>
  <r>
    <s v="153"/>
    <x v="152"/>
    <x v="2"/>
    <n v="68796460"/>
    <n v="870963"/>
    <n v="85826196"/>
    <n v="1086560"/>
    <n v="80.16"/>
    <n v="41310551"/>
    <n v="2.63"/>
  </r>
  <r>
    <s v="153"/>
    <x v="152"/>
    <x v="3"/>
    <n v="49161445"/>
    <n v="578139"/>
    <n v="99741300"/>
    <n v="1172959"/>
    <n v="49.29"/>
    <n v="43429875"/>
    <n v="2.7"/>
  </r>
  <r>
    <s v="153"/>
    <x v="152"/>
    <x v="4"/>
    <n v="43374925"/>
    <n v="468015"/>
    <n v="75831070"/>
    <n v="818217"/>
    <n v="57.2"/>
    <n v="45688581"/>
    <n v="1.79"/>
  </r>
  <r>
    <s v="153"/>
    <x v="152"/>
    <x v="5"/>
    <n v="29238700"/>
    <n v="318117"/>
    <n v="67785945"/>
    <n v="737511"/>
    <n v="43.13"/>
    <n v="47649013"/>
    <n v="1.55"/>
  </r>
  <r>
    <s v="153"/>
    <x v="152"/>
    <x v="6"/>
    <n v="25343800"/>
    <n v="285118"/>
    <n v="95691400"/>
    <n v="1076529"/>
    <n v="26.48"/>
    <n v="49577749"/>
    <n v="2.17"/>
  </r>
  <r>
    <s v="153"/>
    <x v="152"/>
    <x v="7"/>
    <n v="20656948"/>
    <n v="248503"/>
    <n v="45051988"/>
    <n v="541975"/>
    <n v="45.85"/>
    <n v="51893722"/>
    <n v="1.04"/>
  </r>
  <r>
    <s v="153"/>
    <x v="152"/>
    <x v="8"/>
    <n v="16009150"/>
    <n v="221246"/>
    <n v="60599750"/>
    <n v="837488"/>
    <n v="26.42"/>
    <n v="53733040"/>
    <n v="1.56"/>
  </r>
  <r>
    <s v="153"/>
    <x v="152"/>
    <x v="9"/>
    <n v="9408050"/>
    <n v="144978"/>
    <n v="68789330"/>
    <n v="1060043"/>
    <n v="13.68"/>
    <n v="55913854"/>
    <n v="1.9"/>
  </r>
  <r>
    <s v="153"/>
    <x v="152"/>
    <x v="10"/>
    <n v="15284500"/>
    <n v="255557"/>
    <n v="35079100"/>
    <n v="586523"/>
    <n v="43.57"/>
    <n v="58371743"/>
    <n v="1"/>
  </r>
  <r>
    <s v="153"/>
    <x v="152"/>
    <x v="11"/>
    <n v="24960500"/>
    <n v="448291"/>
    <n v="48221900"/>
    <n v="866066"/>
    <n v="51.76"/>
    <n v="60417560"/>
    <n v="1.43"/>
  </r>
  <r>
    <s v="153"/>
    <x v="152"/>
    <x v="12"/>
    <n v="11587700"/>
    <n v="218892"/>
    <n v="31303970"/>
    <n v="591333"/>
    <n v="37.020000000000003"/>
    <n v="63063845"/>
    <n v="0.94"/>
  </r>
  <r>
    <s v="153"/>
    <x v="152"/>
    <x v="13"/>
    <n v="18128705"/>
    <n v="352422"/>
    <n v="63002007"/>
    <n v="1224759"/>
    <n v="28.77"/>
    <n v="65231774"/>
    <n v="1.88"/>
  </r>
  <r>
    <s v="153"/>
    <x v="152"/>
    <x v="14"/>
    <n v="21511560"/>
    <n v="421196"/>
    <n v="62218194"/>
    <n v="1218232"/>
    <n v="34.57"/>
    <n v="68087327"/>
    <n v="1.79"/>
  </r>
  <r>
    <s v="153"/>
    <x v="152"/>
    <x v="15"/>
    <n v="25067000"/>
    <n v="494572"/>
    <n v="64177214"/>
    <n v="1266217"/>
    <n v="39.06"/>
    <n v="71007742"/>
    <n v="1.78"/>
  </r>
  <r>
    <s v="153"/>
    <x v="152"/>
    <x v="16"/>
    <n v="22875910"/>
    <n v="442191"/>
    <n v="71140940"/>
    <n v="1375155"/>
    <n v="32.159999999999997"/>
    <n v="74049153"/>
    <n v="1.86"/>
  </r>
  <r>
    <s v="153"/>
    <x v="152"/>
    <x v="17"/>
    <n v="19432800"/>
    <n v="360284"/>
    <n v="58230502"/>
    <n v="1079593"/>
    <n v="33.369999999999997"/>
    <n v="77287086"/>
    <n v="1.4"/>
  </r>
  <r>
    <s v="153"/>
    <x v="152"/>
    <x v="18"/>
    <n v="27634400"/>
    <n v="496867"/>
    <n v="63401655"/>
    <n v="1139963"/>
    <n v="43.59"/>
    <n v="80298856"/>
    <n v="1.42"/>
  </r>
  <r>
    <s v="153"/>
    <x v="152"/>
    <x v="19"/>
    <n v="28970121"/>
    <n v="525228"/>
    <n v="76910441"/>
    <n v="1394386"/>
    <n v="37.67"/>
    <n v="83446290"/>
    <n v="1.67"/>
  </r>
  <r>
    <s v="153"/>
    <x v="152"/>
    <x v="20"/>
    <n v="24206070"/>
    <n v="400853"/>
    <n v="63936805"/>
    <n v="1058794"/>
    <n v="37.86"/>
    <n v="86926833"/>
    <n v="1.22"/>
  </r>
  <r>
    <s v="153"/>
    <x v="152"/>
    <x v="21"/>
    <n v="19437458"/>
    <n v="302058"/>
    <n v="66550328"/>
    <n v="1034191"/>
    <n v="29.21"/>
    <n v="90158798"/>
    <n v="1.1499999999999999"/>
  </r>
  <r>
    <s v="153"/>
    <x v="152"/>
    <x v="22"/>
    <n v="31108576"/>
    <n v="451385"/>
    <n v="68364826"/>
    <n v="991973"/>
    <n v="45.5"/>
    <n v="93446959"/>
    <n v="1.06"/>
  </r>
  <r>
    <s v="153"/>
    <x v="152"/>
    <x v="23"/>
    <n v="29738718"/>
    <n v="417234"/>
    <n v="72749640"/>
    <n v="1020677"/>
    <n v="40.880000000000003"/>
    <n v="96775106"/>
    <n v="1.05"/>
  </r>
  <r>
    <s v="154"/>
    <x v="153"/>
    <x v="0"/>
    <n v="2549300"/>
    <n v="52490"/>
    <n v="3468377"/>
    <n v="71414"/>
    <n v="73.5"/>
    <n v="2752570"/>
    <n v="2.59"/>
  </r>
  <r>
    <s v="154"/>
    <x v="153"/>
    <x v="1"/>
    <n v="2568046"/>
    <n v="47483"/>
    <n v="2707800"/>
    <n v="50067"/>
    <n v="94.84"/>
    <n v="2892798"/>
    <n v="1.73"/>
  </r>
  <r>
    <s v="154"/>
    <x v="153"/>
    <x v="2"/>
    <n v="3569534"/>
    <n v="66964"/>
    <n v="3690901"/>
    <n v="69241"/>
    <n v="96.71"/>
    <n v="3015185"/>
    <n v="2.2999999999999998"/>
  </r>
  <r>
    <s v="154"/>
    <x v="153"/>
    <x v="3"/>
    <n v="3830187"/>
    <n v="61896"/>
    <n v="4103431"/>
    <n v="66312"/>
    <n v="93.34"/>
    <n v="3159806"/>
    <n v="2.1"/>
  </r>
  <r>
    <s v="154"/>
    <x v="153"/>
    <x v="4"/>
    <n v="4298400"/>
    <n v="58028"/>
    <n v="4344576"/>
    <n v="58651"/>
    <n v="98.94"/>
    <n v="3305113"/>
    <n v="1.77"/>
  </r>
  <r>
    <s v="154"/>
    <x v="153"/>
    <x v="5"/>
    <n v="3564200"/>
    <n v="51503"/>
    <n v="3743663"/>
    <n v="54096"/>
    <n v="95.21"/>
    <n v="3446392"/>
    <n v="1.57"/>
  </r>
  <r>
    <s v="154"/>
    <x v="153"/>
    <x v="6"/>
    <n v="2072590"/>
    <n v="31089"/>
    <n v="2977978"/>
    <n v="44670"/>
    <n v="69.599999999999994"/>
    <n v="3586648"/>
    <n v="1.25"/>
  </r>
  <r>
    <s v="154"/>
    <x v="153"/>
    <x v="7"/>
    <n v="3068393"/>
    <n v="47253"/>
    <n v="3474986"/>
    <n v="53515"/>
    <n v="88.3"/>
    <n v="3720984"/>
    <n v="1.44"/>
  </r>
  <r>
    <s v="154"/>
    <x v="153"/>
    <x v="8"/>
    <n v="2629574"/>
    <n v="41547"/>
    <n v="3191494"/>
    <n v="50426"/>
    <n v="82.39"/>
    <n v="3867524"/>
    <n v="1.3"/>
  </r>
  <r>
    <s v="154"/>
    <x v="153"/>
    <x v="9"/>
    <n v="1740527"/>
    <n v="28197"/>
    <n v="4271485"/>
    <n v="69199"/>
    <n v="40.75"/>
    <n v="4014638"/>
    <n v="1.72"/>
  </r>
  <r>
    <s v="154"/>
    <x v="153"/>
    <x v="10"/>
    <n v="1736200"/>
    <n v="30852"/>
    <n v="3878135"/>
    <n v="68914"/>
    <n v="44.77"/>
    <n v="4184203"/>
    <n v="1.65"/>
  </r>
  <r>
    <s v="154"/>
    <x v="153"/>
    <x v="11"/>
    <n v="1428498"/>
    <n v="26656"/>
    <n v="1941641"/>
    <n v="36231"/>
    <n v="73.569999999999993"/>
    <n v="4357722"/>
    <n v="0.83"/>
  </r>
  <r>
    <s v="154"/>
    <x v="153"/>
    <x v="12"/>
    <n v="1193623"/>
    <n v="22918"/>
    <n v="1351711"/>
    <n v="25953"/>
    <n v="88.31"/>
    <n v="4502896"/>
    <n v="0.57999999999999996"/>
  </r>
  <r>
    <s v="154"/>
    <x v="153"/>
    <x v="13"/>
    <n v="1688404"/>
    <n v="33565"/>
    <n v="1911226"/>
    <n v="37995"/>
    <n v="88.34"/>
    <n v="4641421"/>
    <n v="0.82"/>
  </r>
  <r>
    <s v="154"/>
    <x v="153"/>
    <x v="14"/>
    <n v="1179000"/>
    <n v="24063"/>
    <n v="3019811"/>
    <n v="61634"/>
    <n v="39.04"/>
    <n v="4795452"/>
    <n v="1.29"/>
  </r>
  <r>
    <s v="154"/>
    <x v="153"/>
    <x v="15"/>
    <n v="709320"/>
    <n v="14860"/>
    <n v="2933809"/>
    <n v="61463"/>
    <n v="24.18"/>
    <n v="4976972"/>
    <n v="1.23"/>
  </r>
  <r>
    <s v="154"/>
    <x v="153"/>
    <x v="16"/>
    <n v="852700"/>
    <n v="17949"/>
    <n v="4076108"/>
    <n v="85802"/>
    <n v="20.92"/>
    <n v="5162859"/>
    <n v="1.66"/>
  </r>
  <r>
    <s v="154"/>
    <x v="153"/>
    <x v="17"/>
    <n v="588740"/>
    <n v="12299"/>
    <n v="4104392"/>
    <n v="85741"/>
    <n v="14.34"/>
    <n v="5377732"/>
    <n v="1.59"/>
  </r>
  <r>
    <s v="154"/>
    <x v="153"/>
    <x v="18"/>
    <n v="1092500"/>
    <n v="22385"/>
    <n v="8751625"/>
    <n v="179320"/>
    <n v="12.48"/>
    <n v="5597916"/>
    <n v="3.2"/>
  </r>
  <r>
    <s v="154"/>
    <x v="153"/>
    <x v="19"/>
    <n v="1730271"/>
    <n v="34138"/>
    <n v="2653180"/>
    <n v="52347"/>
    <n v="65.209999999999994"/>
    <n v="5917184"/>
    <n v="0.88"/>
  </r>
  <r>
    <s v="154"/>
    <x v="153"/>
    <x v="20"/>
    <n v="2968900"/>
    <n v="55934"/>
    <n v="12042580"/>
    <n v="226882"/>
    <n v="24.65"/>
    <n v="6117461"/>
    <n v="3.71"/>
  </r>
  <r>
    <s v="154"/>
    <x v="153"/>
    <x v="21"/>
    <n v="174275"/>
    <n v="2792"/>
    <n v="9626584"/>
    <n v="154218"/>
    <n v="1.81"/>
    <n v="6501951"/>
    <n v="2.37"/>
  </r>
  <r>
    <s v="154"/>
    <x v="153"/>
    <x v="22"/>
    <n v="1534500"/>
    <n v="24122"/>
    <n v="1820890"/>
    <n v="28624"/>
    <n v="84.27"/>
    <n v="6818718"/>
    <n v="0.42"/>
  </r>
  <r>
    <s v="154"/>
    <x v="153"/>
    <x v="23"/>
    <n v="1031800"/>
    <n v="15663"/>
    <n v="1296494"/>
    <n v="19681"/>
    <n v="79.58"/>
    <n v="7017810"/>
    <n v="0.28000000000000003"/>
  </r>
  <r>
    <s v="155"/>
    <x v="154"/>
    <x v="0"/>
    <n v="78888000"/>
    <n v="889857"/>
    <n v="101044540"/>
    <n v="1350048"/>
    <n v="65.91"/>
    <n v="71101282"/>
    <n v="1.9"/>
  </r>
  <r>
    <s v="155"/>
    <x v="154"/>
    <x v="1"/>
    <n v="76369000"/>
    <n v="836241"/>
    <n v="127328940"/>
    <n v="1915573"/>
    <n v="43.65"/>
    <n v="74230931"/>
    <n v="2.58"/>
  </r>
  <r>
    <s v="155"/>
    <x v="154"/>
    <x v="2"/>
    <n v="82725000"/>
    <n v="866131"/>
    <n v="121340670"/>
    <n v="1692120"/>
    <n v="51.19"/>
    <n v="78002277"/>
    <n v="2.17"/>
  </r>
  <r>
    <s v="155"/>
    <x v="154"/>
    <x v="3"/>
    <n v="91473000"/>
    <n v="1037304"/>
    <n v="127057590"/>
    <n v="1854326"/>
    <n v="55.94"/>
    <n v="85868794"/>
    <n v="2.16"/>
  </r>
  <r>
    <s v="155"/>
    <x v="154"/>
    <x v="4"/>
    <n v="98473000"/>
    <n v="1094035"/>
    <n v="141460530"/>
    <n v="2037181"/>
    <n v="53.7"/>
    <n v="89869840"/>
    <n v="2.27"/>
  </r>
  <r>
    <s v="155"/>
    <x v="154"/>
    <x v="5"/>
    <n v="101951000"/>
    <n v="1156124"/>
    <n v="162882540"/>
    <n v="2485650"/>
    <n v="46.51"/>
    <n v="96012202"/>
    <n v="2.59"/>
  </r>
  <r>
    <s v="155"/>
    <x v="154"/>
    <x v="6"/>
    <n v="121910000"/>
    <n v="1526313"/>
    <n v="195982650"/>
    <n v="3276649"/>
    <n v="46.58"/>
    <n v="104879746"/>
    <n v="3.12"/>
  </r>
  <r>
    <s v="155"/>
    <x v="154"/>
    <x v="7"/>
    <n v="90521000"/>
    <n v="1174057"/>
    <n v="141611350"/>
    <n v="2431902"/>
    <n v="48.28"/>
    <n v="110778389"/>
    <n v="2.2000000000000002"/>
  </r>
  <r>
    <s v="155"/>
    <x v="154"/>
    <x v="8"/>
    <n v="80266000"/>
    <n v="1112487"/>
    <n v="168555330"/>
    <n v="3426550"/>
    <n v="32.47"/>
    <n v="115979751"/>
    <n v="2.95"/>
  </r>
  <r>
    <s v="155"/>
    <x v="154"/>
    <x v="9"/>
    <n v="84871000"/>
    <n v="1222142"/>
    <n v="162744670"/>
    <n v="3346536"/>
    <n v="36.520000000000003"/>
    <n v="122259637"/>
    <n v="2.74"/>
  </r>
  <r>
    <s v="155"/>
    <x v="154"/>
    <x v="10"/>
    <n v="93527000"/>
    <n v="1400099"/>
    <n v="168706140"/>
    <n v="3538945"/>
    <n v="39.56"/>
    <n v="128662664"/>
    <n v="2.75"/>
  </r>
  <r>
    <s v="155"/>
    <x v="154"/>
    <x v="11"/>
    <n v="95520000"/>
    <n v="1451904"/>
    <n v="149556240"/>
    <n v="3017335"/>
    <n v="48.12"/>
    <n v="135440316"/>
    <n v="2.23"/>
  </r>
  <r>
    <s v="155"/>
    <x v="154"/>
    <x v="12"/>
    <n v="108708000"/>
    <n v="1686061"/>
    <n v="149672910"/>
    <n v="2896983"/>
    <n v="58.2"/>
    <n v="141843659"/>
    <n v="2.04"/>
  </r>
  <r>
    <s v="155"/>
    <x v="154"/>
    <x v="13"/>
    <n v="115275000"/>
    <n v="1712987"/>
    <n v="148235371"/>
    <n v="2672134"/>
    <n v="64.11"/>
    <n v="148286733"/>
    <n v="1.8"/>
  </r>
  <r>
    <s v="155"/>
    <x v="154"/>
    <x v="14"/>
    <n v="127291800"/>
    <n v="1858460"/>
    <n v="178379270"/>
    <n v="3309344"/>
    <n v="56.16"/>
    <n v="154769048"/>
    <n v="2.14"/>
  </r>
  <r>
    <s v="155"/>
    <x v="154"/>
    <x v="15"/>
    <n v="131714000"/>
    <n v="1908536"/>
    <n v="183210580"/>
    <n v="3357135"/>
    <n v="56.85"/>
    <n v="161960336"/>
    <n v="2.0699999999999998"/>
  </r>
  <r>
    <s v="155"/>
    <x v="154"/>
    <x v="16"/>
    <n v="141452936"/>
    <n v="2022777"/>
    <n v="186495486"/>
    <n v="3270004"/>
    <n v="61.86"/>
    <n v="169366479"/>
    <n v="1.93"/>
  </r>
  <r>
    <s v="155"/>
    <x v="154"/>
    <x v="17"/>
    <n v="120296169"/>
    <n v="1698582"/>
    <n v="190179849"/>
    <n v="3608503"/>
    <n v="47.07"/>
    <n v="176907122"/>
    <n v="2.04"/>
  </r>
  <r>
    <s v="155"/>
    <x v="154"/>
    <x v="18"/>
    <n v="140429447"/>
    <n v="1973034"/>
    <n v="246253087"/>
    <n v="4853553"/>
    <n v="40.65"/>
    <n v="184938303"/>
    <n v="2.62"/>
  </r>
  <r>
    <s v="155"/>
    <x v="154"/>
    <x v="19"/>
    <n v="130426650"/>
    <n v="1876839"/>
    <n v="241411170"/>
    <n v="4981076"/>
    <n v="37.68"/>
    <n v="194415314"/>
    <n v="2.56"/>
  </r>
  <r>
    <s v="155"/>
    <x v="154"/>
    <x v="20"/>
    <n v="169559606"/>
    <n v="2339923"/>
    <n v="335746363"/>
    <n v="6856879"/>
    <n v="34.130000000000003"/>
    <n v="204256773"/>
    <n v="3.36"/>
  </r>
  <r>
    <s v="155"/>
    <x v="154"/>
    <x v="21"/>
    <n v="151589500"/>
    <n v="1970664"/>
    <n v="297492080"/>
    <n v="5723278"/>
    <n v="34.43"/>
    <n v="216220071"/>
    <n v="2.65"/>
  </r>
  <r>
    <s v="155"/>
    <x v="154"/>
    <x v="22"/>
    <n v="183985800"/>
    <n v="2253826"/>
    <n v="370789073"/>
    <n v="6774466"/>
    <n v="33.270000000000003"/>
    <n v="227348851"/>
    <n v="2.98"/>
  </r>
  <r>
    <s v="155"/>
    <x v="154"/>
    <x v="23"/>
    <n v="176706600"/>
    <n v="2161122"/>
    <n v="224934148"/>
    <n v="3331122"/>
    <n v="64.88"/>
    <n v="239807038"/>
    <n v="1.39"/>
  </r>
  <r>
    <s v="156"/>
    <x v="155"/>
    <x v="0"/>
    <n v="991910"/>
    <n v="19620"/>
    <n v="1106890"/>
    <n v="21894"/>
    <n v="89.61"/>
    <n v="953063"/>
    <n v="2.2999999999999998"/>
  </r>
  <r>
    <s v="156"/>
    <x v="155"/>
    <x v="1"/>
    <n v="1105080"/>
    <n v="23748"/>
    <n v="1370300"/>
    <n v="29448"/>
    <n v="80.64"/>
    <n v="998784"/>
    <n v="2.95"/>
  </r>
  <r>
    <s v="156"/>
    <x v="155"/>
    <x v="2"/>
    <n v="1733700"/>
    <n v="36685"/>
    <n v="1810610"/>
    <n v="38312"/>
    <n v="95.75"/>
    <n v="1053202"/>
    <n v="3.64"/>
  </r>
  <r>
    <s v="156"/>
    <x v="155"/>
    <x v="3"/>
    <n v="1460400"/>
    <n v="25207"/>
    <n v="1570768"/>
    <n v="27112"/>
    <n v="92.97"/>
    <n v="1117844"/>
    <n v="2.4300000000000002"/>
  </r>
  <r>
    <s v="156"/>
    <x v="155"/>
    <x v="4"/>
    <n v="1207062"/>
    <n v="22657"/>
    <n v="1282923"/>
    <n v="24080"/>
    <n v="94.09"/>
    <n v="1172902"/>
    <n v="2.0499999999999998"/>
  </r>
  <r>
    <s v="156"/>
    <x v="155"/>
    <x v="5"/>
    <n v="899518"/>
    <n v="15625"/>
    <n v="1312550"/>
    <n v="22799"/>
    <n v="68.53"/>
    <n v="1226305"/>
    <n v="1.86"/>
  </r>
  <r>
    <s v="156"/>
    <x v="155"/>
    <x v="6"/>
    <n v="1315800"/>
    <n v="22237"/>
    <n v="2160411"/>
    <n v="36511"/>
    <n v="60.9"/>
    <n v="1279762"/>
    <n v="2.85"/>
  </r>
  <r>
    <s v="156"/>
    <x v="155"/>
    <x v="7"/>
    <n v="711700"/>
    <n v="11672"/>
    <n v="839068"/>
    <n v="13761"/>
    <n v="84.82"/>
    <n v="1348267"/>
    <n v="1.02"/>
  </r>
  <r>
    <s v="156"/>
    <x v="155"/>
    <x v="8"/>
    <n v="958000"/>
    <n v="15903"/>
    <n v="1038669"/>
    <n v="17242"/>
    <n v="92.23"/>
    <n v="1395735"/>
    <n v="1.24"/>
  </r>
  <r>
    <s v="156"/>
    <x v="155"/>
    <x v="9"/>
    <n v="1523200"/>
    <n v="25026"/>
    <n v="1692105"/>
    <n v="27801"/>
    <n v="90.02"/>
    <n v="1447870"/>
    <n v="1.92"/>
  </r>
  <r>
    <s v="156"/>
    <x v="155"/>
    <x v="10"/>
    <n v="1121000"/>
    <n v="18698"/>
    <n v="1209749"/>
    <n v="20178"/>
    <n v="92.67"/>
    <n v="1511868"/>
    <n v="1.33"/>
  </r>
  <r>
    <s v="156"/>
    <x v="155"/>
    <x v="11"/>
    <n v="502400"/>
    <n v="8184"/>
    <n v="570070"/>
    <n v="9286"/>
    <n v="88.13"/>
    <n v="1569843"/>
    <n v="0.59"/>
  </r>
  <r>
    <s v="156"/>
    <x v="155"/>
    <x v="12"/>
    <n v="677800"/>
    <n v="11421"/>
    <n v="824867"/>
    <n v="13899"/>
    <n v="82.17"/>
    <n v="1618375"/>
    <n v="0.86"/>
  </r>
  <r>
    <s v="156"/>
    <x v="155"/>
    <x v="13"/>
    <n v="287000"/>
    <n v="4928"/>
    <n v="425238"/>
    <n v="7302"/>
    <n v="67.489999999999995"/>
    <n v="1672733"/>
    <n v="0.44"/>
  </r>
  <r>
    <s v="156"/>
    <x v="155"/>
    <x v="14"/>
    <n v="328000"/>
    <n v="5792"/>
    <n v="391051"/>
    <n v="6905"/>
    <n v="83.88"/>
    <n v="1721853"/>
    <n v="0.4"/>
  </r>
  <r>
    <s v="156"/>
    <x v="155"/>
    <x v="15"/>
    <n v="224800"/>
    <n v="3840"/>
    <n v="270779"/>
    <n v="4625"/>
    <n v="83.03"/>
    <n v="1771804"/>
    <n v="0.26"/>
  </r>
  <r>
    <s v="156"/>
    <x v="155"/>
    <x v="16"/>
    <n v="577800"/>
    <n v="9817"/>
    <n v="693647"/>
    <n v="11785"/>
    <n v="83.3"/>
    <n v="1820724"/>
    <n v="0.65"/>
  </r>
  <r>
    <s v="156"/>
    <x v="155"/>
    <x v="17"/>
    <n v="280600"/>
    <n v="4888"/>
    <n v="418264"/>
    <n v="7286"/>
    <n v="67.09"/>
    <n v="1878027"/>
    <n v="0.39"/>
  </r>
  <r>
    <s v="156"/>
    <x v="155"/>
    <x v="18"/>
    <n v="1295700"/>
    <n v="22040"/>
    <n v="1511106"/>
    <n v="25704"/>
    <n v="85.75"/>
    <n v="1932264"/>
    <n v="1.33"/>
  </r>
  <r>
    <s v="156"/>
    <x v="155"/>
    <x v="19"/>
    <n v="1068100"/>
    <n v="17827"/>
    <n v="1330080"/>
    <n v="22199"/>
    <n v="80.31"/>
    <n v="2006275"/>
    <n v="1.1100000000000001"/>
  </r>
  <r>
    <s v="156"/>
    <x v="155"/>
    <x v="20"/>
    <n v="321100"/>
    <n v="5183"/>
    <n v="1345000"/>
    <n v="21708"/>
    <n v="23.88"/>
    <n v="2078631"/>
    <n v="1.04"/>
  </r>
  <r>
    <s v="156"/>
    <x v="155"/>
    <x v="21"/>
    <n v="1537300"/>
    <n v="23336"/>
    <n v="1715899"/>
    <n v="26047"/>
    <n v="89.59"/>
    <n v="2152305"/>
    <n v="1.21"/>
  </r>
  <r>
    <s v="156"/>
    <x v="155"/>
    <x v="22"/>
    <n v="735200"/>
    <n v="10984"/>
    <n v="1002688"/>
    <n v="14981"/>
    <n v="73.319999999999993"/>
    <n v="2232160"/>
    <n v="0.67"/>
  </r>
  <r>
    <s v="156"/>
    <x v="155"/>
    <x v="23"/>
    <n v="741100"/>
    <n v="11324"/>
    <n v="962188"/>
    <n v="14703"/>
    <n v="77.02"/>
    <n v="2304357"/>
    <n v="0.64"/>
  </r>
  <r>
    <s v="157"/>
    <x v="156"/>
    <x v="0"/>
    <n v="30365000"/>
    <n v="300917"/>
    <n v="31061374"/>
    <n v="307818"/>
    <n v="97.76"/>
    <n v="13623027"/>
    <n v="2.2599999999999998"/>
  </r>
  <r>
    <s v="157"/>
    <x v="156"/>
    <x v="1"/>
    <n v="24773900"/>
    <n v="231636"/>
    <n v="26342920"/>
    <n v="246306"/>
    <n v="94.04"/>
    <n v="14571421"/>
    <n v="1.69"/>
  </r>
  <r>
    <s v="157"/>
    <x v="156"/>
    <x v="2"/>
    <n v="20791800"/>
    <n v="191077"/>
    <n v="25248905"/>
    <n v="232038"/>
    <n v="82.35"/>
    <n v="15532013"/>
    <n v="1.49"/>
  </r>
  <r>
    <s v="157"/>
    <x v="156"/>
    <x v="3"/>
    <n v="18300249"/>
    <n v="166349"/>
    <n v="21493124"/>
    <n v="199906"/>
    <n v="83.21"/>
    <n v="16364351"/>
    <n v="1.22"/>
  </r>
  <r>
    <s v="157"/>
    <x v="156"/>
    <x v="4"/>
    <n v="28022130"/>
    <n v="260606"/>
    <n v="29058132"/>
    <n v="272748"/>
    <n v="95.55"/>
    <n v="17463366"/>
    <n v="1.56"/>
  </r>
  <r>
    <s v="157"/>
    <x v="156"/>
    <x v="5"/>
    <n v="6104400"/>
    <n v="60189"/>
    <n v="8252694"/>
    <n v="87988"/>
    <n v="68.41"/>
    <n v="18172698"/>
    <n v="0.48"/>
  </r>
  <r>
    <s v="157"/>
    <x v="156"/>
    <x v="6"/>
    <n v="32973700"/>
    <n v="340289"/>
    <n v="36613420"/>
    <n v="389607"/>
    <n v="87.34"/>
    <n v="19065003"/>
    <n v="2.04"/>
  </r>
  <r>
    <s v="157"/>
    <x v="156"/>
    <x v="7"/>
    <n v="21728900"/>
    <n v="235107"/>
    <n v="23497017"/>
    <n v="260232"/>
    <n v="90.35"/>
    <n v="19931235"/>
    <n v="1.31"/>
  </r>
  <r>
    <s v="157"/>
    <x v="156"/>
    <x v="8"/>
    <n v="59140700"/>
    <n v="678344"/>
    <n v="62836112"/>
    <n v="734109"/>
    <n v="92.4"/>
    <n v="20689748"/>
    <n v="3.55"/>
  </r>
  <r>
    <s v="157"/>
    <x v="156"/>
    <x v="9"/>
    <n v="3955000"/>
    <n v="48923"/>
    <n v="7619900"/>
    <n v="108551"/>
    <n v="45.07"/>
    <n v="21941101"/>
    <n v="0.49"/>
  </r>
  <r>
    <s v="157"/>
    <x v="156"/>
    <x v="10"/>
    <n v="10607200"/>
    <n v="146485"/>
    <n v="16481238"/>
    <n v="253217"/>
    <n v="57.85"/>
    <n v="22598180"/>
    <n v="1.1200000000000001"/>
  </r>
  <r>
    <s v="157"/>
    <x v="156"/>
    <x v="11"/>
    <n v="9268700"/>
    <n v="131894"/>
    <n v="12093624"/>
    <n v="184776"/>
    <n v="71.38"/>
    <n v="23416352"/>
    <n v="0.79"/>
  </r>
  <r>
    <s v="157"/>
    <x v="156"/>
    <x v="12"/>
    <n v="9056100"/>
    <n v="130498"/>
    <n v="11422088"/>
    <n v="175334"/>
    <n v="74.430000000000007"/>
    <n v="24186537"/>
    <n v="0.72"/>
  </r>
  <r>
    <s v="157"/>
    <x v="156"/>
    <x v="13"/>
    <n v="14229300"/>
    <n v="201345"/>
    <n v="18849095"/>
    <n v="287273"/>
    <n v="70.09"/>
    <n v="24966534"/>
    <n v="1.1499999999999999"/>
  </r>
  <r>
    <s v="157"/>
    <x v="156"/>
    <x v="14"/>
    <n v="6989900"/>
    <n v="97789"/>
    <n v="20102750"/>
    <n v="338935"/>
    <n v="28.85"/>
    <n v="25877970"/>
    <n v="1.31"/>
  </r>
  <r>
    <s v="157"/>
    <x v="156"/>
    <x v="15"/>
    <n v="5115900"/>
    <n v="70088"/>
    <n v="10149983"/>
    <n v="160953"/>
    <n v="43.55"/>
    <n v="26863854"/>
    <n v="0.6"/>
  </r>
  <r>
    <s v="157"/>
    <x v="156"/>
    <x v="16"/>
    <n v="650900"/>
    <n v="8852"/>
    <n v="1808009"/>
    <n v="29541"/>
    <n v="29.97"/>
    <n v="27696403"/>
    <n v="0.11"/>
  </r>
  <r>
    <s v="157"/>
    <x v="156"/>
    <x v="17"/>
    <n v="5448618"/>
    <n v="76444"/>
    <n v="5788418"/>
    <n v="82710"/>
    <n v="92.42"/>
    <n v="28418354"/>
    <n v="0.28999999999999998"/>
  </r>
  <r>
    <s v="157"/>
    <x v="156"/>
    <x v="18"/>
    <n v="18676400"/>
    <n v="286870"/>
    <n v="20838404"/>
    <n v="330499"/>
    <n v="86.8"/>
    <n v="29211523"/>
    <n v="1.1299999999999999"/>
  </r>
  <r>
    <s v="157"/>
    <x v="156"/>
    <x v="19"/>
    <n v="3914000"/>
    <n v="60745"/>
    <n v="5391308"/>
    <n v="90912"/>
    <n v="66.819999999999993"/>
    <n v="30272310"/>
    <n v="0.3"/>
  </r>
  <r>
    <s v="157"/>
    <x v="156"/>
    <x v="20"/>
    <n v="3307520"/>
    <n v="49381"/>
    <n v="5297034"/>
    <n v="90703"/>
    <n v="54.44"/>
    <n v="31120030"/>
    <n v="0.28999999999999998"/>
  </r>
  <r>
    <s v="157"/>
    <x v="156"/>
    <x v="21"/>
    <n v="1772100"/>
    <n v="24668"/>
    <n v="4192293"/>
    <n v="74113"/>
    <n v="33.28"/>
    <n v="32000873"/>
    <n v="0.23"/>
  </r>
  <r>
    <s v="157"/>
    <x v="156"/>
    <x v="22"/>
    <n v="5799200"/>
    <n v="74752"/>
    <n v="11531023"/>
    <n v="187669"/>
    <n v="39.83"/>
    <n v="32875008"/>
    <n v="0.56999999999999995"/>
  </r>
  <r>
    <s v="157"/>
    <x v="156"/>
    <x v="23"/>
    <n v="9643800"/>
    <n v="123537"/>
    <n v="13022129"/>
    <n v="189583"/>
    <n v="65.16"/>
    <n v="33884552"/>
    <n v="0.56000000000000005"/>
  </r>
  <r>
    <s v="158"/>
    <x v="157"/>
    <x v="0"/>
    <n v="22843503"/>
    <n v="301763"/>
    <n v="38449173"/>
    <n v="601392"/>
    <n v="50.18"/>
    <n v="13577970"/>
    <n v="4.43"/>
  </r>
  <r>
    <s v="158"/>
    <x v="157"/>
    <x v="1"/>
    <n v="26920900"/>
    <n v="300168"/>
    <n v="34604090"/>
    <n v="448914"/>
    <n v="66.87"/>
    <n v="14518811"/>
    <n v="3.09"/>
  </r>
  <r>
    <s v="158"/>
    <x v="157"/>
    <x v="2"/>
    <n v="21663577"/>
    <n v="245232"/>
    <n v="32616931"/>
    <n v="444145"/>
    <n v="55.21"/>
    <n v="15344013"/>
    <n v="2.89"/>
  </r>
  <r>
    <s v="158"/>
    <x v="157"/>
    <x v="3"/>
    <n v="14296270"/>
    <n v="162263"/>
    <n v="24876672"/>
    <n v="352499"/>
    <n v="46.03"/>
    <n v="16181458"/>
    <n v="2.1800000000000002"/>
  </r>
  <r>
    <s v="158"/>
    <x v="157"/>
    <x v="4"/>
    <n v="27375010"/>
    <n v="333154"/>
    <n v="32673507"/>
    <n v="433931"/>
    <n v="76.78"/>
    <n v="18513493"/>
    <n v="2.34"/>
  </r>
  <r>
    <s v="158"/>
    <x v="157"/>
    <x v="5"/>
    <n v="8874933"/>
    <n v="107475"/>
    <n v="17680970"/>
    <n v="284564"/>
    <n v="37.770000000000003"/>
    <n v="19410261"/>
    <n v="1.47"/>
  </r>
  <r>
    <s v="158"/>
    <x v="157"/>
    <x v="6"/>
    <n v="8443919"/>
    <n v="106562"/>
    <n v="31109390"/>
    <n v="572791"/>
    <n v="18.600000000000001"/>
    <n v="20180082"/>
    <n v="2.84"/>
  </r>
  <r>
    <s v="158"/>
    <x v="157"/>
    <x v="7"/>
    <n v="12046653"/>
    <n v="166846"/>
    <n v="33625734"/>
    <n v="657986"/>
    <n v="25.36"/>
    <n v="21257375"/>
    <n v="3.1"/>
  </r>
  <r>
    <s v="158"/>
    <x v="157"/>
    <x v="8"/>
    <n v="5406575"/>
    <n v="79098"/>
    <n v="42349817"/>
    <n v="932856"/>
    <n v="8.48"/>
    <n v="22446795"/>
    <n v="4.16"/>
  </r>
  <r>
    <s v="158"/>
    <x v="157"/>
    <x v="9"/>
    <n v="8720972"/>
    <n v="133693"/>
    <n v="18358881"/>
    <n v="368858"/>
    <n v="36.25"/>
    <n v="23940821"/>
    <n v="1.54"/>
  </r>
  <r>
    <s v="158"/>
    <x v="157"/>
    <x v="10"/>
    <n v="10877327"/>
    <n v="174907"/>
    <n v="24994375"/>
    <n v="538279"/>
    <n v="32.49"/>
    <n v="24908200"/>
    <n v="2.16"/>
  </r>
  <r>
    <s v="158"/>
    <x v="157"/>
    <x v="11"/>
    <n v="11686591"/>
    <n v="198438"/>
    <n v="24387758"/>
    <n v="544291"/>
    <n v="36.46"/>
    <n v="26069184"/>
    <n v="2.09"/>
  </r>
  <r>
    <s v="158"/>
    <x v="157"/>
    <x v="12"/>
    <n v="19702100"/>
    <n v="343014"/>
    <n v="26562320"/>
    <n v="543470"/>
    <n v="63.12"/>
    <n v="27265205"/>
    <n v="1.99"/>
  </r>
  <r>
    <s v="158"/>
    <x v="157"/>
    <x v="13"/>
    <n v="28832423"/>
    <n v="521867"/>
    <n v="53166823"/>
    <n v="1249222"/>
    <n v="41.78"/>
    <n v="28490305"/>
    <n v="4.38"/>
  </r>
  <r>
    <s v="158"/>
    <x v="157"/>
    <x v="14"/>
    <n v="44689749"/>
    <n v="790562"/>
    <n v="87362487"/>
    <n v="1987105"/>
    <n v="39.78"/>
    <n v="30451785"/>
    <n v="6.53"/>
  </r>
  <r>
    <s v="158"/>
    <x v="157"/>
    <x v="15"/>
    <n v="33504000"/>
    <n v="608098"/>
    <n v="54446310"/>
    <n v="1202231"/>
    <n v="50.58"/>
    <n v="33314865"/>
    <n v="3.61"/>
  </r>
  <r>
    <s v="158"/>
    <x v="157"/>
    <x v="16"/>
    <n v="63625646"/>
    <n v="1154169"/>
    <n v="87931240"/>
    <n v="1835455"/>
    <n v="62.88"/>
    <n v="35349968"/>
    <n v="5.19"/>
  </r>
  <r>
    <s v="158"/>
    <x v="157"/>
    <x v="17"/>
    <n v="36182000"/>
    <n v="659960"/>
    <n v="53053840"/>
    <n v="1136928"/>
    <n v="58.05"/>
    <n v="38069647"/>
    <n v="2.99"/>
  </r>
  <r>
    <s v="158"/>
    <x v="157"/>
    <x v="18"/>
    <n v="24231200"/>
    <n v="430588"/>
    <n v="39969440"/>
    <n v="878971"/>
    <n v="48.99"/>
    <n v="40158316"/>
    <n v="2.19"/>
  </r>
  <r>
    <s v="158"/>
    <x v="157"/>
    <x v="19"/>
    <n v="27426000"/>
    <n v="485440"/>
    <n v="42314070"/>
    <n v="893968"/>
    <n v="54.3"/>
    <n v="42041245"/>
    <n v="2.13"/>
  </r>
  <r>
    <s v="158"/>
    <x v="157"/>
    <x v="20"/>
    <n v="24428000"/>
    <n v="432620"/>
    <n v="76355840"/>
    <n v="1889196"/>
    <n v="22.9"/>
    <n v="43986244"/>
    <n v="4.29"/>
  </r>
  <r>
    <s v="158"/>
    <x v="157"/>
    <x v="21"/>
    <n v="19346800"/>
    <n v="314386"/>
    <n v="34895857"/>
    <n v="704167"/>
    <n v="44.65"/>
    <n v="46975096"/>
    <n v="1.5"/>
  </r>
  <r>
    <s v="158"/>
    <x v="157"/>
    <x v="22"/>
    <n v="20092200"/>
    <n v="298168"/>
    <n v="61748210"/>
    <n v="1260838"/>
    <n v="23.65"/>
    <n v="48883135"/>
    <n v="2.58"/>
  </r>
  <r>
    <s v="158"/>
    <x v="157"/>
    <x v="23"/>
    <n v="27511396"/>
    <n v="408819"/>
    <n v="39526216"/>
    <n v="684439"/>
    <n v="59.73"/>
    <n v="51371592"/>
    <n v="1.33"/>
  </r>
  <r>
    <s v="159"/>
    <x v="158"/>
    <x v="0"/>
    <n v="8118000"/>
    <n v="163578"/>
    <n v="9831090"/>
    <n v="198097"/>
    <n v="82.57"/>
    <n v="25113975"/>
    <n v="0.79"/>
  </r>
  <r>
    <s v="159"/>
    <x v="158"/>
    <x v="1"/>
    <n v="8403550"/>
    <n v="151516"/>
    <n v="11373761"/>
    <n v="205069"/>
    <n v="73.89"/>
    <n v="27939921"/>
    <n v="0.73"/>
  </r>
  <r>
    <s v="159"/>
    <x v="158"/>
    <x v="2"/>
    <n v="7918060"/>
    <n v="149572"/>
    <n v="10400127"/>
    <n v="196458"/>
    <n v="76.13"/>
    <n v="28843488"/>
    <n v="0.68"/>
  </r>
  <r>
    <s v="159"/>
    <x v="158"/>
    <x v="3"/>
    <n v="8867455"/>
    <n v="151811"/>
    <n v="11654235"/>
    <n v="199520"/>
    <n v="76.09"/>
    <n v="29761033"/>
    <n v="0.67"/>
  </r>
  <r>
    <s v="159"/>
    <x v="158"/>
    <x v="4"/>
    <n v="8899300"/>
    <n v="135803"/>
    <n v="9785960"/>
    <n v="149334"/>
    <n v="90.94"/>
    <n v="30704579"/>
    <n v="0.49"/>
  </r>
  <r>
    <s v="159"/>
    <x v="158"/>
    <x v="5"/>
    <n v="9804791"/>
    <n v="152268"/>
    <n v="14018636"/>
    <n v="217708"/>
    <n v="69.94"/>
    <n v="31621527"/>
    <n v="0.69"/>
  </r>
  <r>
    <s v="159"/>
    <x v="158"/>
    <x v="6"/>
    <n v="6709600"/>
    <n v="113795"/>
    <n v="12744286"/>
    <n v="216143"/>
    <n v="52.65"/>
    <n v="34779773"/>
    <n v="0.62"/>
  </r>
  <r>
    <s v="159"/>
    <x v="158"/>
    <x v="7"/>
    <n v="8980100"/>
    <n v="153650"/>
    <n v="10531393"/>
    <n v="180192"/>
    <n v="85.27"/>
    <n v="35865410"/>
    <n v="0.5"/>
  </r>
  <r>
    <s v="159"/>
    <x v="158"/>
    <x v="8"/>
    <n v="6024400"/>
    <n v="110126"/>
    <n v="17586039"/>
    <n v="321473"/>
    <n v="34.26"/>
    <n v="36942237"/>
    <n v="0.87"/>
  </r>
  <r>
    <s v="159"/>
    <x v="158"/>
    <x v="9"/>
    <n v="7828200"/>
    <n v="146779"/>
    <n v="10534630"/>
    <n v="197525"/>
    <n v="74.31"/>
    <n v="38187266"/>
    <n v="0.52"/>
  </r>
  <r>
    <s v="159"/>
    <x v="158"/>
    <x v="10"/>
    <n v="4092900"/>
    <n v="80548"/>
    <n v="6619350"/>
    <n v="130268"/>
    <n v="61.83"/>
    <n v="39256882"/>
    <n v="0.33"/>
  </r>
  <r>
    <s v="159"/>
    <x v="158"/>
    <x v="11"/>
    <n v="4533805"/>
    <n v="97658"/>
    <n v="6804519"/>
    <n v="146569"/>
    <n v="66.63"/>
    <n v="40368572"/>
    <n v="0.36"/>
  </r>
  <r>
    <s v="159"/>
    <x v="158"/>
    <x v="12"/>
    <n v="8305900"/>
    <n v="192282"/>
    <n v="14523721"/>
    <n v="336225"/>
    <n v="57.19"/>
    <n v="41524355"/>
    <n v="0.81"/>
  </r>
  <r>
    <s v="159"/>
    <x v="158"/>
    <x v="13"/>
    <n v="7133700"/>
    <n v="168498"/>
    <n v="9422272"/>
    <n v="228298"/>
    <n v="73.81"/>
    <n v="42898689"/>
    <n v="0.53"/>
  </r>
  <r>
    <s v="159"/>
    <x v="158"/>
    <x v="14"/>
    <n v="4963400"/>
    <n v="120760"/>
    <n v="7386594"/>
    <n v="179716"/>
    <n v="67.19"/>
    <n v="44199454"/>
    <n v="0.41"/>
  </r>
  <r>
    <s v="159"/>
    <x v="158"/>
    <x v="15"/>
    <n v="3931300"/>
    <n v="92700"/>
    <n v="9750482"/>
    <n v="229916"/>
    <n v="40.32"/>
    <n v="45484156"/>
    <n v="0.51"/>
  </r>
  <r>
    <s v="159"/>
    <x v="158"/>
    <x v="16"/>
    <n v="3833400"/>
    <n v="93305"/>
    <n v="10964968"/>
    <n v="266887"/>
    <n v="34.96"/>
    <n v="46851176"/>
    <n v="0.56999999999999995"/>
  </r>
  <r>
    <s v="159"/>
    <x v="158"/>
    <x v="17"/>
    <n v="2558600"/>
    <n v="61637"/>
    <n v="14947063"/>
    <n v="360075"/>
    <n v="17.12"/>
    <n v="48289342"/>
    <n v="0.75"/>
  </r>
  <r>
    <s v="159"/>
    <x v="158"/>
    <x v="18"/>
    <n v="6352000"/>
    <n v="153782"/>
    <n v="10704683"/>
    <n v="259161"/>
    <n v="59.34"/>
    <n v="49857396"/>
    <n v="0.52"/>
  </r>
  <r>
    <s v="159"/>
    <x v="158"/>
    <x v="19"/>
    <n v="5459200"/>
    <n v="135061"/>
    <n v="10324865"/>
    <n v="255438"/>
    <n v="52.87"/>
    <n v="51362992"/>
    <n v="0.5"/>
  </r>
  <r>
    <s v="159"/>
    <x v="158"/>
    <x v="20"/>
    <n v="3433000"/>
    <n v="84589"/>
    <n v="19320785"/>
    <n v="476064"/>
    <n v="17.77"/>
    <n v="52902505"/>
    <n v="0.9"/>
  </r>
  <r>
    <s v="159"/>
    <x v="158"/>
    <x v="21"/>
    <n v="5620100"/>
    <n v="128813"/>
    <n v="12324569"/>
    <n v="282480"/>
    <n v="45.6"/>
    <n v="54701132"/>
    <n v="0.52"/>
  </r>
  <r>
    <s v="159"/>
    <x v="158"/>
    <x v="22"/>
    <n v="2465600"/>
    <n v="50989"/>
    <n v="19712200"/>
    <n v="407649"/>
    <n v="12.51"/>
    <n v="56375170"/>
    <n v="0.72"/>
  </r>
  <r>
    <s v="159"/>
    <x v="158"/>
    <x v="23"/>
    <n v="3508100"/>
    <n v="74091"/>
    <n v="17354707"/>
    <n v="366532"/>
    <n v="20.21"/>
    <n v="58192198"/>
    <n v="0.63"/>
  </r>
  <r>
    <s v="160"/>
    <x v="159"/>
    <x v="0"/>
    <n v="35862896"/>
    <n v="490246"/>
    <n v="69833532"/>
    <n v="1455691"/>
    <n v="33.68"/>
    <n v="71712014"/>
    <n v="2.0299999999999998"/>
  </r>
  <r>
    <s v="160"/>
    <x v="159"/>
    <x v="1"/>
    <n v="25586908"/>
    <n v="352332"/>
    <n v="43225973"/>
    <n v="859631"/>
    <n v="40.99"/>
    <n v="74960505"/>
    <n v="1.1499999999999999"/>
  </r>
  <r>
    <s v="160"/>
    <x v="159"/>
    <x v="2"/>
    <n v="95905232"/>
    <n v="1339796"/>
    <n v="163533646"/>
    <n v="3312517"/>
    <n v="40.450000000000003"/>
    <n v="77694149"/>
    <n v="4.26"/>
  </r>
  <r>
    <s v="160"/>
    <x v="159"/>
    <x v="3"/>
    <n v="90081321"/>
    <n v="917028"/>
    <n v="122235343"/>
    <n v="1566540"/>
    <n v="58.54"/>
    <n v="82949020"/>
    <n v="1.89"/>
  </r>
  <r>
    <s v="160"/>
    <x v="159"/>
    <x v="4"/>
    <n v="97176750"/>
    <n v="978570"/>
    <n v="140593639"/>
    <n v="1842132"/>
    <n v="53.12"/>
    <n v="86589286"/>
    <n v="2.13"/>
  </r>
  <r>
    <s v="160"/>
    <x v="159"/>
    <x v="5"/>
    <n v="105714914"/>
    <n v="1121635"/>
    <n v="194410654"/>
    <n v="2981584"/>
    <n v="37.619999999999997"/>
    <n v="90596150"/>
    <n v="3.29"/>
  </r>
  <r>
    <s v="160"/>
    <x v="159"/>
    <x v="6"/>
    <n v="80492970"/>
    <n v="853225"/>
    <n v="138136319"/>
    <n v="2079299"/>
    <n v="41.03"/>
    <n v="95903528"/>
    <n v="2.17"/>
  </r>
  <r>
    <s v="160"/>
    <x v="159"/>
    <x v="7"/>
    <n v="60597435"/>
    <n v="707778"/>
    <n v="123421993"/>
    <n v="2200490"/>
    <n v="32.159999999999997"/>
    <n v="100380415"/>
    <n v="2.19"/>
  </r>
  <r>
    <s v="160"/>
    <x v="159"/>
    <x v="8"/>
    <n v="24540767"/>
    <n v="325656"/>
    <n v="73699129"/>
    <n v="1675544"/>
    <n v="19.440000000000001"/>
    <n v="105090415"/>
    <n v="1.59"/>
  </r>
  <r>
    <s v="160"/>
    <x v="159"/>
    <x v="9"/>
    <n v="35787465"/>
    <n v="510687"/>
    <n v="80039327"/>
    <n v="1826294"/>
    <n v="27.96"/>
    <n v="109393219"/>
    <n v="1.67"/>
  </r>
  <r>
    <s v="160"/>
    <x v="159"/>
    <x v="10"/>
    <n v="47039830"/>
    <n v="694778"/>
    <n v="66509660"/>
    <n v="1296201"/>
    <n v="53.6"/>
    <n v="113954343"/>
    <n v="1.1399999999999999"/>
  </r>
  <r>
    <s v="160"/>
    <x v="159"/>
    <x v="11"/>
    <n v="34111428"/>
    <n v="512013"/>
    <n v="67267306"/>
    <n v="1550456"/>
    <n v="33.020000000000003"/>
    <n v="118099403"/>
    <n v="1.31"/>
  </r>
  <r>
    <s v="160"/>
    <x v="159"/>
    <x v="12"/>
    <n v="68854915"/>
    <n v="1042463"/>
    <n v="135913292"/>
    <n v="3171566"/>
    <n v="32.869999999999997"/>
    <n v="122602344"/>
    <n v="2.59"/>
  </r>
  <r>
    <s v="160"/>
    <x v="159"/>
    <x v="13"/>
    <n v="52398207"/>
    <n v="811124"/>
    <n v="96640142"/>
    <n v="2247217"/>
    <n v="36.090000000000003"/>
    <n v="128838969"/>
    <n v="1.74"/>
  </r>
  <r>
    <s v="160"/>
    <x v="159"/>
    <x v="14"/>
    <n v="44695200"/>
    <n v="677579"/>
    <n v="123689966"/>
    <n v="3143795"/>
    <n v="21.55"/>
    <n v="134307160"/>
    <n v="2.34"/>
  </r>
  <r>
    <s v="160"/>
    <x v="159"/>
    <x v="15"/>
    <n v="62982182"/>
    <n v="939694"/>
    <n v="111252435"/>
    <n v="2418695"/>
    <n v="38.85"/>
    <n v="140808634"/>
    <n v="1.72"/>
  </r>
  <r>
    <s v="160"/>
    <x v="159"/>
    <x v="16"/>
    <n v="37891626"/>
    <n v="545260"/>
    <n v="92388997"/>
    <n v="2144212"/>
    <n v="25.43"/>
    <n v="146747545"/>
    <n v="1.46"/>
  </r>
  <r>
    <s v="160"/>
    <x v="159"/>
    <x v="17"/>
    <n v="81137686"/>
    <n v="1139173"/>
    <n v="129810816"/>
    <n v="2530737"/>
    <n v="45.01"/>
    <n v="152560490"/>
    <n v="1.66"/>
  </r>
  <r>
    <s v="160"/>
    <x v="159"/>
    <x v="18"/>
    <n v="54130972"/>
    <n v="723190"/>
    <n v="114353993"/>
    <n v="2335360"/>
    <n v="30.97"/>
    <n v="158905239"/>
    <n v="1.47"/>
  </r>
  <r>
    <s v="160"/>
    <x v="159"/>
    <x v="19"/>
    <n v="63694438"/>
    <n v="857327"/>
    <n v="120427894"/>
    <n v="2379486"/>
    <n v="36.03"/>
    <n v="165213230"/>
    <n v="1.44"/>
  </r>
  <r>
    <s v="160"/>
    <x v="159"/>
    <x v="20"/>
    <n v="42166485"/>
    <n v="535093"/>
    <n v="108975646"/>
    <n v="2217348"/>
    <n v="24.13"/>
    <n v="171723047"/>
    <n v="1.29"/>
  </r>
  <r>
    <s v="160"/>
    <x v="159"/>
    <x v="21"/>
    <n v="49786860"/>
    <n v="618353"/>
    <n v="121534043"/>
    <n v="2366115"/>
    <n v="26.13"/>
    <n v="178233471"/>
    <n v="1.33"/>
  </r>
  <r>
    <s v="160"/>
    <x v="159"/>
    <x v="22"/>
    <n v="83473380"/>
    <n v="994168"/>
    <n v="164495640"/>
    <n v="2879555"/>
    <n v="34.53"/>
    <n v="184920460"/>
    <n v="1.56"/>
  </r>
  <r>
    <s v="160"/>
    <x v="159"/>
    <x v="23"/>
    <n v="74867800"/>
    <n v="859482"/>
    <n v="165129900"/>
    <n v="2878646"/>
    <n v="29.86"/>
    <n v="192878131"/>
    <n v="1.49"/>
  </r>
  <r>
    <s v="161"/>
    <x v="160"/>
    <x v="0"/>
    <n v="15196357"/>
    <n v="272015"/>
    <n v="23744486"/>
    <n v="434259"/>
    <n v="62.64"/>
    <n v="18634009"/>
    <n v="2.33"/>
  </r>
  <r>
    <s v="161"/>
    <x v="160"/>
    <x v="1"/>
    <n v="25786999"/>
    <n v="462103"/>
    <n v="36217836"/>
    <n v="649024"/>
    <n v="71.2"/>
    <n v="19534118"/>
    <n v="3.32"/>
  </r>
  <r>
    <s v="161"/>
    <x v="160"/>
    <x v="2"/>
    <n v="35310057"/>
    <n v="653942"/>
    <n v="43215670"/>
    <n v="800354"/>
    <n v="81.709999999999994"/>
    <n v="20671495"/>
    <n v="3.87"/>
  </r>
  <r>
    <s v="161"/>
    <x v="160"/>
    <x v="3"/>
    <n v="20872848"/>
    <n v="312258"/>
    <n v="29941880"/>
    <n v="447930"/>
    <n v="69.709999999999994"/>
    <n v="21988636"/>
    <n v="2.04"/>
  </r>
  <r>
    <s v="161"/>
    <x v="160"/>
    <x v="4"/>
    <n v="25569851"/>
    <n v="360535"/>
    <n v="31834789"/>
    <n v="448871"/>
    <n v="80.319999999999993"/>
    <n v="22988574"/>
    <n v="1.95"/>
  </r>
  <r>
    <s v="161"/>
    <x v="160"/>
    <x v="5"/>
    <n v="28708055"/>
    <n v="381817"/>
    <n v="44441199"/>
    <n v="591068"/>
    <n v="64.599999999999994"/>
    <n v="24012386"/>
    <n v="2.46"/>
  </r>
  <r>
    <s v="161"/>
    <x v="160"/>
    <x v="6"/>
    <n v="25649800"/>
    <n v="341655"/>
    <n v="40720839"/>
    <n v="542401"/>
    <n v="62.99"/>
    <n v="25206742"/>
    <n v="2.15"/>
  </r>
  <r>
    <s v="161"/>
    <x v="160"/>
    <x v="7"/>
    <n v="17512825"/>
    <n v="250083"/>
    <n v="26764523"/>
    <n v="382198"/>
    <n v="65.430000000000007"/>
    <n v="26383225"/>
    <n v="1.45"/>
  </r>
  <r>
    <s v="161"/>
    <x v="160"/>
    <x v="8"/>
    <n v="11926638"/>
    <n v="176753"/>
    <n v="29525917"/>
    <n v="437574"/>
    <n v="40.39"/>
    <n v="27426193"/>
    <n v="1.6"/>
  </r>
  <r>
    <s v="161"/>
    <x v="160"/>
    <x v="9"/>
    <n v="14973850"/>
    <n v="235089"/>
    <n v="25081819"/>
    <n v="393785"/>
    <n v="59.7"/>
    <n v="28557900"/>
    <n v="1.38"/>
  </r>
  <r>
    <s v="161"/>
    <x v="160"/>
    <x v="10"/>
    <n v="9287334"/>
    <n v="157699"/>
    <n v="39212523"/>
    <n v="665829"/>
    <n v="23.68"/>
    <n v="29669333"/>
    <n v="2.2400000000000002"/>
  </r>
  <r>
    <s v="161"/>
    <x v="160"/>
    <x v="11"/>
    <n v="16285069"/>
    <n v="279615"/>
    <n v="88237239"/>
    <n v="1515034"/>
    <n v="18.46"/>
    <n v="31076895"/>
    <n v="4.88"/>
  </r>
  <r>
    <s v="161"/>
    <x v="160"/>
    <x v="12"/>
    <n v="10933015"/>
    <n v="188267"/>
    <n v="63148077"/>
    <n v="1087410"/>
    <n v="17.309999999999999"/>
    <n v="33368851"/>
    <n v="3.26"/>
  </r>
  <r>
    <s v="161"/>
    <x v="160"/>
    <x v="13"/>
    <n v="10677169"/>
    <n v="184608"/>
    <n v="21890986"/>
    <n v="378495"/>
    <n v="48.77"/>
    <n v="35290482"/>
    <n v="1.07"/>
  </r>
  <r>
    <s v="161"/>
    <x v="160"/>
    <x v="14"/>
    <n v="13137232"/>
    <n v="238178"/>
    <n v="23222376"/>
    <n v="421022"/>
    <n v="56.57"/>
    <n v="36551239"/>
    <n v="1.1499999999999999"/>
  </r>
  <r>
    <s v="161"/>
    <x v="160"/>
    <x v="15"/>
    <n v="20284920"/>
    <n v="375880"/>
    <n v="33321979"/>
    <n v="617457"/>
    <n v="60.88"/>
    <n v="37886042"/>
    <n v="1.63"/>
  </r>
  <r>
    <s v="161"/>
    <x v="160"/>
    <x v="16"/>
    <n v="13635210"/>
    <n v="259205"/>
    <n v="34284910"/>
    <n v="651756"/>
    <n v="39.770000000000003"/>
    <n v="39450650"/>
    <n v="1.65"/>
  </r>
  <r>
    <s v="161"/>
    <x v="160"/>
    <x v="17"/>
    <n v="15936069"/>
    <n v="315853"/>
    <n v="33131039"/>
    <n v="656658"/>
    <n v="48.1"/>
    <n v="41088672"/>
    <n v="1.6"/>
  </r>
  <r>
    <s v="161"/>
    <x v="160"/>
    <x v="18"/>
    <n v="11355247"/>
    <n v="234145"/>
    <n v="26132950"/>
    <n v="538861"/>
    <n v="43.45"/>
    <n v="42772547"/>
    <n v="1.26"/>
  </r>
  <r>
    <s v="161"/>
    <x v="160"/>
    <x v="19"/>
    <n v="17686807"/>
    <n v="372838"/>
    <n v="27428500"/>
    <n v="578193"/>
    <n v="64.48"/>
    <n v="44380722"/>
    <n v="1.3"/>
  </r>
  <r>
    <s v="161"/>
    <x v="160"/>
    <x v="20"/>
    <n v="16757120"/>
    <n v="334975"/>
    <n v="26371790"/>
    <n v="527172"/>
    <n v="63.54"/>
    <n v="46068433"/>
    <n v="1.1399999999999999"/>
  </r>
  <r>
    <s v="161"/>
    <x v="160"/>
    <x v="21"/>
    <n v="13740700"/>
    <n v="268081"/>
    <n v="48523810"/>
    <n v="946700"/>
    <n v="28.32"/>
    <n v="47747316"/>
    <n v="1.98"/>
  </r>
  <r>
    <s v="161"/>
    <x v="160"/>
    <x v="22"/>
    <n v="14814000"/>
    <n v="267985"/>
    <n v="28778388"/>
    <n v="520601"/>
    <n v="51.48"/>
    <n v="49887699"/>
    <n v="1.04"/>
  </r>
  <r>
    <s v="161"/>
    <x v="160"/>
    <x v="23"/>
    <n v="55281750"/>
    <n v="959138"/>
    <n v="72403638"/>
    <n v="1256202"/>
    <n v="76.349999999999994"/>
    <n v="51655492"/>
    <n v="2.4300000000000002"/>
  </r>
  <r>
    <s v="162"/>
    <x v="161"/>
    <x v="0"/>
    <n v="19135500"/>
    <n v="298514"/>
    <n v="20190107"/>
    <n v="314966"/>
    <n v="94.78"/>
    <n v="11461042"/>
    <n v="2.75"/>
  </r>
  <r>
    <s v="162"/>
    <x v="161"/>
    <x v="1"/>
    <n v="23783700"/>
    <n v="312042"/>
    <n v="26050700"/>
    <n v="341785"/>
    <n v="91.3"/>
    <n v="12062534"/>
    <n v="2.83"/>
  </r>
  <r>
    <s v="162"/>
    <x v="161"/>
    <x v="2"/>
    <n v="30990500"/>
    <n v="440065"/>
    <n v="31881000"/>
    <n v="452710"/>
    <n v="97.21"/>
    <n v="12705882"/>
    <n v="3.56"/>
  </r>
  <r>
    <s v="162"/>
    <x v="161"/>
    <x v="3"/>
    <n v="22124100"/>
    <n v="295135"/>
    <n v="24399133"/>
    <n v="325484"/>
    <n v="90.68"/>
    <n v="13476239"/>
    <n v="2.42"/>
  </r>
  <r>
    <s v="162"/>
    <x v="161"/>
    <x v="4"/>
    <n v="22690200"/>
    <n v="281585"/>
    <n v="23809803"/>
    <n v="295074"/>
    <n v="95.43"/>
    <n v="14138629"/>
    <n v="2.09"/>
  </r>
  <r>
    <s v="162"/>
    <x v="161"/>
    <x v="5"/>
    <n v="15689100"/>
    <n v="190309"/>
    <n v="17455441"/>
    <n v="211735"/>
    <n v="89.88"/>
    <n v="14787169"/>
    <n v="1.43"/>
  </r>
  <r>
    <s v="162"/>
    <x v="161"/>
    <x v="6"/>
    <n v="6074100"/>
    <n v="74286"/>
    <n v="11297476"/>
    <n v="138168"/>
    <n v="53.76"/>
    <n v="15368583"/>
    <n v="0.9"/>
  </r>
  <r>
    <s v="162"/>
    <x v="161"/>
    <x v="7"/>
    <n v="6097000"/>
    <n v="79505"/>
    <n v="9982315"/>
    <n v="130170"/>
    <n v="61.08"/>
    <n v="15890966"/>
    <n v="0.82"/>
  </r>
  <r>
    <s v="162"/>
    <x v="161"/>
    <x v="8"/>
    <n v="7983800"/>
    <n v="113370"/>
    <n v="13291045"/>
    <n v="188732"/>
    <n v="60.07"/>
    <n v="16418410"/>
    <n v="1.1499999999999999"/>
  </r>
  <r>
    <s v="162"/>
    <x v="161"/>
    <x v="9"/>
    <n v="25252469"/>
    <n v="408080"/>
    <n v="27729619"/>
    <n v="448111"/>
    <n v="91.07"/>
    <n v="17017602"/>
    <n v="2.63"/>
  </r>
  <r>
    <s v="162"/>
    <x v="161"/>
    <x v="10"/>
    <n v="15062900"/>
    <n v="253509"/>
    <n v="19124255"/>
    <n v="321862"/>
    <n v="78.760000000000005"/>
    <n v="17891153"/>
    <n v="1.8"/>
  </r>
  <r>
    <s v="162"/>
    <x v="161"/>
    <x v="11"/>
    <n v="14665300"/>
    <n v="253710"/>
    <n v="17200564"/>
    <n v="297571"/>
    <n v="85.26"/>
    <n v="18661730"/>
    <n v="1.59"/>
  </r>
  <r>
    <s v="162"/>
    <x v="161"/>
    <x v="12"/>
    <n v="9832900"/>
    <n v="176894"/>
    <n v="14590507"/>
    <n v="262484"/>
    <n v="67.39"/>
    <n v="19425844"/>
    <n v="1.35"/>
  </r>
  <r>
    <s v="162"/>
    <x v="161"/>
    <x v="13"/>
    <n v="17006300"/>
    <n v="311555"/>
    <n v="19697381"/>
    <n v="360856"/>
    <n v="86.34"/>
    <n v="20173974"/>
    <n v="1.79"/>
  </r>
  <r>
    <s v="162"/>
    <x v="161"/>
    <x v="14"/>
    <n v="21075900"/>
    <n v="413298"/>
    <n v="24883011"/>
    <n v="487955"/>
    <n v="84.7"/>
    <n v="21039179"/>
    <n v="2.3199999999999998"/>
  </r>
  <r>
    <s v="162"/>
    <x v="161"/>
    <x v="15"/>
    <n v="15800400"/>
    <n v="315692"/>
    <n v="24098920"/>
    <n v="481496"/>
    <n v="65.56"/>
    <n v="22054802"/>
    <n v="2.1800000000000002"/>
  </r>
  <r>
    <s v="162"/>
    <x v="161"/>
    <x v="16"/>
    <n v="14475320"/>
    <n v="285164"/>
    <n v="23986590"/>
    <n v="472536"/>
    <n v="60.35"/>
    <n v="23087668"/>
    <n v="2.0499999999999998"/>
  </r>
  <r>
    <s v="162"/>
    <x v="161"/>
    <x v="17"/>
    <n v="9302359"/>
    <n v="173768"/>
    <n v="19605489"/>
    <n v="366231"/>
    <n v="47.45"/>
    <n v="24137396"/>
    <n v="1.52"/>
  </r>
  <r>
    <s v="162"/>
    <x v="161"/>
    <x v="18"/>
    <n v="8854975"/>
    <n v="160452"/>
    <n v="17038185"/>
    <n v="308732"/>
    <n v="51.97"/>
    <n v="25107062"/>
    <n v="1.23"/>
  </r>
  <r>
    <s v="162"/>
    <x v="161"/>
    <x v="19"/>
    <n v="18334650"/>
    <n v="325257"/>
    <n v="24253330"/>
    <n v="430254"/>
    <n v="75.599999999999994"/>
    <n v="26043471"/>
    <n v="1.65"/>
  </r>
  <r>
    <s v="162"/>
    <x v="161"/>
    <x v="20"/>
    <n v="9868011"/>
    <n v="169631"/>
    <n v="13634891"/>
    <n v="234383"/>
    <n v="72.37"/>
    <n v="27131063"/>
    <n v="0.86"/>
  </r>
  <r>
    <s v="162"/>
    <x v="161"/>
    <x v="21"/>
    <n v="19944059"/>
    <n v="291582"/>
    <n v="43106729"/>
    <n v="630220"/>
    <n v="46.27"/>
    <n v="28043723"/>
    <n v="2.25"/>
  </r>
  <r>
    <s v="162"/>
    <x v="161"/>
    <x v="22"/>
    <n v="19386086"/>
    <n v="273344"/>
    <n v="37396296"/>
    <n v="527289"/>
    <n v="51.84"/>
    <n v="29375036"/>
    <n v="1.8"/>
  </r>
  <r>
    <s v="162"/>
    <x v="161"/>
    <x v="23"/>
    <n v="19027240"/>
    <n v="273231"/>
    <n v="36117700"/>
    <n v="518650"/>
    <n v="52.68"/>
    <n v="31602108"/>
    <n v="1.64"/>
  </r>
  <r>
    <s v="163"/>
    <x v="162"/>
    <x v="0"/>
    <n v="34923076"/>
    <n v="523497"/>
    <n v="53595356"/>
    <n v="1078997"/>
    <n v="48.52"/>
    <n v="66869779"/>
    <n v="1.61"/>
  </r>
  <r>
    <s v="163"/>
    <x v="162"/>
    <x v="1"/>
    <n v="39331921"/>
    <n v="519575"/>
    <n v="66187201"/>
    <n v="1211905"/>
    <n v="42.87"/>
    <n v="69627940"/>
    <n v="1.74"/>
  </r>
  <r>
    <s v="163"/>
    <x v="162"/>
    <x v="2"/>
    <n v="57871199"/>
    <n v="661468"/>
    <n v="86250058"/>
    <n v="1378602"/>
    <n v="47.98"/>
    <n v="72591925"/>
    <n v="1.9"/>
  </r>
  <r>
    <s v="163"/>
    <x v="162"/>
    <x v="3"/>
    <n v="63377300"/>
    <n v="645181"/>
    <n v="120948861"/>
    <n v="1893333"/>
    <n v="34.08"/>
    <n v="75802834"/>
    <n v="2.5"/>
  </r>
  <r>
    <s v="163"/>
    <x v="162"/>
    <x v="4"/>
    <n v="66090021"/>
    <n v="656935"/>
    <n v="86213913"/>
    <n v="1084970"/>
    <n v="60.55"/>
    <n v="79598859"/>
    <n v="1.36"/>
  </r>
  <r>
    <s v="163"/>
    <x v="162"/>
    <x v="5"/>
    <n v="46769500"/>
    <n v="486403"/>
    <n v="99673350"/>
    <n v="1611140"/>
    <n v="30.19"/>
    <n v="82674448"/>
    <n v="1.95"/>
  </r>
  <r>
    <s v="163"/>
    <x v="162"/>
    <x v="6"/>
    <n v="27556405"/>
    <n v="302569"/>
    <n v="79637300"/>
    <n v="1419704"/>
    <n v="21.31"/>
    <n v="86352449"/>
    <n v="1.64"/>
  </r>
  <r>
    <s v="163"/>
    <x v="162"/>
    <x v="7"/>
    <n v="28804640"/>
    <n v="366971"/>
    <n v="64878241"/>
    <n v="1281437"/>
    <n v="28.64"/>
    <n v="89933111"/>
    <n v="1.42"/>
  </r>
  <r>
    <s v="163"/>
    <x v="162"/>
    <x v="8"/>
    <n v="15814800"/>
    <n v="245604"/>
    <n v="61267250"/>
    <n v="1656903"/>
    <n v="14.82"/>
    <n v="93462876"/>
    <n v="1.77"/>
  </r>
  <r>
    <s v="163"/>
    <x v="162"/>
    <x v="9"/>
    <n v="14685152"/>
    <n v="238193"/>
    <n v="42599270"/>
    <n v="1142890"/>
    <n v="20.84"/>
    <n v="97460843"/>
    <n v="1.17"/>
  </r>
  <r>
    <s v="163"/>
    <x v="162"/>
    <x v="10"/>
    <n v="9558527"/>
    <n v="155613"/>
    <n v="29511970"/>
    <n v="810484"/>
    <n v="19.2"/>
    <n v="101046080"/>
    <n v="0.8"/>
  </r>
  <r>
    <s v="163"/>
    <x v="162"/>
    <x v="11"/>
    <n v="20523900"/>
    <n v="347470"/>
    <n v="41196570"/>
    <n v="1061710"/>
    <n v="32.729999999999997"/>
    <n v="104384988"/>
    <n v="1.02"/>
  </r>
  <r>
    <s v="163"/>
    <x v="162"/>
    <x v="12"/>
    <n v="25975900"/>
    <n v="444967"/>
    <n v="50219360"/>
    <n v="1288881"/>
    <n v="34.520000000000003"/>
    <n v="108056323"/>
    <n v="1.19"/>
  </r>
  <r>
    <s v="163"/>
    <x v="162"/>
    <x v="13"/>
    <n v="37460037"/>
    <n v="627456"/>
    <n v="88608461"/>
    <n v="2345020"/>
    <n v="26.76"/>
    <n v="112048550"/>
    <n v="2.09"/>
  </r>
  <r>
    <s v="163"/>
    <x v="162"/>
    <x v="14"/>
    <n v="25033396"/>
    <n v="405040"/>
    <n v="56243184"/>
    <n v="1405625"/>
    <n v="28.82"/>
    <n v="117194784"/>
    <n v="1.2"/>
  </r>
  <r>
    <s v="163"/>
    <x v="162"/>
    <x v="15"/>
    <n v="49248549"/>
    <n v="768277"/>
    <n v="78790930"/>
    <n v="1674342"/>
    <n v="45.89"/>
    <n v="121530630"/>
    <n v="1.38"/>
  </r>
  <r>
    <s v="163"/>
    <x v="162"/>
    <x v="16"/>
    <n v="67372277"/>
    <n v="1020690"/>
    <n v="95395264"/>
    <n v="1845967"/>
    <n v="55.29"/>
    <n v="126245456"/>
    <n v="1.46"/>
  </r>
  <r>
    <s v="163"/>
    <x v="162"/>
    <x v="17"/>
    <n v="60191823"/>
    <n v="860743"/>
    <n v="97268870"/>
    <n v="1884440"/>
    <n v="45.68"/>
    <n v="131247559"/>
    <n v="1.44"/>
  </r>
  <r>
    <s v="163"/>
    <x v="162"/>
    <x v="18"/>
    <n v="88615088"/>
    <n v="1187442"/>
    <n v="118650186"/>
    <n v="1964451"/>
    <n v="60.45"/>
    <n v="136429137"/>
    <n v="1.44"/>
  </r>
  <r>
    <s v="163"/>
    <x v="162"/>
    <x v="19"/>
    <n v="106790862"/>
    <n v="1391485"/>
    <n v="152271420"/>
    <n v="2529409"/>
    <n v="55.01"/>
    <n v="141804316"/>
    <n v="1.78"/>
  </r>
  <r>
    <s v="163"/>
    <x v="162"/>
    <x v="20"/>
    <n v="144859173"/>
    <n v="1800600"/>
    <n v="196402810"/>
    <n v="3022183"/>
    <n v="59.58"/>
    <n v="147954540"/>
    <n v="2.04"/>
  </r>
  <r>
    <s v="163"/>
    <x v="162"/>
    <x v="21"/>
    <n v="97044079"/>
    <n v="1082041"/>
    <n v="168327253"/>
    <n v="2603936"/>
    <n v="41.55"/>
    <n v="154675587"/>
    <n v="1.68"/>
  </r>
  <r>
    <s v="163"/>
    <x v="162"/>
    <x v="22"/>
    <n v="135421478"/>
    <n v="1425988"/>
    <n v="206628873"/>
    <n v="2862953"/>
    <n v="49.81"/>
    <n v="161187834"/>
    <n v="1.78"/>
  </r>
  <r>
    <s v="163"/>
    <x v="162"/>
    <x v="23"/>
    <n v="148602657"/>
    <n v="1539524"/>
    <n v="232106123"/>
    <n v="3197903"/>
    <n v="48.14"/>
    <n v="168099789"/>
    <n v="1.9"/>
  </r>
  <r>
    <s v="164"/>
    <x v="163"/>
    <x v="0"/>
    <n v="11925040"/>
    <n v="143100"/>
    <n v="13237120"/>
    <n v="158845"/>
    <n v="90.09"/>
    <n v="17149622"/>
    <n v="0.93"/>
  </r>
  <r>
    <s v="164"/>
    <x v="163"/>
    <x v="1"/>
    <n v="9047413"/>
    <n v="114359"/>
    <n v="11590995"/>
    <n v="146510"/>
    <n v="78.06"/>
    <n v="17737208"/>
    <n v="0.83"/>
  </r>
  <r>
    <s v="164"/>
    <x v="163"/>
    <x v="2"/>
    <n v="14087475"/>
    <n v="171163"/>
    <n v="17079579"/>
    <n v="209911"/>
    <n v="81.540000000000006"/>
    <n v="18327148"/>
    <n v="1.1499999999999999"/>
  </r>
  <r>
    <s v="164"/>
    <x v="163"/>
    <x v="3"/>
    <n v="22730340"/>
    <n v="231849"/>
    <n v="25552074"/>
    <n v="263538"/>
    <n v="87.98"/>
    <n v="19994449"/>
    <n v="1.32"/>
  </r>
  <r>
    <s v="164"/>
    <x v="163"/>
    <x v="4"/>
    <n v="18969772"/>
    <n v="188939"/>
    <n v="22551381"/>
    <n v="229662"/>
    <n v="82.27"/>
    <n v="20757848"/>
    <n v="1.1100000000000001"/>
  </r>
  <r>
    <s v="164"/>
    <x v="163"/>
    <x v="5"/>
    <n v="32771369"/>
    <n v="311656"/>
    <n v="42135181"/>
    <n v="419059"/>
    <n v="74.37"/>
    <n v="24325391"/>
    <n v="1.72"/>
  </r>
  <r>
    <s v="164"/>
    <x v="163"/>
    <x v="6"/>
    <n v="23291364"/>
    <n v="233612"/>
    <n v="32760434"/>
    <n v="341086"/>
    <n v="68.489999999999995"/>
    <n v="25352585"/>
    <n v="1.35"/>
  </r>
  <r>
    <s v="164"/>
    <x v="163"/>
    <x v="7"/>
    <n v="39640775"/>
    <n v="444769"/>
    <n v="47049265"/>
    <n v="540635"/>
    <n v="82.27"/>
    <n v="26333217"/>
    <n v="2.0499999999999998"/>
  </r>
  <r>
    <s v="164"/>
    <x v="163"/>
    <x v="8"/>
    <n v="13958103"/>
    <n v="179222"/>
    <n v="18369140"/>
    <n v="239690"/>
    <n v="74.77"/>
    <n v="27532182"/>
    <n v="0.87"/>
  </r>
  <r>
    <s v="164"/>
    <x v="163"/>
    <x v="9"/>
    <n v="10788808"/>
    <n v="145541"/>
    <n v="13014153"/>
    <n v="178053"/>
    <n v="81.739999999999995"/>
    <n v="28460177"/>
    <n v="0.63"/>
  </r>
  <r>
    <s v="164"/>
    <x v="163"/>
    <x v="10"/>
    <n v="14454051"/>
    <n v="206115"/>
    <n v="32921469"/>
    <n v="493468"/>
    <n v="41.77"/>
    <n v="29909734"/>
    <n v="1.65"/>
  </r>
  <r>
    <s v="164"/>
    <x v="163"/>
    <x v="11"/>
    <n v="28416910"/>
    <n v="421139"/>
    <n v="58223650"/>
    <n v="906691"/>
    <n v="46.45"/>
    <n v="31150945"/>
    <n v="2.91"/>
  </r>
  <r>
    <s v="164"/>
    <x v="163"/>
    <x v="12"/>
    <n v="35557800"/>
    <n v="525189"/>
    <n v="154955354"/>
    <n v="2505994"/>
    <n v="20.96"/>
    <n v="32848170"/>
    <n v="7.63"/>
  </r>
  <r>
    <s v="164"/>
    <x v="163"/>
    <x v="13"/>
    <n v="23661657"/>
    <n v="342857"/>
    <n v="68621825"/>
    <n v="1119769"/>
    <n v="30.62"/>
    <n v="36175368"/>
    <n v="3.1"/>
  </r>
  <r>
    <s v="164"/>
    <x v="163"/>
    <x v="14"/>
    <n v="14508198"/>
    <n v="210369"/>
    <n v="36480591"/>
    <n v="598841"/>
    <n v="35.130000000000003"/>
    <n v="38199521"/>
    <n v="1.57"/>
  </r>
  <r>
    <s v="164"/>
    <x v="163"/>
    <x v="15"/>
    <n v="18735000"/>
    <n v="258168"/>
    <n v="29306721"/>
    <n v="435773"/>
    <n v="59.24"/>
    <n v="39753350"/>
    <n v="1.1000000000000001"/>
  </r>
  <r>
    <s v="164"/>
    <x v="163"/>
    <x v="16"/>
    <n v="17739200"/>
    <n v="244091"/>
    <n v="25570116"/>
    <n v="377843"/>
    <n v="64.599999999999994"/>
    <n v="41182957"/>
    <n v="0.92"/>
  </r>
  <r>
    <s v="164"/>
    <x v="163"/>
    <x v="17"/>
    <n v="20524560"/>
    <n v="285497"/>
    <n v="38736193"/>
    <n v="612396"/>
    <n v="46.62"/>
    <n v="42596102"/>
    <n v="1.44"/>
  </r>
  <r>
    <s v="164"/>
    <x v="163"/>
    <x v="18"/>
    <n v="21645600"/>
    <n v="301307"/>
    <n v="27059215"/>
    <n v="403407"/>
    <n v="74.69"/>
    <n v="44273401"/>
    <n v="0.91"/>
  </r>
  <r>
    <s v="164"/>
    <x v="163"/>
    <x v="19"/>
    <n v="17676700"/>
    <n v="234570"/>
    <n v="26905768"/>
    <n v="412599"/>
    <n v="56.85"/>
    <n v="45783643"/>
    <n v="0.9"/>
  </r>
  <r>
    <s v="164"/>
    <x v="163"/>
    <x v="20"/>
    <n v="11587800"/>
    <n v="138938"/>
    <n v="17879098"/>
    <n v="260486"/>
    <n v="53.34"/>
    <n v="47340833"/>
    <n v="0.55000000000000004"/>
  </r>
  <r>
    <s v="164"/>
    <x v="163"/>
    <x v="21"/>
    <n v="28734700"/>
    <n v="324702"/>
    <n v="46842980"/>
    <n v="653367"/>
    <n v="49.7"/>
    <n v="48784840"/>
    <n v="1.34"/>
  </r>
  <r>
    <s v="164"/>
    <x v="163"/>
    <x v="22"/>
    <n v="26375200"/>
    <n v="277203"/>
    <n v="36355770"/>
    <n v="456753"/>
    <n v="60.69"/>
    <n v="50657828"/>
    <n v="0.9"/>
  </r>
  <r>
    <s v="164"/>
    <x v="163"/>
    <x v="23"/>
    <n v="33355300"/>
    <n v="352232"/>
    <n v="45298790"/>
    <n v="581308"/>
    <n v="60.59"/>
    <n v="52395164"/>
    <n v="1.1100000000000001"/>
  </r>
  <r>
    <s v="165"/>
    <x v="164"/>
    <x v="0"/>
    <n v="30485508"/>
    <n v="412774"/>
    <n v="39379100"/>
    <n v="654412"/>
    <n v="63.08"/>
    <n v="44345748"/>
    <n v="1.48"/>
  </r>
  <r>
    <s v="165"/>
    <x v="164"/>
    <x v="1"/>
    <n v="47112936"/>
    <n v="662408"/>
    <n v="60993893"/>
    <n v="1051491"/>
    <n v="63"/>
    <n v="46108804"/>
    <n v="2.2799999999999998"/>
  </r>
  <r>
    <s v="165"/>
    <x v="164"/>
    <x v="2"/>
    <n v="60272681"/>
    <n v="537030"/>
    <n v="76523219"/>
    <n v="844815"/>
    <n v="63.57"/>
    <n v="48313015"/>
    <n v="1.75"/>
  </r>
  <r>
    <s v="165"/>
    <x v="164"/>
    <x v="3"/>
    <n v="80711954"/>
    <n v="701387"/>
    <n v="98280818"/>
    <n v="1024479"/>
    <n v="68.459999999999994"/>
    <n v="50365655"/>
    <n v="2.0299999999999998"/>
  </r>
  <r>
    <s v="165"/>
    <x v="164"/>
    <x v="4"/>
    <n v="96517520"/>
    <n v="792409"/>
    <n v="119335369"/>
    <n v="1186701"/>
    <n v="66.77"/>
    <n v="52649275"/>
    <n v="2.25"/>
  </r>
  <r>
    <s v="165"/>
    <x v="164"/>
    <x v="5"/>
    <n v="85235351"/>
    <n v="703192"/>
    <n v="100306804"/>
    <n v="957900"/>
    <n v="73.41"/>
    <n v="55152208"/>
    <n v="1.74"/>
  </r>
  <r>
    <s v="165"/>
    <x v="164"/>
    <x v="6"/>
    <n v="86454785"/>
    <n v="781551"/>
    <n v="109250615"/>
    <n v="1169764"/>
    <n v="66.81"/>
    <n v="57488913"/>
    <n v="2.0299999999999998"/>
  </r>
  <r>
    <s v="165"/>
    <x v="164"/>
    <x v="7"/>
    <n v="17710699"/>
    <n v="175513"/>
    <n v="49296085"/>
    <n v="749419"/>
    <n v="23.42"/>
    <n v="60095900"/>
    <n v="1.25"/>
  </r>
  <r>
    <s v="165"/>
    <x v="164"/>
    <x v="8"/>
    <n v="10840674"/>
    <n v="134316"/>
    <n v="51312987"/>
    <n v="999614"/>
    <n v="13.44"/>
    <n v="62347717"/>
    <n v="1.6"/>
  </r>
  <r>
    <s v="165"/>
    <x v="164"/>
    <x v="9"/>
    <n v="15998801"/>
    <n v="217264"/>
    <n v="36258281"/>
    <n v="697008"/>
    <n v="31.17"/>
    <n v="64906024"/>
    <n v="1.07"/>
  </r>
  <r>
    <s v="165"/>
    <x v="164"/>
    <x v="10"/>
    <n v="10685244"/>
    <n v="153120"/>
    <n v="48604352"/>
    <n v="1095030"/>
    <n v="13.98"/>
    <n v="67225683"/>
    <n v="1.63"/>
  </r>
  <r>
    <s v="165"/>
    <x v="164"/>
    <x v="11"/>
    <n v="29929000"/>
    <n v="475273"/>
    <n v="46799783"/>
    <n v="904128"/>
    <n v="52.57"/>
    <n v="70001355"/>
    <n v="1.29"/>
  </r>
  <r>
    <s v="165"/>
    <x v="164"/>
    <x v="12"/>
    <n v="69079103"/>
    <n v="1112174"/>
    <n v="81168982"/>
    <n v="1421434"/>
    <n v="78.239999999999995"/>
    <n v="72655517"/>
    <n v="1.96"/>
  </r>
  <r>
    <s v="165"/>
    <x v="164"/>
    <x v="13"/>
    <n v="50779029"/>
    <n v="798754"/>
    <n v="70315924"/>
    <n v="1281120"/>
    <n v="62.35"/>
    <n v="75893339"/>
    <n v="1.69"/>
  </r>
  <r>
    <s v="165"/>
    <x v="164"/>
    <x v="14"/>
    <n v="84116660"/>
    <n v="1275209"/>
    <n v="112977981"/>
    <n v="1959799"/>
    <n v="65.069999999999993"/>
    <n v="79071792"/>
    <n v="2.48"/>
  </r>
  <r>
    <s v="165"/>
    <x v="164"/>
    <x v="15"/>
    <n v="95283685"/>
    <n v="1350170"/>
    <n v="113083778"/>
    <n v="1742485"/>
    <n v="77.489999999999995"/>
    <n v="83008386"/>
    <n v="2.1"/>
  </r>
  <r>
    <s v="165"/>
    <x v="164"/>
    <x v="16"/>
    <n v="40079846"/>
    <n v="564725"/>
    <n v="72217995"/>
    <n v="1266622"/>
    <n v="44.59"/>
    <n v="86826081"/>
    <n v="1.46"/>
  </r>
  <r>
    <s v="165"/>
    <x v="164"/>
    <x v="17"/>
    <n v="108868070"/>
    <n v="1444679"/>
    <n v="138321990"/>
    <n v="2049368"/>
    <n v="70.489999999999995"/>
    <n v="90263355"/>
    <n v="2.27"/>
  </r>
  <r>
    <s v="165"/>
    <x v="164"/>
    <x v="18"/>
    <n v="58857676"/>
    <n v="744550"/>
    <n v="90677149"/>
    <n v="1367575"/>
    <n v="54.44"/>
    <n v="94569307"/>
    <n v="1.45"/>
  </r>
  <r>
    <s v="165"/>
    <x v="164"/>
    <x v="19"/>
    <n v="44038460"/>
    <n v="541233"/>
    <n v="64195850"/>
    <n v="927045"/>
    <n v="58.38"/>
    <n v="98301115"/>
    <n v="0.94"/>
  </r>
  <r>
    <s v="165"/>
    <x v="164"/>
    <x v="20"/>
    <n v="19035934"/>
    <n v="235094"/>
    <n v="66744850"/>
    <n v="1149674"/>
    <n v="20.45"/>
    <n v="101685688"/>
    <n v="1.1299999999999999"/>
  </r>
  <r>
    <s v="165"/>
    <x v="164"/>
    <x v="21"/>
    <n v="69829658"/>
    <n v="851224"/>
    <n v="98837350"/>
    <n v="1393087"/>
    <n v="61.1"/>
    <n v="105377504"/>
    <n v="1.32"/>
  </r>
  <r>
    <s v="165"/>
    <x v="164"/>
    <x v="22"/>
    <n v="14708670"/>
    <n v="171944"/>
    <n v="63956500"/>
    <n v="1068254"/>
    <n v="16.100000000000001"/>
    <n v="109325449"/>
    <n v="0.98"/>
  </r>
  <r>
    <s v="165"/>
    <x v="164"/>
    <x v="23"/>
    <n v="23307314"/>
    <n v="263839"/>
    <n v="85235240"/>
    <n v="1349436"/>
    <n v="19.55"/>
    <n v="113126839"/>
    <n v="1.19"/>
  </r>
  <r>
    <s v="166"/>
    <x v="165"/>
    <x v="0"/>
    <n v="19444294"/>
    <n v="163332"/>
    <n v="20849186"/>
    <n v="175133"/>
    <n v="93.26"/>
    <n v="10919009"/>
    <n v="1.6"/>
  </r>
  <r>
    <s v="166"/>
    <x v="165"/>
    <x v="1"/>
    <n v="20633113"/>
    <n v="172905"/>
    <n v="22677845"/>
    <n v="190039"/>
    <n v="90.98"/>
    <n v="11367117"/>
    <n v="1.67"/>
  </r>
  <r>
    <s v="166"/>
    <x v="165"/>
    <x v="2"/>
    <n v="21937584"/>
    <n v="159267"/>
    <n v="24360400"/>
    <n v="176856"/>
    <n v="90.05"/>
    <n v="11841334"/>
    <n v="1.49"/>
  </r>
  <r>
    <s v="166"/>
    <x v="165"/>
    <x v="3"/>
    <n v="23732286"/>
    <n v="183688"/>
    <n v="32548371"/>
    <n v="251924"/>
    <n v="72.91"/>
    <n v="13299223"/>
    <n v="1.89"/>
  </r>
  <r>
    <s v="166"/>
    <x v="165"/>
    <x v="4"/>
    <n v="24210378"/>
    <n v="182788"/>
    <n v="28166532"/>
    <n v="212657"/>
    <n v="85.95"/>
    <n v="13883628"/>
    <n v="1.53"/>
  </r>
  <r>
    <s v="166"/>
    <x v="165"/>
    <x v="5"/>
    <n v="23046625"/>
    <n v="168010"/>
    <n v="25281425"/>
    <n v="184302"/>
    <n v="91.16"/>
    <n v="14443376"/>
    <n v="1.28"/>
  </r>
  <r>
    <s v="166"/>
    <x v="165"/>
    <x v="6"/>
    <n v="23278140"/>
    <n v="175284"/>
    <n v="36755286"/>
    <n v="276767"/>
    <n v="63.33"/>
    <n v="14988762"/>
    <n v="1.85"/>
  </r>
  <r>
    <s v="166"/>
    <x v="165"/>
    <x v="7"/>
    <n v="19346179"/>
    <n v="159606"/>
    <n v="31727758"/>
    <n v="261754"/>
    <n v="60.98"/>
    <n v="15640248"/>
    <n v="1.67"/>
  </r>
  <r>
    <s v="166"/>
    <x v="165"/>
    <x v="8"/>
    <n v="13786705"/>
    <n v="112224"/>
    <n v="17778931"/>
    <n v="144720"/>
    <n v="77.55"/>
    <n v="16293008"/>
    <n v="0.89"/>
  </r>
  <r>
    <s v="166"/>
    <x v="165"/>
    <x v="9"/>
    <n v="18674000"/>
    <n v="168813"/>
    <n v="21304150"/>
    <n v="192590"/>
    <n v="87.65"/>
    <n v="16845053"/>
    <n v="1.1399999999999999"/>
  </r>
  <r>
    <s v="166"/>
    <x v="165"/>
    <x v="10"/>
    <n v="16549400"/>
    <n v="167314"/>
    <n v="18918080"/>
    <n v="191261"/>
    <n v="87.48"/>
    <n v="18346612"/>
    <n v="1.04"/>
  </r>
  <r>
    <s v="166"/>
    <x v="165"/>
    <x v="11"/>
    <n v="18804800"/>
    <n v="197638"/>
    <n v="31003600"/>
    <n v="325848"/>
    <n v="60.65"/>
    <n v="19014450"/>
    <n v="1.71"/>
  </r>
  <r>
    <s v="166"/>
    <x v="165"/>
    <x v="12"/>
    <n v="22997300"/>
    <n v="240322"/>
    <n v="32009090"/>
    <n v="334495"/>
    <n v="71.849999999999994"/>
    <n v="19815659"/>
    <n v="1.69"/>
  </r>
  <r>
    <s v="166"/>
    <x v="165"/>
    <x v="13"/>
    <n v="26505481"/>
    <n v="287319"/>
    <n v="28412611"/>
    <n v="307992"/>
    <n v="93.29"/>
    <n v="20645545"/>
    <n v="1.49"/>
  </r>
  <r>
    <s v="166"/>
    <x v="165"/>
    <x v="14"/>
    <n v="28712800"/>
    <n v="317851"/>
    <n v="32024080"/>
    <n v="354507"/>
    <n v="89.66"/>
    <n v="21962468"/>
    <n v="1.61"/>
  </r>
  <r>
    <s v="166"/>
    <x v="165"/>
    <x v="15"/>
    <n v="22889500"/>
    <n v="251785"/>
    <n v="25102380"/>
    <n v="276127"/>
    <n v="91.18"/>
    <n v="22866037"/>
    <n v="1.21"/>
  </r>
  <r>
    <s v="166"/>
    <x v="165"/>
    <x v="16"/>
    <n v="18872910"/>
    <n v="208168"/>
    <n v="25034870"/>
    <n v="276134"/>
    <n v="75.39"/>
    <n v="23714112"/>
    <n v="1.1599999999999999"/>
  </r>
  <r>
    <s v="166"/>
    <x v="165"/>
    <x v="17"/>
    <n v="12435782"/>
    <n v="139654"/>
    <n v="14805988"/>
    <n v="166271"/>
    <n v="83.99"/>
    <n v="24583099"/>
    <n v="0.68"/>
  </r>
  <r>
    <s v="166"/>
    <x v="165"/>
    <x v="18"/>
    <n v="11375061"/>
    <n v="133088"/>
    <n v="15386390"/>
    <n v="180020"/>
    <n v="73.930000000000007"/>
    <n v="25363947"/>
    <n v="0.71"/>
  </r>
  <r>
    <s v="166"/>
    <x v="165"/>
    <x v="19"/>
    <n v="15503410"/>
    <n v="170382"/>
    <n v="18572360"/>
    <n v="204109"/>
    <n v="83.48"/>
    <n v="26178066"/>
    <n v="0.78"/>
  </r>
  <r>
    <s v="166"/>
    <x v="165"/>
    <x v="20"/>
    <n v="17156550"/>
    <n v="181859"/>
    <n v="20256480"/>
    <n v="214719"/>
    <n v="84.7"/>
    <n v="27036627"/>
    <n v="0.79"/>
  </r>
  <r>
    <s v="166"/>
    <x v="165"/>
    <x v="21"/>
    <n v="17845800"/>
    <n v="186132"/>
    <n v="22246260"/>
    <n v="232029"/>
    <n v="80.22"/>
    <n v="27927262"/>
    <n v="0.83"/>
  </r>
  <r>
    <s v="166"/>
    <x v="165"/>
    <x v="22"/>
    <n v="20631298"/>
    <n v="192903"/>
    <n v="25555168"/>
    <n v="238941"/>
    <n v="80.73"/>
    <n v="28857473"/>
    <n v="0.83"/>
  </r>
  <r>
    <s v="166"/>
    <x v="165"/>
    <x v="23"/>
    <n v="18595575"/>
    <n v="170150"/>
    <n v="25849300"/>
    <n v="236522"/>
    <n v="71.94"/>
    <n v="29817851"/>
    <n v="0.79"/>
  </r>
  <r>
    <s v="167"/>
    <x v="166"/>
    <x v="0"/>
    <n v="19118400"/>
    <n v="295379"/>
    <n v="46141390"/>
    <n v="712884"/>
    <n v="41.43"/>
    <n v="28729461"/>
    <n v="2.48"/>
  </r>
  <r>
    <s v="167"/>
    <x v="166"/>
    <x v="1"/>
    <n v="17616353"/>
    <n v="276224"/>
    <n v="55070680"/>
    <n v="863508"/>
    <n v="31.99"/>
    <n v="30160582"/>
    <n v="2.86"/>
  </r>
  <r>
    <s v="167"/>
    <x v="166"/>
    <x v="2"/>
    <n v="24052881"/>
    <n v="385087"/>
    <n v="50290961"/>
    <n v="805159"/>
    <n v="47.83"/>
    <n v="31781812"/>
    <n v="2.5299999999999998"/>
  </r>
  <r>
    <s v="167"/>
    <x v="166"/>
    <x v="3"/>
    <n v="32912863"/>
    <n v="387055"/>
    <n v="73494073"/>
    <n v="864290"/>
    <n v="44.78"/>
    <n v="33391923"/>
    <n v="2.59"/>
  </r>
  <r>
    <s v="167"/>
    <x v="166"/>
    <x v="4"/>
    <n v="34000600"/>
    <n v="384207"/>
    <n v="66970254"/>
    <n v="756765"/>
    <n v="50.77"/>
    <n v="35100012"/>
    <n v="2.16"/>
  </r>
  <r>
    <s v="167"/>
    <x v="166"/>
    <x v="5"/>
    <n v="33836200"/>
    <n v="381334"/>
    <n v="107234820"/>
    <n v="1272393"/>
    <n v="29.97"/>
    <n v="36757768"/>
    <n v="3.46"/>
  </r>
  <r>
    <s v="167"/>
    <x v="166"/>
    <x v="6"/>
    <n v="35291021"/>
    <n v="399494"/>
    <n v="86780830"/>
    <n v="1028184"/>
    <n v="38.85"/>
    <n v="38949105"/>
    <n v="2.64"/>
  </r>
  <r>
    <s v="167"/>
    <x v="166"/>
    <x v="7"/>
    <n v="16820300"/>
    <n v="202012"/>
    <n v="43561510"/>
    <n v="566227"/>
    <n v="35.68"/>
    <n v="40951017"/>
    <n v="1.38"/>
  </r>
  <r>
    <s v="167"/>
    <x v="166"/>
    <x v="8"/>
    <n v="5252900"/>
    <n v="70021"/>
    <n v="35998990"/>
    <n v="541359"/>
    <n v="12.93"/>
    <n v="42541019"/>
    <n v="1.27"/>
  </r>
  <r>
    <s v="167"/>
    <x v="166"/>
    <x v="9"/>
    <n v="7980400"/>
    <n v="114200"/>
    <n v="50639500"/>
    <n v="893581"/>
    <n v="12.78"/>
    <n v="44145903"/>
    <n v="2.02"/>
  </r>
  <r>
    <s v="167"/>
    <x v="166"/>
    <x v="10"/>
    <n v="9021800"/>
    <n v="128922"/>
    <n v="44155264"/>
    <n v="778891"/>
    <n v="16.55"/>
    <n v="46143132"/>
    <n v="1.69"/>
  </r>
  <r>
    <s v="167"/>
    <x v="166"/>
    <x v="11"/>
    <n v="13496800"/>
    <n v="200967"/>
    <n v="51484885"/>
    <n v="935276"/>
    <n v="21.49"/>
    <n v="48075601"/>
    <n v="1.95"/>
  </r>
  <r>
    <s v="167"/>
    <x v="166"/>
    <x v="12"/>
    <n v="33979744"/>
    <n v="535861"/>
    <n v="69898794"/>
    <n v="1270405"/>
    <n v="42.18"/>
    <n v="50212767"/>
    <n v="2.5299999999999998"/>
  </r>
  <r>
    <s v="167"/>
    <x v="166"/>
    <x v="13"/>
    <n v="10752000"/>
    <n v="166656"/>
    <n v="59725950"/>
    <n v="1182866"/>
    <n v="14.09"/>
    <n v="52738491"/>
    <n v="2.2400000000000002"/>
  </r>
  <r>
    <s v="167"/>
    <x v="166"/>
    <x v="14"/>
    <n v="13448200"/>
    <n v="207237"/>
    <n v="59492590"/>
    <n v="1154830"/>
    <n v="17.95"/>
    <n v="55239819"/>
    <n v="2.09"/>
  </r>
  <r>
    <s v="167"/>
    <x v="166"/>
    <x v="15"/>
    <n v="27525900"/>
    <n v="413439"/>
    <n v="54673240"/>
    <n v="958557"/>
    <n v="43.13"/>
    <n v="57775644"/>
    <n v="1.66"/>
  </r>
  <r>
    <s v="167"/>
    <x v="166"/>
    <x v="16"/>
    <n v="16038500"/>
    <n v="249719"/>
    <n v="54365380"/>
    <n v="1070681"/>
    <n v="23.32"/>
    <n v="60178592"/>
    <n v="1.78"/>
  </r>
  <r>
    <s v="167"/>
    <x v="166"/>
    <x v="17"/>
    <n v="16068862"/>
    <n v="244568"/>
    <n v="38417840"/>
    <n v="701381"/>
    <n v="34.869999999999997"/>
    <n v="62753738"/>
    <n v="1.1200000000000001"/>
  </r>
  <r>
    <s v="167"/>
    <x v="166"/>
    <x v="18"/>
    <n v="27235540"/>
    <n v="418338"/>
    <n v="57654300"/>
    <n v="1075383"/>
    <n v="38.9"/>
    <n v="65023962"/>
    <n v="1.65"/>
  </r>
  <r>
    <s v="167"/>
    <x v="166"/>
    <x v="19"/>
    <n v="17797050"/>
    <n v="273363"/>
    <n v="47858660"/>
    <n v="952155"/>
    <n v="28.71"/>
    <n v="67724944"/>
    <n v="1.41"/>
  </r>
  <r>
    <s v="167"/>
    <x v="166"/>
    <x v="20"/>
    <n v="10782400"/>
    <n v="163569"/>
    <n v="50821170"/>
    <n v="919501"/>
    <n v="17.79"/>
    <n v="70370223"/>
    <n v="1.31"/>
  </r>
  <r>
    <s v="167"/>
    <x v="166"/>
    <x v="21"/>
    <n v="11485100"/>
    <n v="161825"/>
    <n v="62876790"/>
    <n v="1113599"/>
    <n v="14.53"/>
    <n v="73048980"/>
    <n v="1.52"/>
  </r>
  <r>
    <s v="167"/>
    <x v="166"/>
    <x v="22"/>
    <n v="31065300"/>
    <n v="419382"/>
    <n v="55229600"/>
    <n v="880195"/>
    <n v="47.65"/>
    <n v="75988804"/>
    <n v="1.1599999999999999"/>
  </r>
  <r>
    <s v="167"/>
    <x v="166"/>
    <x v="23"/>
    <n v="14055800"/>
    <n v="185115"/>
    <n v="32189250"/>
    <n v="548691"/>
    <n v="33.74"/>
    <n v="78737457"/>
    <n v="0.7"/>
  </r>
  <r>
    <s v="168"/>
    <x v="167"/>
    <x v="0"/>
    <n v="26850500"/>
    <n v="255080"/>
    <n v="34061380"/>
    <n v="323584"/>
    <n v="78.83"/>
    <n v="29858263"/>
    <n v="1.08"/>
  </r>
  <r>
    <s v="168"/>
    <x v="167"/>
    <x v="1"/>
    <n v="28840700"/>
    <n v="242839"/>
    <n v="33941774"/>
    <n v="285789"/>
    <n v="84.97"/>
    <n v="30928304"/>
    <n v="0.92"/>
  </r>
  <r>
    <s v="168"/>
    <x v="167"/>
    <x v="2"/>
    <n v="33023528"/>
    <n v="280040"/>
    <n v="54144034"/>
    <n v="459141"/>
    <n v="60.99"/>
    <n v="33368318"/>
    <n v="1.38"/>
  </r>
  <r>
    <s v="168"/>
    <x v="167"/>
    <x v="3"/>
    <n v="68045695"/>
    <n v="562057"/>
    <n v="75404830"/>
    <n v="622843"/>
    <n v="90.24"/>
    <n v="35174064"/>
    <n v="1.77"/>
  </r>
  <r>
    <s v="168"/>
    <x v="167"/>
    <x v="4"/>
    <n v="54879752"/>
    <n v="462636"/>
    <n v="58708362"/>
    <n v="494912"/>
    <n v="93.48"/>
    <n v="39406426"/>
    <n v="1.26"/>
  </r>
  <r>
    <s v="168"/>
    <x v="167"/>
    <x v="5"/>
    <n v="62462751"/>
    <n v="484711"/>
    <n v="64270650"/>
    <n v="498740"/>
    <n v="97.19"/>
    <n v="40886499"/>
    <n v="1.22"/>
  </r>
  <r>
    <s v="168"/>
    <x v="167"/>
    <x v="6"/>
    <n v="54539571"/>
    <n v="454860"/>
    <n v="65875838"/>
    <n v="549405"/>
    <n v="82.79"/>
    <n v="42407401"/>
    <n v="1.3"/>
  </r>
  <r>
    <s v="168"/>
    <x v="167"/>
    <x v="7"/>
    <n v="39083968"/>
    <n v="351365"/>
    <n v="45187613"/>
    <n v="406237"/>
    <n v="86.49"/>
    <n v="44016991"/>
    <n v="0.92"/>
  </r>
  <r>
    <s v="168"/>
    <x v="167"/>
    <x v="8"/>
    <n v="50414075"/>
    <n v="482463"/>
    <n v="66845250"/>
    <n v="639710"/>
    <n v="75.42"/>
    <n v="45523653"/>
    <n v="1.41"/>
  </r>
  <r>
    <s v="168"/>
    <x v="167"/>
    <x v="9"/>
    <n v="29581815"/>
    <n v="302030"/>
    <n v="43785330"/>
    <n v="447048"/>
    <n v="67.56"/>
    <n v="47301454"/>
    <n v="0.95"/>
  </r>
  <r>
    <s v="168"/>
    <x v="167"/>
    <x v="10"/>
    <n v="49139527"/>
    <n v="516948"/>
    <n v="54898002"/>
    <n v="577526"/>
    <n v="89.51"/>
    <n v="48931038"/>
    <n v="1.18"/>
  </r>
  <r>
    <s v="168"/>
    <x v="167"/>
    <x v="11"/>
    <n v="35570480"/>
    <n v="385940"/>
    <n v="42335121"/>
    <n v="459336"/>
    <n v="84.02"/>
    <n v="50731840"/>
    <n v="0.91"/>
  </r>
  <r>
    <s v="168"/>
    <x v="167"/>
    <x v="12"/>
    <n v="23330801"/>
    <n v="258739"/>
    <n v="29800848"/>
    <n v="330491"/>
    <n v="78.290000000000006"/>
    <n v="52459472"/>
    <n v="0.63"/>
  </r>
  <r>
    <s v="168"/>
    <x v="167"/>
    <x v="13"/>
    <n v="30966298"/>
    <n v="343107"/>
    <n v="38014417"/>
    <n v="421201"/>
    <n v="81.459999999999994"/>
    <n v="54101450"/>
    <n v="0.78"/>
  </r>
  <r>
    <s v="168"/>
    <x v="167"/>
    <x v="14"/>
    <n v="34650858"/>
    <n v="384625"/>
    <n v="45742178"/>
    <n v="507739"/>
    <n v="75.75"/>
    <n v="55875187"/>
    <n v="0.91"/>
  </r>
  <r>
    <s v="168"/>
    <x v="167"/>
    <x v="15"/>
    <n v="29767200"/>
    <n v="327737"/>
    <n v="33480790"/>
    <n v="368624"/>
    <n v="88.91"/>
    <n v="57779806"/>
    <n v="0.64"/>
  </r>
  <r>
    <s v="168"/>
    <x v="167"/>
    <x v="16"/>
    <n v="21895200"/>
    <n v="241285"/>
    <n v="28804990"/>
    <n v="317431"/>
    <n v="76.010000000000005"/>
    <n v="59592925"/>
    <n v="0.53"/>
  </r>
  <r>
    <s v="168"/>
    <x v="167"/>
    <x v="17"/>
    <n v="20648239"/>
    <n v="221762"/>
    <n v="28233758"/>
    <n v="303231"/>
    <n v="73.13"/>
    <n v="61400179"/>
    <n v="0.49"/>
  </r>
  <r>
    <s v="168"/>
    <x v="167"/>
    <x v="18"/>
    <n v="23227998"/>
    <n v="241339"/>
    <n v="29176288"/>
    <n v="303142"/>
    <n v="79.61"/>
    <n v="63238414"/>
    <n v="0.48"/>
  </r>
  <r>
    <s v="168"/>
    <x v="167"/>
    <x v="19"/>
    <n v="27419166"/>
    <n v="285708"/>
    <n v="34115640"/>
    <n v="355486"/>
    <n v="80.37"/>
    <n v="65122516"/>
    <n v="0.55000000000000004"/>
  </r>
  <r>
    <s v="168"/>
    <x v="167"/>
    <x v="20"/>
    <n v="33936301"/>
    <n v="357010"/>
    <n v="41265100"/>
    <n v="434109"/>
    <n v="82.24"/>
    <n v="67106065"/>
    <n v="0.65"/>
  </r>
  <r>
    <s v="168"/>
    <x v="167"/>
    <x v="21"/>
    <n v="31619799"/>
    <n v="316198"/>
    <n v="46870760"/>
    <n v="468708"/>
    <n v="67.459999999999994"/>
    <n v="69217826"/>
    <n v="0.68"/>
  </r>
  <r>
    <s v="168"/>
    <x v="167"/>
    <x v="22"/>
    <n v="28215973"/>
    <n v="252815"/>
    <n v="36209491"/>
    <n v="324437"/>
    <n v="77.92"/>
    <n v="71416980"/>
    <n v="0.45"/>
  </r>
  <r>
    <s v="168"/>
    <x v="167"/>
    <x v="23"/>
    <n v="22534604"/>
    <n v="203938"/>
    <n v="31755294"/>
    <n v="287385"/>
    <n v="70.959999999999994"/>
    <n v="73526842"/>
    <n v="0.39"/>
  </r>
  <r>
    <s v="169"/>
    <x v="168"/>
    <x v="0"/>
    <n v="12703400"/>
    <n v="168447"/>
    <n v="16993322"/>
    <n v="225331"/>
    <n v="74.760000000000005"/>
    <n v="9252160"/>
    <n v="2.44"/>
  </r>
  <r>
    <s v="169"/>
    <x v="168"/>
    <x v="1"/>
    <n v="17005290"/>
    <n v="171243"/>
    <n v="22372161"/>
    <n v="225287"/>
    <n v="76.010000000000005"/>
    <n v="9758795"/>
    <n v="2.31"/>
  </r>
  <r>
    <s v="169"/>
    <x v="168"/>
    <x v="2"/>
    <n v="30534820"/>
    <n v="291913"/>
    <n v="32328684"/>
    <n v="309063"/>
    <n v="94.45"/>
    <n v="10388241"/>
    <n v="2.98"/>
  </r>
  <r>
    <s v="169"/>
    <x v="168"/>
    <x v="3"/>
    <n v="21294000"/>
    <n v="169713"/>
    <n v="26054820"/>
    <n v="207657"/>
    <n v="81.73"/>
    <n v="10974010"/>
    <n v="1.89"/>
  </r>
  <r>
    <s v="169"/>
    <x v="168"/>
    <x v="4"/>
    <n v="37899501"/>
    <n v="265297"/>
    <n v="39509226"/>
    <n v="276565"/>
    <n v="95.93"/>
    <n v="11468658"/>
    <n v="2.41"/>
  </r>
  <r>
    <s v="169"/>
    <x v="168"/>
    <x v="5"/>
    <n v="13905600"/>
    <n v="103040"/>
    <n v="17796547"/>
    <n v="131871"/>
    <n v="78.14"/>
    <n v="12031939"/>
    <n v="1.1000000000000001"/>
  </r>
  <r>
    <s v="169"/>
    <x v="168"/>
    <x v="6"/>
    <n v="12781708"/>
    <n v="96630"/>
    <n v="25171382"/>
    <n v="190296"/>
    <n v="50.78"/>
    <n v="12464608"/>
    <n v="1.53"/>
  </r>
  <r>
    <s v="169"/>
    <x v="168"/>
    <x v="7"/>
    <n v="9352701"/>
    <n v="73606"/>
    <n v="13889330"/>
    <n v="109310"/>
    <n v="67.34"/>
    <n v="12966519"/>
    <n v="0.84"/>
  </r>
  <r>
    <s v="169"/>
    <x v="168"/>
    <x v="8"/>
    <n v="16147300"/>
    <n v="138059"/>
    <n v="19934258"/>
    <n v="170437"/>
    <n v="81"/>
    <n v="13399992"/>
    <n v="1.27"/>
  </r>
  <r>
    <s v="169"/>
    <x v="168"/>
    <x v="9"/>
    <n v="10261043"/>
    <n v="96454"/>
    <n v="14078343"/>
    <n v="132336"/>
    <n v="72.89"/>
    <n v="13905429"/>
    <n v="0.95"/>
  </r>
  <r>
    <s v="169"/>
    <x v="168"/>
    <x v="10"/>
    <n v="12346832"/>
    <n v="119888"/>
    <n v="16725872"/>
    <n v="162409"/>
    <n v="73.819999999999993"/>
    <n v="14385401"/>
    <n v="1.1299999999999999"/>
  </r>
  <r>
    <s v="169"/>
    <x v="168"/>
    <x v="11"/>
    <n v="9799200"/>
    <n v="101520"/>
    <n v="13187490"/>
    <n v="136623"/>
    <n v="74.31"/>
    <n v="14907445"/>
    <n v="0.92"/>
  </r>
  <r>
    <s v="169"/>
    <x v="168"/>
    <x v="12"/>
    <n v="8365700"/>
    <n v="88593"/>
    <n v="10998604"/>
    <n v="116476"/>
    <n v="76.06"/>
    <n v="15416754"/>
    <n v="0.76"/>
  </r>
  <r>
    <s v="169"/>
    <x v="168"/>
    <x v="13"/>
    <n v="10308482"/>
    <n v="114527"/>
    <n v="13136566"/>
    <n v="145947"/>
    <n v="78.47"/>
    <n v="15918649"/>
    <n v="0.92"/>
  </r>
  <r>
    <s v="169"/>
    <x v="168"/>
    <x v="14"/>
    <n v="10621997"/>
    <n v="120135"/>
    <n v="15636037"/>
    <n v="176844"/>
    <n v="67.930000000000007"/>
    <n v="16462562"/>
    <n v="1.07"/>
  </r>
  <r>
    <s v="169"/>
    <x v="168"/>
    <x v="15"/>
    <n v="14029419"/>
    <n v="160076"/>
    <n v="18767909"/>
    <n v="214142"/>
    <n v="74.75"/>
    <n v="17050970"/>
    <n v="1.26"/>
  </r>
  <r>
    <s v="169"/>
    <x v="168"/>
    <x v="16"/>
    <n v="11540889"/>
    <n v="132143"/>
    <n v="15067129"/>
    <n v="172518"/>
    <n v="76.599999999999994"/>
    <n v="17691386"/>
    <n v="0.98"/>
  </r>
  <r>
    <s v="169"/>
    <x v="168"/>
    <x v="17"/>
    <n v="12122505"/>
    <n v="133711"/>
    <n v="16213825"/>
    <n v="178838"/>
    <n v="74.77"/>
    <n v="18306189"/>
    <n v="0.98"/>
  </r>
  <r>
    <s v="169"/>
    <x v="168"/>
    <x v="18"/>
    <n v="15032442"/>
    <n v="175880"/>
    <n v="17406392"/>
    <n v="203655"/>
    <n v="86.36"/>
    <n v="19362682"/>
    <n v="1.05"/>
  </r>
  <r>
    <s v="169"/>
    <x v="168"/>
    <x v="19"/>
    <n v="11380476"/>
    <n v="128827"/>
    <n v="14121022"/>
    <n v="159850"/>
    <n v="80.59"/>
    <n v="20050404"/>
    <n v="0.8"/>
  </r>
  <r>
    <s v="169"/>
    <x v="168"/>
    <x v="20"/>
    <n v="9582777"/>
    <n v="103973"/>
    <n v="11489817"/>
    <n v="124665"/>
    <n v="83.4"/>
    <n v="20711514"/>
    <n v="0.6"/>
  </r>
  <r>
    <s v="169"/>
    <x v="168"/>
    <x v="21"/>
    <n v="27199600"/>
    <n v="256764"/>
    <n v="31000250"/>
    <n v="292642"/>
    <n v="87.74"/>
    <n v="21353967"/>
    <n v="1.37"/>
  </r>
  <r>
    <s v="169"/>
    <x v="168"/>
    <x v="22"/>
    <n v="21560649"/>
    <n v="199652"/>
    <n v="24199049"/>
    <n v="224083"/>
    <n v="89.1"/>
    <n v="22180458"/>
    <n v="1.01"/>
  </r>
  <r>
    <s v="169"/>
    <x v="168"/>
    <x v="23"/>
    <n v="14433437"/>
    <n v="134520"/>
    <n v="16495477"/>
    <n v="153739"/>
    <n v="87.5"/>
    <n v="22959052"/>
    <n v="0.67"/>
  </r>
  <r>
    <s v="170"/>
    <x v="169"/>
    <x v="0"/>
    <n v="38359843"/>
    <n v="565808"/>
    <n v="114178423"/>
    <n v="2508280"/>
    <n v="22.56"/>
    <n v="63245663"/>
    <n v="3.97"/>
  </r>
  <r>
    <s v="170"/>
    <x v="169"/>
    <x v="1"/>
    <n v="48982900"/>
    <n v="642166"/>
    <n v="112752098"/>
    <n v="2027870"/>
    <n v="31.67"/>
    <n v="67335085"/>
    <n v="3.01"/>
  </r>
  <r>
    <s v="170"/>
    <x v="169"/>
    <x v="2"/>
    <n v="17129200"/>
    <n v="220967"/>
    <n v="93311050"/>
    <n v="2053903"/>
    <n v="10.76"/>
    <n v="71046332"/>
    <n v="2.89"/>
  </r>
  <r>
    <s v="170"/>
    <x v="169"/>
    <x v="3"/>
    <n v="36378320"/>
    <n v="501293"/>
    <n v="85071645"/>
    <n v="1800431"/>
    <n v="27.84"/>
    <n v="74876393"/>
    <n v="2.4"/>
  </r>
  <r>
    <s v="170"/>
    <x v="169"/>
    <x v="4"/>
    <n v="32139390"/>
    <n v="394672"/>
    <n v="188674579"/>
    <n v="4143466"/>
    <n v="9.5299999999999994"/>
    <n v="78548734"/>
    <n v="5.28"/>
  </r>
  <r>
    <s v="170"/>
    <x v="169"/>
    <x v="5"/>
    <n v="62364000"/>
    <n v="788905"/>
    <n v="135270425"/>
    <n v="2612295"/>
    <n v="30.2"/>
    <n v="84655918"/>
    <n v="3.09"/>
  </r>
  <r>
    <s v="170"/>
    <x v="169"/>
    <x v="6"/>
    <n v="27059964"/>
    <n v="344203"/>
    <n v="133314411"/>
    <n v="2955938"/>
    <n v="11.64"/>
    <n v="89384611"/>
    <n v="3.31"/>
  </r>
  <r>
    <s v="170"/>
    <x v="169"/>
    <x v="7"/>
    <n v="10232500"/>
    <n v="130567"/>
    <n v="89227090"/>
    <n v="2004319"/>
    <n v="6.51"/>
    <n v="94575164"/>
    <n v="2.12"/>
  </r>
  <r>
    <s v="170"/>
    <x v="169"/>
    <x v="8"/>
    <n v="8486041"/>
    <n v="113798"/>
    <n v="83877417"/>
    <n v="2030246"/>
    <n v="5.61"/>
    <n v="98943862"/>
    <n v="2.0499999999999998"/>
  </r>
  <r>
    <s v="170"/>
    <x v="169"/>
    <x v="9"/>
    <n v="4619300"/>
    <n v="64393"/>
    <n v="85643397"/>
    <n v="2296606"/>
    <n v="2.8"/>
    <n v="103447705"/>
    <n v="2.2200000000000002"/>
  </r>
  <r>
    <s v="170"/>
    <x v="169"/>
    <x v="10"/>
    <n v="13122800"/>
    <n v="194217"/>
    <n v="88951700"/>
    <n v="2396289"/>
    <n v="8.1"/>
    <n v="108330504"/>
    <n v="2.21"/>
  </r>
  <r>
    <s v="170"/>
    <x v="169"/>
    <x v="11"/>
    <n v="18812400"/>
    <n v="282186"/>
    <n v="74677440"/>
    <n v="1872105"/>
    <n v="15.07"/>
    <n v="111500706"/>
    <n v="1.68"/>
  </r>
  <r>
    <s v="170"/>
    <x v="169"/>
    <x v="12"/>
    <n v="23308300"/>
    <n v="375497"/>
    <n v="97624670"/>
    <n v="2472705"/>
    <n v="15.19"/>
    <n v="109200278"/>
    <n v="2.2599999999999998"/>
  </r>
  <r>
    <s v="170"/>
    <x v="169"/>
    <x v="13"/>
    <n v="72708133"/>
    <n v="1145880"/>
    <n v="176089585"/>
    <n v="3981634"/>
    <n v="28.78"/>
    <n v="113153270"/>
    <n v="3.52"/>
  </r>
  <r>
    <s v="170"/>
    <x v="169"/>
    <x v="14"/>
    <n v="43989200"/>
    <n v="674794"/>
    <n v="126768375"/>
    <n v="2801390"/>
    <n v="24.09"/>
    <n v="119963736"/>
    <n v="2.34"/>
  </r>
  <r>
    <s v="170"/>
    <x v="169"/>
    <x v="15"/>
    <n v="48326067"/>
    <n v="740355"/>
    <n v="150233997"/>
    <n v="3431743"/>
    <n v="21.57"/>
    <n v="124710450"/>
    <n v="2.75"/>
  </r>
  <r>
    <s v="170"/>
    <x v="169"/>
    <x v="16"/>
    <n v="20458500"/>
    <n v="299308"/>
    <n v="144337460"/>
    <n v="3486714"/>
    <n v="8.58"/>
    <n v="131259954"/>
    <n v="2.66"/>
  </r>
  <r>
    <s v="170"/>
    <x v="169"/>
    <x v="17"/>
    <n v="13644700"/>
    <n v="191981"/>
    <n v="111540789"/>
    <n v="2634488"/>
    <n v="7.29"/>
    <n v="138028167"/>
    <n v="1.91"/>
  </r>
  <r>
    <s v="170"/>
    <x v="169"/>
    <x v="18"/>
    <n v="30876600"/>
    <n v="437830"/>
    <n v="106396780"/>
    <n v="2342449"/>
    <n v="18.690000000000001"/>
    <n v="144113359"/>
    <n v="1.63"/>
  </r>
  <r>
    <s v="170"/>
    <x v="169"/>
    <x v="19"/>
    <n v="19315578"/>
    <n v="266555"/>
    <n v="89840901"/>
    <n v="1992310"/>
    <n v="13.38"/>
    <n v="150058642"/>
    <n v="1.33"/>
  </r>
  <r>
    <s v="170"/>
    <x v="169"/>
    <x v="20"/>
    <n v="35992500"/>
    <n v="472222"/>
    <n v="118516440"/>
    <n v="2301778"/>
    <n v="20.52"/>
    <n v="155802418"/>
    <n v="1.48"/>
  </r>
  <r>
    <s v="170"/>
    <x v="169"/>
    <x v="21"/>
    <n v="50403798"/>
    <n v="581660"/>
    <n v="174161189"/>
    <n v="3096410"/>
    <n v="18.78"/>
    <n v="162088840"/>
    <n v="1.91"/>
  </r>
  <r>
    <s v="170"/>
    <x v="169"/>
    <x v="22"/>
    <n v="67929174"/>
    <n v="695595"/>
    <n v="167051134"/>
    <n v="2446089"/>
    <n v="28.44"/>
    <n v="169237471"/>
    <n v="1.45"/>
  </r>
  <r>
    <s v="170"/>
    <x v="169"/>
    <x v="23"/>
    <n v="119989936"/>
    <n v="1183101"/>
    <n v="206090211"/>
    <n v="2643361"/>
    <n v="44.76"/>
    <n v="175914497"/>
    <n v="1.5"/>
  </r>
  <r>
    <s v="171"/>
    <x v="170"/>
    <x v="0"/>
    <n v="38504800"/>
    <n v="489396"/>
    <n v="42187023"/>
    <n v="536197"/>
    <n v="91.27"/>
    <n v="30770009"/>
    <n v="1.74"/>
  </r>
  <r>
    <s v="171"/>
    <x v="170"/>
    <x v="1"/>
    <n v="38085100"/>
    <n v="429219"/>
    <n v="54953100"/>
    <n v="619321"/>
    <n v="69.3"/>
    <n v="32075456"/>
    <n v="1.93"/>
  </r>
  <r>
    <s v="171"/>
    <x v="170"/>
    <x v="2"/>
    <n v="52623950"/>
    <n v="510979"/>
    <n v="63862700"/>
    <n v="620107"/>
    <n v="82.4"/>
    <n v="33496663"/>
    <n v="1.85"/>
  </r>
  <r>
    <s v="171"/>
    <x v="170"/>
    <x v="3"/>
    <n v="79835160"/>
    <n v="690574"/>
    <n v="97535834"/>
    <n v="843685"/>
    <n v="81.849999999999994"/>
    <n v="34954187"/>
    <n v="2.41"/>
  </r>
  <r>
    <s v="171"/>
    <x v="170"/>
    <x v="4"/>
    <n v="73440484"/>
    <n v="610290"/>
    <n v="77516748"/>
    <n v="644164"/>
    <n v="94.74"/>
    <n v="36727630"/>
    <n v="1.75"/>
  </r>
  <r>
    <s v="171"/>
    <x v="170"/>
    <x v="5"/>
    <n v="85822773"/>
    <n v="698597"/>
    <n v="105822823"/>
    <n v="861397"/>
    <n v="81.099999999999994"/>
    <n v="38295081"/>
    <n v="2.25"/>
  </r>
  <r>
    <s v="171"/>
    <x v="170"/>
    <x v="6"/>
    <n v="32439387"/>
    <n v="282871"/>
    <n v="63532840"/>
    <n v="554006"/>
    <n v="51.06"/>
    <n v="42113855"/>
    <n v="1.32"/>
  </r>
  <r>
    <s v="171"/>
    <x v="170"/>
    <x v="7"/>
    <n v="32623544"/>
    <n v="325909"/>
    <n v="47163624"/>
    <n v="471165"/>
    <n v="69.17"/>
    <n v="43720707"/>
    <n v="1.08"/>
  </r>
  <r>
    <s v="171"/>
    <x v="170"/>
    <x v="8"/>
    <n v="48935700"/>
    <n v="526059"/>
    <n v="64801400"/>
    <n v="696615"/>
    <n v="75.52"/>
    <n v="45284890"/>
    <n v="1.54"/>
  </r>
  <r>
    <s v="171"/>
    <x v="170"/>
    <x v="9"/>
    <n v="30756200"/>
    <n v="347237"/>
    <n v="43856696"/>
    <n v="495141"/>
    <n v="70.13"/>
    <n v="47113627"/>
    <n v="1.05"/>
  </r>
  <r>
    <s v="171"/>
    <x v="170"/>
    <x v="10"/>
    <n v="27312164"/>
    <n v="321191"/>
    <n v="37253085"/>
    <n v="438097"/>
    <n v="73.319999999999993"/>
    <n v="48786609"/>
    <n v="0.9"/>
  </r>
  <r>
    <s v="171"/>
    <x v="170"/>
    <x v="11"/>
    <n v="42637900"/>
    <n v="520609"/>
    <n v="55633153"/>
    <n v="679281"/>
    <n v="76.64"/>
    <n v="50451267"/>
    <n v="1.35"/>
  </r>
  <r>
    <s v="171"/>
    <x v="170"/>
    <x v="12"/>
    <n v="30287700"/>
    <n v="402524"/>
    <n v="47591087"/>
    <n v="632485"/>
    <n v="63.64"/>
    <n v="52392242"/>
    <n v="1.21"/>
  </r>
  <r>
    <s v="171"/>
    <x v="170"/>
    <x v="13"/>
    <n v="41257820"/>
    <n v="548316"/>
    <n v="50779161"/>
    <n v="674854"/>
    <n v="81.25"/>
    <n v="54334533"/>
    <n v="1.24"/>
  </r>
  <r>
    <s v="171"/>
    <x v="170"/>
    <x v="14"/>
    <n v="38502370"/>
    <n v="534413"/>
    <n v="53465850"/>
    <n v="742106"/>
    <n v="72.010000000000005"/>
    <n v="56370561"/>
    <n v="1.32"/>
  </r>
  <r>
    <s v="171"/>
    <x v="170"/>
    <x v="15"/>
    <n v="43687200"/>
    <n v="599388"/>
    <n v="50334050"/>
    <n v="690583"/>
    <n v="86.79"/>
    <n v="58529796"/>
    <n v="1.18"/>
  </r>
  <r>
    <s v="171"/>
    <x v="170"/>
    <x v="16"/>
    <n v="39920300"/>
    <n v="533734"/>
    <n v="52537720"/>
    <n v="702428"/>
    <n v="75.98"/>
    <n v="60683624"/>
    <n v="1.1599999999999999"/>
  </r>
  <r>
    <s v="171"/>
    <x v="170"/>
    <x v="17"/>
    <n v="30341830"/>
    <n v="405974"/>
    <n v="43609590"/>
    <n v="583497"/>
    <n v="69.58"/>
    <n v="62903647"/>
    <n v="0.93"/>
  </r>
  <r>
    <s v="171"/>
    <x v="170"/>
    <x v="18"/>
    <n v="53568600"/>
    <n v="714069"/>
    <n v="63427480"/>
    <n v="845488"/>
    <n v="84.46"/>
    <n v="65059735"/>
    <n v="1.3"/>
  </r>
  <r>
    <s v="171"/>
    <x v="170"/>
    <x v="19"/>
    <n v="65570900"/>
    <n v="864880"/>
    <n v="74809601"/>
    <n v="986738"/>
    <n v="87.65"/>
    <n v="67531947"/>
    <n v="1.46"/>
  </r>
  <r>
    <s v="171"/>
    <x v="170"/>
    <x v="20"/>
    <n v="38724100"/>
    <n v="501477"/>
    <n v="49858234"/>
    <n v="645664"/>
    <n v="77.67"/>
    <n v="70206984"/>
    <n v="0.92"/>
  </r>
  <r>
    <s v="171"/>
    <x v="170"/>
    <x v="21"/>
    <n v="48433200"/>
    <n v="548264"/>
    <n v="61890918"/>
    <n v="700605"/>
    <n v="78.260000000000005"/>
    <n v="72613281"/>
    <n v="0.96"/>
  </r>
  <r>
    <s v="171"/>
    <x v="170"/>
    <x v="22"/>
    <n v="55639685"/>
    <n v="578096"/>
    <n v="67183122"/>
    <n v="698032"/>
    <n v="82.82"/>
    <n v="75144723"/>
    <n v="0.93"/>
  </r>
  <r>
    <s v="171"/>
    <x v="170"/>
    <x v="23"/>
    <n v="106399140"/>
    <n v="1053351"/>
    <n v="121387916"/>
    <n v="1201740"/>
    <n v="87.65"/>
    <n v="77721373"/>
    <n v="1.55"/>
  </r>
  <r>
    <s v="172"/>
    <x v="171"/>
    <x v="0"/>
    <n v="78806900"/>
    <n v="701381"/>
    <n v="92701136"/>
    <n v="825039"/>
    <n v="85.01"/>
    <n v="22984029"/>
    <n v="3.59"/>
  </r>
  <r>
    <s v="172"/>
    <x v="171"/>
    <x v="1"/>
    <n v="76360300"/>
    <n v="726186"/>
    <n v="92658440"/>
    <n v="881182"/>
    <n v="82.41"/>
    <n v="24383669"/>
    <n v="3.61"/>
  </r>
  <r>
    <s v="172"/>
    <x v="171"/>
    <x v="2"/>
    <n v="78232491"/>
    <n v="761984"/>
    <n v="91760061"/>
    <n v="893742"/>
    <n v="85.26"/>
    <n v="25874443"/>
    <n v="3.45"/>
  </r>
  <r>
    <s v="172"/>
    <x v="171"/>
    <x v="3"/>
    <n v="83546919"/>
    <n v="542220"/>
    <n v="113543140"/>
    <n v="736896"/>
    <n v="73.58"/>
    <n v="27415046"/>
    <n v="2.69"/>
  </r>
  <r>
    <s v="172"/>
    <x v="171"/>
    <x v="4"/>
    <n v="112848720"/>
    <n v="715461"/>
    <n v="121761590"/>
    <n v="771968"/>
    <n v="92.68"/>
    <n v="28837318"/>
    <n v="2.68"/>
  </r>
  <r>
    <s v="172"/>
    <x v="171"/>
    <x v="5"/>
    <n v="54851950"/>
    <n v="320335"/>
    <n v="70577650"/>
    <n v="412173"/>
    <n v="77.72"/>
    <n v="30330219"/>
    <n v="1.36"/>
  </r>
  <r>
    <s v="172"/>
    <x v="171"/>
    <x v="6"/>
    <n v="38949710"/>
    <n v="256289"/>
    <n v="67638198"/>
    <n v="445060"/>
    <n v="57.59"/>
    <n v="31513942"/>
    <n v="1.41"/>
  </r>
  <r>
    <s v="172"/>
    <x v="171"/>
    <x v="7"/>
    <n v="71256510"/>
    <n v="498083"/>
    <n v="81688182"/>
    <n v="571000"/>
    <n v="87.23"/>
    <n v="32746851"/>
    <n v="1.74"/>
  </r>
  <r>
    <s v="172"/>
    <x v="171"/>
    <x v="8"/>
    <n v="37003620"/>
    <n v="288258"/>
    <n v="53189768"/>
    <n v="414348"/>
    <n v="69.569999999999993"/>
    <n v="34136522"/>
    <n v="1.21"/>
  </r>
  <r>
    <s v="172"/>
    <x v="171"/>
    <x v="9"/>
    <n v="20473600"/>
    <n v="171364"/>
    <n v="27135539"/>
    <n v="227124"/>
    <n v="75.45"/>
    <n v="35404283"/>
    <n v="0.64"/>
  </r>
  <r>
    <s v="172"/>
    <x v="171"/>
    <x v="10"/>
    <n v="26951844"/>
    <n v="229360"/>
    <n v="30192530"/>
    <n v="256938"/>
    <n v="89.27"/>
    <n v="36516514"/>
    <n v="0.7"/>
  </r>
  <r>
    <s v="172"/>
    <x v="171"/>
    <x v="11"/>
    <n v="45935827"/>
    <n v="417557"/>
    <n v="59814662"/>
    <n v="543716"/>
    <n v="76.8"/>
    <n v="37686365"/>
    <n v="1.44"/>
  </r>
  <r>
    <s v="172"/>
    <x v="171"/>
    <x v="12"/>
    <n v="39959415"/>
    <n v="367627"/>
    <n v="60661406"/>
    <n v="558085"/>
    <n v="65.87"/>
    <n v="39172240"/>
    <n v="1.42"/>
  </r>
  <r>
    <s v="172"/>
    <x v="171"/>
    <x v="13"/>
    <n v="65630500"/>
    <n v="597894"/>
    <n v="81208382"/>
    <n v="739809"/>
    <n v="80.819999999999993"/>
    <n v="40709631"/>
    <n v="1.82"/>
  </r>
  <r>
    <s v="172"/>
    <x v="171"/>
    <x v="14"/>
    <n v="65006531"/>
    <n v="590259"/>
    <n v="81370166"/>
    <n v="738841"/>
    <n v="79.89"/>
    <n v="42467181"/>
    <n v="1.74"/>
  </r>
  <r>
    <s v="172"/>
    <x v="171"/>
    <x v="15"/>
    <n v="58894263"/>
    <n v="534760"/>
    <n v="76394180"/>
    <n v="693660"/>
    <n v="77.09"/>
    <n v="44267702"/>
    <n v="1.57"/>
  </r>
  <r>
    <s v="172"/>
    <x v="171"/>
    <x v="16"/>
    <n v="57546400"/>
    <n v="513314"/>
    <n v="87666396"/>
    <n v="781985"/>
    <n v="65.64"/>
    <n v="46068055"/>
    <n v="1.7"/>
  </r>
  <r>
    <s v="172"/>
    <x v="171"/>
    <x v="17"/>
    <n v="69603475"/>
    <n v="620863"/>
    <n v="85977000"/>
    <n v="766914"/>
    <n v="80.959999999999994"/>
    <n v="48001741"/>
    <n v="1.6"/>
  </r>
  <r>
    <s v="172"/>
    <x v="171"/>
    <x v="18"/>
    <n v="54363690"/>
    <n v="487099"/>
    <n v="60804480"/>
    <n v="544808"/>
    <n v="89.41"/>
    <n v="49968699"/>
    <n v="1.0900000000000001"/>
  </r>
  <r>
    <s v="172"/>
    <x v="171"/>
    <x v="19"/>
    <n v="76892315"/>
    <n v="685111"/>
    <n v="91686620"/>
    <n v="816928"/>
    <n v="83.86"/>
    <n v="51762724"/>
    <n v="1.58"/>
  </r>
  <r>
    <s v="172"/>
    <x v="171"/>
    <x v="20"/>
    <n v="86317100"/>
    <n v="693126"/>
    <n v="100236500"/>
    <n v="804899"/>
    <n v="86.11"/>
    <n v="53872786"/>
    <n v="1.49"/>
  </r>
  <r>
    <s v="172"/>
    <x v="171"/>
    <x v="21"/>
    <n v="96775600"/>
    <n v="678397"/>
    <n v="106433210"/>
    <n v="745421"/>
    <n v="91.01"/>
    <n v="56027404"/>
    <n v="1.33"/>
  </r>
  <r>
    <s v="172"/>
    <x v="171"/>
    <x v="22"/>
    <n v="86155865"/>
    <n v="541059"/>
    <n v="100286640"/>
    <n v="628812"/>
    <n v="86.04"/>
    <n v="58175510"/>
    <n v="1.08"/>
  </r>
  <r>
    <s v="172"/>
    <x v="171"/>
    <x v="23"/>
    <n v="75544400"/>
    <n v="484995"/>
    <n v="86730180"/>
    <n v="553564"/>
    <n v="87.61"/>
    <n v="60258392"/>
    <n v="0.92"/>
  </r>
  <r>
    <s v="173"/>
    <x v="172"/>
    <x v="0"/>
    <n v="10643600"/>
    <n v="168595"/>
    <n v="11282100"/>
    <n v="178709"/>
    <n v="94.34"/>
    <n v="10148550"/>
    <n v="1.76"/>
  </r>
  <r>
    <s v="173"/>
    <x v="172"/>
    <x v="1"/>
    <n v="7906500"/>
    <n v="95669"/>
    <n v="10365437"/>
    <n v="125422"/>
    <n v="76.28"/>
    <n v="10580973"/>
    <n v="1.19"/>
  </r>
  <r>
    <s v="173"/>
    <x v="172"/>
    <x v="2"/>
    <n v="92536536"/>
    <n v="1142826"/>
    <n v="110807380"/>
    <n v="1368470"/>
    <n v="83.51"/>
    <n v="11172279"/>
    <n v="12.25"/>
  </r>
  <r>
    <s v="173"/>
    <x v="172"/>
    <x v="3"/>
    <n v="32383200"/>
    <n v="305050"/>
    <n v="34835662"/>
    <n v="328153"/>
    <n v="92.96"/>
    <n v="12820056"/>
    <n v="2.56"/>
  </r>
  <r>
    <s v="173"/>
    <x v="172"/>
    <x v="4"/>
    <n v="23320724"/>
    <n v="215250"/>
    <n v="27454960"/>
    <n v="253409"/>
    <n v="84.94"/>
    <n v="13468710"/>
    <n v="1.88"/>
  </r>
  <r>
    <s v="173"/>
    <x v="172"/>
    <x v="5"/>
    <n v="25186689"/>
    <n v="236251"/>
    <n v="27582339"/>
    <n v="258722"/>
    <n v="91.31"/>
    <n v="14058837"/>
    <n v="1.84"/>
  </r>
  <r>
    <s v="173"/>
    <x v="172"/>
    <x v="6"/>
    <n v="26205295"/>
    <n v="256812"/>
    <n v="33905925"/>
    <n v="332278"/>
    <n v="77.290000000000006"/>
    <n v="14669030"/>
    <n v="2.27"/>
  </r>
  <r>
    <s v="173"/>
    <x v="172"/>
    <x v="7"/>
    <n v="18319218"/>
    <n v="173666"/>
    <n v="23421066"/>
    <n v="222032"/>
    <n v="78.22"/>
    <n v="15368034"/>
    <n v="1.44"/>
  </r>
  <r>
    <s v="173"/>
    <x v="172"/>
    <x v="8"/>
    <n v="12125360"/>
    <n v="125376"/>
    <n v="14578914"/>
    <n v="150746"/>
    <n v="83.17"/>
    <n v="15974267"/>
    <n v="0.94"/>
  </r>
  <r>
    <s v="173"/>
    <x v="172"/>
    <x v="9"/>
    <n v="8182944"/>
    <n v="92140"/>
    <n v="11682344"/>
    <n v="131543"/>
    <n v="70.05"/>
    <n v="16524370"/>
    <n v="0.8"/>
  </r>
  <r>
    <s v="173"/>
    <x v="172"/>
    <x v="10"/>
    <n v="9296165"/>
    <n v="110160"/>
    <n v="11113405"/>
    <n v="131694"/>
    <n v="83.65"/>
    <n v="17069022"/>
    <n v="0.77"/>
  </r>
  <r>
    <s v="173"/>
    <x v="172"/>
    <x v="11"/>
    <n v="13366383"/>
    <n v="164139"/>
    <n v="15872403"/>
    <n v="194912"/>
    <n v="84.21"/>
    <n v="17627442"/>
    <n v="1.1100000000000001"/>
  </r>
  <r>
    <s v="173"/>
    <x v="172"/>
    <x v="12"/>
    <n v="10845600"/>
    <n v="137956"/>
    <n v="13812950"/>
    <n v="175701"/>
    <n v="78.52"/>
    <n v="18263040"/>
    <n v="0.96"/>
  </r>
  <r>
    <s v="173"/>
    <x v="172"/>
    <x v="13"/>
    <n v="15548600"/>
    <n v="202132"/>
    <n v="22573490"/>
    <n v="293456"/>
    <n v="68.88"/>
    <n v="18895317"/>
    <n v="1.55"/>
  </r>
  <r>
    <s v="173"/>
    <x v="172"/>
    <x v="14"/>
    <n v="12978467"/>
    <n v="171316"/>
    <n v="16093857"/>
    <n v="212439"/>
    <n v="80.64"/>
    <n v="19661156"/>
    <n v="1.08"/>
  </r>
  <r>
    <s v="173"/>
    <x v="172"/>
    <x v="15"/>
    <n v="9531000"/>
    <n v="124570"/>
    <n v="19171960"/>
    <n v="250577"/>
    <n v="49.71"/>
    <n v="20400470"/>
    <n v="1.23"/>
  </r>
  <r>
    <s v="173"/>
    <x v="172"/>
    <x v="16"/>
    <n v="13864215"/>
    <n v="180512"/>
    <n v="24178075"/>
    <n v="314798"/>
    <n v="57.34"/>
    <n v="21161059"/>
    <n v="1.49"/>
  </r>
  <r>
    <s v="173"/>
    <x v="172"/>
    <x v="17"/>
    <n v="16042602"/>
    <n v="211923"/>
    <n v="22642912"/>
    <n v="299113"/>
    <n v="70.849999999999994"/>
    <n v="22005954"/>
    <n v="1.36"/>
  </r>
  <r>
    <s v="173"/>
    <x v="172"/>
    <x v="18"/>
    <n v="11194843"/>
    <n v="151018"/>
    <n v="12873123"/>
    <n v="173658"/>
    <n v="86.96"/>
    <n v="22855216"/>
    <n v="0.76"/>
  </r>
  <r>
    <s v="173"/>
    <x v="172"/>
    <x v="19"/>
    <n v="21650925"/>
    <n v="280596"/>
    <n v="27257575"/>
    <n v="353258"/>
    <n v="79.430000000000007"/>
    <n v="23600254"/>
    <n v="1.5"/>
  </r>
  <r>
    <s v="173"/>
    <x v="172"/>
    <x v="20"/>
    <n v="32557294"/>
    <n v="403710"/>
    <n v="38823934"/>
    <n v="481416"/>
    <n v="83.86"/>
    <n v="24543518"/>
    <n v="1.96"/>
  </r>
  <r>
    <s v="173"/>
    <x v="172"/>
    <x v="21"/>
    <n v="50896957"/>
    <n v="572591"/>
    <n v="54448457"/>
    <n v="612545"/>
    <n v="93.48"/>
    <n v="25633687"/>
    <n v="2.39"/>
  </r>
  <r>
    <s v="173"/>
    <x v="172"/>
    <x v="22"/>
    <n v="32651800"/>
    <n v="343170"/>
    <n v="37341000"/>
    <n v="392453"/>
    <n v="87.44"/>
    <n v="26887074"/>
    <n v="1.46"/>
  </r>
  <r>
    <s v="173"/>
    <x v="172"/>
    <x v="23"/>
    <n v="38480100"/>
    <n v="414046"/>
    <n v="46964949"/>
    <n v="505344"/>
    <n v="81.93"/>
    <n v="27951704"/>
    <n v="1.81"/>
  </r>
  <r>
    <s v="174"/>
    <x v="173"/>
    <x v="0"/>
    <n v="5639412"/>
    <n v="99761"/>
    <n v="8327077"/>
    <n v="177219"/>
    <n v="56.29"/>
    <n v="14129914"/>
    <n v="1.25"/>
  </r>
  <r>
    <s v="174"/>
    <x v="173"/>
    <x v="1"/>
    <n v="5134978"/>
    <n v="89657"/>
    <n v="27578664"/>
    <n v="720163"/>
    <n v="12.45"/>
    <n v="14680681"/>
    <n v="4.91"/>
  </r>
  <r>
    <s v="174"/>
    <x v="173"/>
    <x v="2"/>
    <n v="6055250"/>
    <n v="78537"/>
    <n v="8574518"/>
    <n v="137419"/>
    <n v="57.15"/>
    <n v="15767861"/>
    <n v="0.87"/>
  </r>
  <r>
    <s v="174"/>
    <x v="173"/>
    <x v="3"/>
    <n v="7805226"/>
    <n v="102717"/>
    <n v="9226622"/>
    <n v="136397"/>
    <n v="75.31"/>
    <n v="16299477"/>
    <n v="0.84"/>
  </r>
  <r>
    <s v="174"/>
    <x v="173"/>
    <x v="4"/>
    <n v="8694100"/>
    <n v="112241"/>
    <n v="9400720"/>
    <n v="129808"/>
    <n v="86.47"/>
    <n v="17872855"/>
    <n v="0.73"/>
  </r>
  <r>
    <s v="174"/>
    <x v="173"/>
    <x v="5"/>
    <n v="6714563"/>
    <n v="85678"/>
    <n v="11281877"/>
    <n v="177338"/>
    <n v="48.31"/>
    <n v="18449484"/>
    <n v="0.96"/>
  </r>
  <r>
    <s v="174"/>
    <x v="173"/>
    <x v="6"/>
    <n v="9013596"/>
    <n v="120151"/>
    <n v="22503263"/>
    <n v="427175"/>
    <n v="28.13"/>
    <n v="19088059"/>
    <n v="2.2400000000000002"/>
  </r>
  <r>
    <s v="174"/>
    <x v="173"/>
    <x v="7"/>
    <n v="8888460"/>
    <n v="128972"/>
    <n v="21558422"/>
    <n v="428363"/>
    <n v="30.11"/>
    <n v="19992435"/>
    <n v="2.14"/>
  </r>
  <r>
    <s v="174"/>
    <x v="173"/>
    <x v="8"/>
    <n v="8735800"/>
    <n v="140996"/>
    <n v="13341243"/>
    <n v="259401"/>
    <n v="54.35"/>
    <n v="20920609"/>
    <n v="1.24"/>
  </r>
  <r>
    <s v="174"/>
    <x v="173"/>
    <x v="9"/>
    <n v="3324900"/>
    <n v="58186"/>
    <n v="7368903"/>
    <n v="167011"/>
    <n v="34.840000000000003"/>
    <n v="21703025"/>
    <n v="0.77"/>
  </r>
  <r>
    <s v="174"/>
    <x v="173"/>
    <x v="10"/>
    <n v="4832800"/>
    <n v="89165"/>
    <n v="8548041"/>
    <n v="190107"/>
    <n v="46.9"/>
    <n v="22412612"/>
    <n v="0.85"/>
  </r>
  <r>
    <s v="174"/>
    <x v="173"/>
    <x v="11"/>
    <n v="6521094"/>
    <n v="130748"/>
    <n v="10937230"/>
    <n v="261245"/>
    <n v="50.05"/>
    <n v="23163034"/>
    <n v="1.1299999999999999"/>
  </r>
  <r>
    <s v="174"/>
    <x v="173"/>
    <x v="12"/>
    <n v="7631600"/>
    <n v="170108"/>
    <n v="13695867"/>
    <n v="365862"/>
    <n v="46.5"/>
    <n v="24003355"/>
    <n v="1.52"/>
  </r>
  <r>
    <s v="174"/>
    <x v="173"/>
    <x v="13"/>
    <n v="12341600"/>
    <n v="275341"/>
    <n v="17276785"/>
    <n v="428776"/>
    <n v="64.22"/>
    <n v="24969301"/>
    <n v="1.72"/>
  </r>
  <r>
    <s v="174"/>
    <x v="173"/>
    <x v="14"/>
    <n v="8594700"/>
    <n v="182637"/>
    <n v="11908727"/>
    <n v="280633"/>
    <n v="65.08"/>
    <n v="26022310"/>
    <n v="1.08"/>
  </r>
  <r>
    <s v="174"/>
    <x v="173"/>
    <x v="15"/>
    <n v="13291800"/>
    <n v="292553"/>
    <n v="17819599"/>
    <n v="430968"/>
    <n v="67.88"/>
    <n v="26953501"/>
    <n v="1.6"/>
  </r>
  <r>
    <s v="174"/>
    <x v="173"/>
    <x v="16"/>
    <n v="6355500"/>
    <n v="143889"/>
    <n v="10416151"/>
    <n v="270176"/>
    <n v="53.26"/>
    <n v="28058307"/>
    <n v="0.96"/>
  </r>
  <r>
    <s v="174"/>
    <x v="173"/>
    <x v="17"/>
    <n v="25375100"/>
    <n v="533892"/>
    <n v="29623571"/>
    <n v="656502"/>
    <n v="81.319999999999993"/>
    <n v="29049744"/>
    <n v="2.2599999999999998"/>
  </r>
  <r>
    <s v="174"/>
    <x v="173"/>
    <x v="18"/>
    <n v="27466540"/>
    <n v="566909"/>
    <n v="38819913"/>
    <n v="883555"/>
    <n v="64.16"/>
    <n v="30432490"/>
    <n v="2.9"/>
  </r>
  <r>
    <s v="174"/>
    <x v="173"/>
    <x v="19"/>
    <n v="14440700"/>
    <n v="290980"/>
    <n v="32377132"/>
    <n v="771856"/>
    <n v="37.700000000000003"/>
    <n v="32083704"/>
    <n v="2.41"/>
  </r>
  <r>
    <s v="174"/>
    <x v="173"/>
    <x v="20"/>
    <n v="6695680"/>
    <n v="137395"/>
    <n v="19078957"/>
    <n v="476201"/>
    <n v="28.85"/>
    <n v="33668813"/>
    <n v="1.41"/>
  </r>
  <r>
    <s v="174"/>
    <x v="173"/>
    <x v="21"/>
    <n v="8439738"/>
    <n v="160102"/>
    <n v="20473170"/>
    <n v="463826"/>
    <n v="34.520000000000003"/>
    <n v="34986734"/>
    <n v="1.33"/>
  </r>
  <r>
    <s v="174"/>
    <x v="173"/>
    <x v="22"/>
    <n v="10385075"/>
    <n v="185685"/>
    <n v="24037910"/>
    <n v="510759"/>
    <n v="36.35"/>
    <n v="36325228"/>
    <n v="1.41"/>
  </r>
  <r>
    <s v="174"/>
    <x v="173"/>
    <x v="23"/>
    <n v="8374830"/>
    <n v="149323"/>
    <n v="27207350"/>
    <n v="603940"/>
    <n v="24.72"/>
    <n v="37744118"/>
    <n v="1.6"/>
  </r>
  <r>
    <s v="175"/>
    <x v="174"/>
    <x v="0"/>
    <n v="12916600"/>
    <n v="192587"/>
    <n v="14761756"/>
    <n v="220098"/>
    <n v="87.5"/>
    <n v="18857544"/>
    <n v="1.17"/>
  </r>
  <r>
    <s v="175"/>
    <x v="174"/>
    <x v="1"/>
    <n v="18296950"/>
    <n v="292019"/>
    <n v="21219665"/>
    <n v="338666"/>
    <n v="86.23"/>
    <n v="19550690"/>
    <n v="1.73"/>
  </r>
  <r>
    <s v="175"/>
    <x v="174"/>
    <x v="2"/>
    <n v="23399600"/>
    <n v="296941"/>
    <n v="27371510"/>
    <n v="347344"/>
    <n v="85.49"/>
    <n v="21128123"/>
    <n v="1.64"/>
  </r>
  <r>
    <s v="175"/>
    <x v="174"/>
    <x v="3"/>
    <n v="19460100"/>
    <n v="251424"/>
    <n v="20170150"/>
    <n v="260597"/>
    <n v="96.48"/>
    <n v="22542393"/>
    <n v="1.1599999999999999"/>
  </r>
  <r>
    <s v="175"/>
    <x v="174"/>
    <x v="4"/>
    <n v="19846900"/>
    <n v="251262"/>
    <n v="21219600"/>
    <n v="268640"/>
    <n v="93.53"/>
    <n v="23366550"/>
    <n v="1.1499999999999999"/>
  </r>
  <r>
    <s v="175"/>
    <x v="174"/>
    <x v="5"/>
    <n v="17158600"/>
    <n v="210536"/>
    <n v="20021648"/>
    <n v="245666"/>
    <n v="85.7"/>
    <n v="25219354"/>
    <n v="0.97"/>
  </r>
  <r>
    <s v="175"/>
    <x v="174"/>
    <x v="6"/>
    <n v="18169200"/>
    <n v="232566"/>
    <n v="29505574"/>
    <n v="377671"/>
    <n v="61.58"/>
    <n v="26595504"/>
    <n v="1.42"/>
  </r>
  <r>
    <s v="175"/>
    <x v="174"/>
    <x v="7"/>
    <n v="19059300"/>
    <n v="263971"/>
    <n v="26234520"/>
    <n v="363348"/>
    <n v="72.650000000000006"/>
    <n v="28488063"/>
    <n v="1.28"/>
  </r>
  <r>
    <s v="175"/>
    <x v="174"/>
    <x v="8"/>
    <n v="19295950"/>
    <n v="274774"/>
    <n v="23114841"/>
    <n v="329155"/>
    <n v="83.48"/>
    <n v="29563613"/>
    <n v="1.1100000000000001"/>
  </r>
  <r>
    <s v="175"/>
    <x v="174"/>
    <x v="9"/>
    <n v="11562800"/>
    <n v="173673"/>
    <n v="15697152"/>
    <n v="235771"/>
    <n v="73.66"/>
    <n v="30631858"/>
    <n v="0.77"/>
  </r>
  <r>
    <s v="175"/>
    <x v="174"/>
    <x v="10"/>
    <n v="15806300"/>
    <n v="248633"/>
    <n v="17870500"/>
    <n v="281103"/>
    <n v="88.45"/>
    <n v="32133425"/>
    <n v="0.87"/>
  </r>
  <r>
    <s v="175"/>
    <x v="174"/>
    <x v="11"/>
    <n v="18151000"/>
    <n v="285515"/>
    <n v="21674219"/>
    <n v="340936"/>
    <n v="83.74"/>
    <n v="33217864"/>
    <n v="1.03"/>
  </r>
  <r>
    <s v="175"/>
    <x v="174"/>
    <x v="12"/>
    <n v="16505350"/>
    <n v="266066"/>
    <n v="21165360"/>
    <n v="341185"/>
    <n v="77.98"/>
    <n v="34394044"/>
    <n v="0.99"/>
  </r>
  <r>
    <s v="175"/>
    <x v="174"/>
    <x v="13"/>
    <n v="21197900"/>
    <n v="340014"/>
    <n v="23636910"/>
    <n v="379136"/>
    <n v="89.68"/>
    <n v="35595080"/>
    <n v="1.07"/>
  </r>
  <r>
    <s v="175"/>
    <x v="174"/>
    <x v="14"/>
    <n v="21166600"/>
    <n v="354541"/>
    <n v="25888160"/>
    <n v="433627"/>
    <n v="81.760000000000005"/>
    <n v="36864093"/>
    <n v="1.18"/>
  </r>
  <r>
    <s v="175"/>
    <x v="174"/>
    <x v="15"/>
    <n v="16906300"/>
    <n v="285547"/>
    <n v="22790350"/>
    <n v="384928"/>
    <n v="74.180000000000007"/>
    <n v="38219322"/>
    <n v="1.01"/>
  </r>
  <r>
    <s v="175"/>
    <x v="174"/>
    <x v="16"/>
    <n v="19801100"/>
    <n v="337213"/>
    <n v="21919790"/>
    <n v="373294"/>
    <n v="90.33"/>
    <n v="39559733"/>
    <n v="0.94"/>
  </r>
  <r>
    <s v="175"/>
    <x v="174"/>
    <x v="17"/>
    <n v="26214500"/>
    <n v="468453"/>
    <n v="30934620"/>
    <n v="552801"/>
    <n v="84.74"/>
    <n v="42835123"/>
    <n v="1.29"/>
  </r>
  <r>
    <s v="175"/>
    <x v="174"/>
    <x v="18"/>
    <n v="20690800"/>
    <n v="368917"/>
    <n v="26778980"/>
    <n v="477469"/>
    <n v="77.27"/>
    <n v="44458802"/>
    <n v="1.07"/>
  </r>
  <r>
    <s v="175"/>
    <x v="174"/>
    <x v="19"/>
    <n v="26740500"/>
    <n v="474911"/>
    <n v="29184750"/>
    <n v="518321"/>
    <n v="91.62"/>
    <n v="46047741"/>
    <n v="1.1299999999999999"/>
  </r>
  <r>
    <s v="175"/>
    <x v="174"/>
    <x v="20"/>
    <n v="31972000"/>
    <n v="556952"/>
    <n v="35113350"/>
    <n v="611675"/>
    <n v="91.05"/>
    <n v="47717256"/>
    <n v="1.28"/>
  </r>
  <r>
    <s v="175"/>
    <x v="174"/>
    <x v="21"/>
    <n v="28912100"/>
    <n v="446114"/>
    <n v="33941110"/>
    <n v="523712"/>
    <n v="85.18"/>
    <n v="49521862"/>
    <n v="1.06"/>
  </r>
  <r>
    <s v="175"/>
    <x v="174"/>
    <x v="22"/>
    <n v="31691700"/>
    <n v="463966"/>
    <n v="35677550"/>
    <n v="522319"/>
    <n v="88.83"/>
    <n v="51283621"/>
    <n v="1.02"/>
  </r>
  <r>
    <s v="175"/>
    <x v="174"/>
    <x v="23"/>
    <n v="28138800"/>
    <n v="388315"/>
    <n v="32584710"/>
    <n v="449668"/>
    <n v="86.36"/>
    <n v="53088031"/>
    <n v="0.85"/>
  </r>
  <r>
    <s v="176"/>
    <x v="175"/>
    <x v="0"/>
    <n v="26388300"/>
    <n v="339090"/>
    <n v="40736395"/>
    <n v="709415"/>
    <n v="47.8"/>
    <n v="59480204"/>
    <n v="1.19"/>
  </r>
  <r>
    <s v="176"/>
    <x v="175"/>
    <x v="1"/>
    <n v="30290400"/>
    <n v="402257"/>
    <n v="54772022"/>
    <n v="1055917"/>
    <n v="38.1"/>
    <n v="61676624"/>
    <n v="1.71"/>
  </r>
  <r>
    <s v="176"/>
    <x v="175"/>
    <x v="2"/>
    <n v="29943851"/>
    <n v="283868"/>
    <n v="49966456"/>
    <n v="718358"/>
    <n v="39.520000000000003"/>
    <n v="64274457"/>
    <n v="1.1200000000000001"/>
  </r>
  <r>
    <s v="176"/>
    <x v="175"/>
    <x v="3"/>
    <n v="45327136"/>
    <n v="427435"/>
    <n v="68352106"/>
    <n v="913952"/>
    <n v="46.77"/>
    <n v="66601740"/>
    <n v="1.37"/>
  </r>
  <r>
    <s v="176"/>
    <x v="175"/>
    <x v="4"/>
    <n v="55023688"/>
    <n v="501266"/>
    <n v="102180882"/>
    <n v="1411872"/>
    <n v="35.5"/>
    <n v="69180736"/>
    <n v="2.04"/>
  </r>
  <r>
    <s v="176"/>
    <x v="175"/>
    <x v="5"/>
    <n v="88729366"/>
    <n v="788804"/>
    <n v="119044760"/>
    <n v="1332358"/>
    <n v="59.2"/>
    <n v="72322126"/>
    <n v="1.84"/>
  </r>
  <r>
    <s v="176"/>
    <x v="175"/>
    <x v="6"/>
    <n v="58429100"/>
    <n v="532873"/>
    <n v="93670880"/>
    <n v="1191541"/>
    <n v="44.72"/>
    <n v="75462537"/>
    <n v="1.58"/>
  </r>
  <r>
    <s v="176"/>
    <x v="175"/>
    <x v="7"/>
    <n v="36671000"/>
    <n v="369644"/>
    <n v="73386330"/>
    <n v="1115700"/>
    <n v="33.130000000000003"/>
    <n v="78540641"/>
    <n v="1.42"/>
  </r>
  <r>
    <s v="176"/>
    <x v="175"/>
    <x v="8"/>
    <n v="23437000"/>
    <n v="257338"/>
    <n v="43296940"/>
    <n v="688100"/>
    <n v="37.4"/>
    <n v="81619857"/>
    <n v="0.84"/>
  </r>
  <r>
    <s v="176"/>
    <x v="175"/>
    <x v="9"/>
    <n v="22889258"/>
    <n v="265744"/>
    <n v="45247556"/>
    <n v="779538"/>
    <n v="34.090000000000003"/>
    <n v="84348453"/>
    <n v="0.92"/>
  </r>
  <r>
    <s v="176"/>
    <x v="175"/>
    <x v="10"/>
    <n v="18347200"/>
    <n v="220717"/>
    <n v="40987114"/>
    <n v="757736"/>
    <n v="29.13"/>
    <n v="87236702"/>
    <n v="0.87"/>
  </r>
  <r>
    <s v="176"/>
    <x v="175"/>
    <x v="11"/>
    <n v="11955760"/>
    <n v="147773"/>
    <n v="36453340"/>
    <n v="745269"/>
    <n v="19.829999999999998"/>
    <n v="90175356"/>
    <n v="0.83"/>
  </r>
  <r>
    <s v="176"/>
    <x v="175"/>
    <x v="12"/>
    <n v="37912575"/>
    <n v="464429"/>
    <n v="60216265"/>
    <n v="999941"/>
    <n v="46.45"/>
    <n v="93175009"/>
    <n v="1.07"/>
  </r>
  <r>
    <s v="176"/>
    <x v="175"/>
    <x v="13"/>
    <n v="65165400"/>
    <n v="762435"/>
    <n v="116766490"/>
    <n v="1937392"/>
    <n v="39.35"/>
    <n v="96504325"/>
    <n v="2.0099999999999998"/>
  </r>
  <r>
    <s v="176"/>
    <x v="175"/>
    <x v="14"/>
    <n v="68749800"/>
    <n v="769310"/>
    <n v="114117150"/>
    <n v="1759225"/>
    <n v="43.73"/>
    <n v="100854325"/>
    <n v="1.74"/>
  </r>
  <r>
    <s v="176"/>
    <x v="175"/>
    <x v="15"/>
    <n v="51279700"/>
    <n v="541514"/>
    <n v="110808860"/>
    <n v="1759480"/>
    <n v="30.78"/>
    <n v="105140200"/>
    <n v="1.67"/>
  </r>
  <r>
    <s v="176"/>
    <x v="175"/>
    <x v="16"/>
    <n v="77828400"/>
    <n v="796963"/>
    <n v="122219350"/>
    <n v="1674128"/>
    <n v="47.6"/>
    <n v="109528185"/>
    <n v="1.53"/>
  </r>
  <r>
    <s v="176"/>
    <x v="175"/>
    <x v="17"/>
    <n v="50899700"/>
    <n v="488637"/>
    <n v="97760890"/>
    <n v="1352288"/>
    <n v="36.130000000000003"/>
    <n v="113940518"/>
    <n v="1.19"/>
  </r>
  <r>
    <s v="176"/>
    <x v="175"/>
    <x v="18"/>
    <n v="129678400"/>
    <n v="1190448"/>
    <n v="162923470"/>
    <n v="1774563"/>
    <n v="67.08"/>
    <n v="118138663"/>
    <n v="1.5"/>
  </r>
  <r>
    <s v="176"/>
    <x v="175"/>
    <x v="19"/>
    <n v="184546712"/>
    <n v="1736585"/>
    <n v="234591472"/>
    <n v="2639893"/>
    <n v="65.78"/>
    <n v="122959539"/>
    <n v="2.15"/>
  </r>
  <r>
    <s v="176"/>
    <x v="175"/>
    <x v="20"/>
    <n v="118553711"/>
    <n v="1068169"/>
    <n v="184248351"/>
    <n v="2200088"/>
    <n v="48.55"/>
    <n v="128409819"/>
    <n v="1.71"/>
  </r>
  <r>
    <s v="176"/>
    <x v="175"/>
    <x v="21"/>
    <n v="153218599"/>
    <n v="1325341"/>
    <n v="245417840"/>
    <n v="2852160"/>
    <n v="46.47"/>
    <n v="133790410"/>
    <n v="2.13"/>
  </r>
  <r>
    <s v="176"/>
    <x v="175"/>
    <x v="22"/>
    <n v="178081826"/>
    <n v="1517257"/>
    <n v="239512196"/>
    <n v="2525329"/>
    <n v="60.08"/>
    <n v="139985022"/>
    <n v="1.8"/>
  </r>
  <r>
    <s v="176"/>
    <x v="175"/>
    <x v="23"/>
    <n v="149305210"/>
    <n v="1313886"/>
    <n v="280388145"/>
    <n v="3534431"/>
    <n v="37.17"/>
    <n v="153506550"/>
    <n v="2.2999999999999998"/>
  </r>
  <r>
    <s v="177"/>
    <x v="176"/>
    <x v="0"/>
    <n v="32322800"/>
    <n v="510377"/>
    <n v="36676553"/>
    <n v="579123"/>
    <n v="88.13"/>
    <n v="15993257"/>
    <n v="3.62"/>
  </r>
  <r>
    <s v="177"/>
    <x v="176"/>
    <x v="1"/>
    <n v="15274790"/>
    <n v="206210"/>
    <n v="24583017"/>
    <n v="331871"/>
    <n v="62.14"/>
    <n v="16972211"/>
    <n v="1.96"/>
  </r>
  <r>
    <s v="177"/>
    <x v="176"/>
    <x v="2"/>
    <n v="14412181"/>
    <n v="201194"/>
    <n v="26979851"/>
    <n v="376638"/>
    <n v="53.42"/>
    <n v="17728387"/>
    <n v="2.12"/>
  </r>
  <r>
    <s v="177"/>
    <x v="176"/>
    <x v="3"/>
    <n v="15027320"/>
    <n v="213839"/>
    <n v="30052620"/>
    <n v="427649"/>
    <n v="50"/>
    <n v="20429438"/>
    <n v="2.09"/>
  </r>
  <r>
    <s v="177"/>
    <x v="176"/>
    <x v="4"/>
    <n v="13103970"/>
    <n v="169696"/>
    <n v="14665697"/>
    <n v="189920"/>
    <n v="89.35"/>
    <n v="21372673"/>
    <n v="0.89"/>
  </r>
  <r>
    <s v="177"/>
    <x v="176"/>
    <x v="5"/>
    <n v="16698300"/>
    <n v="222421"/>
    <n v="21375305"/>
    <n v="284719"/>
    <n v="78.12"/>
    <n v="22096910"/>
    <n v="1.29"/>
  </r>
  <r>
    <s v="177"/>
    <x v="176"/>
    <x v="6"/>
    <n v="11825435"/>
    <n v="166266"/>
    <n v="26337400"/>
    <n v="370305"/>
    <n v="44.9"/>
    <n v="22960882"/>
    <n v="1.61"/>
  </r>
  <r>
    <s v="177"/>
    <x v="176"/>
    <x v="7"/>
    <n v="10102995"/>
    <n v="152757"/>
    <n v="18418262"/>
    <n v="278485"/>
    <n v="54.85"/>
    <n v="23905209"/>
    <n v="1.1599999999999999"/>
  </r>
  <r>
    <s v="177"/>
    <x v="176"/>
    <x v="8"/>
    <n v="14625777"/>
    <n v="238254"/>
    <n v="18813420"/>
    <n v="306470"/>
    <n v="77.739999999999995"/>
    <n v="24781324"/>
    <n v="1.24"/>
  </r>
  <r>
    <s v="177"/>
    <x v="176"/>
    <x v="9"/>
    <n v="11576814"/>
    <n v="197964"/>
    <n v="24532848"/>
    <n v="419512"/>
    <n v="47.19"/>
    <n v="25711523"/>
    <n v="1.63"/>
  </r>
  <r>
    <s v="177"/>
    <x v="176"/>
    <x v="10"/>
    <n v="6110050"/>
    <n v="106804"/>
    <n v="9757879"/>
    <n v="170568"/>
    <n v="62.62"/>
    <n v="26796444"/>
    <n v="0.64"/>
  </r>
  <r>
    <s v="177"/>
    <x v="176"/>
    <x v="11"/>
    <n v="7269874"/>
    <n v="134929"/>
    <n v="26827164"/>
    <n v="497912"/>
    <n v="27.1"/>
    <n v="27636923"/>
    <n v="1.8"/>
  </r>
  <r>
    <s v="177"/>
    <x v="176"/>
    <x v="12"/>
    <n v="11300914"/>
    <n v="212909"/>
    <n v="26979944"/>
    <n v="508302"/>
    <n v="41.89"/>
    <n v="28826059"/>
    <n v="1.76"/>
  </r>
  <r>
    <s v="177"/>
    <x v="176"/>
    <x v="13"/>
    <n v="16760336"/>
    <n v="305709"/>
    <n v="28325786"/>
    <n v="516662"/>
    <n v="59.17"/>
    <n v="30055012"/>
    <n v="1.72"/>
  </r>
  <r>
    <s v="177"/>
    <x v="176"/>
    <x v="14"/>
    <n v="15987660"/>
    <n v="289537"/>
    <n v="26763910"/>
    <n v="484694"/>
    <n v="59.74"/>
    <n v="31323049"/>
    <n v="1.55"/>
  </r>
  <r>
    <s v="177"/>
    <x v="176"/>
    <x v="15"/>
    <n v="22993810"/>
    <n v="412049"/>
    <n v="38040400"/>
    <n v="681683"/>
    <n v="60.45"/>
    <n v="32590819"/>
    <n v="2.09"/>
  </r>
  <r>
    <s v="177"/>
    <x v="176"/>
    <x v="16"/>
    <n v="21050600"/>
    <n v="371754"/>
    <n v="274235162"/>
    <n v="4842993"/>
    <n v="7.68"/>
    <n v="34087272"/>
    <n v="14.21"/>
  </r>
  <r>
    <s v="177"/>
    <x v="176"/>
    <x v="17"/>
    <n v="16290300"/>
    <n v="276446"/>
    <n v="30466070"/>
    <n v="517009"/>
    <n v="53.47"/>
    <n v="39782447"/>
    <n v="1.3"/>
  </r>
  <r>
    <s v="177"/>
    <x v="176"/>
    <x v="18"/>
    <n v="32398100"/>
    <n v="566967"/>
    <n v="41190380"/>
    <n v="720832"/>
    <n v="78.650000000000006"/>
    <n v="41294017"/>
    <n v="1.75"/>
  </r>
  <r>
    <s v="177"/>
    <x v="176"/>
    <x v="19"/>
    <n v="34814000"/>
    <n v="607852"/>
    <n v="52065560"/>
    <n v="909064"/>
    <n v="66.87"/>
    <n v="43047199"/>
    <n v="2.11"/>
  </r>
  <r>
    <s v="177"/>
    <x v="176"/>
    <x v="20"/>
    <n v="46128300"/>
    <n v="780952"/>
    <n v="53504110"/>
    <n v="905825"/>
    <n v="86.21"/>
    <n v="45032443"/>
    <n v="2.0099999999999998"/>
  </r>
  <r>
    <s v="177"/>
    <x v="176"/>
    <x v="21"/>
    <n v="49506385"/>
    <n v="789132"/>
    <n v="56214106"/>
    <n v="896053"/>
    <n v="88.07"/>
    <n v="46987562"/>
    <n v="1.91"/>
  </r>
  <r>
    <s v="177"/>
    <x v="176"/>
    <x v="22"/>
    <n v="26514534"/>
    <n v="381809"/>
    <n v="55255264"/>
    <n v="795675"/>
    <n v="47.99"/>
    <n v="49058160"/>
    <n v="1.62"/>
  </r>
  <r>
    <s v="177"/>
    <x v="176"/>
    <x v="23"/>
    <n v="16188500"/>
    <n v="230686"/>
    <n v="191258871"/>
    <n v="2725439"/>
    <n v="8.4600000000000009"/>
    <n v="51073220"/>
    <n v="5.34"/>
  </r>
  <r>
    <s v="178"/>
    <x v="177"/>
    <x v="0"/>
    <n v="10175759"/>
    <n v="132387"/>
    <n v="12777909"/>
    <n v="184951"/>
    <n v="71.58"/>
    <n v="31308407"/>
    <n v="0.59"/>
  </r>
  <r>
    <s v="178"/>
    <x v="177"/>
    <x v="1"/>
    <n v="17558365"/>
    <n v="215090"/>
    <n v="21208180"/>
    <n v="284436"/>
    <n v="75.62"/>
    <n v="32276068"/>
    <n v="0.88"/>
  </r>
  <r>
    <s v="178"/>
    <x v="177"/>
    <x v="2"/>
    <n v="21418097"/>
    <n v="246736"/>
    <n v="27277345"/>
    <n v="351265"/>
    <n v="70.239999999999995"/>
    <n v="33367406"/>
    <n v="1.05"/>
  </r>
  <r>
    <s v="178"/>
    <x v="177"/>
    <x v="3"/>
    <n v="34845367"/>
    <n v="339394"/>
    <n v="37630207"/>
    <n v="387265"/>
    <n v="87.64"/>
    <n v="34556433"/>
    <n v="1.1200000000000001"/>
  </r>
  <r>
    <s v="178"/>
    <x v="177"/>
    <x v="4"/>
    <n v="45279345"/>
    <n v="436040"/>
    <n v="48508238"/>
    <n v="491318"/>
    <n v="88.75"/>
    <n v="35807609"/>
    <n v="1.37"/>
  </r>
  <r>
    <s v="178"/>
    <x v="177"/>
    <x v="5"/>
    <n v="38087441"/>
    <n v="374400"/>
    <n v="44806785"/>
    <n v="487016"/>
    <n v="76.88"/>
    <n v="37194117"/>
    <n v="1.31"/>
  </r>
  <r>
    <s v="178"/>
    <x v="177"/>
    <x v="6"/>
    <n v="19281302"/>
    <n v="201104"/>
    <n v="42948230"/>
    <n v="614329"/>
    <n v="32.74"/>
    <n v="38610986"/>
    <n v="1.59"/>
  </r>
  <r>
    <s v="178"/>
    <x v="177"/>
    <x v="7"/>
    <n v="28182733"/>
    <n v="320156"/>
    <n v="39820590"/>
    <n v="524633"/>
    <n v="61.02"/>
    <n v="40190590"/>
    <n v="1.31"/>
  </r>
  <r>
    <s v="178"/>
    <x v="177"/>
    <x v="8"/>
    <n v="13354743"/>
    <n v="161192"/>
    <n v="20498664"/>
    <n v="291855"/>
    <n v="55.23"/>
    <n v="41730917"/>
    <n v="0.7"/>
  </r>
  <r>
    <s v="178"/>
    <x v="177"/>
    <x v="9"/>
    <n v="13806095"/>
    <n v="172024"/>
    <n v="23580619"/>
    <n v="357838"/>
    <n v="48.07"/>
    <n v="43066045"/>
    <n v="0.83"/>
  </r>
  <r>
    <s v="178"/>
    <x v="177"/>
    <x v="10"/>
    <n v="19623195"/>
    <n v="250392"/>
    <n v="27549030"/>
    <n v="404709"/>
    <n v="61.87"/>
    <n v="44500534"/>
    <n v="0.91"/>
  </r>
  <r>
    <s v="178"/>
    <x v="177"/>
    <x v="11"/>
    <n v="30902792"/>
    <n v="402663"/>
    <n v="39149237"/>
    <n v="566767"/>
    <n v="71.05"/>
    <n v="46017756"/>
    <n v="1.23"/>
  </r>
  <r>
    <s v="178"/>
    <x v="177"/>
    <x v="12"/>
    <n v="30404900"/>
    <n v="403777"/>
    <n v="38783370"/>
    <n v="558863"/>
    <n v="72.25"/>
    <n v="47734967"/>
    <n v="1.17"/>
  </r>
  <r>
    <s v="178"/>
    <x v="177"/>
    <x v="13"/>
    <n v="37100630"/>
    <n v="480824"/>
    <n v="48149590"/>
    <n v="689650"/>
    <n v="69.72"/>
    <n v="49487204"/>
    <n v="1.39"/>
  </r>
  <r>
    <s v="178"/>
    <x v="177"/>
    <x v="14"/>
    <n v="41848715"/>
    <n v="515995"/>
    <n v="53105505"/>
    <n v="727398"/>
    <n v="70.94"/>
    <n v="51414034"/>
    <n v="1.41"/>
  </r>
  <r>
    <s v="178"/>
    <x v="177"/>
    <x v="15"/>
    <n v="34397860"/>
    <n v="405895"/>
    <n v="45211550"/>
    <n v="606380"/>
    <n v="66.94"/>
    <n v="53426783"/>
    <n v="1.1299999999999999"/>
  </r>
  <r>
    <s v="178"/>
    <x v="177"/>
    <x v="16"/>
    <n v="47352400"/>
    <n v="536503"/>
    <n v="59355830"/>
    <n v="768889"/>
    <n v="69.78"/>
    <n v="55368833"/>
    <n v="1.39"/>
  </r>
  <r>
    <s v="178"/>
    <x v="177"/>
    <x v="17"/>
    <n v="33303513"/>
    <n v="360011"/>
    <n v="45994709"/>
    <n v="598732"/>
    <n v="60.13"/>
    <n v="57521943"/>
    <n v="1.04"/>
  </r>
  <r>
    <s v="178"/>
    <x v="177"/>
    <x v="18"/>
    <n v="36834388"/>
    <n v="407020"/>
    <n v="48508484"/>
    <n v="623925"/>
    <n v="65.239999999999995"/>
    <n v="64738724"/>
    <n v="0.96"/>
  </r>
  <r>
    <s v="178"/>
    <x v="177"/>
    <x v="19"/>
    <n v="35775969"/>
    <n v="391747"/>
    <n v="48679314"/>
    <n v="632911"/>
    <n v="61.9"/>
    <n v="66981117"/>
    <n v="0.94"/>
  </r>
  <r>
    <s v="178"/>
    <x v="177"/>
    <x v="20"/>
    <n v="48024089"/>
    <n v="507615"/>
    <n v="79911641"/>
    <n v="1082547"/>
    <n v="46.89"/>
    <n v="69288556"/>
    <n v="1.56"/>
  </r>
  <r>
    <s v="178"/>
    <x v="177"/>
    <x v="21"/>
    <n v="42235900"/>
    <n v="440098"/>
    <n v="60593240"/>
    <n v="772733"/>
    <n v="56.95"/>
    <n v="72103317"/>
    <n v="1.07"/>
  </r>
  <r>
    <s v="178"/>
    <x v="177"/>
    <x v="22"/>
    <n v="49945228"/>
    <n v="495956"/>
    <n v="65426990"/>
    <n v="770138"/>
    <n v="64.400000000000006"/>
    <n v="74678383"/>
    <n v="1.03"/>
  </r>
  <r>
    <s v="178"/>
    <x v="177"/>
    <x v="23"/>
    <n v="55627978"/>
    <n v="550717"/>
    <n v="68593753"/>
    <n v="780859"/>
    <n v="70.53"/>
    <n v="77315376"/>
    <n v="1.01"/>
  </r>
  <r>
    <s v="179"/>
    <x v="178"/>
    <x v="0"/>
    <n v="19997172"/>
    <n v="226768"/>
    <n v="21682172"/>
    <n v="245876"/>
    <n v="92.23"/>
    <n v="5429680"/>
    <n v="4.53"/>
  </r>
  <r>
    <s v="179"/>
    <x v="178"/>
    <x v="1"/>
    <n v="17778883"/>
    <n v="204635"/>
    <n v="21050002"/>
    <n v="242286"/>
    <n v="84.46"/>
    <n v="6128491"/>
    <n v="3.95"/>
  </r>
  <r>
    <s v="179"/>
    <x v="178"/>
    <x v="2"/>
    <n v="22200326"/>
    <n v="247090"/>
    <n v="24356247"/>
    <n v="271086"/>
    <n v="91.15"/>
    <n v="6774276"/>
    <n v="4"/>
  </r>
  <r>
    <s v="179"/>
    <x v="178"/>
    <x v="3"/>
    <n v="18128245"/>
    <n v="177657"/>
    <n v="19033787"/>
    <n v="186531"/>
    <n v="95.24"/>
    <n v="7214719"/>
    <n v="2.59"/>
  </r>
  <r>
    <s v="179"/>
    <x v="178"/>
    <x v="4"/>
    <n v="12181781"/>
    <n v="117554"/>
    <n v="14697535"/>
    <n v="141831"/>
    <n v="82.88"/>
    <n v="7581618"/>
    <n v="1.87"/>
  </r>
  <r>
    <s v="179"/>
    <x v="178"/>
    <x v="5"/>
    <n v="11671143"/>
    <n v="110993"/>
    <n v="13852365"/>
    <n v="131736"/>
    <n v="84.25"/>
    <n v="7912989"/>
    <n v="1.66"/>
  </r>
  <r>
    <s v="179"/>
    <x v="178"/>
    <x v="6"/>
    <n v="5529800"/>
    <n v="59722"/>
    <n v="13957936"/>
    <n v="150746"/>
    <n v="39.619999999999997"/>
    <n v="8506769"/>
    <n v="1.77"/>
  </r>
  <r>
    <s v="179"/>
    <x v="178"/>
    <x v="7"/>
    <n v="6519556"/>
    <n v="76018"/>
    <n v="10401961"/>
    <n v="121286"/>
    <n v="62.68"/>
    <n v="8870184"/>
    <n v="1.37"/>
  </r>
  <r>
    <s v="179"/>
    <x v="178"/>
    <x v="8"/>
    <n v="4807938"/>
    <n v="59955"/>
    <n v="13190468"/>
    <n v="164485"/>
    <n v="36.450000000000003"/>
    <n v="9213225"/>
    <n v="1.79"/>
  </r>
  <r>
    <s v="179"/>
    <x v="178"/>
    <x v="9"/>
    <n v="4041367"/>
    <n v="55245"/>
    <n v="5541117"/>
    <n v="75747"/>
    <n v="72.930000000000007"/>
    <n v="9608041"/>
    <n v="0.79"/>
  </r>
  <r>
    <s v="179"/>
    <x v="178"/>
    <x v="10"/>
    <n v="8250469"/>
    <n v="118972"/>
    <n v="11202344"/>
    <n v="161538"/>
    <n v="73.650000000000006"/>
    <n v="10196439"/>
    <n v="1.58"/>
  </r>
  <r>
    <s v="179"/>
    <x v="178"/>
    <x v="11"/>
    <n v="4226346"/>
    <n v="64325"/>
    <n v="11263510"/>
    <n v="171431"/>
    <n v="37.520000000000003"/>
    <n v="10612888"/>
    <n v="1.62"/>
  </r>
  <r>
    <s v="179"/>
    <x v="178"/>
    <x v="12"/>
    <n v="7479690"/>
    <n v="119825"/>
    <n v="13350940"/>
    <n v="213883"/>
    <n v="56.02"/>
    <n v="11049641"/>
    <n v="1.94"/>
  </r>
  <r>
    <s v="179"/>
    <x v="178"/>
    <x v="13"/>
    <n v="12935284"/>
    <n v="207094"/>
    <n v="17353870"/>
    <n v="277836"/>
    <n v="74.540000000000006"/>
    <n v="11539765"/>
    <n v="2.41"/>
  </r>
  <r>
    <s v="179"/>
    <x v="178"/>
    <x v="14"/>
    <n v="6533296"/>
    <n v="112699"/>
    <n v="10574840"/>
    <n v="182416"/>
    <n v="61.78"/>
    <n v="13239922"/>
    <n v="1.38"/>
  </r>
  <r>
    <s v="179"/>
    <x v="178"/>
    <x v="15"/>
    <n v="12960822"/>
    <n v="230055"/>
    <n v="21449660"/>
    <n v="380732"/>
    <n v="60.42"/>
    <n v="13753336"/>
    <n v="2.77"/>
  </r>
  <r>
    <s v="179"/>
    <x v="178"/>
    <x v="16"/>
    <n v="14815040"/>
    <n v="251263"/>
    <n v="21328830"/>
    <n v="361737"/>
    <n v="69.459999999999994"/>
    <n v="14477901"/>
    <n v="2.5"/>
  </r>
  <r>
    <s v="179"/>
    <x v="178"/>
    <x v="17"/>
    <n v="12012110"/>
    <n v="201083"/>
    <n v="15454370"/>
    <n v="258707"/>
    <n v="77.73"/>
    <n v="15201586"/>
    <n v="1.7"/>
  </r>
  <r>
    <s v="179"/>
    <x v="178"/>
    <x v="18"/>
    <n v="15084180"/>
    <n v="252660"/>
    <n v="18595820"/>
    <n v="311480"/>
    <n v="81.12"/>
    <n v="15840333"/>
    <n v="1.97"/>
  </r>
  <r>
    <s v="179"/>
    <x v="178"/>
    <x v="19"/>
    <n v="12586860"/>
    <n v="211333"/>
    <n v="17101520"/>
    <n v="287134"/>
    <n v="73.599999999999994"/>
    <n v="16819641"/>
    <n v="1.71"/>
  </r>
  <r>
    <s v="179"/>
    <x v="178"/>
    <x v="20"/>
    <n v="19165850"/>
    <n v="295346"/>
    <n v="22577660"/>
    <n v="347922"/>
    <n v="84.89"/>
    <n v="17527266"/>
    <n v="1.99"/>
  </r>
  <r>
    <s v="179"/>
    <x v="178"/>
    <x v="21"/>
    <n v="16228980"/>
    <n v="236943"/>
    <n v="21192120"/>
    <n v="309405"/>
    <n v="76.58"/>
    <n v="18313370"/>
    <n v="1.69"/>
  </r>
  <r>
    <s v="179"/>
    <x v="178"/>
    <x v="22"/>
    <n v="14942990"/>
    <n v="204868"/>
    <n v="22995100"/>
    <n v="315101"/>
    <n v="65.02"/>
    <n v="19080609"/>
    <n v="1.65"/>
  </r>
  <r>
    <s v="179"/>
    <x v="178"/>
    <x v="23"/>
    <n v="11156320"/>
    <n v="149383"/>
    <n v="31252760"/>
    <n v="417871"/>
    <n v="35.75"/>
    <n v="19872725"/>
    <n v="2.1"/>
  </r>
  <r>
    <s v="180"/>
    <x v="179"/>
    <x v="0"/>
    <n v="6274350"/>
    <n v="89096"/>
    <n v="6998030"/>
    <n v="99372"/>
    <n v="89.66"/>
    <n v="5350944"/>
    <n v="1.86"/>
  </r>
  <r>
    <s v="180"/>
    <x v="179"/>
    <x v="1"/>
    <n v="9789160"/>
    <n v="146642"/>
    <n v="11060936"/>
    <n v="165694"/>
    <n v="88.5"/>
    <n v="5827908"/>
    <n v="2.84"/>
  </r>
  <r>
    <s v="180"/>
    <x v="179"/>
    <x v="2"/>
    <n v="13865820"/>
    <n v="152801"/>
    <n v="14645306"/>
    <n v="161391"/>
    <n v="94.68"/>
    <n v="6139300"/>
    <n v="2.63"/>
  </r>
  <r>
    <s v="180"/>
    <x v="179"/>
    <x v="3"/>
    <n v="14285600"/>
    <n v="165427"/>
    <n v="15227140"/>
    <n v="176330"/>
    <n v="93.82"/>
    <n v="6489644"/>
    <n v="2.72"/>
  </r>
  <r>
    <s v="180"/>
    <x v="179"/>
    <x v="4"/>
    <n v="15783395"/>
    <n v="170461"/>
    <n v="17061880"/>
    <n v="184269"/>
    <n v="92.51"/>
    <n v="7312715"/>
    <n v="2.52"/>
  </r>
  <r>
    <s v="180"/>
    <x v="179"/>
    <x v="5"/>
    <n v="8426737"/>
    <n v="84183"/>
    <n v="9729288"/>
    <n v="97196"/>
    <n v="86.61"/>
    <n v="7679802"/>
    <n v="1.27"/>
  </r>
  <r>
    <s v="180"/>
    <x v="179"/>
    <x v="6"/>
    <n v="8712070"/>
    <n v="94003"/>
    <n v="10975313"/>
    <n v="118424"/>
    <n v="79.38"/>
    <n v="8046693"/>
    <n v="1.47"/>
  </r>
  <r>
    <s v="180"/>
    <x v="179"/>
    <x v="7"/>
    <n v="7071800"/>
    <n v="83872"/>
    <n v="7583098"/>
    <n v="89936"/>
    <n v="93.26"/>
    <n v="8416284"/>
    <n v="1.07"/>
  </r>
  <r>
    <s v="180"/>
    <x v="179"/>
    <x v="8"/>
    <n v="7625900"/>
    <n v="99747"/>
    <n v="9439565"/>
    <n v="123470"/>
    <n v="80.790000000000006"/>
    <n v="9031627"/>
    <n v="1.37"/>
  </r>
  <r>
    <s v="180"/>
    <x v="179"/>
    <x v="9"/>
    <n v="5799000"/>
    <n v="81128"/>
    <n v="6650845"/>
    <n v="93045"/>
    <n v="87.19"/>
    <n v="9380888"/>
    <n v="0.99"/>
  </r>
  <r>
    <s v="180"/>
    <x v="179"/>
    <x v="10"/>
    <n v="4827606"/>
    <n v="73573"/>
    <n v="6450915"/>
    <n v="98312"/>
    <n v="74.84"/>
    <n v="9708455"/>
    <n v="1.01"/>
  </r>
  <r>
    <s v="180"/>
    <x v="179"/>
    <x v="11"/>
    <n v="4884608"/>
    <n v="75467"/>
    <n v="6112595"/>
    <n v="94438"/>
    <n v="79.91"/>
    <n v="10049478"/>
    <n v="0.94"/>
  </r>
  <r>
    <s v="180"/>
    <x v="179"/>
    <x v="12"/>
    <n v="6535000"/>
    <n v="103841"/>
    <n v="6947558"/>
    <n v="110397"/>
    <n v="94.06"/>
    <n v="10395153"/>
    <n v="1.06"/>
  </r>
  <r>
    <s v="180"/>
    <x v="179"/>
    <x v="13"/>
    <n v="7571000"/>
    <n v="123029"/>
    <n v="9428704"/>
    <n v="153217"/>
    <n v="80.3"/>
    <n v="10765429"/>
    <n v="1.42"/>
  </r>
  <r>
    <s v="180"/>
    <x v="179"/>
    <x v="14"/>
    <n v="11510400"/>
    <n v="186008"/>
    <n v="12388511"/>
    <n v="200198"/>
    <n v="92.91"/>
    <n v="11187782"/>
    <n v="1.79"/>
  </r>
  <r>
    <s v="180"/>
    <x v="179"/>
    <x v="15"/>
    <n v="12337100"/>
    <n v="201588"/>
    <n v="13482747"/>
    <n v="220308"/>
    <n v="91.5"/>
    <n v="11767675"/>
    <n v="1.87"/>
  </r>
  <r>
    <s v="180"/>
    <x v="179"/>
    <x v="16"/>
    <n v="13486126"/>
    <n v="212541"/>
    <n v="14470000"/>
    <n v="228047"/>
    <n v="93.2"/>
    <n v="12282175"/>
    <n v="1.86"/>
  </r>
  <r>
    <s v="180"/>
    <x v="179"/>
    <x v="17"/>
    <n v="4407100"/>
    <n v="69676"/>
    <n v="5881321"/>
    <n v="92983"/>
    <n v="74.930000000000007"/>
    <n v="12817276"/>
    <n v="0.73"/>
  </r>
  <r>
    <s v="180"/>
    <x v="179"/>
    <x v="18"/>
    <n v="12913700"/>
    <n v="192156"/>
    <n v="15053791"/>
    <n v="224000"/>
    <n v="85.78"/>
    <n v="13230691"/>
    <n v="1.69"/>
  </r>
  <r>
    <s v="180"/>
    <x v="179"/>
    <x v="19"/>
    <n v="17708700"/>
    <n v="288652"/>
    <n v="20200442"/>
    <n v="329268"/>
    <n v="87.66"/>
    <n v="13792584"/>
    <n v="2.39"/>
  </r>
  <r>
    <s v="180"/>
    <x v="179"/>
    <x v="20"/>
    <n v="6092800"/>
    <n v="99556"/>
    <n v="6905311"/>
    <n v="112833"/>
    <n v="88.23"/>
    <n v="14466667"/>
    <n v="0.78"/>
  </r>
  <r>
    <s v="180"/>
    <x v="179"/>
    <x v="21"/>
    <n v="9300400"/>
    <n v="137367"/>
    <n v="10567143"/>
    <n v="156077"/>
    <n v="88.01"/>
    <n v="14950957"/>
    <n v="1.04"/>
  </r>
  <r>
    <s v="180"/>
    <x v="179"/>
    <x v="22"/>
    <n v="11514200"/>
    <n v="155442"/>
    <n v="13228939"/>
    <n v="178591"/>
    <n v="87.04"/>
    <n v="16340808"/>
    <n v="1.0900000000000001"/>
  </r>
  <r>
    <s v="180"/>
    <x v="179"/>
    <x v="23"/>
    <n v="3149700"/>
    <n v="41734"/>
    <n v="5013987"/>
    <n v="66436"/>
    <n v="62.82"/>
    <n v="16927919"/>
    <n v="0.39"/>
  </r>
  <r>
    <s v="181"/>
    <x v="180"/>
    <x v="0"/>
    <n v="41108731"/>
    <n v="591144"/>
    <n v="57120601"/>
    <n v="958937"/>
    <n v="61.65"/>
    <n v="45399611"/>
    <n v="2.11"/>
  </r>
  <r>
    <s v="181"/>
    <x v="180"/>
    <x v="1"/>
    <n v="39464606"/>
    <n v="463314"/>
    <n v="58561895"/>
    <n v="851944"/>
    <n v="54.38"/>
    <n v="47494241"/>
    <n v="1.79"/>
  </r>
  <r>
    <s v="181"/>
    <x v="180"/>
    <x v="2"/>
    <n v="36099326"/>
    <n v="423445"/>
    <n v="48323279"/>
    <n v="672080"/>
    <n v="63.01"/>
    <n v="49535353"/>
    <n v="1.36"/>
  </r>
  <r>
    <s v="181"/>
    <x v="180"/>
    <x v="3"/>
    <n v="63548731"/>
    <n v="638029"/>
    <n v="77497096"/>
    <n v="893564"/>
    <n v="71.400000000000006"/>
    <n v="51450960"/>
    <n v="1.74"/>
  </r>
  <r>
    <s v="181"/>
    <x v="180"/>
    <x v="4"/>
    <n v="69825073"/>
    <n v="647977"/>
    <n v="86238336"/>
    <n v="924869"/>
    <n v="70.06"/>
    <n v="53630798"/>
    <n v="1.72"/>
  </r>
  <r>
    <s v="181"/>
    <x v="180"/>
    <x v="5"/>
    <n v="56621060"/>
    <n v="546393"/>
    <n v="88628485"/>
    <n v="1108443"/>
    <n v="49.29"/>
    <n v="55896437"/>
    <n v="1.98"/>
  </r>
  <r>
    <s v="181"/>
    <x v="180"/>
    <x v="6"/>
    <n v="41610844"/>
    <n v="426511"/>
    <n v="78777365"/>
    <n v="1122641"/>
    <n v="37.99"/>
    <n v="58402291"/>
    <n v="1.92"/>
  </r>
  <r>
    <s v="181"/>
    <x v="180"/>
    <x v="7"/>
    <n v="32015462"/>
    <n v="346087"/>
    <n v="55261353"/>
    <n v="828904"/>
    <n v="41.75"/>
    <n v="60984989"/>
    <n v="1.36"/>
  </r>
  <r>
    <s v="181"/>
    <x v="180"/>
    <x v="8"/>
    <n v="21250038"/>
    <n v="252025"/>
    <n v="45718144"/>
    <n v="788121"/>
    <n v="31.98"/>
    <n v="63338518"/>
    <n v="1.24"/>
  </r>
  <r>
    <s v="181"/>
    <x v="180"/>
    <x v="9"/>
    <n v="33288117"/>
    <n v="422426"/>
    <n v="87115757"/>
    <n v="1655617"/>
    <n v="25.51"/>
    <n v="65710102"/>
    <n v="2.52"/>
  </r>
  <r>
    <s v="181"/>
    <x v="180"/>
    <x v="10"/>
    <n v="39225265"/>
    <n v="511497"/>
    <n v="68961615"/>
    <n v="1196623"/>
    <n v="42.75"/>
    <n v="69008472"/>
    <n v="1.73"/>
  </r>
  <r>
    <s v="181"/>
    <x v="180"/>
    <x v="11"/>
    <n v="30641540"/>
    <n v="441238"/>
    <n v="50506600"/>
    <n v="920383"/>
    <n v="47.94"/>
    <n v="71930307"/>
    <n v="1.28"/>
  </r>
  <r>
    <s v="181"/>
    <x v="180"/>
    <x v="12"/>
    <n v="46282901"/>
    <n v="687301"/>
    <n v="70324961"/>
    <n v="1283784"/>
    <n v="53.54"/>
    <n v="74648948"/>
    <n v="1.72"/>
  </r>
  <r>
    <s v="181"/>
    <x v="180"/>
    <x v="13"/>
    <n v="22956801"/>
    <n v="335169"/>
    <n v="43053911"/>
    <n v="849052"/>
    <n v="39.479999999999997"/>
    <n v="77798956"/>
    <n v="1.0900000000000001"/>
  </r>
  <r>
    <s v="181"/>
    <x v="180"/>
    <x v="14"/>
    <n v="29931196"/>
    <n v="443281"/>
    <n v="50090248"/>
    <n v="970238"/>
    <n v="45.69"/>
    <n v="80592982"/>
    <n v="1.2"/>
  </r>
  <r>
    <s v="181"/>
    <x v="180"/>
    <x v="15"/>
    <n v="38478880"/>
    <n v="563716"/>
    <n v="55669279"/>
    <n v="1030779"/>
    <n v="54.69"/>
    <n v="83578045"/>
    <n v="1.23"/>
  </r>
  <r>
    <s v="181"/>
    <x v="180"/>
    <x v="16"/>
    <n v="42764979"/>
    <n v="610256"/>
    <n v="61925040"/>
    <n v="1148845"/>
    <n v="53.12"/>
    <n v="86698275"/>
    <n v="1.33"/>
  </r>
  <r>
    <s v="181"/>
    <x v="180"/>
    <x v="17"/>
    <n v="49814612"/>
    <n v="706869"/>
    <n v="63175591"/>
    <n v="1083916"/>
    <n v="65.209999999999994"/>
    <n v="90014577"/>
    <n v="1.2"/>
  </r>
  <r>
    <s v="181"/>
    <x v="180"/>
    <x v="18"/>
    <n v="74438937"/>
    <n v="1000459"/>
    <n v="95315640"/>
    <n v="1555570"/>
    <n v="64.31"/>
    <n v="93348857"/>
    <n v="1.67"/>
  </r>
  <r>
    <s v="181"/>
    <x v="180"/>
    <x v="19"/>
    <n v="46695605"/>
    <n v="615915"/>
    <n v="67017122"/>
    <n v="1144478"/>
    <n v="53.82"/>
    <n v="97238148"/>
    <n v="1.18"/>
  </r>
  <r>
    <s v="181"/>
    <x v="180"/>
    <x v="20"/>
    <n v="64921128"/>
    <n v="847221"/>
    <n v="94951710"/>
    <n v="1616604"/>
    <n v="52.41"/>
    <n v="100813580"/>
    <n v="1.6"/>
  </r>
  <r>
    <s v="181"/>
    <x v="180"/>
    <x v="21"/>
    <n v="63681375"/>
    <n v="745072"/>
    <n v="93177350"/>
    <n v="1416990"/>
    <n v="52.58"/>
    <n v="104950524"/>
    <n v="1.35"/>
  </r>
  <r>
    <s v="181"/>
    <x v="180"/>
    <x v="22"/>
    <n v="30093661"/>
    <n v="326817"/>
    <n v="78792910"/>
    <n v="1349501"/>
    <n v="24.22"/>
    <n v="108991277"/>
    <n v="1.24"/>
  </r>
  <r>
    <s v="181"/>
    <x v="180"/>
    <x v="23"/>
    <n v="13151887"/>
    <n v="139147"/>
    <n v="50692266"/>
    <n v="910602"/>
    <n v="15.28"/>
    <n v="113062218"/>
    <n v="0.81"/>
  </r>
  <r>
    <s v="182"/>
    <x v="181"/>
    <x v="0"/>
    <n v="29280438"/>
    <n v="432179"/>
    <n v="58583457"/>
    <n v="918903"/>
    <n v="47.03"/>
    <n v="18969615"/>
    <n v="4.84"/>
  </r>
  <r>
    <s v="182"/>
    <x v="181"/>
    <x v="1"/>
    <n v="19619222"/>
    <n v="299978"/>
    <n v="36808663"/>
    <n v="592027"/>
    <n v="50.67"/>
    <n v="20362758"/>
    <n v="2.91"/>
  </r>
  <r>
    <s v="182"/>
    <x v="181"/>
    <x v="2"/>
    <n v="47108113"/>
    <n v="549752"/>
    <n v="63185118"/>
    <n v="757146"/>
    <n v="72.61"/>
    <n v="21463854"/>
    <n v="3.53"/>
  </r>
  <r>
    <s v="182"/>
    <x v="181"/>
    <x v="3"/>
    <n v="34336829"/>
    <n v="372555"/>
    <n v="43405724"/>
    <n v="482652"/>
    <n v="77.19"/>
    <n v="22757596"/>
    <n v="2.12"/>
  </r>
  <r>
    <s v="182"/>
    <x v="181"/>
    <x v="4"/>
    <n v="60848911"/>
    <n v="598145"/>
    <n v="84136560"/>
    <n v="847090"/>
    <n v="70.61"/>
    <n v="23809188"/>
    <n v="3.56"/>
  </r>
  <r>
    <s v="182"/>
    <x v="181"/>
    <x v="5"/>
    <n v="44761741"/>
    <n v="415389"/>
    <n v="65175046"/>
    <n v="616052"/>
    <n v="67.430000000000007"/>
    <n v="25251508"/>
    <n v="2.44"/>
  </r>
  <r>
    <s v="182"/>
    <x v="181"/>
    <x v="6"/>
    <n v="48413475"/>
    <n v="488976"/>
    <n v="77588374"/>
    <n v="801148"/>
    <n v="61.03"/>
    <n v="26500879"/>
    <n v="3.02"/>
  </r>
  <r>
    <s v="182"/>
    <x v="181"/>
    <x v="7"/>
    <n v="38568632"/>
    <n v="421555"/>
    <n v="55773287"/>
    <n v="620957"/>
    <n v="67.89"/>
    <n v="27964549"/>
    <n v="2.2200000000000002"/>
  </r>
  <r>
    <s v="182"/>
    <x v="181"/>
    <x v="8"/>
    <n v="22084121"/>
    <n v="261255"/>
    <n v="40230512"/>
    <n v="488992"/>
    <n v="53.43"/>
    <n v="29284620"/>
    <n v="1.67"/>
  </r>
  <r>
    <s v="182"/>
    <x v="181"/>
    <x v="9"/>
    <n v="14429700"/>
    <n v="188308"/>
    <n v="28368251"/>
    <n v="381497"/>
    <n v="49.36"/>
    <n v="30538874"/>
    <n v="1.25"/>
  </r>
  <r>
    <s v="182"/>
    <x v="181"/>
    <x v="10"/>
    <n v="14551569"/>
    <n v="199939"/>
    <n v="25572689"/>
    <n v="360957"/>
    <n v="55.39"/>
    <n v="31692835"/>
    <n v="1.1399999999999999"/>
  </r>
  <r>
    <s v="182"/>
    <x v="181"/>
    <x v="11"/>
    <n v="18319104"/>
    <n v="272771"/>
    <n v="39541807"/>
    <n v="608939"/>
    <n v="44.79"/>
    <n v="32846113"/>
    <n v="1.85"/>
  </r>
  <r>
    <s v="182"/>
    <x v="181"/>
    <x v="12"/>
    <n v="14018453"/>
    <n v="218688"/>
    <n v="28086663"/>
    <n v="452079"/>
    <n v="48.37"/>
    <n v="34276205"/>
    <n v="1.32"/>
  </r>
  <r>
    <s v="182"/>
    <x v="181"/>
    <x v="13"/>
    <n v="15074287"/>
    <n v="237872"/>
    <n v="32383942"/>
    <n v="528156"/>
    <n v="45.04"/>
    <n v="35585189"/>
    <n v="1.48"/>
  </r>
  <r>
    <s v="182"/>
    <x v="181"/>
    <x v="14"/>
    <n v="16775866"/>
    <n v="267072"/>
    <n v="49490480"/>
    <n v="821258"/>
    <n v="32.520000000000003"/>
    <n v="37002975"/>
    <n v="2.2200000000000002"/>
  </r>
  <r>
    <s v="182"/>
    <x v="181"/>
    <x v="15"/>
    <n v="32837784"/>
    <n v="517852"/>
    <n v="47531886"/>
    <n v="764272"/>
    <n v="67.760000000000005"/>
    <n v="38749307"/>
    <n v="1.97"/>
  </r>
  <r>
    <s v="182"/>
    <x v="181"/>
    <x v="16"/>
    <n v="31317541"/>
    <n v="488554"/>
    <n v="48141741"/>
    <n v="767330"/>
    <n v="63.67"/>
    <n v="40482738"/>
    <n v="1.9"/>
  </r>
  <r>
    <s v="182"/>
    <x v="181"/>
    <x v="17"/>
    <n v="45589093"/>
    <n v="705719"/>
    <n v="69799440"/>
    <n v="1103737"/>
    <n v="63.94"/>
    <n v="42271292"/>
    <n v="2.61"/>
  </r>
  <r>
    <s v="182"/>
    <x v="181"/>
    <x v="18"/>
    <n v="50559119"/>
    <n v="802879"/>
    <n v="64312818"/>
    <n v="1034766"/>
    <n v="77.59"/>
    <n v="44431811"/>
    <n v="2.33"/>
  </r>
  <r>
    <s v="182"/>
    <x v="181"/>
    <x v="19"/>
    <n v="31061006"/>
    <n v="505363"/>
    <n v="54436229"/>
    <n v="908819"/>
    <n v="55.61"/>
    <n v="46577372"/>
    <n v="1.95"/>
  </r>
  <r>
    <s v="182"/>
    <x v="181"/>
    <x v="20"/>
    <n v="52888879"/>
    <n v="813431"/>
    <n v="67255198"/>
    <n v="1048034"/>
    <n v="77.61"/>
    <n v="48650625"/>
    <n v="2.15"/>
  </r>
  <r>
    <s v="182"/>
    <x v="181"/>
    <x v="21"/>
    <n v="41436110"/>
    <n v="590050"/>
    <n v="59663935"/>
    <n v="865290"/>
    <n v="68.19"/>
    <n v="50914925"/>
    <n v="1.7"/>
  </r>
  <r>
    <s v="182"/>
    <x v="181"/>
    <x v="22"/>
    <n v="44061264"/>
    <n v="596590"/>
    <n v="58515474"/>
    <n v="804008"/>
    <n v="74.2"/>
    <n v="53053088"/>
    <n v="1.52"/>
  </r>
  <r>
    <s v="182"/>
    <x v="181"/>
    <x v="23"/>
    <n v="46571927"/>
    <n v="624530"/>
    <n v="68661387"/>
    <n v="938421"/>
    <n v="66.55"/>
    <n v="55183423"/>
    <n v="1.7"/>
  </r>
  <r>
    <s v="183"/>
    <x v="182"/>
    <x v="0"/>
    <n v="690475"/>
    <n v="12705"/>
    <n v="807375"/>
    <n v="14856"/>
    <n v="85.52"/>
    <n v="706005"/>
    <n v="2.1"/>
  </r>
  <r>
    <s v="183"/>
    <x v="182"/>
    <x v="1"/>
    <n v="246221"/>
    <n v="4737"/>
    <n v="278871"/>
    <n v="5365"/>
    <n v="88.29"/>
    <n v="738511"/>
    <n v="0.73"/>
  </r>
  <r>
    <s v="183"/>
    <x v="182"/>
    <x v="2"/>
    <n v="1389300"/>
    <n v="27091"/>
    <n v="1426534"/>
    <n v="27817"/>
    <n v="97.39"/>
    <n v="762339"/>
    <n v="3.65"/>
  </r>
  <r>
    <s v="183"/>
    <x v="182"/>
    <x v="3"/>
    <n v="2952800"/>
    <n v="48928"/>
    <n v="2990418"/>
    <n v="49551"/>
    <n v="98.74"/>
    <n v="809214"/>
    <n v="6.12"/>
  </r>
  <r>
    <s v="183"/>
    <x v="182"/>
    <x v="4"/>
    <n v="972390"/>
    <n v="15578"/>
    <n v="988677"/>
    <n v="15839"/>
    <n v="98.35"/>
    <n v="878995"/>
    <n v="1.8"/>
  </r>
  <r>
    <s v="183"/>
    <x v="182"/>
    <x v="5"/>
    <n v="1381279"/>
    <n v="20125"/>
    <n v="1474085"/>
    <n v="21477"/>
    <n v="93.7"/>
    <n v="916809"/>
    <n v="2.34"/>
  </r>
  <r>
    <s v="183"/>
    <x v="182"/>
    <x v="6"/>
    <n v="1320465"/>
    <n v="21761"/>
    <n v="2582390"/>
    <n v="42557"/>
    <n v="51.13"/>
    <n v="961206"/>
    <n v="4.43"/>
  </r>
  <r>
    <s v="183"/>
    <x v="182"/>
    <x v="7"/>
    <n v="181495"/>
    <n v="2830"/>
    <n v="1005462"/>
    <n v="15676"/>
    <n v="18.05"/>
    <n v="1027793"/>
    <n v="1.53"/>
  </r>
  <r>
    <s v="183"/>
    <x v="182"/>
    <x v="8"/>
    <n v="332000"/>
    <n v="5488"/>
    <n v="961025"/>
    <n v="15885"/>
    <n v="34.549999999999997"/>
    <n v="1069164"/>
    <n v="1.49"/>
  </r>
  <r>
    <s v="183"/>
    <x v="182"/>
    <x v="9"/>
    <n v="604328"/>
    <n v="9137"/>
    <n v="650577"/>
    <n v="9836"/>
    <n v="92.89"/>
    <n v="1111778"/>
    <n v="0.88"/>
  </r>
  <r>
    <s v="183"/>
    <x v="182"/>
    <x v="10"/>
    <n v="351667"/>
    <n v="5549"/>
    <n v="512658"/>
    <n v="8089"/>
    <n v="68.599999999999994"/>
    <n v="1149408"/>
    <n v="0.7"/>
  </r>
  <r>
    <s v="183"/>
    <x v="182"/>
    <x v="11"/>
    <n v="474900"/>
    <n v="7665"/>
    <n v="501020"/>
    <n v="8087"/>
    <n v="94.78"/>
    <n v="1186232"/>
    <n v="0.68"/>
  </r>
  <r>
    <s v="183"/>
    <x v="182"/>
    <x v="12"/>
    <n v="174600"/>
    <n v="3042"/>
    <n v="358634"/>
    <n v="6248"/>
    <n v="48.69"/>
    <n v="1223975"/>
    <n v="0.51"/>
  </r>
  <r>
    <s v="183"/>
    <x v="182"/>
    <x v="13"/>
    <n v="253400"/>
    <n v="4419"/>
    <n v="489561"/>
    <n v="8538"/>
    <n v="51.76"/>
    <n v="1260822"/>
    <n v="0.68"/>
  </r>
  <r>
    <s v="183"/>
    <x v="182"/>
    <x v="14"/>
    <n v="404213"/>
    <n v="7215"/>
    <n v="450036"/>
    <n v="8033"/>
    <n v="89.82"/>
    <n v="1300881"/>
    <n v="0.62"/>
  </r>
  <r>
    <s v="183"/>
    <x v="182"/>
    <x v="15"/>
    <n v="209365"/>
    <n v="3691"/>
    <n v="227534"/>
    <n v="4011"/>
    <n v="92.02"/>
    <n v="1341436"/>
    <n v="0.3"/>
  </r>
  <r>
    <s v="183"/>
    <x v="182"/>
    <x v="16"/>
    <n v="321876"/>
    <n v="5787"/>
    <n v="544297"/>
    <n v="9787"/>
    <n v="59.13"/>
    <n v="1378983"/>
    <n v="0.71"/>
  </r>
  <r>
    <s v="183"/>
    <x v="182"/>
    <x v="17"/>
    <n v="229300"/>
    <n v="4132"/>
    <n v="280795"/>
    <n v="5060"/>
    <n v="81.66"/>
    <n v="1423245"/>
    <n v="0.36"/>
  </r>
  <r>
    <s v="183"/>
    <x v="182"/>
    <x v="18"/>
    <n v="155880"/>
    <n v="2859"/>
    <n v="217087"/>
    <n v="3982"/>
    <n v="71.8"/>
    <n v="1463886"/>
    <n v="0.27"/>
  </r>
  <r>
    <s v="183"/>
    <x v="182"/>
    <x v="19"/>
    <n v="383950"/>
    <n v="6796"/>
    <n v="435912"/>
    <n v="7716"/>
    <n v="88.08"/>
    <n v="1504465"/>
    <n v="0.51"/>
  </r>
  <r>
    <s v="183"/>
    <x v="182"/>
    <x v="20"/>
    <n v="320900"/>
    <n v="5709"/>
    <n v="1018002"/>
    <n v="18110"/>
    <n v="31.52"/>
    <n v="1549793"/>
    <n v="1.17"/>
  </r>
  <r>
    <s v="183"/>
    <x v="182"/>
    <x v="21"/>
    <n v="1227640"/>
    <n v="20317"/>
    <n v="1966039"/>
    <n v="32538"/>
    <n v="62.44"/>
    <n v="1606648"/>
    <n v="2.0299999999999998"/>
  </r>
  <r>
    <s v="183"/>
    <x v="182"/>
    <x v="22"/>
    <n v="951200"/>
    <n v="18872"/>
    <n v="1075978"/>
    <n v="21348"/>
    <n v="88.4"/>
    <n v="1679352"/>
    <n v="1.27"/>
  </r>
  <r>
    <s v="183"/>
    <x v="182"/>
    <x v="23"/>
    <n v="665821"/>
    <n v="12145"/>
    <n v="722387"/>
    <n v="13177"/>
    <n v="92.17"/>
    <n v="1742684"/>
    <n v="0.76"/>
  </r>
  <r>
    <s v="184"/>
    <x v="183"/>
    <x v="0"/>
    <n v="28706500"/>
    <n v="348210"/>
    <n v="32539120"/>
    <n v="394700"/>
    <n v="88.22"/>
    <n v="10802316"/>
    <n v="3.65"/>
  </r>
  <r>
    <s v="184"/>
    <x v="183"/>
    <x v="1"/>
    <n v="53695100"/>
    <n v="593868"/>
    <n v="63586770"/>
    <n v="703270"/>
    <n v="84.44"/>
    <n v="11467074"/>
    <n v="6.13"/>
  </r>
  <r>
    <s v="184"/>
    <x v="183"/>
    <x v="2"/>
    <n v="45708465"/>
    <n v="483596"/>
    <n v="70848653"/>
    <n v="749579"/>
    <n v="64.52"/>
    <n v="12457021"/>
    <n v="6.02"/>
  </r>
  <r>
    <s v="184"/>
    <x v="183"/>
    <x v="3"/>
    <n v="65833800"/>
    <n v="670846"/>
    <n v="69663680"/>
    <n v="709872"/>
    <n v="94.5"/>
    <n v="13518026"/>
    <n v="5.25"/>
  </r>
  <r>
    <s v="184"/>
    <x v="183"/>
    <x v="4"/>
    <n v="59300100"/>
    <n v="579362"/>
    <n v="69012550"/>
    <n v="674252"/>
    <n v="85.93"/>
    <n v="14565849"/>
    <n v="4.63"/>
  </r>
  <r>
    <s v="184"/>
    <x v="183"/>
    <x v="5"/>
    <n v="44260800"/>
    <n v="434198"/>
    <n v="70041297"/>
    <n v="687104"/>
    <n v="63.19"/>
    <n v="15604247"/>
    <n v="4.4000000000000004"/>
  </r>
  <r>
    <s v="184"/>
    <x v="183"/>
    <x v="6"/>
    <n v="18338144"/>
    <n v="177697"/>
    <n v="33724530"/>
    <n v="326791"/>
    <n v="54.38"/>
    <n v="16681457"/>
    <n v="1.96"/>
  </r>
  <r>
    <s v="184"/>
    <x v="183"/>
    <x v="7"/>
    <n v="11405997"/>
    <n v="125352"/>
    <n v="20427997"/>
    <n v="224504"/>
    <n v="55.84"/>
    <n v="17425284"/>
    <n v="1.29"/>
  </r>
  <r>
    <s v="184"/>
    <x v="183"/>
    <x v="8"/>
    <n v="24245527"/>
    <n v="287067"/>
    <n v="30206572"/>
    <n v="357645"/>
    <n v="80.27"/>
    <n v="18085420"/>
    <n v="1.98"/>
  </r>
  <r>
    <s v="184"/>
    <x v="183"/>
    <x v="9"/>
    <n v="17570615"/>
    <n v="213834"/>
    <n v="26403375"/>
    <n v="321328"/>
    <n v="66.55"/>
    <n v="18895201"/>
    <n v="1.7"/>
  </r>
  <r>
    <s v="184"/>
    <x v="183"/>
    <x v="10"/>
    <n v="22481611"/>
    <n v="287989"/>
    <n v="24079969"/>
    <n v="308464"/>
    <n v="93.36"/>
    <n v="19688909"/>
    <n v="1.57"/>
  </r>
  <r>
    <s v="184"/>
    <x v="183"/>
    <x v="11"/>
    <n v="33436430"/>
    <n v="454401"/>
    <n v="39604506"/>
    <n v="538225"/>
    <n v="84.43"/>
    <n v="20489596"/>
    <n v="2.63"/>
  </r>
  <r>
    <s v="184"/>
    <x v="183"/>
    <x v="12"/>
    <n v="32672862"/>
    <n v="454153"/>
    <n v="38652728"/>
    <n v="537274"/>
    <n v="84.53"/>
    <n v="21540061"/>
    <n v="2.4900000000000002"/>
  </r>
  <r>
    <s v="184"/>
    <x v="183"/>
    <x v="13"/>
    <n v="23797584"/>
    <n v="327931"/>
    <n v="37722469"/>
    <n v="519816"/>
    <n v="63.09"/>
    <n v="22615837"/>
    <n v="2.2999999999999998"/>
  </r>
  <r>
    <s v="184"/>
    <x v="183"/>
    <x v="14"/>
    <n v="20004800"/>
    <n v="277867"/>
    <n v="34000021"/>
    <n v="472261"/>
    <n v="58.84"/>
    <n v="23701049"/>
    <n v="1.99"/>
  </r>
  <r>
    <s v="184"/>
    <x v="183"/>
    <x v="15"/>
    <n v="29037449"/>
    <n v="405072"/>
    <n v="48215287"/>
    <n v="672603"/>
    <n v="60.22"/>
    <n v="25455836"/>
    <n v="2.64"/>
  </r>
  <r>
    <s v="184"/>
    <x v="183"/>
    <x v="16"/>
    <n v="25075707"/>
    <n v="350057"/>
    <n v="41037699"/>
    <n v="572886"/>
    <n v="61.1"/>
    <n v="26764835"/>
    <n v="2.14"/>
  </r>
  <r>
    <s v="184"/>
    <x v="183"/>
    <x v="17"/>
    <n v="27545300"/>
    <n v="377095"/>
    <n v="55842065"/>
    <n v="764477"/>
    <n v="49.33"/>
    <n v="28006842"/>
    <n v="2.73"/>
  </r>
  <r>
    <s v="184"/>
    <x v="183"/>
    <x v="18"/>
    <n v="25047700"/>
    <n v="341150"/>
    <n v="33934943"/>
    <n v="462194"/>
    <n v="73.81"/>
    <n v="29471490"/>
    <n v="1.57"/>
  </r>
  <r>
    <s v="184"/>
    <x v="183"/>
    <x v="19"/>
    <n v="21404300"/>
    <n v="293667"/>
    <n v="31103749"/>
    <n v="426744"/>
    <n v="68.819999999999993"/>
    <n v="30670471"/>
    <n v="1.39"/>
  </r>
  <r>
    <s v="184"/>
    <x v="183"/>
    <x v="20"/>
    <n v="39209475"/>
    <n v="519526"/>
    <n v="43571267"/>
    <n v="577320"/>
    <n v="89.99"/>
    <n v="31863977"/>
    <n v="1.81"/>
  </r>
  <r>
    <s v="184"/>
    <x v="183"/>
    <x v="21"/>
    <n v="40894500"/>
    <n v="526312"/>
    <n v="49365016"/>
    <n v="635327"/>
    <n v="82.84"/>
    <n v="33237896"/>
    <n v="1.91"/>
  </r>
  <r>
    <s v="184"/>
    <x v="183"/>
    <x v="22"/>
    <n v="21827238"/>
    <n v="257343"/>
    <n v="32625725"/>
    <n v="384657"/>
    <n v="66.900000000000006"/>
    <n v="34704170"/>
    <n v="1.1100000000000001"/>
  </r>
  <r>
    <s v="184"/>
    <x v="183"/>
    <x v="23"/>
    <n v="16603495"/>
    <n v="197416"/>
    <n v="22345511"/>
    <n v="265688"/>
    <n v="74.3"/>
    <n v="35956431"/>
    <n v="0.74"/>
  </r>
  <r>
    <s v="185"/>
    <x v="184"/>
    <x v="0"/>
    <n v="29247148"/>
    <n v="417649"/>
    <n v="50801926"/>
    <n v="967080"/>
    <n v="43.19"/>
    <n v="34411816"/>
    <n v="2.81"/>
  </r>
  <r>
    <s v="185"/>
    <x v="184"/>
    <x v="1"/>
    <n v="32607279"/>
    <n v="435633"/>
    <n v="61745856"/>
    <n v="1189740"/>
    <n v="36.619999999999997"/>
    <n v="36239191"/>
    <n v="3.28"/>
  </r>
  <r>
    <s v="185"/>
    <x v="184"/>
    <x v="2"/>
    <n v="34434662"/>
    <n v="411150"/>
    <n v="54587416"/>
    <n v="860154"/>
    <n v="47.8"/>
    <n v="38334911"/>
    <n v="2.2400000000000002"/>
  </r>
  <r>
    <s v="185"/>
    <x v="184"/>
    <x v="3"/>
    <n v="49350791"/>
    <n v="583820"/>
    <n v="72711038"/>
    <n v="1096343"/>
    <n v="53.25"/>
    <n v="40172120"/>
    <n v="2.73"/>
  </r>
  <r>
    <s v="185"/>
    <x v="184"/>
    <x v="4"/>
    <n v="38750570"/>
    <n v="439819"/>
    <n v="63886969"/>
    <n v="971705"/>
    <n v="45.26"/>
    <n v="42303273"/>
    <n v="2.2999999999999998"/>
  </r>
  <r>
    <s v="185"/>
    <x v="184"/>
    <x v="5"/>
    <n v="30265810"/>
    <n v="329897"/>
    <n v="54264644"/>
    <n v="815873"/>
    <n v="40.43"/>
    <n v="44357077"/>
    <n v="1.84"/>
  </r>
  <r>
    <s v="185"/>
    <x v="184"/>
    <x v="6"/>
    <n v="11334165"/>
    <n v="133743"/>
    <n v="49628734"/>
    <n v="908442"/>
    <n v="14.72"/>
    <n v="46292538"/>
    <n v="1.96"/>
  </r>
  <r>
    <s v="185"/>
    <x v="184"/>
    <x v="7"/>
    <n v="13368117"/>
    <n v="167503"/>
    <n v="26719015"/>
    <n v="457484"/>
    <n v="36.61"/>
    <n v="48362784"/>
    <n v="0.95"/>
  </r>
  <r>
    <s v="185"/>
    <x v="184"/>
    <x v="8"/>
    <n v="7578000"/>
    <n v="106698"/>
    <n v="21995810"/>
    <n v="458493"/>
    <n v="23.27"/>
    <n v="50029338"/>
    <n v="0.92"/>
  </r>
  <r>
    <s v="185"/>
    <x v="184"/>
    <x v="9"/>
    <n v="10818700"/>
    <n v="164661"/>
    <n v="36647230"/>
    <n v="837494"/>
    <n v="19.66"/>
    <n v="51738564"/>
    <n v="1.62"/>
  </r>
  <r>
    <s v="185"/>
    <x v="184"/>
    <x v="10"/>
    <n v="18987300"/>
    <n v="307025"/>
    <n v="30416995"/>
    <n v="625228"/>
    <n v="49.11"/>
    <n v="53869522"/>
    <n v="1.1599999999999999"/>
  </r>
  <r>
    <s v="185"/>
    <x v="184"/>
    <x v="11"/>
    <n v="25264205"/>
    <n v="428228"/>
    <n v="45508775"/>
    <n v="1019571"/>
    <n v="42"/>
    <n v="55841488"/>
    <n v="1.83"/>
  </r>
  <r>
    <s v="185"/>
    <x v="184"/>
    <x v="12"/>
    <n v="28802100"/>
    <n v="509509"/>
    <n v="40752413"/>
    <n v="876144"/>
    <n v="58.15"/>
    <n v="58257096"/>
    <n v="1.5"/>
  </r>
  <r>
    <s v="185"/>
    <x v="184"/>
    <x v="13"/>
    <n v="24964600"/>
    <n v="438129"/>
    <n v="36463530"/>
    <n v="786087"/>
    <n v="55.74"/>
    <n v="60593474"/>
    <n v="1.3"/>
  </r>
  <r>
    <s v="185"/>
    <x v="184"/>
    <x v="14"/>
    <n v="19391511"/>
    <n v="333146"/>
    <n v="38707345"/>
    <n v="904316"/>
    <n v="36.840000000000003"/>
    <n v="62894398"/>
    <n v="1.44"/>
  </r>
  <r>
    <s v="185"/>
    <x v="184"/>
    <x v="15"/>
    <n v="19287010"/>
    <n v="323829"/>
    <n v="37419443"/>
    <n v="875417"/>
    <n v="36.99"/>
    <n v="65383458"/>
    <n v="1.34"/>
  </r>
  <r>
    <s v="185"/>
    <x v="184"/>
    <x v="16"/>
    <n v="28085860"/>
    <n v="465102"/>
    <n v="55194566"/>
    <n v="1307098"/>
    <n v="35.58"/>
    <n v="67893461"/>
    <n v="1.93"/>
  </r>
  <r>
    <s v="185"/>
    <x v="184"/>
    <x v="17"/>
    <n v="16710115"/>
    <n v="276385"/>
    <n v="41111098"/>
    <n v="1029887"/>
    <n v="26.84"/>
    <n v="70897896"/>
    <n v="1.45"/>
  </r>
  <r>
    <s v="185"/>
    <x v="184"/>
    <x v="18"/>
    <n v="21741300"/>
    <n v="346991"/>
    <n v="44318748"/>
    <n v="1016188"/>
    <n v="34.15"/>
    <n v="73699324"/>
    <n v="1.38"/>
  </r>
  <r>
    <s v="185"/>
    <x v="184"/>
    <x v="19"/>
    <n v="19781160"/>
    <n v="316103"/>
    <n v="37237639"/>
    <n v="834386"/>
    <n v="37.880000000000003"/>
    <n v="76555191"/>
    <n v="1.0900000000000001"/>
  </r>
  <r>
    <s v="185"/>
    <x v="184"/>
    <x v="20"/>
    <n v="60980400"/>
    <n v="938488"/>
    <n v="95913327"/>
    <n v="1931980"/>
    <n v="48.58"/>
    <n v="79290090"/>
    <n v="2.44"/>
  </r>
  <r>
    <s v="185"/>
    <x v="184"/>
    <x v="21"/>
    <n v="30123930"/>
    <n v="435291"/>
    <n v="60161252"/>
    <n v="1229779"/>
    <n v="35.4"/>
    <n v="83214032"/>
    <n v="1.48"/>
  </r>
  <r>
    <s v="185"/>
    <x v="184"/>
    <x v="22"/>
    <n v="68172800"/>
    <n v="906017"/>
    <n v="90551408"/>
    <n v="1445117"/>
    <n v="62.7"/>
    <n v="86522846"/>
    <n v="1.67"/>
  </r>
  <r>
    <s v="185"/>
    <x v="184"/>
    <x v="23"/>
    <n v="35251600"/>
    <n v="451220"/>
    <n v="57208510"/>
    <n v="961717"/>
    <n v="46.92"/>
    <n v="90417486"/>
    <n v="1.06"/>
  </r>
  <r>
    <s v="186"/>
    <x v="185"/>
    <x v="0"/>
    <n v="10117200"/>
    <n v="193846"/>
    <n v="22343540"/>
    <n v="428103"/>
    <n v="45.28"/>
    <n v="10438848"/>
    <n v="4.0999999999999996"/>
  </r>
  <r>
    <s v="186"/>
    <x v="185"/>
    <x v="1"/>
    <n v="11991125"/>
    <n v="179867"/>
    <n v="17809466"/>
    <n v="267143"/>
    <n v="67.33"/>
    <n v="11127922"/>
    <n v="2.4"/>
  </r>
  <r>
    <s v="186"/>
    <x v="185"/>
    <x v="2"/>
    <n v="26946253"/>
    <n v="404733"/>
    <n v="56888603"/>
    <n v="854467"/>
    <n v="47.37"/>
    <n v="11673263"/>
    <n v="7.32"/>
  </r>
  <r>
    <s v="186"/>
    <x v="185"/>
    <x v="3"/>
    <n v="28086700"/>
    <n v="325244"/>
    <n v="77664604"/>
    <n v="899356"/>
    <n v="36.159999999999997"/>
    <n v="12819562"/>
    <n v="7.02"/>
  </r>
  <r>
    <s v="186"/>
    <x v="185"/>
    <x v="4"/>
    <n v="42943580"/>
    <n v="489986"/>
    <n v="50502068"/>
    <n v="576228"/>
    <n v="85.03"/>
    <n v="14039407"/>
    <n v="4.0999999999999996"/>
  </r>
  <r>
    <s v="186"/>
    <x v="185"/>
    <x v="5"/>
    <n v="16181040"/>
    <n v="168930"/>
    <n v="25134200"/>
    <n v="270370"/>
    <n v="62.48"/>
    <n v="14966620"/>
    <n v="1.81"/>
  </r>
  <r>
    <s v="186"/>
    <x v="185"/>
    <x v="6"/>
    <n v="24063500"/>
    <n v="274565"/>
    <n v="42915992"/>
    <n v="489672"/>
    <n v="56.07"/>
    <n v="15611156"/>
    <n v="3.14"/>
  </r>
  <r>
    <s v="186"/>
    <x v="185"/>
    <x v="7"/>
    <n v="5402540"/>
    <n v="63318"/>
    <n v="13501000"/>
    <n v="158231"/>
    <n v="40.020000000000003"/>
    <n v="16491107"/>
    <n v="0.96"/>
  </r>
  <r>
    <s v="186"/>
    <x v="185"/>
    <x v="8"/>
    <n v="3555136"/>
    <n v="47852"/>
    <n v="8089314"/>
    <n v="108881"/>
    <n v="43.95"/>
    <n v="17061616"/>
    <n v="0.64"/>
  </r>
  <r>
    <s v="186"/>
    <x v="185"/>
    <x v="9"/>
    <n v="12328608"/>
    <n v="179381"/>
    <n v="24839217"/>
    <n v="361410"/>
    <n v="49.63"/>
    <n v="17597037"/>
    <n v="2.0499999999999998"/>
  </r>
  <r>
    <s v="186"/>
    <x v="185"/>
    <x v="10"/>
    <n v="6790747"/>
    <n v="104713"/>
    <n v="16238360"/>
    <n v="250395"/>
    <n v="41.82"/>
    <n v="18398373"/>
    <n v="1.36"/>
  </r>
  <r>
    <s v="186"/>
    <x v="185"/>
    <x v="11"/>
    <n v="4209628"/>
    <n v="69375"/>
    <n v="15918025"/>
    <n v="262330"/>
    <n v="26.45"/>
    <n v="19108727"/>
    <n v="1.37"/>
  </r>
  <r>
    <s v="186"/>
    <x v="185"/>
    <x v="12"/>
    <n v="6934266"/>
    <n v="118576"/>
    <n v="23529437"/>
    <n v="402353"/>
    <n v="29.47"/>
    <n v="19848775"/>
    <n v="2.0299999999999998"/>
  </r>
  <r>
    <s v="186"/>
    <x v="185"/>
    <x v="13"/>
    <n v="9312080"/>
    <n v="153277"/>
    <n v="24371259"/>
    <n v="401150"/>
    <n v="38.21"/>
    <n v="20747347"/>
    <n v="1.93"/>
  </r>
  <r>
    <s v="186"/>
    <x v="185"/>
    <x v="14"/>
    <n v="9367590"/>
    <n v="154191"/>
    <n v="44080772"/>
    <n v="725570"/>
    <n v="21.25"/>
    <n v="21667181"/>
    <n v="3.35"/>
  </r>
  <r>
    <s v="186"/>
    <x v="185"/>
    <x v="15"/>
    <n v="16596760"/>
    <n v="272685"/>
    <n v="30732242"/>
    <n v="504931"/>
    <n v="54"/>
    <n v="22934431"/>
    <n v="2.2000000000000002"/>
  </r>
  <r>
    <s v="186"/>
    <x v="185"/>
    <x v="16"/>
    <n v="34983130"/>
    <n v="571624"/>
    <n v="44027533"/>
    <n v="719410"/>
    <n v="79.459999999999994"/>
    <n v="24012723"/>
    <n v="3"/>
  </r>
  <r>
    <s v="186"/>
    <x v="185"/>
    <x v="17"/>
    <n v="30351205"/>
    <n v="481067"/>
    <n v="51932003"/>
    <n v="823123"/>
    <n v="58.44"/>
    <n v="25332451"/>
    <n v="3.25"/>
  </r>
  <r>
    <s v="186"/>
    <x v="185"/>
    <x v="18"/>
    <n v="20090000"/>
    <n v="307980"/>
    <n v="44671166"/>
    <n v="684809"/>
    <n v="44.97"/>
    <n v="26788885"/>
    <n v="2.56"/>
  </r>
  <r>
    <s v="186"/>
    <x v="185"/>
    <x v="19"/>
    <n v="14201500"/>
    <n v="219129"/>
    <n v="34952226"/>
    <n v="539313"/>
    <n v="40.630000000000003"/>
    <n v="28143416"/>
    <n v="1.92"/>
  </r>
  <r>
    <s v="186"/>
    <x v="185"/>
    <x v="20"/>
    <n v="21727550"/>
    <n v="325913"/>
    <n v="35098916"/>
    <n v="526483"/>
    <n v="61.9"/>
    <n v="29386314"/>
    <n v="1.79"/>
  </r>
  <r>
    <s v="186"/>
    <x v="185"/>
    <x v="21"/>
    <n v="23208746"/>
    <n v="335366"/>
    <n v="36815833"/>
    <n v="531989"/>
    <n v="63.04"/>
    <n v="30647455"/>
    <n v="1.74"/>
  </r>
  <r>
    <s v="186"/>
    <x v="185"/>
    <x v="22"/>
    <n v="38468980"/>
    <n v="508945"/>
    <n v="58389440"/>
    <n v="772493"/>
    <n v="65.88"/>
    <n v="31945630"/>
    <n v="2.42"/>
  </r>
  <r>
    <s v="186"/>
    <x v="185"/>
    <x v="23"/>
    <n v="30479861"/>
    <n v="408125"/>
    <n v="59691911"/>
    <n v="799274"/>
    <n v="51.06"/>
    <n v="33547899"/>
    <n v="2.38"/>
  </r>
  <r>
    <s v="187"/>
    <x v="186"/>
    <x v="0"/>
    <n v="9417970"/>
    <n v="142588"/>
    <n v="11387020"/>
    <n v="172399"/>
    <n v="82.71"/>
    <n v="9270682"/>
    <n v="1.86"/>
  </r>
  <r>
    <s v="187"/>
    <x v="186"/>
    <x v="1"/>
    <n v="7306420"/>
    <n v="113250"/>
    <n v="10304570"/>
    <n v="159722"/>
    <n v="70.900000000000006"/>
    <n v="9674848"/>
    <n v="1.65"/>
  </r>
  <r>
    <s v="187"/>
    <x v="186"/>
    <x v="2"/>
    <n v="9070800"/>
    <n v="143954"/>
    <n v="12026220"/>
    <n v="190857"/>
    <n v="75.430000000000007"/>
    <n v="10076441"/>
    <n v="1.89"/>
  </r>
  <r>
    <s v="187"/>
    <x v="186"/>
    <x v="3"/>
    <n v="9854949"/>
    <n v="114317"/>
    <n v="11521830"/>
    <n v="133653"/>
    <n v="85.53"/>
    <n v="10519209"/>
    <n v="1.27"/>
  </r>
  <r>
    <s v="187"/>
    <x v="186"/>
    <x v="4"/>
    <n v="17957660"/>
    <n v="206513"/>
    <n v="21609080"/>
    <n v="248505"/>
    <n v="83.1"/>
    <n v="10915842"/>
    <n v="2.2799999999999998"/>
  </r>
  <r>
    <s v="187"/>
    <x v="186"/>
    <x v="5"/>
    <n v="9767630"/>
    <n v="121412"/>
    <n v="12930630"/>
    <n v="160728"/>
    <n v="75.540000000000006"/>
    <n v="12596382"/>
    <n v="1.28"/>
  </r>
  <r>
    <s v="187"/>
    <x v="186"/>
    <x v="6"/>
    <n v="8770240"/>
    <n v="107699"/>
    <n v="17711540"/>
    <n v="217498"/>
    <n v="49.52"/>
    <n v="13072020"/>
    <n v="1.66"/>
  </r>
  <r>
    <s v="187"/>
    <x v="186"/>
    <x v="7"/>
    <n v="5977125"/>
    <n v="80273"/>
    <n v="6962105"/>
    <n v="93501"/>
    <n v="85.85"/>
    <n v="13796319"/>
    <n v="0.68"/>
  </r>
  <r>
    <s v="187"/>
    <x v="186"/>
    <x v="8"/>
    <n v="11830500"/>
    <n v="161368"/>
    <n v="15333230"/>
    <n v="209145"/>
    <n v="77.16"/>
    <n v="14234728"/>
    <n v="1.47"/>
  </r>
  <r>
    <s v="187"/>
    <x v="186"/>
    <x v="9"/>
    <n v="12643675"/>
    <n v="194839"/>
    <n v="17058925"/>
    <n v="262878"/>
    <n v="74.12"/>
    <n v="14799741"/>
    <n v="1.78"/>
  </r>
  <r>
    <s v="187"/>
    <x v="186"/>
    <x v="10"/>
    <n v="6016940"/>
    <n v="93202"/>
    <n v="9115300"/>
    <n v="141196"/>
    <n v="66.010000000000005"/>
    <n v="15432613"/>
    <n v="0.91"/>
  </r>
  <r>
    <s v="187"/>
    <x v="186"/>
    <x v="11"/>
    <n v="9678700"/>
    <n v="158150"/>
    <n v="12593895"/>
    <n v="205784"/>
    <n v="76.849999999999994"/>
    <n v="15959624"/>
    <n v="1.29"/>
  </r>
  <r>
    <s v="187"/>
    <x v="186"/>
    <x v="12"/>
    <n v="5155442"/>
    <n v="87952"/>
    <n v="7565330"/>
    <n v="129065"/>
    <n v="68.150000000000006"/>
    <n v="16569052"/>
    <n v="0.78"/>
  </r>
  <r>
    <s v="187"/>
    <x v="186"/>
    <x v="13"/>
    <n v="14050600"/>
    <n v="238860"/>
    <n v="17515390"/>
    <n v="297761"/>
    <n v="80.22"/>
    <n v="17112343"/>
    <n v="1.74"/>
  </r>
  <r>
    <s v="187"/>
    <x v="186"/>
    <x v="14"/>
    <n v="20928800"/>
    <n v="364998"/>
    <n v="26798130"/>
    <n v="467359"/>
    <n v="78.099999999999994"/>
    <n v="17837913"/>
    <n v="2.62"/>
  </r>
  <r>
    <s v="187"/>
    <x v="186"/>
    <x v="15"/>
    <n v="21146900"/>
    <n v="389526"/>
    <n v="25265900"/>
    <n v="465398"/>
    <n v="83.7"/>
    <n v="18751220"/>
    <n v="2.48"/>
  </r>
  <r>
    <s v="187"/>
    <x v="186"/>
    <x v="16"/>
    <n v="33135000"/>
    <n v="597093"/>
    <n v="36194788"/>
    <n v="652230"/>
    <n v="91.55"/>
    <n v="19685399"/>
    <n v="3.31"/>
  </r>
  <r>
    <s v="187"/>
    <x v="186"/>
    <x v="17"/>
    <n v="33352700"/>
    <n v="623695"/>
    <n v="36454400"/>
    <n v="681697"/>
    <n v="91.49"/>
    <n v="20829764"/>
    <n v="3.27"/>
  </r>
  <r>
    <s v="187"/>
    <x v="186"/>
    <x v="18"/>
    <n v="54883300"/>
    <n v="1105350"/>
    <n v="62114260"/>
    <n v="1250982"/>
    <n v="88.36"/>
    <n v="22032205"/>
    <n v="5.68"/>
  </r>
  <r>
    <s v="187"/>
    <x v="186"/>
    <x v="19"/>
    <n v="66468246"/>
    <n v="1304107"/>
    <n v="73797576"/>
    <n v="1447908"/>
    <n v="90.07"/>
    <n v="23833992"/>
    <n v="6.07"/>
  </r>
  <r>
    <s v="187"/>
    <x v="186"/>
    <x v="20"/>
    <n v="67612600"/>
    <n v="1276526"/>
    <n v="83545320"/>
    <n v="1577335"/>
    <n v="80.930000000000007"/>
    <n v="25877750"/>
    <n v="6.1"/>
  </r>
  <r>
    <s v="187"/>
    <x v="186"/>
    <x v="21"/>
    <n v="58603800"/>
    <n v="1024980"/>
    <n v="62781900"/>
    <n v="1098055"/>
    <n v="93.35"/>
    <n v="28102029"/>
    <n v="3.91"/>
  </r>
  <r>
    <s v="187"/>
    <x v="186"/>
    <x v="22"/>
    <n v="55341054"/>
    <n v="908700"/>
    <n v="58201414"/>
    <n v="955667"/>
    <n v="95.09"/>
    <n v="29902635"/>
    <n v="3.2"/>
  </r>
  <r>
    <s v="187"/>
    <x v="186"/>
    <x v="23"/>
    <n v="26955845"/>
    <n v="442076"/>
    <n v="30998415"/>
    <n v="508374"/>
    <n v="86.96"/>
    <n v="31605868"/>
    <n v="1.61"/>
  </r>
  <r>
    <s v="188"/>
    <x v="187"/>
    <x v="0"/>
    <n v="7585900"/>
    <n v="114244"/>
    <n v="7855400"/>
    <n v="118303"/>
    <n v="96.57"/>
    <n v="2413427"/>
    <n v="4.9000000000000004"/>
  </r>
  <r>
    <s v="188"/>
    <x v="187"/>
    <x v="1"/>
    <n v="6840045"/>
    <n v="104311"/>
    <n v="7345030"/>
    <n v="112012"/>
    <n v="93.12"/>
    <n v="2592066"/>
    <n v="4.32"/>
  </r>
  <r>
    <s v="188"/>
    <x v="187"/>
    <x v="2"/>
    <n v="4361541"/>
    <n v="67211"/>
    <n v="4452251"/>
    <n v="68609"/>
    <n v="97.96"/>
    <n v="2768880"/>
    <n v="2.48"/>
  </r>
  <r>
    <s v="188"/>
    <x v="187"/>
    <x v="3"/>
    <n v="2971043"/>
    <n v="33632"/>
    <n v="3193598"/>
    <n v="36152"/>
    <n v="93.03"/>
    <n v="2906711"/>
    <n v="1.24"/>
  </r>
  <r>
    <s v="188"/>
    <x v="187"/>
    <x v="4"/>
    <n v="4938000"/>
    <n v="57923"/>
    <n v="5129399"/>
    <n v="60168"/>
    <n v="96.27"/>
    <n v="3015531"/>
    <n v="2"/>
  </r>
  <r>
    <s v="188"/>
    <x v="187"/>
    <x v="5"/>
    <n v="4056145"/>
    <n v="42671"/>
    <n v="4719670"/>
    <n v="49651"/>
    <n v="85.94"/>
    <n v="3151087"/>
    <n v="1.58"/>
  </r>
  <r>
    <s v="188"/>
    <x v="187"/>
    <x v="6"/>
    <n v="1619700"/>
    <n v="17169"/>
    <n v="2732440"/>
    <n v="28964"/>
    <n v="59.28"/>
    <n v="3279515"/>
    <n v="0.88"/>
  </r>
  <r>
    <s v="188"/>
    <x v="187"/>
    <x v="7"/>
    <n v="2010800"/>
    <n v="22943"/>
    <n v="2287760"/>
    <n v="26103"/>
    <n v="87.89"/>
    <n v="3390467"/>
    <n v="0.77"/>
  </r>
  <r>
    <s v="188"/>
    <x v="187"/>
    <x v="8"/>
    <n v="667400"/>
    <n v="7869"/>
    <n v="1915630"/>
    <n v="22586"/>
    <n v="34.840000000000003"/>
    <n v="3501332"/>
    <n v="0.65"/>
  </r>
  <r>
    <s v="188"/>
    <x v="187"/>
    <x v="9"/>
    <n v="452500"/>
    <n v="5706"/>
    <n v="1108540"/>
    <n v="13979"/>
    <n v="40.82"/>
    <n v="3611451"/>
    <n v="0.39"/>
  </r>
  <r>
    <s v="188"/>
    <x v="187"/>
    <x v="10"/>
    <n v="1183700"/>
    <n v="15589"/>
    <n v="1581542"/>
    <n v="20829"/>
    <n v="74.84"/>
    <n v="3715716"/>
    <n v="0.56000000000000005"/>
  </r>
  <r>
    <s v="188"/>
    <x v="187"/>
    <x v="11"/>
    <n v="245500"/>
    <n v="3710"/>
    <n v="637490"/>
    <n v="9633"/>
    <n v="38.51"/>
    <n v="3970438"/>
    <n v="0.24"/>
  </r>
  <r>
    <s v="188"/>
    <x v="187"/>
    <x v="12"/>
    <n v="767400"/>
    <n v="13184"/>
    <n v="1778221"/>
    <n v="30550"/>
    <n v="43.16"/>
    <n v="4079332"/>
    <n v="0.75"/>
  </r>
  <r>
    <s v="188"/>
    <x v="187"/>
    <x v="13"/>
    <n v="1321100"/>
    <n v="22776"/>
    <n v="1775390"/>
    <n v="30608"/>
    <n v="74.41"/>
    <n v="4211865"/>
    <n v="0.73"/>
  </r>
  <r>
    <s v="188"/>
    <x v="187"/>
    <x v="14"/>
    <n v="520700"/>
    <n v="8805"/>
    <n v="3867240"/>
    <n v="65395"/>
    <n v="13.46"/>
    <n v="4347770"/>
    <n v="1.5"/>
  </r>
  <r>
    <s v="188"/>
    <x v="187"/>
    <x v="15"/>
    <n v="1265400"/>
    <n v="20386"/>
    <n v="1503030"/>
    <n v="24214"/>
    <n v="84.19"/>
    <n v="4521859"/>
    <n v="0.54"/>
  </r>
  <r>
    <s v="188"/>
    <x v="187"/>
    <x v="16"/>
    <n v="2818830"/>
    <n v="46680"/>
    <n v="4032913"/>
    <n v="66786"/>
    <n v="69.89"/>
    <n v="4659119"/>
    <n v="1.43"/>
  </r>
  <r>
    <s v="188"/>
    <x v="187"/>
    <x v="17"/>
    <n v="618400"/>
    <n v="9993"/>
    <n v="2698280"/>
    <n v="43604"/>
    <n v="22.92"/>
    <n v="4850197"/>
    <n v="0.9"/>
  </r>
  <r>
    <s v="188"/>
    <x v="187"/>
    <x v="18"/>
    <n v="1363900"/>
    <n v="21918"/>
    <n v="2140153"/>
    <n v="34392"/>
    <n v="63.73"/>
    <n v="5015056"/>
    <n v="0.69"/>
  </r>
  <r>
    <s v="188"/>
    <x v="187"/>
    <x v="19"/>
    <n v="599800"/>
    <n v="9555"/>
    <n v="1760661"/>
    <n v="28048"/>
    <n v="34.07"/>
    <n v="5174824"/>
    <n v="0.54"/>
  </r>
  <r>
    <s v="188"/>
    <x v="187"/>
    <x v="20"/>
    <n v="777000"/>
    <n v="11740"/>
    <n v="1547012"/>
    <n v="23375"/>
    <n v="50.22"/>
    <n v="5332243"/>
    <n v="0.44"/>
  </r>
  <r>
    <s v="188"/>
    <x v="187"/>
    <x v="21"/>
    <n v="2090410"/>
    <n v="29036"/>
    <n v="3005347"/>
    <n v="41744"/>
    <n v="69.56"/>
    <n v="5488924"/>
    <n v="0.76"/>
  </r>
  <r>
    <s v="188"/>
    <x v="187"/>
    <x v="22"/>
    <n v="1299850"/>
    <n v="17184"/>
    <n v="2002645"/>
    <n v="26475"/>
    <n v="64.91"/>
    <n v="5667891"/>
    <n v="0.47"/>
  </r>
  <r>
    <s v="188"/>
    <x v="187"/>
    <x v="23"/>
    <n v="2055700"/>
    <n v="27115"/>
    <n v="3324704"/>
    <n v="43853"/>
    <n v="61.83"/>
    <n v="5836063"/>
    <n v="0.75"/>
  </r>
  <r>
    <s v="189"/>
    <x v="188"/>
    <x v="0"/>
    <n v="27583623"/>
    <n v="465336"/>
    <n v="31973698"/>
    <n v="571006"/>
    <n v="81.489999999999995"/>
    <n v="37901017"/>
    <n v="1.51"/>
  </r>
  <r>
    <s v="189"/>
    <x v="188"/>
    <x v="1"/>
    <n v="20908792"/>
    <n v="245260"/>
    <n v="30527055"/>
    <n v="434836"/>
    <n v="56.4"/>
    <n v="39419548"/>
    <n v="1.1000000000000001"/>
  </r>
  <r>
    <s v="189"/>
    <x v="188"/>
    <x v="2"/>
    <n v="58013657"/>
    <n v="703126"/>
    <n v="65093499"/>
    <n v="839060"/>
    <n v="83.8"/>
    <n v="40839873"/>
    <n v="2.0499999999999998"/>
  </r>
  <r>
    <s v="189"/>
    <x v="188"/>
    <x v="3"/>
    <n v="43289403"/>
    <n v="456270"/>
    <n v="48900415"/>
    <n v="575167"/>
    <n v="79.33"/>
    <n v="42699930"/>
    <n v="1.35"/>
  </r>
  <r>
    <s v="189"/>
    <x v="188"/>
    <x v="4"/>
    <n v="25728012"/>
    <n v="261139"/>
    <n v="27932281"/>
    <n v="304850"/>
    <n v="85.66"/>
    <n v="44342595"/>
    <n v="0.69"/>
  </r>
  <r>
    <s v="189"/>
    <x v="188"/>
    <x v="5"/>
    <n v="24163468"/>
    <n v="261932"/>
    <n v="39804008"/>
    <n v="580060"/>
    <n v="45.16"/>
    <n v="48179861"/>
    <n v="1.2"/>
  </r>
  <r>
    <s v="189"/>
    <x v="188"/>
    <x v="6"/>
    <n v="21979957"/>
    <n v="240681"/>
    <n v="39646764"/>
    <n v="575644"/>
    <n v="41.81"/>
    <n v="49964418"/>
    <n v="1.1499999999999999"/>
  </r>
  <r>
    <s v="189"/>
    <x v="188"/>
    <x v="7"/>
    <n v="15734503"/>
    <n v="184723"/>
    <n v="30114793"/>
    <n v="442849"/>
    <n v="41.71"/>
    <n v="51789172"/>
    <n v="0.86"/>
  </r>
  <r>
    <s v="189"/>
    <x v="188"/>
    <x v="8"/>
    <n v="8287091"/>
    <n v="110633"/>
    <n v="18710263"/>
    <n v="323682"/>
    <n v="34.18"/>
    <n v="56946939"/>
    <n v="0.56999999999999995"/>
  </r>
  <r>
    <s v="189"/>
    <x v="188"/>
    <x v="9"/>
    <n v="12469710"/>
    <n v="175449"/>
    <n v="20644360"/>
    <n v="351694"/>
    <n v="49.89"/>
    <n v="58694294"/>
    <n v="0.6"/>
  </r>
  <r>
    <s v="189"/>
    <x v="188"/>
    <x v="10"/>
    <n v="19742089"/>
    <n v="283299"/>
    <n v="26310979"/>
    <n v="427749"/>
    <n v="66.23"/>
    <n v="60513345"/>
    <n v="0.71"/>
  </r>
  <r>
    <s v="189"/>
    <x v="188"/>
    <x v="11"/>
    <n v="11471000"/>
    <n v="168624"/>
    <n v="15111540"/>
    <n v="250682"/>
    <n v="67.27"/>
    <n v="62453928"/>
    <n v="0.4"/>
  </r>
  <r>
    <s v="189"/>
    <x v="188"/>
    <x v="12"/>
    <n v="17809821"/>
    <n v="266969"/>
    <n v="22614117"/>
    <n v="377324"/>
    <n v="70.75"/>
    <n v="64265958"/>
    <n v="0.59"/>
  </r>
  <r>
    <s v="189"/>
    <x v="188"/>
    <x v="13"/>
    <n v="36273396"/>
    <n v="505651"/>
    <n v="46578696"/>
    <n v="736489"/>
    <n v="68.66"/>
    <n v="66249931"/>
    <n v="1.1100000000000001"/>
  </r>
  <r>
    <s v="189"/>
    <x v="188"/>
    <x v="14"/>
    <n v="31550200"/>
    <n v="425928"/>
    <n v="43481880"/>
    <n v="684846"/>
    <n v="62.19"/>
    <n v="68642668"/>
    <n v="1"/>
  </r>
  <r>
    <s v="189"/>
    <x v="188"/>
    <x v="15"/>
    <n v="42205000"/>
    <n v="572300"/>
    <n v="53390290"/>
    <n v="812896"/>
    <n v="70.400000000000006"/>
    <n v="71043581"/>
    <n v="1.1399999999999999"/>
  </r>
  <r>
    <s v="189"/>
    <x v="188"/>
    <x v="16"/>
    <n v="43886800"/>
    <n v="606077"/>
    <n v="57217540"/>
    <n v="898021"/>
    <n v="67.489999999999995"/>
    <n v="76769831"/>
    <n v="1.17"/>
  </r>
  <r>
    <s v="189"/>
    <x v="188"/>
    <x v="17"/>
    <n v="48232000"/>
    <n v="635698"/>
    <n v="56253210"/>
    <n v="797727"/>
    <n v="79.69"/>
    <n v="79587098"/>
    <n v="1"/>
  </r>
  <r>
    <s v="189"/>
    <x v="188"/>
    <x v="18"/>
    <n v="47627423"/>
    <n v="624872"/>
    <n v="64444371"/>
    <n v="962893"/>
    <n v="64.900000000000006"/>
    <n v="82374502"/>
    <n v="1.17"/>
  </r>
  <r>
    <s v="189"/>
    <x v="188"/>
    <x v="19"/>
    <n v="54245593"/>
    <n v="712245"/>
    <n v="65906113"/>
    <n v="950236"/>
    <n v="74.95"/>
    <n v="85396758"/>
    <n v="1.1100000000000001"/>
  </r>
  <r>
    <s v="189"/>
    <x v="188"/>
    <x v="20"/>
    <n v="66926010"/>
    <n v="834567"/>
    <n v="88457010"/>
    <n v="1246239"/>
    <n v="66.97"/>
    <n v="88481913"/>
    <n v="1.41"/>
  </r>
  <r>
    <s v="189"/>
    <x v="188"/>
    <x v="21"/>
    <n v="71670800"/>
    <n v="817047"/>
    <n v="92694070"/>
    <n v="1200091"/>
    <n v="68.08"/>
    <n v="91940200"/>
    <n v="1.31"/>
  </r>
  <r>
    <s v="189"/>
    <x v="188"/>
    <x v="22"/>
    <n v="76903800"/>
    <n v="839789"/>
    <n v="102005580"/>
    <n v="1290115"/>
    <n v="65.09"/>
    <n v="95438796"/>
    <n v="1.35"/>
  </r>
  <r>
    <s v="189"/>
    <x v="188"/>
    <x v="23"/>
    <n v="105444600"/>
    <n v="1169381"/>
    <n v="124926368"/>
    <n v="1499207"/>
    <n v="78"/>
    <n v="99114881"/>
    <n v="1.51"/>
  </r>
  <r>
    <s v="190"/>
    <x v="189"/>
    <x v="0"/>
    <n v="224360"/>
    <n v="3141"/>
    <n v="293925"/>
    <n v="4115"/>
    <n v="76.33"/>
    <n v="445888"/>
    <n v="0.92"/>
  </r>
  <r>
    <s v="190"/>
    <x v="189"/>
    <x v="1"/>
    <n v="136200"/>
    <n v="2160"/>
    <n v="139355"/>
    <n v="2255"/>
    <n v="95.79"/>
    <n v="371644"/>
    <n v="0.61"/>
  </r>
  <r>
    <s v="190"/>
    <x v="189"/>
    <x v="2"/>
    <n v="0"/>
    <n v="0"/>
    <n v="699790"/>
    <n v="21686"/>
    <n v="0"/>
    <n v="373062"/>
    <n v="5.81"/>
  </r>
  <r>
    <s v="190"/>
    <x v="189"/>
    <x v="3"/>
    <n v="178700"/>
    <n v="2841"/>
    <n v="581058"/>
    <n v="14880"/>
    <n v="19.09"/>
    <n v="390652"/>
    <n v="3.81"/>
  </r>
  <r>
    <s v="190"/>
    <x v="189"/>
    <x v="4"/>
    <n v="57500"/>
    <n v="662"/>
    <n v="1282326"/>
    <n v="35986"/>
    <n v="1.84"/>
    <n v="415298"/>
    <n v="8.67"/>
  </r>
  <r>
    <s v="190"/>
    <x v="189"/>
    <x v="5"/>
    <n v="198200"/>
    <n v="2438"/>
    <n v="226878"/>
    <n v="3242"/>
    <n v="75.2"/>
    <n v="461666"/>
    <n v="0.7"/>
  </r>
  <r>
    <s v="190"/>
    <x v="189"/>
    <x v="6"/>
    <n v="449600"/>
    <n v="6267"/>
    <n v="679270"/>
    <n v="13959"/>
    <n v="44.9"/>
    <n v="476450"/>
    <n v="2.93"/>
  </r>
  <r>
    <s v="190"/>
    <x v="189"/>
    <x v="7"/>
    <n v="77000"/>
    <n v="1053"/>
    <n v="83496"/>
    <n v="1218"/>
    <n v="86.45"/>
    <n v="502320"/>
    <n v="0.24"/>
  </r>
  <r>
    <s v="190"/>
    <x v="189"/>
    <x v="8"/>
    <n v="0"/>
    <n v="0"/>
    <n v="48226"/>
    <n v="1369"/>
    <n v="0"/>
    <n v="516096"/>
    <n v="0.27"/>
  </r>
  <r>
    <s v="190"/>
    <x v="189"/>
    <x v="9"/>
    <n v="49154"/>
    <n v="629"/>
    <n v="97246"/>
    <n v="1958"/>
    <n v="32.119999999999997"/>
    <n v="530367"/>
    <n v="0.37"/>
  </r>
  <r>
    <s v="190"/>
    <x v="189"/>
    <x v="10"/>
    <n v="0"/>
    <n v="0"/>
    <n v="164830"/>
    <n v="4760"/>
    <n v="0"/>
    <n v="546968"/>
    <n v="0.87"/>
  </r>
  <r>
    <s v="190"/>
    <x v="189"/>
    <x v="11"/>
    <n v="49050"/>
    <n v="656"/>
    <n v="244821"/>
    <n v="6958"/>
    <n v="9.43"/>
    <n v="558804"/>
    <n v="1.25"/>
  </r>
  <r>
    <s v="190"/>
    <x v="189"/>
    <x v="12"/>
    <n v="0"/>
    <n v="0"/>
    <n v="199456"/>
    <n v="6041"/>
    <n v="0"/>
    <n v="561845"/>
    <n v="1.08"/>
  </r>
  <r>
    <s v="190"/>
    <x v="189"/>
    <x v="13"/>
    <n v="0"/>
    <n v="0"/>
    <n v="68423"/>
    <n v="1576"/>
    <n v="0"/>
    <n v="581932"/>
    <n v="0.27"/>
  </r>
  <r>
    <s v="190"/>
    <x v="189"/>
    <x v="14"/>
    <n v="33300"/>
    <n v="397"/>
    <n v="38645"/>
    <n v="515"/>
    <n v="77.09"/>
    <n v="598056"/>
    <n v="0.09"/>
  </r>
  <r>
    <s v="190"/>
    <x v="189"/>
    <x v="15"/>
    <n v="141300"/>
    <n v="1748"/>
    <n v="145892"/>
    <n v="1855"/>
    <n v="94.23"/>
    <n v="613522"/>
    <n v="0.3"/>
  </r>
  <r>
    <s v="190"/>
    <x v="189"/>
    <x v="16"/>
    <n v="12800"/>
    <n v="167"/>
    <n v="46982"/>
    <n v="1077"/>
    <n v="15.51"/>
    <n v="622379"/>
    <n v="0.17"/>
  </r>
  <r>
    <s v="190"/>
    <x v="189"/>
    <x v="17"/>
    <n v="0"/>
    <n v="0"/>
    <n v="27412"/>
    <n v="703"/>
    <n v="0"/>
    <n v="639015"/>
    <n v="0.11"/>
  </r>
  <r>
    <s v="190"/>
    <x v="189"/>
    <x v="18"/>
    <n v="201000"/>
    <n v="3031"/>
    <n v="477640"/>
    <n v="11753"/>
    <n v="25.79"/>
    <n v="655693"/>
    <n v="1.79"/>
  </r>
  <r>
    <s v="190"/>
    <x v="189"/>
    <x v="19"/>
    <n v="125900"/>
    <n v="1751"/>
    <n v="182599"/>
    <n v="3293"/>
    <n v="53.17"/>
    <n v="683838"/>
    <n v="0.48"/>
  </r>
  <r>
    <s v="190"/>
    <x v="189"/>
    <x v="20"/>
    <n v="79500"/>
    <n v="923"/>
    <n v="128217"/>
    <n v="2139"/>
    <n v="43.15"/>
    <n v="704227"/>
    <n v="0.3"/>
  </r>
  <r>
    <s v="190"/>
    <x v="189"/>
    <x v="21"/>
    <n v="42000"/>
    <n v="483"/>
    <n v="104100"/>
    <n v="2011"/>
    <n v="24.02"/>
    <n v="723972"/>
    <n v="0.28000000000000003"/>
  </r>
  <r>
    <s v="190"/>
    <x v="189"/>
    <x v="22"/>
    <n v="30100"/>
    <n v="342"/>
    <n v="69759"/>
    <n v="1333"/>
    <n v="25.66"/>
    <n v="744082"/>
    <n v="0.18"/>
  </r>
  <r>
    <s v="190"/>
    <x v="189"/>
    <x v="23"/>
    <n v="465600"/>
    <n v="4186"/>
    <n v="553255"/>
    <n v="5972"/>
    <n v="70.09"/>
    <n v="764017"/>
    <n v="0.78"/>
  </r>
  <r>
    <s v="191"/>
    <x v="190"/>
    <x v="0"/>
    <n v="5695960"/>
    <n v="101274"/>
    <n v="6544410"/>
    <n v="116360"/>
    <n v="87.04"/>
    <n v="6621273"/>
    <n v="1.76"/>
  </r>
  <r>
    <s v="191"/>
    <x v="190"/>
    <x v="1"/>
    <n v="8992384"/>
    <n v="161773"/>
    <n v="10431404"/>
    <n v="187661"/>
    <n v="86.2"/>
    <n v="6903165"/>
    <n v="2.72"/>
  </r>
  <r>
    <s v="191"/>
    <x v="190"/>
    <x v="2"/>
    <n v="8816594"/>
    <n v="140801"/>
    <n v="10807447"/>
    <n v="172594"/>
    <n v="81.58"/>
    <n v="7265522"/>
    <n v="2.38"/>
  </r>
  <r>
    <s v="191"/>
    <x v="190"/>
    <x v="3"/>
    <n v="15325013"/>
    <n v="199378"/>
    <n v="15861042"/>
    <n v="206352"/>
    <n v="96.62"/>
    <n v="7619754"/>
    <n v="2.71"/>
  </r>
  <r>
    <s v="191"/>
    <x v="190"/>
    <x v="4"/>
    <n v="15552790"/>
    <n v="189433"/>
    <n v="16605055"/>
    <n v="202250"/>
    <n v="93.66"/>
    <n v="8016600"/>
    <n v="2.52"/>
  </r>
  <r>
    <s v="191"/>
    <x v="190"/>
    <x v="5"/>
    <n v="16394000"/>
    <n v="191154"/>
    <n v="18617129"/>
    <n v="217076"/>
    <n v="88.06"/>
    <n v="8419265"/>
    <n v="2.58"/>
  </r>
  <r>
    <s v="191"/>
    <x v="190"/>
    <x v="6"/>
    <n v="9807910"/>
    <n v="116910"/>
    <n v="16626316"/>
    <n v="198186"/>
    <n v="58.99"/>
    <n v="8846823"/>
    <n v="2.2400000000000002"/>
  </r>
  <r>
    <s v="191"/>
    <x v="190"/>
    <x v="7"/>
    <n v="4521800"/>
    <n v="57020"/>
    <n v="5733742"/>
    <n v="72303"/>
    <n v="78.86"/>
    <n v="9266180"/>
    <n v="0.78"/>
  </r>
  <r>
    <s v="191"/>
    <x v="190"/>
    <x v="8"/>
    <n v="5179950"/>
    <n v="69670"/>
    <n v="7486733"/>
    <n v="100696"/>
    <n v="69.19"/>
    <n v="9570138"/>
    <n v="1.05"/>
  </r>
  <r>
    <s v="191"/>
    <x v="190"/>
    <x v="9"/>
    <n v="3007800"/>
    <n v="43403"/>
    <n v="5085162"/>
    <n v="73379"/>
    <n v="59.15"/>
    <n v="9910087"/>
    <n v="0.74"/>
  </r>
  <r>
    <s v="191"/>
    <x v="190"/>
    <x v="10"/>
    <n v="17358090"/>
    <n v="259677"/>
    <n v="21919062"/>
    <n v="327909"/>
    <n v="79.19"/>
    <n v="10334474"/>
    <n v="3.17"/>
  </r>
  <r>
    <s v="191"/>
    <x v="190"/>
    <x v="11"/>
    <n v="5493100"/>
    <n v="83056"/>
    <n v="8792854"/>
    <n v="132948"/>
    <n v="62.47"/>
    <n v="10920745"/>
    <n v="1.22"/>
  </r>
  <r>
    <s v="191"/>
    <x v="190"/>
    <x v="12"/>
    <n v="5020865"/>
    <n v="81338"/>
    <n v="7894216"/>
    <n v="127886"/>
    <n v="63.6"/>
    <n v="11328002"/>
    <n v="1.1299999999999999"/>
  </r>
  <r>
    <s v="191"/>
    <x v="190"/>
    <x v="13"/>
    <n v="5760800"/>
    <n v="96033"/>
    <n v="9747293"/>
    <n v="162488"/>
    <n v="59.1"/>
    <n v="11739088"/>
    <n v="1.38"/>
  </r>
  <r>
    <s v="191"/>
    <x v="190"/>
    <x v="14"/>
    <n v="4326600"/>
    <n v="74071"/>
    <n v="7186085"/>
    <n v="123026"/>
    <n v="60.21"/>
    <n v="12195053"/>
    <n v="1.01"/>
  </r>
  <r>
    <s v="191"/>
    <x v="190"/>
    <x v="15"/>
    <n v="7236220"/>
    <n v="125983"/>
    <n v="11826156"/>
    <n v="205894"/>
    <n v="61.19"/>
    <n v="12622955"/>
    <n v="1.63"/>
  </r>
  <r>
    <s v="191"/>
    <x v="190"/>
    <x v="16"/>
    <n v="4879900"/>
    <n v="85886"/>
    <n v="7548600"/>
    <n v="132856"/>
    <n v="64.650000000000006"/>
    <n v="13144423"/>
    <n v="1.01"/>
  </r>
  <r>
    <s v="191"/>
    <x v="190"/>
    <x v="17"/>
    <n v="8977020"/>
    <n v="164639"/>
    <n v="13840410"/>
    <n v="253833"/>
    <n v="64.86"/>
    <n v="13611944"/>
    <n v="1.86"/>
  </r>
  <r>
    <s v="191"/>
    <x v="190"/>
    <x v="18"/>
    <n v="5905520"/>
    <n v="107894"/>
    <n v="10345287"/>
    <n v="189009"/>
    <n v="57.08"/>
    <n v="14206908"/>
    <n v="1.33"/>
  </r>
  <r>
    <s v="191"/>
    <x v="190"/>
    <x v="19"/>
    <n v="8784400"/>
    <n v="159173"/>
    <n v="12959898"/>
    <n v="234833"/>
    <n v="67.78"/>
    <n v="14762752"/>
    <n v="1.59"/>
  </r>
  <r>
    <s v="191"/>
    <x v="190"/>
    <x v="20"/>
    <n v="4807300"/>
    <n v="85714"/>
    <n v="21211620"/>
    <n v="378203"/>
    <n v="22.66"/>
    <n v="15368138"/>
    <n v="2.46"/>
  </r>
  <r>
    <s v="191"/>
    <x v="190"/>
    <x v="21"/>
    <n v="8934340"/>
    <n v="141699"/>
    <n v="10953025"/>
    <n v="173715"/>
    <n v="81.569999999999993"/>
    <n v="16130544"/>
    <n v="1.08"/>
  </r>
  <r>
    <s v="191"/>
    <x v="190"/>
    <x v="22"/>
    <n v="5678490"/>
    <n v="88017"/>
    <n v="8482941"/>
    <n v="131486"/>
    <n v="66.94"/>
    <n v="16707523"/>
    <n v="0.79"/>
  </r>
  <r>
    <s v="191"/>
    <x v="190"/>
    <x v="23"/>
    <n v="5456600"/>
    <n v="81140"/>
    <n v="8762963"/>
    <n v="130305"/>
    <n v="62.27"/>
    <n v="17256697"/>
    <n v="0.76"/>
  </r>
  <r>
    <s v="192"/>
    <x v="191"/>
    <x v="0"/>
    <n v="4134200"/>
    <n v="71770"/>
    <n v="9963515"/>
    <n v="205261"/>
    <n v="34.97"/>
    <n v="7984639"/>
    <n v="2.57"/>
  </r>
  <r>
    <s v="192"/>
    <x v="191"/>
    <x v="1"/>
    <n v="6549328"/>
    <n v="124961"/>
    <n v="15600974"/>
    <n v="343378"/>
    <n v="36.39"/>
    <n v="8389516"/>
    <n v="4.09"/>
  </r>
  <r>
    <s v="192"/>
    <x v="191"/>
    <x v="2"/>
    <n v="5193489"/>
    <n v="89588"/>
    <n v="8578776"/>
    <n v="166746"/>
    <n v="53.73"/>
    <n v="8942632"/>
    <n v="1.86"/>
  </r>
  <r>
    <s v="192"/>
    <x v="191"/>
    <x v="3"/>
    <n v="1763418"/>
    <n v="26557"/>
    <n v="4379615"/>
    <n v="87937"/>
    <n v="30.2"/>
    <n v="9332944"/>
    <n v="0.94"/>
  </r>
  <r>
    <s v="192"/>
    <x v="191"/>
    <x v="4"/>
    <n v="6261825"/>
    <n v="91110"/>
    <n v="9540980"/>
    <n v="157301"/>
    <n v="57.92"/>
    <n v="9654205"/>
    <n v="1.63"/>
  </r>
  <r>
    <s v="192"/>
    <x v="191"/>
    <x v="5"/>
    <n v="4907225"/>
    <n v="65021"/>
    <n v="8168075"/>
    <n v="132162"/>
    <n v="49.2"/>
    <n v="10058097"/>
    <n v="1.31"/>
  </r>
  <r>
    <s v="192"/>
    <x v="191"/>
    <x v="6"/>
    <n v="3394154"/>
    <n v="45991"/>
    <n v="14936069"/>
    <n v="284678"/>
    <n v="16.16"/>
    <n v="10442531"/>
    <n v="2.73"/>
  </r>
  <r>
    <s v="192"/>
    <x v="191"/>
    <x v="7"/>
    <n v="2852367"/>
    <n v="40760"/>
    <n v="9958736"/>
    <n v="193689"/>
    <n v="21.04"/>
    <n v="10990057"/>
    <n v="1.76"/>
  </r>
  <r>
    <s v="192"/>
    <x v="191"/>
    <x v="8"/>
    <n v="2672805"/>
    <n v="37981"/>
    <n v="13114000"/>
    <n v="262676"/>
    <n v="14.46"/>
    <n v="11458497"/>
    <n v="2.29"/>
  </r>
  <r>
    <s v="192"/>
    <x v="191"/>
    <x v="9"/>
    <n v="1395900"/>
    <n v="21329"/>
    <n v="6912875"/>
    <n v="148496"/>
    <n v="14.36"/>
    <n v="12007635"/>
    <n v="1.24"/>
  </r>
  <r>
    <s v="192"/>
    <x v="191"/>
    <x v="10"/>
    <n v="1180500"/>
    <n v="18853"/>
    <n v="6389614"/>
    <n v="143351"/>
    <n v="13.15"/>
    <n v="12456970"/>
    <n v="1.1499999999999999"/>
  </r>
  <r>
    <s v="192"/>
    <x v="191"/>
    <x v="11"/>
    <n v="1210203"/>
    <n v="20622"/>
    <n v="18261898"/>
    <n v="455610"/>
    <n v="4.53"/>
    <n v="12911745"/>
    <n v="3.53"/>
  </r>
  <r>
    <s v="192"/>
    <x v="191"/>
    <x v="12"/>
    <n v="1403190"/>
    <n v="22928"/>
    <n v="5007620"/>
    <n v="112499"/>
    <n v="20.38"/>
    <n v="13690149"/>
    <n v="0.82"/>
  </r>
  <r>
    <s v="192"/>
    <x v="191"/>
    <x v="13"/>
    <n v="1972360"/>
    <n v="33451"/>
    <n v="6294723"/>
    <n v="144319"/>
    <n v="23.18"/>
    <n v="14144902"/>
    <n v="1.02"/>
  </r>
  <r>
    <s v="192"/>
    <x v="191"/>
    <x v="14"/>
    <n v="4666000"/>
    <n v="82168"/>
    <n v="11632955"/>
    <n v="265398"/>
    <n v="30.96"/>
    <n v="14642844"/>
    <n v="1.81"/>
  </r>
  <r>
    <s v="192"/>
    <x v="191"/>
    <x v="15"/>
    <n v="4498647"/>
    <n v="74992"/>
    <n v="25877614"/>
    <n v="611390"/>
    <n v="12.27"/>
    <n v="15274313"/>
    <n v="4"/>
  </r>
  <r>
    <s v="192"/>
    <x v="191"/>
    <x v="16"/>
    <n v="4118400"/>
    <n v="70383"/>
    <n v="21467537"/>
    <n v="520073"/>
    <n v="13.53"/>
    <n v="16267561"/>
    <n v="3.2"/>
  </r>
  <r>
    <s v="192"/>
    <x v="191"/>
    <x v="17"/>
    <n v="2905600"/>
    <n v="49773"/>
    <n v="22565392"/>
    <n v="564663"/>
    <n v="8.81"/>
    <n v="17194323"/>
    <n v="3.28"/>
  </r>
  <r>
    <s v="192"/>
    <x v="191"/>
    <x v="18"/>
    <n v="2269100"/>
    <n v="39868"/>
    <n v="15790829"/>
    <n v="404142"/>
    <n v="9.86"/>
    <n v="18178839"/>
    <n v="2.2200000000000002"/>
  </r>
  <r>
    <s v="192"/>
    <x v="191"/>
    <x v="19"/>
    <n v="2094900"/>
    <n v="36535"/>
    <n v="7032162"/>
    <n v="169792"/>
    <n v="21.52"/>
    <n v="19037452"/>
    <n v="0.89"/>
  </r>
  <r>
    <s v="192"/>
    <x v="191"/>
    <x v="20"/>
    <n v="2523809"/>
    <n v="42299"/>
    <n v="34415397"/>
    <n v="866059"/>
    <n v="4.88"/>
    <n v="19683180"/>
    <n v="4.4000000000000004"/>
  </r>
  <r>
    <s v="192"/>
    <x v="191"/>
    <x v="21"/>
    <n v="3377700"/>
    <n v="52861"/>
    <n v="17002400"/>
    <n v="376857"/>
    <n v="14.03"/>
    <n v="21041319"/>
    <n v="1.79"/>
  </r>
  <r>
    <s v="192"/>
    <x v="191"/>
    <x v="22"/>
    <n v="2251300"/>
    <n v="35345"/>
    <n v="10086102"/>
    <n v="223459"/>
    <n v="15.82"/>
    <n v="21944209"/>
    <n v="1.02"/>
  </r>
  <r>
    <s v="192"/>
    <x v="191"/>
    <x v="23"/>
    <n v="833584"/>
    <n v="12679"/>
    <n v="9678604"/>
    <n v="227260"/>
    <n v="5.58"/>
    <n v="22716273"/>
    <n v="1"/>
  </r>
  <r>
    <s v="193"/>
    <x v="192"/>
    <x v="0"/>
    <n v="8395651"/>
    <n v="78247"/>
    <n v="8762415"/>
    <n v="81666"/>
    <n v="95.81"/>
    <n v="1593869"/>
    <n v="5.12"/>
  </r>
  <r>
    <s v="193"/>
    <x v="192"/>
    <x v="1"/>
    <n v="5953584"/>
    <n v="47033"/>
    <n v="6119860"/>
    <n v="48347"/>
    <n v="97.28"/>
    <n v="1715382"/>
    <n v="2.82"/>
  </r>
  <r>
    <s v="193"/>
    <x v="192"/>
    <x v="2"/>
    <n v="5278219"/>
    <n v="42754"/>
    <n v="5472919"/>
    <n v="44331"/>
    <n v="96.44"/>
    <n v="1806614"/>
    <n v="2.4500000000000002"/>
  </r>
  <r>
    <s v="193"/>
    <x v="192"/>
    <x v="3"/>
    <n v="5820491"/>
    <n v="38299"/>
    <n v="6094481"/>
    <n v="40102"/>
    <n v="95.5"/>
    <n v="1896110"/>
    <n v="2.11"/>
  </r>
  <r>
    <s v="193"/>
    <x v="192"/>
    <x v="4"/>
    <n v="2673200"/>
    <n v="14141"/>
    <n v="2743037"/>
    <n v="14510"/>
    <n v="97.46"/>
    <n v="1983615"/>
    <n v="0.73"/>
  </r>
  <r>
    <s v="193"/>
    <x v="192"/>
    <x v="5"/>
    <n v="4434500"/>
    <n v="23946"/>
    <n v="4811865"/>
    <n v="25984"/>
    <n v="92.16"/>
    <n v="2347715"/>
    <n v="1.1100000000000001"/>
  </r>
  <r>
    <s v="193"/>
    <x v="192"/>
    <x v="6"/>
    <n v="4677460"/>
    <n v="23855"/>
    <n v="6009045"/>
    <n v="30646"/>
    <n v="77.84"/>
    <n v="2432392"/>
    <n v="1.26"/>
  </r>
  <r>
    <s v="193"/>
    <x v="192"/>
    <x v="7"/>
    <n v="4687200"/>
    <n v="24420"/>
    <n v="4911936"/>
    <n v="25591"/>
    <n v="95.42"/>
    <n v="2523848"/>
    <n v="1.01"/>
  </r>
  <r>
    <s v="193"/>
    <x v="192"/>
    <x v="8"/>
    <n v="1613999"/>
    <n v="8635"/>
    <n v="1982489"/>
    <n v="10606"/>
    <n v="81.42"/>
    <n v="2612535"/>
    <n v="0.41"/>
  </r>
  <r>
    <s v="193"/>
    <x v="192"/>
    <x v="9"/>
    <n v="4424300"/>
    <n v="23360"/>
    <n v="4532130"/>
    <n v="23929"/>
    <n v="97.62"/>
    <n v="2688454"/>
    <n v="0.89"/>
  </r>
  <r>
    <s v="193"/>
    <x v="192"/>
    <x v="10"/>
    <n v="2409700"/>
    <n v="12699"/>
    <n v="3090827"/>
    <n v="16289"/>
    <n v="77.959999999999994"/>
    <n v="2779594"/>
    <n v="0.59"/>
  </r>
  <r>
    <s v="193"/>
    <x v="192"/>
    <x v="11"/>
    <n v="2642300"/>
    <n v="14770"/>
    <n v="2930120"/>
    <n v="16379"/>
    <n v="90.18"/>
    <n v="2865373"/>
    <n v="0.56999999999999995"/>
  </r>
  <r>
    <s v="193"/>
    <x v="192"/>
    <x v="12"/>
    <n v="3485100"/>
    <n v="21189"/>
    <n v="3891612"/>
    <n v="23661"/>
    <n v="89.55"/>
    <n v="2953386"/>
    <n v="0.8"/>
  </r>
  <r>
    <s v="193"/>
    <x v="192"/>
    <x v="13"/>
    <n v="3664349"/>
    <n v="21693"/>
    <n v="3937477"/>
    <n v="23310"/>
    <n v="93.06"/>
    <n v="3050882"/>
    <n v="0.76"/>
  </r>
  <r>
    <s v="193"/>
    <x v="192"/>
    <x v="14"/>
    <n v="2754000"/>
    <n v="17213"/>
    <n v="3099240"/>
    <n v="19371"/>
    <n v="88.86"/>
    <n v="3150464"/>
    <n v="0.61"/>
  </r>
  <r>
    <s v="193"/>
    <x v="192"/>
    <x v="15"/>
    <n v="4257290"/>
    <n v="31078"/>
    <n v="4547048"/>
    <n v="33193"/>
    <n v="93.63"/>
    <n v="3748597"/>
    <n v="0.89"/>
  </r>
  <r>
    <s v="193"/>
    <x v="192"/>
    <x v="16"/>
    <n v="2873748"/>
    <n v="21208"/>
    <n v="3635537"/>
    <n v="26830"/>
    <n v="79.05"/>
    <n v="3875505"/>
    <n v="0.69"/>
  </r>
  <r>
    <s v="193"/>
    <x v="192"/>
    <x v="17"/>
    <n v="5183820"/>
    <n v="38360"/>
    <n v="5326662"/>
    <n v="39417"/>
    <n v="97.32"/>
    <n v="3999223"/>
    <n v="0.99"/>
  </r>
  <r>
    <s v="193"/>
    <x v="192"/>
    <x v="18"/>
    <n v="4821851"/>
    <n v="35826"/>
    <n v="5393691"/>
    <n v="40075"/>
    <n v="89.4"/>
    <n v="4138621"/>
    <n v="0.97"/>
  </r>
  <r>
    <s v="193"/>
    <x v="192"/>
    <x v="19"/>
    <n v="5254942"/>
    <n v="38203"/>
    <n v="6376842"/>
    <n v="46360"/>
    <n v="82.41"/>
    <n v="4282162"/>
    <n v="1.08"/>
  </r>
  <r>
    <s v="193"/>
    <x v="192"/>
    <x v="20"/>
    <n v="6110531"/>
    <n v="44485"/>
    <n v="6541910"/>
    <n v="47625"/>
    <n v="93.41"/>
    <n v="4435576"/>
    <n v="1.07"/>
  </r>
  <r>
    <s v="193"/>
    <x v="192"/>
    <x v="21"/>
    <n v="10579391"/>
    <n v="64428"/>
    <n v="10960358"/>
    <n v="66748"/>
    <n v="96.52"/>
    <n v="4594090"/>
    <n v="1.45"/>
  </r>
  <r>
    <s v="193"/>
    <x v="192"/>
    <x v="22"/>
    <n v="19416300"/>
    <n v="119022"/>
    <n v="19976570"/>
    <n v="122456"/>
    <n v="97.2"/>
    <n v="4775690"/>
    <n v="2.56"/>
  </r>
  <r>
    <s v="193"/>
    <x v="192"/>
    <x v="23"/>
    <n v="5735940"/>
    <n v="36939"/>
    <n v="6966800"/>
    <n v="44866"/>
    <n v="82.33"/>
    <n v="5017538"/>
    <n v="0.89"/>
  </r>
  <r>
    <s v="194"/>
    <x v="193"/>
    <x v="0"/>
    <n v="553868"/>
    <n v="8668"/>
    <n v="576992"/>
    <n v="9030"/>
    <n v="95.99"/>
    <n v="879464"/>
    <n v="1.03"/>
  </r>
  <r>
    <s v="194"/>
    <x v="193"/>
    <x v="1"/>
    <n v="1534750"/>
    <n v="24172"/>
    <n v="1581610"/>
    <n v="24910"/>
    <n v="97.04"/>
    <n v="910481"/>
    <n v="2.74"/>
  </r>
  <r>
    <s v="194"/>
    <x v="193"/>
    <x v="2"/>
    <n v="1746460"/>
    <n v="23088"/>
    <n v="1852021"/>
    <n v="24484"/>
    <n v="94.3"/>
    <n v="958153"/>
    <n v="2.56"/>
  </r>
  <r>
    <s v="194"/>
    <x v="193"/>
    <x v="3"/>
    <n v="1603706"/>
    <n v="21169"/>
    <n v="1663449"/>
    <n v="21958"/>
    <n v="96.41"/>
    <n v="1006591"/>
    <n v="2.1800000000000002"/>
  </r>
  <r>
    <s v="194"/>
    <x v="193"/>
    <x v="4"/>
    <n v="1537800"/>
    <n v="16839"/>
    <n v="1562717"/>
    <n v="17112"/>
    <n v="98.4"/>
    <n v="1053764"/>
    <n v="1.62"/>
  </r>
  <r>
    <s v="194"/>
    <x v="193"/>
    <x v="5"/>
    <n v="1098100"/>
    <n v="12760"/>
    <n v="1229253"/>
    <n v="14284"/>
    <n v="89.33"/>
    <n v="1097220"/>
    <n v="1.3"/>
  </r>
  <r>
    <s v="194"/>
    <x v="193"/>
    <x v="6"/>
    <n v="894000"/>
    <n v="11184"/>
    <n v="1400684"/>
    <n v="17523"/>
    <n v="63.82"/>
    <n v="1138935"/>
    <n v="1.54"/>
  </r>
  <r>
    <s v="194"/>
    <x v="193"/>
    <x v="7"/>
    <n v="934600"/>
    <n v="12337"/>
    <n v="969806"/>
    <n v="12802"/>
    <n v="96.37"/>
    <n v="1184931"/>
    <n v="1.08"/>
  </r>
  <r>
    <s v="194"/>
    <x v="193"/>
    <x v="8"/>
    <n v="1837878"/>
    <n v="24186"/>
    <n v="2083455"/>
    <n v="27418"/>
    <n v="88.21"/>
    <n v="1227356"/>
    <n v="2.23"/>
  </r>
  <r>
    <s v="194"/>
    <x v="193"/>
    <x v="9"/>
    <n v="1207682"/>
    <n v="16678"/>
    <n v="1574080"/>
    <n v="21738"/>
    <n v="76.72"/>
    <n v="1285458"/>
    <n v="1.69"/>
  </r>
  <r>
    <s v="194"/>
    <x v="193"/>
    <x v="10"/>
    <n v="608000"/>
    <n v="8749"/>
    <n v="1105108"/>
    <n v="15903"/>
    <n v="55.01"/>
    <n v="1339332"/>
    <n v="1.19"/>
  </r>
  <r>
    <s v="194"/>
    <x v="193"/>
    <x v="11"/>
    <n v="1423470"/>
    <n v="19943"/>
    <n v="1570291"/>
    <n v="22000"/>
    <n v="90.65"/>
    <n v="1388718"/>
    <n v="1.58"/>
  </r>
  <r>
    <s v="194"/>
    <x v="193"/>
    <x v="12"/>
    <n v="998437"/>
    <n v="14178"/>
    <n v="1229658"/>
    <n v="17461"/>
    <n v="81.2"/>
    <n v="1445436"/>
    <n v="1.21"/>
  </r>
  <r>
    <s v="194"/>
    <x v="193"/>
    <x v="13"/>
    <n v="1808863"/>
    <n v="25993"/>
    <n v="1971425"/>
    <n v="28329"/>
    <n v="91.75"/>
    <n v="1499033"/>
    <n v="1.89"/>
  </r>
  <r>
    <s v="194"/>
    <x v="193"/>
    <x v="14"/>
    <n v="393533"/>
    <n v="5584"/>
    <n v="667787"/>
    <n v="9476"/>
    <n v="58.93"/>
    <n v="1564838"/>
    <n v="0.61"/>
  </r>
  <r>
    <s v="194"/>
    <x v="193"/>
    <x v="15"/>
    <n v="356000"/>
    <n v="4909"/>
    <n v="387973"/>
    <n v="5350"/>
    <n v="91.76"/>
    <n v="1613435"/>
    <n v="0.33"/>
  </r>
  <r>
    <s v="194"/>
    <x v="193"/>
    <x v="16"/>
    <n v="374300"/>
    <n v="5008"/>
    <n v="578205"/>
    <n v="7736"/>
    <n v="64.739999999999995"/>
    <n v="1659121"/>
    <n v="0.47"/>
  </r>
  <r>
    <s v="194"/>
    <x v="193"/>
    <x v="17"/>
    <n v="1520396"/>
    <n v="20100"/>
    <n v="1827669"/>
    <n v="24162"/>
    <n v="83.19"/>
    <n v="1708335"/>
    <n v="1.41"/>
  </r>
  <r>
    <s v="194"/>
    <x v="193"/>
    <x v="18"/>
    <n v="1297443"/>
    <n v="17671"/>
    <n v="7519714"/>
    <n v="102418"/>
    <n v="17.25"/>
    <n v="1775205"/>
    <n v="5.77"/>
  </r>
  <r>
    <s v="194"/>
    <x v="193"/>
    <x v="19"/>
    <n v="196900"/>
    <n v="2737"/>
    <n v="1104903"/>
    <n v="15358"/>
    <n v="17.82"/>
    <n v="1922003"/>
    <n v="0.8"/>
  </r>
  <r>
    <s v="194"/>
    <x v="193"/>
    <x v="20"/>
    <n v="125500"/>
    <n v="1751"/>
    <n v="230634"/>
    <n v="3218"/>
    <n v="54.41"/>
    <n v="1985411"/>
    <n v="0.16"/>
  </r>
  <r>
    <s v="194"/>
    <x v="193"/>
    <x v="21"/>
    <n v="1248200"/>
    <n v="18536"/>
    <n v="1606761"/>
    <n v="23861"/>
    <n v="77.680000000000007"/>
    <n v="2038264"/>
    <n v="1.17"/>
  </r>
  <r>
    <s v="194"/>
    <x v="193"/>
    <x v="22"/>
    <n v="876300"/>
    <n v="11164"/>
    <n v="1226446"/>
    <n v="15625"/>
    <n v="71.45"/>
    <n v="2113082"/>
    <n v="0.74"/>
  </r>
  <r>
    <s v="194"/>
    <x v="193"/>
    <x v="23"/>
    <n v="775700"/>
    <n v="8796"/>
    <n v="831904"/>
    <n v="9433"/>
    <n v="93.25"/>
    <n v="2181534"/>
    <n v="0.43"/>
  </r>
  <r>
    <s v="195"/>
    <x v="194"/>
    <x v="0"/>
    <n v="710800"/>
    <n v="3284"/>
    <n v="714900"/>
    <n v="3303"/>
    <n v="99.42"/>
    <n v="241559"/>
    <n v="1.37"/>
  </r>
  <r>
    <s v="195"/>
    <x v="194"/>
    <x v="1"/>
    <n v="816800"/>
    <n v="3921"/>
    <n v="856791"/>
    <n v="4113"/>
    <n v="95.33"/>
    <n v="250901"/>
    <n v="1.64"/>
  </r>
  <r>
    <s v="195"/>
    <x v="194"/>
    <x v="2"/>
    <n v="1910700"/>
    <n v="10050"/>
    <n v="1939830"/>
    <n v="10203"/>
    <n v="98.5"/>
    <n v="361287"/>
    <n v="2.82"/>
  </r>
  <r>
    <s v="195"/>
    <x v="194"/>
    <x v="3"/>
    <n v="500300"/>
    <n v="2491"/>
    <n v="500300"/>
    <n v="2491"/>
    <n v="100"/>
    <n v="380522"/>
    <n v="0.65"/>
  </r>
  <r>
    <s v="195"/>
    <x v="194"/>
    <x v="4"/>
    <n v="188300"/>
    <n v="983"/>
    <n v="188300"/>
    <n v="983"/>
    <n v="100"/>
    <n v="392526"/>
    <n v="0.25"/>
  </r>
  <r>
    <s v="195"/>
    <x v="194"/>
    <x v="5"/>
    <n v="1387684"/>
    <n v="7119"/>
    <n v="1437246"/>
    <n v="7373"/>
    <n v="96.55"/>
    <n v="403322"/>
    <n v="1.83"/>
  </r>
  <r>
    <s v="195"/>
    <x v="194"/>
    <x v="6"/>
    <n v="726600"/>
    <n v="4011"/>
    <n v="1067700"/>
    <n v="5894"/>
    <n v="68.05"/>
    <n v="420778"/>
    <n v="1.4"/>
  </r>
  <r>
    <s v="195"/>
    <x v="194"/>
    <x v="7"/>
    <n v="250574"/>
    <n v="1433"/>
    <n v="263356"/>
    <n v="1506"/>
    <n v="95.15"/>
    <n v="437191"/>
    <n v="0.34"/>
  </r>
  <r>
    <s v="195"/>
    <x v="194"/>
    <x v="8"/>
    <n v="404700"/>
    <n v="2683"/>
    <n v="425696"/>
    <n v="2822"/>
    <n v="95.07"/>
    <n v="449627"/>
    <n v="0.63"/>
  </r>
  <r>
    <s v="195"/>
    <x v="194"/>
    <x v="9"/>
    <n v="221900"/>
    <n v="1189"/>
    <n v="344143"/>
    <n v="1844"/>
    <n v="64.48"/>
    <n v="463690"/>
    <n v="0.4"/>
  </r>
  <r>
    <s v="195"/>
    <x v="194"/>
    <x v="10"/>
    <n v="752900"/>
    <n v="4254"/>
    <n v="781132"/>
    <n v="4414"/>
    <n v="96.38"/>
    <n v="477126"/>
    <n v="0.93"/>
  </r>
  <r>
    <s v="195"/>
    <x v="194"/>
    <x v="11"/>
    <n v="649200"/>
    <n v="3791"/>
    <n v="1067462"/>
    <n v="6234"/>
    <n v="60.81"/>
    <n v="493468"/>
    <n v="1.26"/>
  </r>
  <r>
    <s v="195"/>
    <x v="194"/>
    <x v="12"/>
    <n v="772200"/>
    <n v="4371"/>
    <n v="827880"/>
    <n v="4686"/>
    <n v="93.28"/>
    <n v="512039"/>
    <n v="0.92"/>
  </r>
  <r>
    <s v="195"/>
    <x v="194"/>
    <x v="13"/>
    <n v="637100"/>
    <n v="3651"/>
    <n v="678985"/>
    <n v="3891"/>
    <n v="93.83"/>
    <n v="529526"/>
    <n v="0.73"/>
  </r>
  <r>
    <s v="195"/>
    <x v="194"/>
    <x v="14"/>
    <n v="663400"/>
    <n v="4007"/>
    <n v="783408"/>
    <n v="4732"/>
    <n v="84.68"/>
    <n v="546655"/>
    <n v="0.87"/>
  </r>
  <r>
    <s v="195"/>
    <x v="194"/>
    <x v="15"/>
    <n v="582000"/>
    <n v="3626"/>
    <n v="651506"/>
    <n v="4059"/>
    <n v="89.33"/>
    <n v="565053"/>
    <n v="0.72"/>
  </r>
  <r>
    <s v="195"/>
    <x v="194"/>
    <x v="16"/>
    <n v="732400"/>
    <n v="4475"/>
    <n v="834188"/>
    <n v="5097"/>
    <n v="87.8"/>
    <n v="583238"/>
    <n v="0.87"/>
  </r>
  <r>
    <s v="195"/>
    <x v="194"/>
    <x v="17"/>
    <n v="1277800"/>
    <n v="5840"/>
    <n v="1413433"/>
    <n v="6460"/>
    <n v="90.4"/>
    <n v="602916"/>
    <n v="1.07"/>
  </r>
  <r>
    <s v="195"/>
    <x v="194"/>
    <x v="18"/>
    <n v="1773600"/>
    <n v="11120"/>
    <n v="1821157"/>
    <n v="11418"/>
    <n v="97.39"/>
    <n v="624449"/>
    <n v="1.83"/>
  </r>
  <r>
    <s v="195"/>
    <x v="194"/>
    <x v="19"/>
    <n v="759300"/>
    <n v="4973"/>
    <n v="865965"/>
    <n v="5672"/>
    <n v="87.68"/>
    <n v="651478"/>
    <n v="0.87"/>
  </r>
  <r>
    <s v="195"/>
    <x v="194"/>
    <x v="20"/>
    <n v="1532400"/>
    <n v="9363"/>
    <n v="2031302"/>
    <n v="12411"/>
    <n v="75.44"/>
    <n v="673437"/>
    <n v="1.84"/>
  </r>
  <r>
    <s v="195"/>
    <x v="194"/>
    <x v="21"/>
    <n v="1800512"/>
    <n v="10029"/>
    <n v="2191291"/>
    <n v="12206"/>
    <n v="82.16"/>
    <n v="702684"/>
    <n v="1.74"/>
  </r>
  <r>
    <s v="195"/>
    <x v="194"/>
    <x v="22"/>
    <n v="3410900"/>
    <n v="21557"/>
    <n v="3535392"/>
    <n v="22344"/>
    <n v="96.48"/>
    <n v="732457"/>
    <n v="3.05"/>
  </r>
  <r>
    <s v="195"/>
    <x v="194"/>
    <x v="23"/>
    <n v="1881400"/>
    <n v="11439"/>
    <n v="2037132"/>
    <n v="12386"/>
    <n v="92.35"/>
    <n v="773112"/>
    <n v="1.6"/>
  </r>
  <r>
    <s v="196"/>
    <x v="195"/>
    <x v="0"/>
    <n v="3268908"/>
    <n v="30695"/>
    <n v="3704058"/>
    <n v="34781"/>
    <n v="88.25"/>
    <n v="5031930"/>
    <n v="0.69"/>
  </r>
  <r>
    <s v="196"/>
    <x v="195"/>
    <x v="1"/>
    <n v="3068731"/>
    <n v="27987"/>
    <n v="3297511"/>
    <n v="30073"/>
    <n v="93.06"/>
    <n v="5192509"/>
    <n v="0.57999999999999996"/>
  </r>
  <r>
    <s v="196"/>
    <x v="195"/>
    <x v="2"/>
    <n v="3286780"/>
    <n v="27740"/>
    <n v="11519780"/>
    <n v="97227"/>
    <n v="28.53"/>
    <n v="5352395"/>
    <n v="1.82"/>
  </r>
  <r>
    <s v="196"/>
    <x v="195"/>
    <x v="3"/>
    <n v="3724565"/>
    <n v="29275"/>
    <n v="4118545"/>
    <n v="32372"/>
    <n v="90.43"/>
    <n v="5583432"/>
    <n v="0.57999999999999996"/>
  </r>
  <r>
    <s v="196"/>
    <x v="195"/>
    <x v="4"/>
    <n v="2144448"/>
    <n v="15590"/>
    <n v="2491878"/>
    <n v="18116"/>
    <n v="86.06"/>
    <n v="5755390"/>
    <n v="0.31"/>
  </r>
  <r>
    <s v="196"/>
    <x v="195"/>
    <x v="5"/>
    <n v="2161036"/>
    <n v="15365"/>
    <n v="2789386"/>
    <n v="19833"/>
    <n v="77.47"/>
    <n v="5917391"/>
    <n v="0.34"/>
  </r>
  <r>
    <s v="196"/>
    <x v="195"/>
    <x v="6"/>
    <n v="4670270"/>
    <n v="38903"/>
    <n v="7496970"/>
    <n v="62450"/>
    <n v="62.29"/>
    <n v="6085159"/>
    <n v="1.03"/>
  </r>
  <r>
    <s v="196"/>
    <x v="195"/>
    <x v="7"/>
    <n v="2560900"/>
    <n v="21844"/>
    <n v="3509790"/>
    <n v="29938"/>
    <n v="72.959999999999994"/>
    <n v="6299738"/>
    <n v="0.48"/>
  </r>
  <r>
    <s v="196"/>
    <x v="195"/>
    <x v="8"/>
    <n v="2144799"/>
    <n v="20204"/>
    <n v="4173199"/>
    <n v="39312"/>
    <n v="51.39"/>
    <n v="6487169"/>
    <n v="0.61"/>
  </r>
  <r>
    <s v="196"/>
    <x v="195"/>
    <x v="9"/>
    <n v="3088184"/>
    <n v="30882"/>
    <n v="3963874"/>
    <n v="39639"/>
    <n v="77.91"/>
    <n v="6688660"/>
    <n v="0.59"/>
  </r>
  <r>
    <s v="196"/>
    <x v="195"/>
    <x v="10"/>
    <n v="1520538"/>
    <n v="16042"/>
    <n v="3871988"/>
    <n v="40850"/>
    <n v="39.270000000000003"/>
    <n v="6895516"/>
    <n v="0.59"/>
  </r>
  <r>
    <s v="196"/>
    <x v="195"/>
    <x v="11"/>
    <n v="2620600"/>
    <n v="28145"/>
    <n v="3832750"/>
    <n v="41163"/>
    <n v="68.37"/>
    <n v="7108754"/>
    <n v="0.57999999999999996"/>
  </r>
  <r>
    <s v="196"/>
    <x v="195"/>
    <x v="12"/>
    <n v="2366033"/>
    <n v="26097"/>
    <n v="4463543"/>
    <n v="49233"/>
    <n v="53.01"/>
    <n v="7327636"/>
    <n v="0.67"/>
  </r>
  <r>
    <s v="196"/>
    <x v="195"/>
    <x v="13"/>
    <n v="3053562"/>
    <n v="33345"/>
    <n v="4481792"/>
    <n v="48941"/>
    <n v="68.13"/>
    <n v="7560060"/>
    <n v="0.65"/>
  </r>
  <r>
    <s v="196"/>
    <x v="195"/>
    <x v="14"/>
    <n v="2957064"/>
    <n v="31108"/>
    <n v="4229474"/>
    <n v="44494"/>
    <n v="69.92"/>
    <n v="7798299"/>
    <n v="0.56999999999999995"/>
  </r>
  <r>
    <s v="196"/>
    <x v="195"/>
    <x v="15"/>
    <n v="2847700"/>
    <n v="29815"/>
    <n v="4318460"/>
    <n v="45214"/>
    <n v="65.94"/>
    <n v="8037750"/>
    <n v="0.56000000000000005"/>
  </r>
  <r>
    <s v="196"/>
    <x v="195"/>
    <x v="16"/>
    <n v="4452292"/>
    <n v="45636"/>
    <n v="5956632"/>
    <n v="61055"/>
    <n v="74.75"/>
    <n v="8283908"/>
    <n v="0.74"/>
  </r>
  <r>
    <s v="196"/>
    <x v="195"/>
    <x v="17"/>
    <n v="3913427"/>
    <n v="42695"/>
    <n v="5196284"/>
    <n v="56691"/>
    <n v="75.31"/>
    <n v="8552061"/>
    <n v="0.66"/>
  </r>
  <r>
    <s v="196"/>
    <x v="195"/>
    <x v="18"/>
    <n v="4182320"/>
    <n v="45880"/>
    <n v="5267780"/>
    <n v="57787"/>
    <n v="79.400000000000006"/>
    <n v="9422554"/>
    <n v="0.61"/>
  </r>
  <r>
    <s v="196"/>
    <x v="195"/>
    <x v="19"/>
    <n v="5174313"/>
    <n v="54382"/>
    <n v="7211410"/>
    <n v="75792"/>
    <n v="71.75"/>
    <n v="9715905"/>
    <n v="0.78"/>
  </r>
  <r>
    <s v="196"/>
    <x v="195"/>
    <x v="20"/>
    <n v="8918516"/>
    <n v="87312"/>
    <n v="10087520"/>
    <n v="98756"/>
    <n v="88.41"/>
    <n v="10034595"/>
    <n v="0.98"/>
  </r>
  <r>
    <s v="196"/>
    <x v="195"/>
    <x v="21"/>
    <n v="5475986"/>
    <n v="49777"/>
    <n v="8704676"/>
    <n v="79126"/>
    <n v="62.91"/>
    <n v="10384216"/>
    <n v="0.76"/>
  </r>
  <r>
    <s v="196"/>
    <x v="195"/>
    <x v="22"/>
    <n v="6716065"/>
    <n v="60915"/>
    <n v="8298317"/>
    <n v="75266"/>
    <n v="80.930000000000007"/>
    <n v="10722947"/>
    <n v="0.7"/>
  </r>
  <r>
    <s v="196"/>
    <x v="195"/>
    <x v="23"/>
    <n v="9448380"/>
    <n v="86453"/>
    <n v="9668397"/>
    <n v="88466"/>
    <n v="97.72"/>
    <n v="11066287"/>
    <n v="0.8"/>
  </r>
  <r>
    <s v="197"/>
    <x v="196"/>
    <x v="0"/>
    <n v="447773300"/>
    <n v="1885126"/>
    <n v="493995655"/>
    <n v="2237340"/>
    <n v="84.26"/>
    <n v="30535770"/>
    <n v="7.33"/>
  </r>
  <r>
    <s v="197"/>
    <x v="196"/>
    <x v="1"/>
    <n v="346935500"/>
    <n v="1186519"/>
    <n v="404367101"/>
    <n v="1537426"/>
    <n v="77.180000000000007"/>
    <n v="33536504"/>
    <n v="4.58"/>
  </r>
  <r>
    <s v="197"/>
    <x v="196"/>
    <x v="2"/>
    <n v="426210303"/>
    <n v="1334038"/>
    <n v="440099015"/>
    <n v="1399731"/>
    <n v="95.31"/>
    <n v="36195154"/>
    <n v="3.87"/>
  </r>
  <r>
    <s v="197"/>
    <x v="196"/>
    <x v="3"/>
    <n v="365995400"/>
    <n v="1207785"/>
    <n v="412377027"/>
    <n v="1439229"/>
    <n v="83.92"/>
    <n v="38499764"/>
    <n v="3.74"/>
  </r>
  <r>
    <s v="197"/>
    <x v="196"/>
    <x v="4"/>
    <n v="321658353"/>
    <n v="913510"/>
    <n v="412108753"/>
    <n v="1371189"/>
    <n v="66.62"/>
    <n v="41396487"/>
    <n v="3.31"/>
  </r>
  <r>
    <s v="197"/>
    <x v="196"/>
    <x v="5"/>
    <n v="402561450"/>
    <n v="1002378"/>
    <n v="442584317"/>
    <n v="1180881"/>
    <n v="84.88"/>
    <n v="45989176"/>
    <n v="2.57"/>
  </r>
  <r>
    <s v="197"/>
    <x v="196"/>
    <x v="6"/>
    <n v="334471505"/>
    <n v="893039"/>
    <n v="362841035"/>
    <n v="1028362"/>
    <n v="86.84"/>
    <n v="48319786"/>
    <n v="2.13"/>
  </r>
  <r>
    <s v="197"/>
    <x v="196"/>
    <x v="7"/>
    <n v="175874891"/>
    <n v="485415"/>
    <n v="216136292"/>
    <n v="683501"/>
    <n v="71.02"/>
    <n v="50556143"/>
    <n v="1.35"/>
  </r>
  <r>
    <s v="197"/>
    <x v="196"/>
    <x v="8"/>
    <n v="74331387"/>
    <n v="223737"/>
    <n v="94765174"/>
    <n v="333058"/>
    <n v="67.180000000000007"/>
    <n v="52503548"/>
    <n v="0.63"/>
  </r>
  <r>
    <s v="197"/>
    <x v="196"/>
    <x v="9"/>
    <n v="112926600"/>
    <n v="404277"/>
    <n v="130759359"/>
    <n v="518585"/>
    <n v="77.959999999999994"/>
    <n v="54149195"/>
    <n v="0.96"/>
  </r>
  <r>
    <s v="197"/>
    <x v="196"/>
    <x v="10"/>
    <n v="197284183"/>
    <n v="714169"/>
    <n v="219675917"/>
    <n v="859044"/>
    <n v="83.14"/>
    <n v="56125599"/>
    <n v="1.53"/>
  </r>
  <r>
    <s v="197"/>
    <x v="196"/>
    <x v="11"/>
    <n v="146850390"/>
    <n v="538941"/>
    <n v="168416863"/>
    <n v="679339"/>
    <n v="79.33"/>
    <n v="58393607"/>
    <n v="1.1599999999999999"/>
  </r>
  <r>
    <s v="197"/>
    <x v="196"/>
    <x v="12"/>
    <n v="249028542"/>
    <n v="936347"/>
    <n v="264208578"/>
    <n v="1037749"/>
    <n v="90.23"/>
    <n v="60532786"/>
    <n v="1.71"/>
  </r>
  <r>
    <s v="197"/>
    <x v="196"/>
    <x v="13"/>
    <n v="251235592"/>
    <n v="906960"/>
    <n v="287775562"/>
    <n v="1140085"/>
    <n v="79.55"/>
    <n v="63083855"/>
    <n v="1.81"/>
  </r>
  <r>
    <s v="197"/>
    <x v="196"/>
    <x v="14"/>
    <n v="333733580"/>
    <n v="1121345"/>
    <n v="358916593"/>
    <n v="1270680"/>
    <n v="88.25"/>
    <n v="65801036"/>
    <n v="1.93"/>
  </r>
  <r>
    <s v="197"/>
    <x v="196"/>
    <x v="15"/>
    <n v="320742500"/>
    <n v="1087317"/>
    <n v="348196629"/>
    <n v="1251767"/>
    <n v="86.86"/>
    <n v="68716742"/>
    <n v="1.82"/>
  </r>
  <r>
    <s v="197"/>
    <x v="196"/>
    <x v="16"/>
    <n v="322428803"/>
    <n v="1138174"/>
    <n v="346687492"/>
    <n v="1282998"/>
    <n v="88.71"/>
    <n v="71686428"/>
    <n v="1.79"/>
  </r>
  <r>
    <s v="197"/>
    <x v="196"/>
    <x v="17"/>
    <n v="293815197"/>
    <n v="987219"/>
    <n v="306147179"/>
    <n v="1057635"/>
    <n v="93.34"/>
    <n v="74761587"/>
    <n v="1.41"/>
  </r>
  <r>
    <s v="197"/>
    <x v="196"/>
    <x v="18"/>
    <n v="298816650"/>
    <n v="1030917"/>
    <n v="372023539"/>
    <n v="1459909"/>
    <n v="70.62"/>
    <n v="77688262"/>
    <n v="1.88"/>
  </r>
  <r>
    <s v="197"/>
    <x v="196"/>
    <x v="19"/>
    <n v="255742941"/>
    <n v="928347"/>
    <n v="285400571"/>
    <n v="1112224"/>
    <n v="83.47"/>
    <n v="81091677"/>
    <n v="1.37"/>
  </r>
  <r>
    <s v="197"/>
    <x v="196"/>
    <x v="20"/>
    <n v="330751700"/>
    <n v="1237011"/>
    <n v="355953506"/>
    <n v="1398303"/>
    <n v="88.47"/>
    <n v="89231193"/>
    <n v="1.57"/>
  </r>
  <r>
    <s v="197"/>
    <x v="196"/>
    <x v="21"/>
    <n v="583672271"/>
    <n v="1873588"/>
    <n v="607034407"/>
    <n v="2001146"/>
    <n v="93.63"/>
    <n v="92860276"/>
    <n v="2.16"/>
  </r>
  <r>
    <s v="197"/>
    <x v="196"/>
    <x v="22"/>
    <n v="621854932"/>
    <n v="1946406"/>
    <n v="677598920"/>
    <n v="2241849"/>
    <n v="86.82"/>
    <n v="107432929"/>
    <n v="2.09"/>
  </r>
  <r>
    <s v="197"/>
    <x v="196"/>
    <x v="23"/>
    <n v="402752190"/>
    <n v="1321027"/>
    <n v="445932650"/>
    <n v="1561111"/>
    <n v="84.62"/>
    <n v="112360601"/>
    <n v="1.39"/>
  </r>
  <r>
    <s v="198"/>
    <x v="197"/>
    <x v="0"/>
    <n v="44518800"/>
    <n v="561827"/>
    <n v="58833780"/>
    <n v="742483"/>
    <n v="75.67"/>
    <n v="51491942"/>
    <n v="1.44"/>
  </r>
  <r>
    <s v="198"/>
    <x v="197"/>
    <x v="1"/>
    <n v="24863700"/>
    <n v="306321"/>
    <n v="61437817"/>
    <n v="756915"/>
    <n v="40.47"/>
    <n v="53521724"/>
    <n v="1.41"/>
  </r>
  <r>
    <s v="198"/>
    <x v="197"/>
    <x v="2"/>
    <n v="28134700"/>
    <n v="286130"/>
    <n v="56853700"/>
    <n v="578202"/>
    <n v="49.49"/>
    <n v="55616682"/>
    <n v="1.04"/>
  </r>
  <r>
    <s v="198"/>
    <x v="197"/>
    <x v="3"/>
    <n v="53860500"/>
    <n v="570921"/>
    <n v="61432624"/>
    <n v="651186"/>
    <n v="87.67"/>
    <n v="57585301"/>
    <n v="1.1299999999999999"/>
  </r>
  <r>
    <s v="198"/>
    <x v="197"/>
    <x v="4"/>
    <n v="55641900"/>
    <n v="557532"/>
    <n v="64540273"/>
    <n v="646694"/>
    <n v="86.21"/>
    <n v="59676120"/>
    <n v="1.08"/>
  </r>
  <r>
    <s v="198"/>
    <x v="197"/>
    <x v="5"/>
    <n v="67502000"/>
    <n v="646669"/>
    <n v="92200540"/>
    <n v="883280"/>
    <n v="73.209999999999994"/>
    <n v="61821370"/>
    <n v="1.43"/>
  </r>
  <r>
    <s v="198"/>
    <x v="197"/>
    <x v="6"/>
    <n v="97928700"/>
    <n v="980266"/>
    <n v="239296760"/>
    <n v="2395360"/>
    <n v="40.92"/>
    <n v="64250184"/>
    <n v="3.73"/>
  </r>
  <r>
    <s v="198"/>
    <x v="197"/>
    <x v="7"/>
    <n v="172418480"/>
    <n v="1912121"/>
    <n v="193644320"/>
    <n v="2147515"/>
    <n v="89.04"/>
    <n v="72154997"/>
    <n v="2.98"/>
  </r>
  <r>
    <s v="198"/>
    <x v="197"/>
    <x v="8"/>
    <n v="41389900"/>
    <n v="483020"/>
    <n v="64484665"/>
    <n v="752536"/>
    <n v="64.19"/>
    <n v="76106387"/>
    <n v="0.99"/>
  </r>
  <r>
    <s v="198"/>
    <x v="197"/>
    <x v="9"/>
    <n v="56849900"/>
    <n v="716309"/>
    <n v="67173275"/>
    <n v="846384"/>
    <n v="84.63"/>
    <n v="78763162"/>
    <n v="1.07"/>
  </r>
  <r>
    <s v="198"/>
    <x v="197"/>
    <x v="10"/>
    <n v="53050800"/>
    <n v="737937"/>
    <n v="67088473"/>
    <n v="933201"/>
    <n v="79.08"/>
    <n v="81578625"/>
    <n v="1.1399999999999999"/>
  </r>
  <r>
    <s v="198"/>
    <x v="197"/>
    <x v="11"/>
    <n v="105105100"/>
    <n v="1507207"/>
    <n v="174559861"/>
    <n v="2503189"/>
    <n v="60.21"/>
    <n v="84573555"/>
    <n v="2.96"/>
  </r>
  <r>
    <s v="198"/>
    <x v="197"/>
    <x v="12"/>
    <n v="69522300"/>
    <n v="985826"/>
    <n v="79605434"/>
    <n v="1128804"/>
    <n v="87.33"/>
    <n v="89191083"/>
    <n v="1.27"/>
  </r>
  <r>
    <s v="198"/>
    <x v="197"/>
    <x v="13"/>
    <n v="44865500"/>
    <n v="620041"/>
    <n v="53634534"/>
    <n v="741229"/>
    <n v="83.65"/>
    <n v="92549664"/>
    <n v="0.8"/>
  </r>
  <r>
    <s v="198"/>
    <x v="197"/>
    <x v="14"/>
    <n v="76784700"/>
    <n v="1041968"/>
    <n v="111042467"/>
    <n v="1506846"/>
    <n v="69.150000000000006"/>
    <n v="95604635"/>
    <n v="1.58"/>
  </r>
  <r>
    <s v="198"/>
    <x v="197"/>
    <x v="15"/>
    <n v="69237200"/>
    <n v="934010"/>
    <n v="86867597"/>
    <n v="1171844"/>
    <n v="79.7"/>
    <n v="99501597"/>
    <n v="1.18"/>
  </r>
  <r>
    <s v="198"/>
    <x v="197"/>
    <x v="16"/>
    <n v="58158169"/>
    <n v="758964"/>
    <n v="118404995"/>
    <n v="1545185"/>
    <n v="49.12"/>
    <n v="103160981"/>
    <n v="1.5"/>
  </r>
  <r>
    <s v="198"/>
    <x v="197"/>
    <x v="17"/>
    <n v="63766400"/>
    <n v="810471"/>
    <n v="148230213"/>
    <n v="1884006"/>
    <n v="43.02"/>
    <n v="107285191"/>
    <n v="1.76"/>
  </r>
  <r>
    <s v="198"/>
    <x v="197"/>
    <x v="18"/>
    <n v="101111500"/>
    <n v="1376128"/>
    <n v="166099837"/>
    <n v="2260619"/>
    <n v="60.87"/>
    <n v="111851327"/>
    <n v="2.02"/>
  </r>
  <r>
    <s v="198"/>
    <x v="197"/>
    <x v="19"/>
    <n v="98523900"/>
    <n v="1340910"/>
    <n v="136552040"/>
    <n v="1858472"/>
    <n v="72.150000000000006"/>
    <n v="116908229"/>
    <n v="1.59"/>
  </r>
  <r>
    <s v="198"/>
    <x v="197"/>
    <x v="20"/>
    <n v="95827400"/>
    <n v="1278338"/>
    <n v="138021126"/>
    <n v="1841203"/>
    <n v="69.430000000000007"/>
    <n v="121689407"/>
    <n v="1.51"/>
  </r>
  <r>
    <s v="198"/>
    <x v="197"/>
    <x v="21"/>
    <n v="111197518"/>
    <n v="1405537"/>
    <n v="167837944"/>
    <n v="2121472"/>
    <n v="66.25"/>
    <n v="126572845"/>
    <n v="1.68"/>
  </r>
  <r>
    <s v="198"/>
    <x v="197"/>
    <x v="22"/>
    <n v="113489182"/>
    <n v="1391377"/>
    <n v="137390242"/>
    <n v="1684404"/>
    <n v="82.6"/>
    <n v="131858638"/>
    <n v="1.28"/>
  </r>
  <r>
    <s v="198"/>
    <x v="197"/>
    <x v="23"/>
    <n v="105516958"/>
    <n v="1261983"/>
    <n v="171066078"/>
    <n v="2045950"/>
    <n v="61.68"/>
    <n v="136839508"/>
    <n v="1.5"/>
  </r>
  <r>
    <s v="199"/>
    <x v="198"/>
    <x v="0"/>
    <n v="66057594"/>
    <n v="698889"/>
    <n v="104689959"/>
    <n v="1435608"/>
    <n v="48.68"/>
    <n v="51653589"/>
    <n v="2.78"/>
  </r>
  <r>
    <s v="199"/>
    <x v="198"/>
    <x v="1"/>
    <n v="58065792"/>
    <n v="534786"/>
    <n v="79120920"/>
    <n v="917568"/>
    <n v="58.28"/>
    <n v="54380537"/>
    <n v="1.69"/>
  </r>
  <r>
    <s v="199"/>
    <x v="198"/>
    <x v="2"/>
    <n v="88103986"/>
    <n v="832583"/>
    <n v="97438016"/>
    <n v="1005822"/>
    <n v="82.78"/>
    <n v="59116936"/>
    <n v="1.7"/>
  </r>
  <r>
    <s v="199"/>
    <x v="198"/>
    <x v="3"/>
    <n v="85941329"/>
    <n v="825896"/>
    <n v="127138589"/>
    <n v="1601640"/>
    <n v="51.57"/>
    <n v="61600681"/>
    <n v="2.6"/>
  </r>
  <r>
    <s v="199"/>
    <x v="198"/>
    <x v="4"/>
    <n v="101447033"/>
    <n v="892734"/>
    <n v="113361275"/>
    <n v="1096944"/>
    <n v="81.38"/>
    <n v="64742338"/>
    <n v="1.69"/>
  </r>
  <r>
    <s v="199"/>
    <x v="198"/>
    <x v="5"/>
    <n v="77939161"/>
    <n v="728731"/>
    <n v="113587674"/>
    <n v="1376465"/>
    <n v="52.94"/>
    <n v="68055210"/>
    <n v="2.02"/>
  </r>
  <r>
    <s v="199"/>
    <x v="198"/>
    <x v="6"/>
    <n v="97007736"/>
    <n v="940975"/>
    <n v="158407440"/>
    <n v="2102657"/>
    <n v="44.75"/>
    <n v="72263351"/>
    <n v="2.91"/>
  </r>
  <r>
    <s v="199"/>
    <x v="198"/>
    <x v="7"/>
    <n v="122807153"/>
    <n v="1223159"/>
    <n v="155917895"/>
    <n v="1870805"/>
    <n v="65.38"/>
    <n v="76202247"/>
    <n v="2.46"/>
  </r>
  <r>
    <s v="199"/>
    <x v="198"/>
    <x v="8"/>
    <n v="118823221"/>
    <n v="1251209"/>
    <n v="142063936"/>
    <n v="1731827"/>
    <n v="72.25"/>
    <n v="81866037"/>
    <n v="2.12"/>
  </r>
  <r>
    <s v="199"/>
    <x v="198"/>
    <x v="9"/>
    <n v="78284378"/>
    <n v="853300"/>
    <n v="115336941"/>
    <n v="1649930"/>
    <n v="51.72"/>
    <n v="85836102"/>
    <n v="1.92"/>
  </r>
  <r>
    <s v="199"/>
    <x v="198"/>
    <x v="10"/>
    <n v="84202602"/>
    <n v="922018"/>
    <n v="128733944"/>
    <n v="1879442"/>
    <n v="49.06"/>
    <n v="89636531"/>
    <n v="2.1"/>
  </r>
  <r>
    <s v="199"/>
    <x v="198"/>
    <x v="11"/>
    <n v="92906300"/>
    <n v="1049841"/>
    <n v="172855396"/>
    <n v="2823111"/>
    <n v="37.19"/>
    <n v="93756886"/>
    <n v="3.01"/>
  </r>
  <r>
    <s v="199"/>
    <x v="198"/>
    <x v="12"/>
    <n v="105086051"/>
    <n v="1223202"/>
    <n v="222499179"/>
    <n v="3922530"/>
    <n v="31.18"/>
    <n v="98925881"/>
    <n v="3.97"/>
  </r>
  <r>
    <s v="199"/>
    <x v="198"/>
    <x v="13"/>
    <n v="146198024"/>
    <n v="1650576"/>
    <n v="236897040"/>
    <n v="3684955"/>
    <n v="44.79"/>
    <n v="106870366"/>
    <n v="3.45"/>
  </r>
  <r>
    <s v="199"/>
    <x v="198"/>
    <x v="14"/>
    <n v="140384110"/>
    <n v="1620033"/>
    <n v="196830009"/>
    <n v="2919417"/>
    <n v="55.49"/>
    <n v="113229253"/>
    <n v="2.58"/>
  </r>
  <r>
    <s v="199"/>
    <x v="198"/>
    <x v="15"/>
    <n v="183627889"/>
    <n v="2183336"/>
    <n v="296130541"/>
    <n v="4841774"/>
    <n v="45.09"/>
    <n v="118982082"/>
    <n v="4.07"/>
  </r>
  <r>
    <s v="199"/>
    <x v="198"/>
    <x v="16"/>
    <n v="266237400"/>
    <n v="3162900"/>
    <n v="318749520"/>
    <n v="4394835"/>
    <n v="71.97"/>
    <n v="126800315"/>
    <n v="3.47"/>
  </r>
  <r>
    <s v="199"/>
    <x v="198"/>
    <x v="17"/>
    <n v="146837050"/>
    <n v="1819311"/>
    <n v="264705884"/>
    <n v="4697667"/>
    <n v="38.729999999999997"/>
    <n v="134365725"/>
    <n v="3.5"/>
  </r>
  <r>
    <s v="199"/>
    <x v="198"/>
    <x v="18"/>
    <n v="156626063"/>
    <n v="1956260"/>
    <n v="262350943"/>
    <n v="4551806"/>
    <n v="42.98"/>
    <n v="142426994"/>
    <n v="3.2"/>
  </r>
  <r>
    <s v="199"/>
    <x v="198"/>
    <x v="19"/>
    <n v="174870082"/>
    <n v="2278557"/>
    <n v="270180846"/>
    <n v="4731856"/>
    <n v="48.15"/>
    <n v="150539475"/>
    <n v="3.14"/>
  </r>
  <r>
    <s v="199"/>
    <x v="198"/>
    <x v="20"/>
    <n v="162867738"/>
    <n v="2177542"/>
    <n v="230637881"/>
    <n v="3968707"/>
    <n v="54.87"/>
    <n v="159034818"/>
    <n v="2.5"/>
  </r>
  <r>
    <s v="199"/>
    <x v="198"/>
    <x v="21"/>
    <n v="182148140"/>
    <n v="2375212"/>
    <n v="284400710"/>
    <n v="4988788"/>
    <n v="47.61"/>
    <n v="166984404"/>
    <n v="2.99"/>
  </r>
  <r>
    <s v="199"/>
    <x v="198"/>
    <x v="22"/>
    <n v="158451314"/>
    <n v="1983810"/>
    <n v="315998654"/>
    <n v="5854748"/>
    <n v="33.880000000000003"/>
    <n v="176147802"/>
    <n v="3.32"/>
  </r>
  <r>
    <s v="199"/>
    <x v="198"/>
    <x v="23"/>
    <n v="293750602"/>
    <n v="3113756"/>
    <n v="342888522"/>
    <n v="4141230"/>
    <n v="75.19"/>
    <n v="186406245"/>
    <n v="2.2200000000000002"/>
  </r>
  <r>
    <s v="200"/>
    <x v="199"/>
    <x v="0"/>
    <n v="200800"/>
    <n v="1845"/>
    <n v="250200"/>
    <n v="2486"/>
    <n v="74.22"/>
    <n v="231223"/>
    <n v="1.08"/>
  </r>
  <r>
    <s v="200"/>
    <x v="199"/>
    <x v="1"/>
    <n v="179700"/>
    <n v="1421"/>
    <n v="777900"/>
    <n v="8534"/>
    <n v="16.649999999999999"/>
    <n v="239490"/>
    <n v="3.56"/>
  </r>
  <r>
    <s v="200"/>
    <x v="199"/>
    <x v="2"/>
    <n v="304800"/>
    <n v="2874"/>
    <n v="352800"/>
    <n v="3561"/>
    <n v="80.709999999999994"/>
    <n v="254011"/>
    <n v="1.4"/>
  </r>
  <r>
    <s v="200"/>
    <x v="199"/>
    <x v="3"/>
    <n v="360900"/>
    <n v="2786"/>
    <n v="483300"/>
    <n v="4279"/>
    <n v="65.11"/>
    <n v="263922"/>
    <n v="1.62"/>
  </r>
  <r>
    <s v="200"/>
    <x v="199"/>
    <x v="4"/>
    <n v="88400"/>
    <n v="700"/>
    <n v="387300"/>
    <n v="4276"/>
    <n v="16.37"/>
    <n v="302867"/>
    <n v="1.41"/>
  </r>
  <r>
    <s v="200"/>
    <x v="199"/>
    <x v="5"/>
    <n v="475200"/>
    <n v="3669"/>
    <n v="592700"/>
    <n v="4997"/>
    <n v="73.42"/>
    <n v="314715"/>
    <n v="1.59"/>
  </r>
  <r>
    <s v="200"/>
    <x v="199"/>
    <x v="6"/>
    <n v="277200"/>
    <n v="2090"/>
    <n v="884621"/>
    <n v="8759"/>
    <n v="23.86"/>
    <n v="327580"/>
    <n v="2.67"/>
  </r>
  <r>
    <s v="200"/>
    <x v="199"/>
    <x v="7"/>
    <n v="1196800"/>
    <n v="8330"/>
    <n v="1576777"/>
    <n v="12225"/>
    <n v="68.14"/>
    <n v="344529"/>
    <n v="3.55"/>
  </r>
  <r>
    <s v="200"/>
    <x v="199"/>
    <x v="8"/>
    <n v="249200"/>
    <n v="1705"/>
    <n v="301312"/>
    <n v="2304"/>
    <n v="74"/>
    <n v="365367"/>
    <n v="0.63"/>
  </r>
  <r>
    <s v="200"/>
    <x v="199"/>
    <x v="9"/>
    <n v="279100"/>
    <n v="2032"/>
    <n v="634800"/>
    <n v="5955"/>
    <n v="34.119999999999997"/>
    <n v="376805"/>
    <n v="1.58"/>
  </r>
  <r>
    <s v="200"/>
    <x v="199"/>
    <x v="10"/>
    <n v="82700"/>
    <n v="731"/>
    <n v="109895"/>
    <n v="1067"/>
    <n v="68.510000000000005"/>
    <n v="392180"/>
    <n v="0.27"/>
  </r>
  <r>
    <s v="200"/>
    <x v="199"/>
    <x v="11"/>
    <n v="74200"/>
    <n v="680"/>
    <n v="136600"/>
    <n v="1485"/>
    <n v="45.79"/>
    <n v="403052"/>
    <n v="0.37"/>
  </r>
  <r>
    <s v="200"/>
    <x v="199"/>
    <x v="12"/>
    <n v="660100"/>
    <n v="5413"/>
    <n v="913932"/>
    <n v="8756"/>
    <n v="61.82"/>
    <n v="414613"/>
    <n v="2.11"/>
  </r>
  <r>
    <s v="200"/>
    <x v="199"/>
    <x v="13"/>
    <n v="429100"/>
    <n v="3390"/>
    <n v="485744"/>
    <n v="4016"/>
    <n v="84.41"/>
    <n v="433734"/>
    <n v="0.93"/>
  </r>
  <r>
    <s v="200"/>
    <x v="199"/>
    <x v="14"/>
    <n v="379000"/>
    <n v="2979"/>
    <n v="437501"/>
    <n v="3625"/>
    <n v="82.18"/>
    <n v="448593"/>
    <n v="0.81"/>
  </r>
  <r>
    <s v="200"/>
    <x v="199"/>
    <x v="15"/>
    <n v="344000"/>
    <n v="2862"/>
    <n v="424055"/>
    <n v="3792"/>
    <n v="75.47"/>
    <n v="463433"/>
    <n v="0.82"/>
  </r>
  <r>
    <s v="200"/>
    <x v="199"/>
    <x v="16"/>
    <n v="325600"/>
    <n v="3487"/>
    <n v="359908"/>
    <n v="3854"/>
    <n v="90.48"/>
    <n v="478811"/>
    <n v="0.8"/>
  </r>
  <r>
    <s v="200"/>
    <x v="199"/>
    <x v="17"/>
    <n v="209800"/>
    <n v="2969"/>
    <n v="240632"/>
    <n v="3405"/>
    <n v="87.2"/>
    <n v="564635"/>
    <n v="0.6"/>
  </r>
  <r>
    <s v="200"/>
    <x v="199"/>
    <x v="18"/>
    <n v="738600"/>
    <n v="9218"/>
    <n v="860014"/>
    <n v="10733"/>
    <n v="85.88"/>
    <n v="582156"/>
    <n v="1.84"/>
  </r>
  <r>
    <s v="200"/>
    <x v="199"/>
    <x v="19"/>
    <n v="389300"/>
    <n v="4582"/>
    <n v="414467"/>
    <n v="4878"/>
    <n v="93.93"/>
    <n v="607443"/>
    <n v="0.8"/>
  </r>
  <r>
    <s v="200"/>
    <x v="199"/>
    <x v="20"/>
    <n v="132800"/>
    <n v="1453"/>
    <n v="808478"/>
    <n v="8845"/>
    <n v="16.43"/>
    <n v="627507"/>
    <n v="1.41"/>
  </r>
  <r>
    <s v="200"/>
    <x v="199"/>
    <x v="21"/>
    <n v="535900"/>
    <n v="5059"/>
    <n v="949326"/>
    <n v="8961"/>
    <n v="56.46"/>
    <n v="652040"/>
    <n v="1.37"/>
  </r>
  <r>
    <s v="200"/>
    <x v="199"/>
    <x v="22"/>
    <n v="191200"/>
    <n v="1621"/>
    <n v="621652"/>
    <n v="5271"/>
    <n v="30.75"/>
    <n v="677302"/>
    <n v="0.78"/>
  </r>
  <r>
    <s v="200"/>
    <x v="199"/>
    <x v="23"/>
    <n v="1947100"/>
    <n v="11021"/>
    <n v="2106962"/>
    <n v="11926"/>
    <n v="92.41"/>
    <n v="699506"/>
    <n v="1.7"/>
  </r>
  <r>
    <s v="201"/>
    <x v="200"/>
    <x v="0"/>
    <n v="53831862"/>
    <n v="829549"/>
    <n v="75515502"/>
    <n v="1564190"/>
    <n v="53.03"/>
    <n v="62887298"/>
    <n v="2.4900000000000002"/>
  </r>
  <r>
    <s v="201"/>
    <x v="200"/>
    <x v="1"/>
    <n v="81127100"/>
    <n v="1189323"/>
    <n v="131149030"/>
    <n v="2749007"/>
    <n v="43.26"/>
    <n v="66038450"/>
    <n v="4.16"/>
  </r>
  <r>
    <s v="201"/>
    <x v="200"/>
    <x v="2"/>
    <n v="64345300"/>
    <n v="795951"/>
    <n v="87733850"/>
    <n v="1447088"/>
    <n v="55"/>
    <n v="70439470"/>
    <n v="2.0499999999999998"/>
  </r>
  <r>
    <s v="201"/>
    <x v="200"/>
    <x v="3"/>
    <n v="55913650"/>
    <n v="635738"/>
    <n v="90823560"/>
    <n v="1599252"/>
    <n v="39.75"/>
    <n v="73651795"/>
    <n v="2.17"/>
  </r>
  <r>
    <s v="201"/>
    <x v="200"/>
    <x v="4"/>
    <n v="107453075"/>
    <n v="1168015"/>
    <n v="156304150"/>
    <n v="2395643"/>
    <n v="48.76"/>
    <n v="77216446"/>
    <n v="3.1"/>
  </r>
  <r>
    <s v="201"/>
    <x v="200"/>
    <x v="5"/>
    <n v="71460800"/>
    <n v="736761"/>
    <n v="112402940"/>
    <n v="1651817"/>
    <n v="44.6"/>
    <n v="81559821"/>
    <n v="2.0299999999999998"/>
  </r>
  <r>
    <s v="201"/>
    <x v="200"/>
    <x v="6"/>
    <n v="57899700"/>
    <n v="610842"/>
    <n v="93817340"/>
    <n v="1383431"/>
    <n v="44.15"/>
    <n v="85275385"/>
    <n v="1.62"/>
  </r>
  <r>
    <s v="201"/>
    <x v="200"/>
    <x v="7"/>
    <n v="37773000"/>
    <n v="432501"/>
    <n v="68083010"/>
    <n v="1146605"/>
    <n v="37.72"/>
    <n v="88809241"/>
    <n v="1.29"/>
  </r>
  <r>
    <s v="201"/>
    <x v="200"/>
    <x v="8"/>
    <n v="18103800"/>
    <n v="217789"/>
    <n v="49031971"/>
    <n v="986973"/>
    <n v="22.07"/>
    <n v="92183141"/>
    <n v="1.07"/>
  </r>
  <r>
    <s v="201"/>
    <x v="200"/>
    <x v="9"/>
    <n v="21137805"/>
    <n v="272255"/>
    <n v="54860160"/>
    <n v="1187480"/>
    <n v="22.93"/>
    <n v="95474693"/>
    <n v="1.24"/>
  </r>
  <r>
    <s v="201"/>
    <x v="200"/>
    <x v="10"/>
    <n v="12824900"/>
    <n v="176471"/>
    <n v="34312260"/>
    <n v="787571"/>
    <n v="22.41"/>
    <n v="99066782"/>
    <n v="0.79"/>
  </r>
  <r>
    <s v="201"/>
    <x v="200"/>
    <x v="11"/>
    <n v="25766200"/>
    <n v="369230"/>
    <n v="62580770"/>
    <n v="1456733"/>
    <n v="25.35"/>
    <n v="102384407"/>
    <n v="1.42"/>
  </r>
  <r>
    <s v="201"/>
    <x v="200"/>
    <x v="12"/>
    <n v="19480700"/>
    <n v="295327"/>
    <n v="46046700"/>
    <n v="1120998"/>
    <n v="26.35"/>
    <n v="106400750"/>
    <n v="1.05"/>
  </r>
  <r>
    <s v="201"/>
    <x v="200"/>
    <x v="13"/>
    <n v="13471700"/>
    <n v="211910"/>
    <n v="42962440"/>
    <n v="1201619"/>
    <n v="17.64"/>
    <n v="110181767"/>
    <n v="1.0900000000000001"/>
  </r>
  <r>
    <s v="201"/>
    <x v="200"/>
    <x v="14"/>
    <n v="27084500"/>
    <n v="446623"/>
    <n v="69903810"/>
    <n v="1980839"/>
    <n v="22.55"/>
    <n v="114137930"/>
    <n v="1.74"/>
  </r>
  <r>
    <s v="201"/>
    <x v="200"/>
    <x v="15"/>
    <n v="12627900"/>
    <n v="210760"/>
    <n v="62695580"/>
    <n v="2014698"/>
    <n v="10.46"/>
    <n v="118972217"/>
    <n v="1.69"/>
  </r>
  <r>
    <s v="201"/>
    <x v="200"/>
    <x v="16"/>
    <n v="20303100"/>
    <n v="337641"/>
    <n v="71186740"/>
    <n v="2151643"/>
    <n v="15.69"/>
    <n v="123961220"/>
    <n v="1.74"/>
  </r>
  <r>
    <s v="201"/>
    <x v="200"/>
    <x v="17"/>
    <n v="21975900"/>
    <n v="361943"/>
    <n v="61059990"/>
    <n v="1723634"/>
    <n v="21"/>
    <n v="129211894"/>
    <n v="1.33"/>
  </r>
  <r>
    <s v="201"/>
    <x v="200"/>
    <x v="18"/>
    <n v="12525660"/>
    <n v="202415"/>
    <n v="57491970"/>
    <n v="1712834"/>
    <n v="11.82"/>
    <n v="134165825"/>
    <n v="1.28"/>
  </r>
  <r>
    <s v="201"/>
    <x v="200"/>
    <x v="19"/>
    <n v="17979537"/>
    <n v="280301"/>
    <n v="77507420"/>
    <n v="2230434"/>
    <n v="12.57"/>
    <n v="139232805"/>
    <n v="1.6"/>
  </r>
  <r>
    <s v="201"/>
    <x v="200"/>
    <x v="20"/>
    <n v="47884823"/>
    <n v="744130"/>
    <n v="77389159"/>
    <n v="1732820"/>
    <n v="42.94"/>
    <n v="144944059"/>
    <n v="1.2"/>
  </r>
  <r>
    <s v="201"/>
    <x v="200"/>
    <x v="21"/>
    <n v="33384340"/>
    <n v="477062"/>
    <n v="99712700"/>
    <n v="2458953"/>
    <n v="19.399999999999999"/>
    <n v="150317691"/>
    <n v="1.64"/>
  </r>
  <r>
    <s v="201"/>
    <x v="200"/>
    <x v="22"/>
    <n v="120477971"/>
    <n v="1445736"/>
    <n v="207976932"/>
    <n v="3629710"/>
    <n v="39.83"/>
    <n v="157307008"/>
    <n v="2.31"/>
  </r>
  <r>
    <s v="201"/>
    <x v="200"/>
    <x v="23"/>
    <n v="89160838"/>
    <n v="1008409"/>
    <n v="165241030"/>
    <n v="2746842"/>
    <n v="36.71"/>
    <n v="164869393"/>
    <n v="1.67"/>
  </r>
  <r>
    <s v="202"/>
    <x v="201"/>
    <x v="0"/>
    <n v="1923400"/>
    <n v="32275"/>
    <n v="2414402"/>
    <n v="40514"/>
    <n v="79.66"/>
    <n v="898452"/>
    <n v="4.51"/>
  </r>
  <r>
    <s v="202"/>
    <x v="201"/>
    <x v="1"/>
    <n v="2005100"/>
    <n v="34849"/>
    <n v="2376330"/>
    <n v="41301"/>
    <n v="84.38"/>
    <n v="961427"/>
    <n v="4.3"/>
  </r>
  <r>
    <s v="202"/>
    <x v="201"/>
    <x v="2"/>
    <n v="2730597"/>
    <n v="34460"/>
    <n v="2976053"/>
    <n v="37558"/>
    <n v="91.75"/>
    <n v="1026764"/>
    <n v="3.66"/>
  </r>
  <r>
    <s v="202"/>
    <x v="201"/>
    <x v="3"/>
    <n v="2710900"/>
    <n v="37221"/>
    <n v="2764325"/>
    <n v="37955"/>
    <n v="98.07"/>
    <n v="1089991"/>
    <n v="3.48"/>
  </r>
  <r>
    <s v="202"/>
    <x v="201"/>
    <x v="4"/>
    <n v="4094439"/>
    <n v="53064"/>
    <n v="4499439"/>
    <n v="58313"/>
    <n v="91"/>
    <n v="1155196"/>
    <n v="5.05"/>
  </r>
  <r>
    <s v="202"/>
    <x v="201"/>
    <x v="5"/>
    <n v="2717900"/>
    <n v="32479"/>
    <n v="3005800"/>
    <n v="35919"/>
    <n v="90.42"/>
    <n v="1245889"/>
    <n v="2.88"/>
  </r>
  <r>
    <s v="202"/>
    <x v="201"/>
    <x v="6"/>
    <n v="2123938"/>
    <n v="26634"/>
    <n v="3304762"/>
    <n v="41442"/>
    <n v="64.27"/>
    <n v="1312955"/>
    <n v="3.16"/>
  </r>
  <r>
    <s v="202"/>
    <x v="201"/>
    <x v="7"/>
    <n v="1360900"/>
    <n v="17964"/>
    <n v="1642951"/>
    <n v="21687"/>
    <n v="82.83"/>
    <n v="1387221"/>
    <n v="1.56"/>
  </r>
  <r>
    <s v="202"/>
    <x v="201"/>
    <x v="8"/>
    <n v="983100"/>
    <n v="13744"/>
    <n v="1251111"/>
    <n v="17491"/>
    <n v="78.58"/>
    <n v="1443589"/>
    <n v="1.21"/>
  </r>
  <r>
    <s v="202"/>
    <x v="201"/>
    <x v="9"/>
    <n v="653211"/>
    <n v="10086"/>
    <n v="755833"/>
    <n v="11671"/>
    <n v="86.42"/>
    <n v="1497170"/>
    <n v="0.78"/>
  </r>
  <r>
    <s v="202"/>
    <x v="201"/>
    <x v="10"/>
    <n v="1321600"/>
    <n v="21093"/>
    <n v="1477483"/>
    <n v="23580"/>
    <n v="89.45"/>
    <n v="1546270"/>
    <n v="1.52"/>
  </r>
  <r>
    <s v="202"/>
    <x v="201"/>
    <x v="11"/>
    <n v="395400"/>
    <n v="6299"/>
    <n v="635727"/>
    <n v="10127"/>
    <n v="62.2"/>
    <n v="1608507"/>
    <n v="0.63"/>
  </r>
  <r>
    <s v="202"/>
    <x v="201"/>
    <x v="12"/>
    <n v="814147"/>
    <n v="13303"/>
    <n v="974593"/>
    <n v="15925"/>
    <n v="83.54"/>
    <n v="1658847"/>
    <n v="0.96"/>
  </r>
  <r>
    <s v="202"/>
    <x v="201"/>
    <x v="13"/>
    <n v="624666"/>
    <n v="10145"/>
    <n v="717969"/>
    <n v="11660"/>
    <n v="87.01"/>
    <n v="1716243"/>
    <n v="0.68"/>
  </r>
  <r>
    <s v="202"/>
    <x v="201"/>
    <x v="14"/>
    <n v="751100"/>
    <n v="13069"/>
    <n v="944617"/>
    <n v="16436"/>
    <n v="79.510000000000005"/>
    <n v="1770809"/>
    <n v="0.93"/>
  </r>
  <r>
    <s v="202"/>
    <x v="201"/>
    <x v="15"/>
    <n v="1259150"/>
    <n v="22740"/>
    <n v="2195115"/>
    <n v="39643"/>
    <n v="57.36"/>
    <n v="1831515"/>
    <n v="2.16"/>
  </r>
  <r>
    <s v="202"/>
    <x v="201"/>
    <x v="16"/>
    <n v="976100"/>
    <n v="17140"/>
    <n v="1249919"/>
    <n v="21948"/>
    <n v="78.09"/>
    <n v="1916946"/>
    <n v="1.1399999999999999"/>
  </r>
  <r>
    <s v="202"/>
    <x v="201"/>
    <x v="17"/>
    <n v="1642200"/>
    <n v="27917"/>
    <n v="1881673"/>
    <n v="31988"/>
    <n v="87.27"/>
    <n v="1986818"/>
    <n v="1.61"/>
  </r>
  <r>
    <s v="202"/>
    <x v="201"/>
    <x v="18"/>
    <n v="1485300"/>
    <n v="25725"/>
    <n v="1819474"/>
    <n v="31513"/>
    <n v="81.63"/>
    <n v="2068476"/>
    <n v="1.52"/>
  </r>
  <r>
    <s v="202"/>
    <x v="201"/>
    <x v="19"/>
    <n v="1464300"/>
    <n v="25581"/>
    <n v="4695251"/>
    <n v="82026"/>
    <n v="31.19"/>
    <n v="2151701"/>
    <n v="3.81"/>
  </r>
  <r>
    <s v="202"/>
    <x v="201"/>
    <x v="20"/>
    <n v="729400"/>
    <n v="11853"/>
    <n v="1288210"/>
    <n v="20934"/>
    <n v="56.62"/>
    <n v="2287520"/>
    <n v="0.92"/>
  </r>
  <r>
    <s v="202"/>
    <x v="201"/>
    <x v="21"/>
    <n v="1022700"/>
    <n v="15013"/>
    <n v="1852266"/>
    <n v="27191"/>
    <n v="55.21"/>
    <n v="2365642"/>
    <n v="1.1499999999999999"/>
  </r>
  <r>
    <s v="202"/>
    <x v="201"/>
    <x v="22"/>
    <n v="1216220"/>
    <n v="17684"/>
    <n v="2826116"/>
    <n v="41092"/>
    <n v="43.04"/>
    <n v="2451974"/>
    <n v="1.68"/>
  </r>
  <r>
    <s v="202"/>
    <x v="201"/>
    <x v="23"/>
    <n v="725520"/>
    <n v="10781"/>
    <n v="4507278"/>
    <n v="66979"/>
    <n v="16.100000000000001"/>
    <n v="2554365"/>
    <n v="2.62"/>
  </r>
  <r>
    <s v="203"/>
    <x v="202"/>
    <x v="0"/>
    <n v="3250720"/>
    <n v="33677"/>
    <n v="3391545"/>
    <n v="35136"/>
    <n v="95.85"/>
    <n v="2060897"/>
    <n v="1.7"/>
  </r>
  <r>
    <s v="203"/>
    <x v="202"/>
    <x v="1"/>
    <n v="11443134"/>
    <n v="126103"/>
    <n v="12365598"/>
    <n v="136269"/>
    <n v="92.54"/>
    <n v="2147555"/>
    <n v="6.35"/>
  </r>
  <r>
    <s v="203"/>
    <x v="202"/>
    <x v="2"/>
    <n v="8977970"/>
    <n v="62846"/>
    <n v="9327296"/>
    <n v="65291"/>
    <n v="96.26"/>
    <n v="2337513"/>
    <n v="2.79"/>
  </r>
  <r>
    <s v="203"/>
    <x v="202"/>
    <x v="3"/>
    <n v="14238200"/>
    <n v="102800"/>
    <n v="15282780"/>
    <n v="110341"/>
    <n v="93.17"/>
    <n v="2461242"/>
    <n v="4.4800000000000004"/>
  </r>
  <r>
    <s v="203"/>
    <x v="202"/>
    <x v="4"/>
    <n v="14623075"/>
    <n v="102946"/>
    <n v="16977967"/>
    <n v="119524"/>
    <n v="86.13"/>
    <n v="2633114"/>
    <n v="4.54"/>
  </r>
  <r>
    <s v="203"/>
    <x v="202"/>
    <x v="5"/>
    <n v="11711215"/>
    <n v="66520"/>
    <n v="12147612"/>
    <n v="68999"/>
    <n v="96.41"/>
    <n v="2818466"/>
    <n v="2.4500000000000002"/>
  </r>
  <r>
    <s v="203"/>
    <x v="202"/>
    <x v="6"/>
    <n v="7325096"/>
    <n v="47320"/>
    <n v="9331874"/>
    <n v="60284"/>
    <n v="78.5"/>
    <n v="2957927"/>
    <n v="2.04"/>
  </r>
  <r>
    <s v="203"/>
    <x v="202"/>
    <x v="7"/>
    <n v="6291485"/>
    <n v="45739"/>
    <n v="6642419"/>
    <n v="48290"/>
    <n v="94.72"/>
    <n v="3317159"/>
    <n v="1.46"/>
  </r>
  <r>
    <s v="203"/>
    <x v="202"/>
    <x v="8"/>
    <n v="3111835"/>
    <n v="23868"/>
    <n v="3334919"/>
    <n v="25579"/>
    <n v="93.31"/>
    <n v="3448378"/>
    <n v="0.74"/>
  </r>
  <r>
    <s v="203"/>
    <x v="202"/>
    <x v="9"/>
    <n v="4587560"/>
    <n v="38857"/>
    <n v="4701861"/>
    <n v="39825"/>
    <n v="97.57"/>
    <n v="3720166"/>
    <n v="1.07"/>
  </r>
  <r>
    <s v="203"/>
    <x v="202"/>
    <x v="10"/>
    <n v="3561470"/>
    <n v="31234"/>
    <n v="3861400"/>
    <n v="33864"/>
    <n v="92.23"/>
    <n v="3862176"/>
    <n v="0.88"/>
  </r>
  <r>
    <s v="203"/>
    <x v="202"/>
    <x v="11"/>
    <n v="2879930"/>
    <n v="25833"/>
    <n v="3693920"/>
    <n v="33134"/>
    <n v="77.97"/>
    <n v="4080422"/>
    <n v="0.81"/>
  </r>
  <r>
    <s v="203"/>
    <x v="202"/>
    <x v="12"/>
    <n v="3371505"/>
    <n v="30883"/>
    <n v="3894446"/>
    <n v="35673"/>
    <n v="86.57"/>
    <n v="4215567"/>
    <n v="0.85"/>
  </r>
  <r>
    <s v="203"/>
    <x v="202"/>
    <x v="13"/>
    <n v="3129765"/>
    <n v="29545"/>
    <n v="3262200"/>
    <n v="30795"/>
    <n v="95.94"/>
    <n v="4356629"/>
    <n v="0.71"/>
  </r>
  <r>
    <s v="203"/>
    <x v="202"/>
    <x v="14"/>
    <n v="3005945"/>
    <n v="28857"/>
    <n v="3283250"/>
    <n v="31519"/>
    <n v="91.55"/>
    <n v="4496340"/>
    <n v="0.7"/>
  </r>
  <r>
    <s v="203"/>
    <x v="202"/>
    <x v="15"/>
    <n v="3786800"/>
    <n v="37111"/>
    <n v="4202414"/>
    <n v="41184"/>
    <n v="90.11"/>
    <n v="4640268"/>
    <n v="0.89"/>
  </r>
  <r>
    <s v="203"/>
    <x v="202"/>
    <x v="16"/>
    <n v="4847275"/>
    <n v="50654"/>
    <n v="5295512"/>
    <n v="55338"/>
    <n v="91.54"/>
    <n v="4797459"/>
    <n v="1.1499999999999999"/>
  </r>
  <r>
    <s v="203"/>
    <x v="202"/>
    <x v="17"/>
    <n v="5621420"/>
    <n v="58125"/>
    <n v="6029400"/>
    <n v="62344"/>
    <n v="93.23"/>
    <n v="4972733"/>
    <n v="1.25"/>
  </r>
  <r>
    <s v="203"/>
    <x v="202"/>
    <x v="18"/>
    <n v="3659930"/>
    <n v="37734"/>
    <n v="3950840"/>
    <n v="40733"/>
    <n v="92.64"/>
    <n v="5159395"/>
    <n v="0.79"/>
  </r>
  <r>
    <s v="203"/>
    <x v="202"/>
    <x v="19"/>
    <n v="8052690"/>
    <n v="80044"/>
    <n v="8572880"/>
    <n v="85215"/>
    <n v="93.93"/>
    <n v="5329113"/>
    <n v="1.6"/>
  </r>
  <r>
    <s v="203"/>
    <x v="202"/>
    <x v="20"/>
    <n v="4608505"/>
    <n v="42859"/>
    <n v="4877770"/>
    <n v="45364"/>
    <n v="94.48"/>
    <n v="5547556"/>
    <n v="0.82"/>
  </r>
  <r>
    <s v="203"/>
    <x v="202"/>
    <x v="21"/>
    <n v="10832693"/>
    <n v="90670"/>
    <n v="20661450"/>
    <n v="172937"/>
    <n v="52.43"/>
    <n v="5731609"/>
    <n v="3.02"/>
  </r>
  <r>
    <s v="203"/>
    <x v="202"/>
    <x v="22"/>
    <n v="9105710"/>
    <n v="67929"/>
    <n v="9897870"/>
    <n v="73838"/>
    <n v="92"/>
    <n v="6047836"/>
    <n v="1.22"/>
  </r>
  <r>
    <s v="203"/>
    <x v="202"/>
    <x v="23"/>
    <n v="12706865"/>
    <n v="88186"/>
    <n v="18000580"/>
    <n v="124925"/>
    <n v="70.59"/>
    <n v="6199256"/>
    <n v="2.02"/>
  </r>
  <r>
    <s v="204"/>
    <x v="203"/>
    <x v="0"/>
    <n v="1155115"/>
    <n v="18366"/>
    <n v="1379315"/>
    <n v="21931"/>
    <n v="83.74"/>
    <n v="872965"/>
    <n v="2.5099999999999998"/>
  </r>
  <r>
    <s v="204"/>
    <x v="203"/>
    <x v="1"/>
    <n v="1738100"/>
    <n v="21726"/>
    <n v="2637423"/>
    <n v="32968"/>
    <n v="65.900000000000006"/>
    <n v="916720"/>
    <n v="3.6"/>
  </r>
  <r>
    <s v="204"/>
    <x v="203"/>
    <x v="2"/>
    <n v="2037529"/>
    <n v="28525"/>
    <n v="2148821"/>
    <n v="30083"/>
    <n v="94.82"/>
    <n v="972606"/>
    <n v="3.09"/>
  </r>
  <r>
    <s v="204"/>
    <x v="203"/>
    <x v="3"/>
    <n v="1996014"/>
    <n v="25988"/>
    <n v="2168055"/>
    <n v="28228"/>
    <n v="92.06"/>
    <n v="1027004"/>
    <n v="2.75"/>
  </r>
  <r>
    <s v="204"/>
    <x v="203"/>
    <x v="4"/>
    <n v="3268771"/>
    <n v="35695"/>
    <n v="3399401"/>
    <n v="37121"/>
    <n v="96.16"/>
    <n v="1080907"/>
    <n v="3.43"/>
  </r>
  <r>
    <s v="204"/>
    <x v="203"/>
    <x v="5"/>
    <n v="1111060"/>
    <n v="13466"/>
    <n v="1233913"/>
    <n v="14955"/>
    <n v="90.04"/>
    <n v="1238136"/>
    <n v="1.21"/>
  </r>
  <r>
    <s v="204"/>
    <x v="203"/>
    <x v="6"/>
    <n v="1799100"/>
    <n v="22687"/>
    <n v="3206131"/>
    <n v="43201"/>
    <n v="52.51"/>
    <n v="1285270"/>
    <n v="3.36"/>
  </r>
  <r>
    <s v="204"/>
    <x v="203"/>
    <x v="7"/>
    <n v="692400"/>
    <n v="8288"/>
    <n v="1038556"/>
    <n v="13082"/>
    <n v="63.35"/>
    <n v="1360603"/>
    <n v="0.96"/>
  </r>
  <r>
    <s v="204"/>
    <x v="203"/>
    <x v="8"/>
    <n v="718100"/>
    <n v="8833"/>
    <n v="1884394"/>
    <n v="25441"/>
    <n v="34.72"/>
    <n v="1407700"/>
    <n v="1.81"/>
  </r>
  <r>
    <s v="204"/>
    <x v="203"/>
    <x v="9"/>
    <n v="137902"/>
    <n v="1820"/>
    <n v="2745323"/>
    <n v="41693"/>
    <n v="4.37"/>
    <n v="1468334"/>
    <n v="2.84"/>
  </r>
  <r>
    <s v="204"/>
    <x v="203"/>
    <x v="10"/>
    <n v="1333605"/>
    <n v="17870"/>
    <n v="1438140"/>
    <n v="19545"/>
    <n v="91.43"/>
    <n v="1547365"/>
    <n v="1.26"/>
  </r>
  <r>
    <s v="204"/>
    <x v="203"/>
    <x v="11"/>
    <n v="477570"/>
    <n v="7355"/>
    <n v="1943075"/>
    <n v="34819"/>
    <n v="21.12"/>
    <n v="1605594"/>
    <n v="2.17"/>
  </r>
  <r>
    <s v="204"/>
    <x v="203"/>
    <x v="12"/>
    <n v="385600"/>
    <n v="6216"/>
    <n v="782643"/>
    <n v="14022"/>
    <n v="44.33"/>
    <n v="1680553"/>
    <n v="0.83"/>
  </r>
  <r>
    <s v="204"/>
    <x v="203"/>
    <x v="13"/>
    <n v="268900"/>
    <n v="4431"/>
    <n v="731484"/>
    <n v="13729"/>
    <n v="32.270000000000003"/>
    <n v="1736589"/>
    <n v="0.79"/>
  </r>
  <r>
    <s v="204"/>
    <x v="203"/>
    <x v="14"/>
    <n v="728900"/>
    <n v="12559"/>
    <n v="1104934"/>
    <n v="21204"/>
    <n v="59.23"/>
    <n v="1793733"/>
    <n v="1.18"/>
  </r>
  <r>
    <s v="204"/>
    <x v="203"/>
    <x v="15"/>
    <n v="443000"/>
    <n v="7943"/>
    <n v="670061"/>
    <n v="12916"/>
    <n v="61.5"/>
    <n v="1859780"/>
    <n v="0.69"/>
  </r>
  <r>
    <s v="204"/>
    <x v="203"/>
    <x v="16"/>
    <n v="493200"/>
    <n v="8942"/>
    <n v="1539271"/>
    <n v="27907"/>
    <n v="32.04"/>
    <n v="1919191"/>
    <n v="1.45"/>
  </r>
  <r>
    <s v="204"/>
    <x v="203"/>
    <x v="17"/>
    <n v="663400"/>
    <n v="11656"/>
    <n v="752285"/>
    <n v="13218"/>
    <n v="88.18"/>
    <n v="1995078"/>
    <n v="0.66"/>
  </r>
  <r>
    <s v="204"/>
    <x v="203"/>
    <x v="18"/>
    <n v="1285300"/>
    <n v="23187"/>
    <n v="1403030"/>
    <n v="25311"/>
    <n v="91.61"/>
    <n v="2058173"/>
    <n v="1.23"/>
  </r>
  <r>
    <s v="204"/>
    <x v="203"/>
    <x v="19"/>
    <n v="923200"/>
    <n v="18122"/>
    <n v="1253430"/>
    <n v="24604"/>
    <n v="73.650000000000006"/>
    <n v="2134938"/>
    <n v="1.1499999999999999"/>
  </r>
  <r>
    <s v="204"/>
    <x v="203"/>
    <x v="20"/>
    <n v="1423818"/>
    <n v="26939"/>
    <n v="1457071"/>
    <n v="27568"/>
    <n v="97.72"/>
    <n v="2212915"/>
    <n v="1.25"/>
  </r>
  <r>
    <s v="204"/>
    <x v="203"/>
    <x v="21"/>
    <n v="1199335"/>
    <n v="18410"/>
    <n v="1881209"/>
    <n v="28877"/>
    <n v="63.75"/>
    <n v="2295806"/>
    <n v="1.26"/>
  </r>
  <r>
    <s v="204"/>
    <x v="203"/>
    <x v="22"/>
    <n v="923222"/>
    <n v="13267"/>
    <n v="1060379"/>
    <n v="15238"/>
    <n v="87.07"/>
    <n v="2382078"/>
    <n v="0.64"/>
  </r>
  <r>
    <s v="204"/>
    <x v="203"/>
    <x v="23"/>
    <n v="1017295"/>
    <n v="13815"/>
    <n v="1087326"/>
    <n v="14766"/>
    <n v="93.56"/>
    <n v="2456868"/>
    <n v="0.6"/>
  </r>
  <r>
    <s v="205"/>
    <x v="204"/>
    <x v="0"/>
    <n v="12334100"/>
    <n v="128768"/>
    <n v="13929747"/>
    <n v="145427"/>
    <n v="88.54"/>
    <n v="7489402"/>
    <n v="1.94"/>
  </r>
  <r>
    <s v="205"/>
    <x v="204"/>
    <x v="1"/>
    <n v="14952819"/>
    <n v="152519"/>
    <n v="17286037"/>
    <n v="176317"/>
    <n v="86.5"/>
    <n v="7822064"/>
    <n v="2.25"/>
  </r>
  <r>
    <s v="205"/>
    <x v="204"/>
    <x v="2"/>
    <n v="11200918"/>
    <n v="96552"/>
    <n v="11898002"/>
    <n v="102561"/>
    <n v="94.14"/>
    <n v="8193933"/>
    <n v="1.25"/>
  </r>
  <r>
    <s v="205"/>
    <x v="204"/>
    <x v="3"/>
    <n v="25460410"/>
    <n v="215140"/>
    <n v="26701719"/>
    <n v="225629"/>
    <n v="95.35"/>
    <n v="8501342"/>
    <n v="2.65"/>
  </r>
  <r>
    <s v="205"/>
    <x v="204"/>
    <x v="4"/>
    <n v="33692450"/>
    <n v="296157"/>
    <n v="35924893"/>
    <n v="315780"/>
    <n v="93.79"/>
    <n v="9889505"/>
    <n v="3.19"/>
  </r>
  <r>
    <s v="205"/>
    <x v="204"/>
    <x v="5"/>
    <n v="15706747"/>
    <n v="129267"/>
    <n v="17414246"/>
    <n v="143320"/>
    <n v="90.19"/>
    <n v="10452523"/>
    <n v="1.37"/>
  </r>
  <r>
    <s v="205"/>
    <x v="204"/>
    <x v="6"/>
    <n v="11030920"/>
    <n v="94535"/>
    <n v="13651979"/>
    <n v="116998"/>
    <n v="80.8"/>
    <n v="10857156"/>
    <n v="1.08"/>
  </r>
  <r>
    <s v="205"/>
    <x v="204"/>
    <x v="7"/>
    <n v="4891100"/>
    <n v="44802"/>
    <n v="7159362"/>
    <n v="65579"/>
    <n v="68.319999999999993"/>
    <n v="11245583"/>
    <n v="0.57999999999999996"/>
  </r>
  <r>
    <s v="205"/>
    <x v="204"/>
    <x v="8"/>
    <n v="4988704"/>
    <n v="47492"/>
    <n v="5785310"/>
    <n v="55076"/>
    <n v="86.23"/>
    <n v="11592302"/>
    <n v="0.48"/>
  </r>
  <r>
    <s v="205"/>
    <x v="204"/>
    <x v="9"/>
    <n v="5107105"/>
    <n v="51990"/>
    <n v="6622654"/>
    <n v="67419"/>
    <n v="77.11"/>
    <n v="11937186"/>
    <n v="0.56000000000000005"/>
  </r>
  <r>
    <s v="205"/>
    <x v="204"/>
    <x v="10"/>
    <n v="9321441"/>
    <n v="103188"/>
    <n v="11088488"/>
    <n v="122749"/>
    <n v="84.06"/>
    <n v="12303035"/>
    <n v="1"/>
  </r>
  <r>
    <s v="205"/>
    <x v="204"/>
    <x v="11"/>
    <n v="11498900"/>
    <n v="131087"/>
    <n v="14116911"/>
    <n v="160932"/>
    <n v="81.45"/>
    <n v="12733360"/>
    <n v="1.26"/>
  </r>
  <r>
    <s v="205"/>
    <x v="204"/>
    <x v="12"/>
    <n v="8261403"/>
    <n v="93519"/>
    <n v="9221941"/>
    <n v="104392"/>
    <n v="89.58"/>
    <n v="13212626"/>
    <n v="0.79"/>
  </r>
  <r>
    <s v="205"/>
    <x v="204"/>
    <x v="13"/>
    <n v="11239444"/>
    <n v="129478"/>
    <n v="12982356"/>
    <n v="149557"/>
    <n v="86.57"/>
    <n v="13655601"/>
    <n v="1.1000000000000001"/>
  </r>
  <r>
    <s v="205"/>
    <x v="204"/>
    <x v="14"/>
    <n v="13426851"/>
    <n v="153066"/>
    <n v="17087319"/>
    <n v="194795"/>
    <n v="78.58"/>
    <n v="14272834"/>
    <n v="1.36"/>
  </r>
  <r>
    <s v="205"/>
    <x v="204"/>
    <x v="15"/>
    <n v="13964683"/>
    <n v="148165"/>
    <n v="18995495"/>
    <n v="201542"/>
    <n v="73.52"/>
    <n v="14866529"/>
    <n v="1.36"/>
  </r>
  <r>
    <s v="205"/>
    <x v="204"/>
    <x v="16"/>
    <n v="13352827"/>
    <n v="145546"/>
    <n v="16142441"/>
    <n v="175953"/>
    <n v="82.72"/>
    <n v="15439734"/>
    <n v="1.1399999999999999"/>
  </r>
  <r>
    <s v="205"/>
    <x v="204"/>
    <x v="17"/>
    <n v="11598139"/>
    <n v="125376"/>
    <n v="16768779"/>
    <n v="181270"/>
    <n v="69.17"/>
    <n v="16361470"/>
    <n v="1.1100000000000001"/>
  </r>
  <r>
    <s v="205"/>
    <x v="204"/>
    <x v="18"/>
    <n v="15053618"/>
    <n v="165439"/>
    <n v="17737954"/>
    <n v="194940"/>
    <n v="84.87"/>
    <n v="16951777"/>
    <n v="1.1499999999999999"/>
  </r>
  <r>
    <s v="205"/>
    <x v="204"/>
    <x v="19"/>
    <n v="13596386"/>
    <n v="144937"/>
    <n v="19726004"/>
    <n v="210279"/>
    <n v="68.930000000000007"/>
    <n v="17575360"/>
    <n v="1.2"/>
  </r>
  <r>
    <s v="205"/>
    <x v="204"/>
    <x v="20"/>
    <n v="20633676"/>
    <n v="200766"/>
    <n v="25510433"/>
    <n v="248217"/>
    <n v="80.88"/>
    <n v="18225023"/>
    <n v="1.36"/>
  </r>
  <r>
    <s v="205"/>
    <x v="204"/>
    <x v="21"/>
    <n v="21980500"/>
    <n v="190571"/>
    <n v="30711899"/>
    <n v="266272"/>
    <n v="71.569999999999993"/>
    <n v="18928866"/>
    <n v="1.41"/>
  </r>
  <r>
    <s v="205"/>
    <x v="204"/>
    <x v="22"/>
    <n v="19048800"/>
    <n v="146295"/>
    <n v="26057952"/>
    <n v="200126"/>
    <n v="73.099999999999994"/>
    <n v="19668360"/>
    <n v="1.02"/>
  </r>
  <r>
    <s v="205"/>
    <x v="204"/>
    <x v="23"/>
    <n v="7026844"/>
    <n v="52350"/>
    <n v="9862327"/>
    <n v="73474"/>
    <n v="71.25"/>
    <n v="20360195"/>
    <n v="0.36"/>
  </r>
  <r>
    <s v="206"/>
    <x v="205"/>
    <x v="0"/>
    <n v="46900699"/>
    <n v="614868"/>
    <n v="54924903"/>
    <n v="720066"/>
    <n v="85.39"/>
    <n v="26378251"/>
    <n v="2.73"/>
  </r>
  <r>
    <s v="206"/>
    <x v="205"/>
    <x v="1"/>
    <n v="34024484"/>
    <n v="464434"/>
    <n v="44797728"/>
    <n v="611489"/>
    <n v="75.95"/>
    <n v="27757773"/>
    <n v="2.2000000000000002"/>
  </r>
  <r>
    <s v="206"/>
    <x v="205"/>
    <x v="2"/>
    <n v="41904744"/>
    <n v="598819"/>
    <n v="65202954"/>
    <n v="931751"/>
    <n v="64.27"/>
    <n v="29063206"/>
    <n v="3.21"/>
  </r>
  <r>
    <s v="206"/>
    <x v="205"/>
    <x v="3"/>
    <n v="47633264"/>
    <n v="501102"/>
    <n v="73011791"/>
    <n v="768084"/>
    <n v="65.239999999999995"/>
    <n v="30721537"/>
    <n v="2.5"/>
  </r>
  <r>
    <s v="206"/>
    <x v="205"/>
    <x v="4"/>
    <n v="63903913"/>
    <n v="655654"/>
    <n v="84264525"/>
    <n v="864553"/>
    <n v="75.84"/>
    <n v="32257659"/>
    <n v="2.68"/>
  </r>
  <r>
    <s v="206"/>
    <x v="205"/>
    <x v="5"/>
    <n v="34923057"/>
    <n v="352374"/>
    <n v="71272367"/>
    <n v="719139"/>
    <n v="49"/>
    <n v="33928653"/>
    <n v="2.12"/>
  </r>
  <r>
    <s v="206"/>
    <x v="205"/>
    <x v="6"/>
    <n v="27499434"/>
    <n v="278569"/>
    <n v="55047085"/>
    <n v="557627"/>
    <n v="49.96"/>
    <n v="35496008"/>
    <n v="1.57"/>
  </r>
  <r>
    <s v="206"/>
    <x v="205"/>
    <x v="7"/>
    <n v="18094783"/>
    <n v="197776"/>
    <n v="36814215"/>
    <n v="402379"/>
    <n v="49.15"/>
    <n v="36941035"/>
    <n v="1.0900000000000001"/>
  </r>
  <r>
    <s v="206"/>
    <x v="205"/>
    <x v="8"/>
    <n v="19971257"/>
    <n v="232865"/>
    <n v="30032570"/>
    <n v="350179"/>
    <n v="66.5"/>
    <n v="38266940"/>
    <n v="0.92"/>
  </r>
  <r>
    <s v="206"/>
    <x v="205"/>
    <x v="9"/>
    <n v="29173331"/>
    <n v="352122"/>
    <n v="45352248"/>
    <n v="547402"/>
    <n v="64.33"/>
    <n v="39573793"/>
    <n v="1.38"/>
  </r>
  <r>
    <s v="206"/>
    <x v="205"/>
    <x v="10"/>
    <n v="35730485"/>
    <n v="457350"/>
    <n v="45173718"/>
    <n v="578224"/>
    <n v="79.099999999999994"/>
    <n v="41110540"/>
    <n v="1.41"/>
  </r>
  <r>
    <s v="206"/>
    <x v="205"/>
    <x v="11"/>
    <n v="28660500"/>
    <n v="381758"/>
    <n v="38570899"/>
    <n v="513764"/>
    <n v="74.31"/>
    <n v="42716528"/>
    <n v="1.2"/>
  </r>
  <r>
    <s v="206"/>
    <x v="205"/>
    <x v="12"/>
    <n v="37364800"/>
    <n v="529086"/>
    <n v="46365156"/>
    <n v="656531"/>
    <n v="80.59"/>
    <n v="44298205"/>
    <n v="1.48"/>
  </r>
  <r>
    <s v="206"/>
    <x v="205"/>
    <x v="13"/>
    <n v="33142200"/>
    <n v="442117"/>
    <n v="47518383"/>
    <n v="633895"/>
    <n v="69.75"/>
    <n v="46062191"/>
    <n v="1.38"/>
  </r>
  <r>
    <s v="206"/>
    <x v="205"/>
    <x v="14"/>
    <n v="41052900"/>
    <n v="549698"/>
    <n v="59081883"/>
    <n v="791106"/>
    <n v="69.48"/>
    <n v="47847641"/>
    <n v="1.65"/>
  </r>
  <r>
    <s v="206"/>
    <x v="205"/>
    <x v="15"/>
    <n v="51581400"/>
    <n v="693770"/>
    <n v="69412159"/>
    <n v="933594"/>
    <n v="74.31"/>
    <n v="49834938"/>
    <n v="1.87"/>
  </r>
  <r>
    <s v="206"/>
    <x v="205"/>
    <x v="16"/>
    <n v="58658900"/>
    <n v="777817"/>
    <n v="74353696"/>
    <n v="985930"/>
    <n v="78.89"/>
    <n v="52014405"/>
    <n v="1.9"/>
  </r>
  <r>
    <s v="206"/>
    <x v="205"/>
    <x v="17"/>
    <n v="43287500"/>
    <n v="566201"/>
    <n v="56023135"/>
    <n v="732783"/>
    <n v="77.27"/>
    <n v="54300695"/>
    <n v="1.35"/>
  </r>
  <r>
    <s v="206"/>
    <x v="205"/>
    <x v="18"/>
    <n v="60587100"/>
    <n v="777938"/>
    <n v="72105167"/>
    <n v="925830"/>
    <n v="84.03"/>
    <n v="56390995"/>
    <n v="1.64"/>
  </r>
  <r>
    <s v="206"/>
    <x v="205"/>
    <x v="19"/>
    <n v="54245200"/>
    <n v="685659"/>
    <n v="66075455"/>
    <n v="835194"/>
    <n v="82.1"/>
    <n v="58726600"/>
    <n v="1.42"/>
  </r>
  <r>
    <s v="206"/>
    <x v="205"/>
    <x v="20"/>
    <n v="61731510"/>
    <n v="741395"/>
    <n v="74844509"/>
    <n v="898882"/>
    <n v="82.48"/>
    <n v="61029959"/>
    <n v="1.47"/>
  </r>
  <r>
    <s v="206"/>
    <x v="205"/>
    <x v="21"/>
    <n v="77575700"/>
    <n v="833163"/>
    <n v="90918667"/>
    <n v="976467"/>
    <n v="85.32"/>
    <n v="63454590"/>
    <n v="1.54"/>
  </r>
  <r>
    <s v="206"/>
    <x v="205"/>
    <x v="22"/>
    <n v="61878700"/>
    <n v="616931"/>
    <n v="75147894"/>
    <n v="749226"/>
    <n v="82.34"/>
    <n v="66017422"/>
    <n v="1.1299999999999999"/>
  </r>
  <r>
    <s v="206"/>
    <x v="205"/>
    <x v="23"/>
    <n v="62527600"/>
    <n v="599014"/>
    <n v="79062315"/>
    <n v="757417"/>
    <n v="79.09"/>
    <n v="68417084"/>
    <n v="1.1100000000000001"/>
  </r>
  <r>
    <s v="207"/>
    <x v="206"/>
    <x v="0"/>
    <n v="142273879"/>
    <n v="1414202"/>
    <n v="185800000"/>
    <n v="2231188"/>
    <n v="63.38"/>
    <n v="162383710"/>
    <n v="1.37"/>
  </r>
  <r>
    <s v="207"/>
    <x v="206"/>
    <x v="1"/>
    <n v="157375563"/>
    <n v="1718541"/>
    <n v="205922624"/>
    <n v="2720067"/>
    <n v="63.18"/>
    <n v="180174491"/>
    <n v="1.51"/>
  </r>
  <r>
    <s v="207"/>
    <x v="206"/>
    <x v="2"/>
    <n v="150331910"/>
    <n v="1533385"/>
    <n v="182271235"/>
    <n v="2152049"/>
    <n v="71.25"/>
    <n v="187398920"/>
    <n v="1.1499999999999999"/>
  </r>
  <r>
    <s v="207"/>
    <x v="206"/>
    <x v="3"/>
    <n v="173568140"/>
    <n v="1645426"/>
    <n v="201605725"/>
    <n v="2150663"/>
    <n v="76.510000000000005"/>
    <n v="194235942"/>
    <n v="1.1100000000000001"/>
  </r>
  <r>
    <s v="207"/>
    <x v="206"/>
    <x v="4"/>
    <n v="192745422"/>
    <n v="1804097"/>
    <n v="217464778"/>
    <n v="2242123"/>
    <n v="80.459999999999994"/>
    <n v="201242504"/>
    <n v="1.1100000000000001"/>
  </r>
  <r>
    <s v="207"/>
    <x v="206"/>
    <x v="5"/>
    <n v="174996819"/>
    <n v="1632720"/>
    <n v="201503761"/>
    <n v="2100302"/>
    <n v="77.739999999999995"/>
    <n v="208515690"/>
    <n v="1.01"/>
  </r>
  <r>
    <s v="207"/>
    <x v="206"/>
    <x v="6"/>
    <n v="206481709"/>
    <n v="2002873"/>
    <n v="299067028"/>
    <n v="3711998"/>
    <n v="53.96"/>
    <n v="215828884"/>
    <n v="1.72"/>
  </r>
  <r>
    <s v="207"/>
    <x v="206"/>
    <x v="7"/>
    <n v="174287293"/>
    <n v="1735901"/>
    <n v="231808600"/>
    <n v="2828806"/>
    <n v="61.37"/>
    <n v="224936604"/>
    <n v="1.26"/>
  </r>
  <r>
    <s v="207"/>
    <x v="206"/>
    <x v="8"/>
    <n v="126537033"/>
    <n v="1317251"/>
    <n v="185942670"/>
    <n v="2501206"/>
    <n v="52.66"/>
    <n v="233388825"/>
    <n v="1.07"/>
  </r>
  <r>
    <s v="207"/>
    <x v="206"/>
    <x v="9"/>
    <n v="149352000"/>
    <n v="1627937"/>
    <n v="216496400"/>
    <n v="3030583"/>
    <n v="53.72"/>
    <n v="241724752"/>
    <n v="1.25"/>
  </r>
  <r>
    <s v="207"/>
    <x v="206"/>
    <x v="10"/>
    <n v="184544727"/>
    <n v="2061365"/>
    <n v="234261200"/>
    <n v="3121321"/>
    <n v="66.040000000000006"/>
    <n v="250798454"/>
    <n v="1.24"/>
  </r>
  <r>
    <s v="207"/>
    <x v="206"/>
    <x v="11"/>
    <n v="178778458"/>
    <n v="2054164"/>
    <n v="274225100"/>
    <n v="4147309"/>
    <n v="49.53"/>
    <n v="260189736"/>
    <n v="1.59"/>
  </r>
  <r>
    <s v="207"/>
    <x v="206"/>
    <x v="12"/>
    <n v="170244100"/>
    <n v="2063358"/>
    <n v="314387400"/>
    <n v="5404599"/>
    <n v="38.18"/>
    <n v="279241788"/>
    <n v="1.94"/>
  </r>
  <r>
    <s v="207"/>
    <x v="206"/>
    <x v="13"/>
    <n v="251889500"/>
    <n v="2924437"/>
    <n v="350737000"/>
    <n v="5136645"/>
    <n v="56.93"/>
    <n v="291627432"/>
    <n v="1.76"/>
  </r>
  <r>
    <s v="207"/>
    <x v="206"/>
    <x v="14"/>
    <n v="264423500"/>
    <n v="3009139"/>
    <n v="346035100"/>
    <n v="4799698"/>
    <n v="62.69"/>
    <n v="304054763"/>
    <n v="1.58"/>
  </r>
  <r>
    <s v="207"/>
    <x v="206"/>
    <x v="15"/>
    <n v="312952900"/>
    <n v="3480036"/>
    <n v="411353800"/>
    <n v="5573023"/>
    <n v="62.44"/>
    <n v="316455830"/>
    <n v="1.76"/>
  </r>
  <r>
    <s v="207"/>
    <x v="206"/>
    <x v="16"/>
    <n v="303348000"/>
    <n v="3282225"/>
    <n v="423627200"/>
    <n v="5762382"/>
    <n v="56.96"/>
    <n v="329940249"/>
    <n v="1.75"/>
  </r>
  <r>
    <s v="207"/>
    <x v="206"/>
    <x v="17"/>
    <n v="289660800"/>
    <n v="3026955"/>
    <n v="418994100"/>
    <n v="5605861"/>
    <n v="54"/>
    <n v="343951137"/>
    <n v="1.63"/>
  </r>
  <r>
    <s v="207"/>
    <x v="206"/>
    <x v="18"/>
    <n v="372781700"/>
    <n v="3891841"/>
    <n v="501833000"/>
    <n v="6462543"/>
    <n v="60.22"/>
    <n v="358155776"/>
    <n v="1.8"/>
  </r>
  <r>
    <s v="207"/>
    <x v="206"/>
    <x v="19"/>
    <n v="364478000"/>
    <n v="3921783"/>
    <n v="475914800"/>
    <n v="6163891"/>
    <n v="63.63"/>
    <n v="373675762"/>
    <n v="1.65"/>
  </r>
  <r>
    <s v="207"/>
    <x v="206"/>
    <x v="20"/>
    <n v="374531000"/>
    <n v="3940066"/>
    <n v="457192800"/>
    <n v="5589169"/>
    <n v="70.489999999999995"/>
    <n v="389181547"/>
    <n v="1.44"/>
  </r>
  <r>
    <s v="207"/>
    <x v="206"/>
    <x v="21"/>
    <n v="434934900"/>
    <n v="4427637"/>
    <n v="530796800"/>
    <n v="6255724"/>
    <n v="70.78"/>
    <n v="404500255"/>
    <n v="1.55"/>
  </r>
  <r>
    <s v="207"/>
    <x v="206"/>
    <x v="22"/>
    <n v="464935900"/>
    <n v="4537774"/>
    <n v="541968200"/>
    <n v="5949776"/>
    <n v="76.27"/>
    <n v="420868485"/>
    <n v="1.41"/>
  </r>
  <r>
    <s v="207"/>
    <x v="206"/>
    <x v="23"/>
    <n v="554620097"/>
    <n v="5435277"/>
    <n v="628863797"/>
    <n v="6796907"/>
    <n v="79.97"/>
    <n v="437339973"/>
    <n v="1.55"/>
  </r>
  <r>
    <s v="208"/>
    <x v="207"/>
    <x v="0"/>
    <n v="23738900"/>
    <n v="339941"/>
    <n v="28200527"/>
    <n v="403831"/>
    <n v="84.18"/>
    <n v="12455077"/>
    <n v="3.24"/>
  </r>
  <r>
    <s v="208"/>
    <x v="207"/>
    <x v="1"/>
    <n v="26068300"/>
    <n v="339149"/>
    <n v="30677577"/>
    <n v="399116"/>
    <n v="84.98"/>
    <n v="13170285"/>
    <n v="3.03"/>
  </r>
  <r>
    <s v="208"/>
    <x v="207"/>
    <x v="2"/>
    <n v="26534300"/>
    <n v="316554"/>
    <n v="28429386"/>
    <n v="339162"/>
    <n v="93.33"/>
    <n v="13898658"/>
    <n v="2.44"/>
  </r>
  <r>
    <s v="208"/>
    <x v="207"/>
    <x v="3"/>
    <n v="29973035"/>
    <n v="374663"/>
    <n v="34422111"/>
    <n v="430277"/>
    <n v="87.07"/>
    <n v="14585286"/>
    <n v="2.95"/>
  </r>
  <r>
    <s v="208"/>
    <x v="207"/>
    <x v="4"/>
    <n v="21486302"/>
    <n v="268149"/>
    <n v="28035917"/>
    <n v="349888"/>
    <n v="76.64"/>
    <n v="16538996"/>
    <n v="2.12"/>
  </r>
  <r>
    <s v="208"/>
    <x v="207"/>
    <x v="5"/>
    <n v="26484650"/>
    <n v="321788"/>
    <n v="29048900"/>
    <n v="352944"/>
    <n v="91.17"/>
    <n v="17321655"/>
    <n v="2.04"/>
  </r>
  <r>
    <s v="208"/>
    <x v="207"/>
    <x v="6"/>
    <n v="25696900"/>
    <n v="328406"/>
    <n v="32310807"/>
    <n v="412932"/>
    <n v="79.53"/>
    <n v="18113034"/>
    <n v="2.2799999999999998"/>
  </r>
  <r>
    <s v="208"/>
    <x v="207"/>
    <x v="7"/>
    <n v="13024700"/>
    <n v="180653"/>
    <n v="23249512"/>
    <n v="322472"/>
    <n v="56.02"/>
    <n v="18978792"/>
    <n v="1.7"/>
  </r>
  <r>
    <s v="208"/>
    <x v="207"/>
    <x v="8"/>
    <n v="19278300"/>
    <n v="271246"/>
    <n v="23554038"/>
    <n v="331405"/>
    <n v="81.849999999999994"/>
    <n v="19779062"/>
    <n v="1.68"/>
  </r>
  <r>
    <s v="208"/>
    <x v="207"/>
    <x v="9"/>
    <n v="24952750"/>
    <n v="376787"/>
    <n v="27934038"/>
    <n v="421805"/>
    <n v="89.33"/>
    <n v="20604944"/>
    <n v="2.0499999999999998"/>
  </r>
  <r>
    <s v="208"/>
    <x v="207"/>
    <x v="10"/>
    <n v="21433200"/>
    <n v="353005"/>
    <n v="24022086"/>
    <n v="395644"/>
    <n v="89.22"/>
    <n v="21541873"/>
    <n v="1.84"/>
  </r>
  <r>
    <s v="208"/>
    <x v="207"/>
    <x v="11"/>
    <n v="31986900"/>
    <n v="546976"/>
    <n v="38064030"/>
    <n v="650895"/>
    <n v="84.03"/>
    <n v="22476064"/>
    <n v="2.9"/>
  </r>
  <r>
    <s v="208"/>
    <x v="207"/>
    <x v="12"/>
    <n v="31671350"/>
    <n v="552032"/>
    <n v="36242500"/>
    <n v="631707"/>
    <n v="87.39"/>
    <n v="23688861"/>
    <n v="2.67"/>
  </r>
  <r>
    <s v="208"/>
    <x v="207"/>
    <x v="13"/>
    <n v="25678405"/>
    <n v="453481"/>
    <n v="39101699"/>
    <n v="690537"/>
    <n v="65.67"/>
    <n v="24919060"/>
    <n v="2.77"/>
  </r>
  <r>
    <s v="208"/>
    <x v="207"/>
    <x v="14"/>
    <n v="25120200"/>
    <n v="454173"/>
    <n v="31675100"/>
    <n v="572686"/>
    <n v="79.31"/>
    <n v="26232574"/>
    <n v="2.1800000000000002"/>
  </r>
  <r>
    <s v="208"/>
    <x v="207"/>
    <x v="15"/>
    <n v="22198800"/>
    <n v="404462"/>
    <n v="28031200"/>
    <n v="510729"/>
    <n v="79.19"/>
    <n v="27461074"/>
    <n v="1.86"/>
  </r>
  <r>
    <s v="208"/>
    <x v="207"/>
    <x v="16"/>
    <n v="32710200"/>
    <n v="609064"/>
    <n v="36117540"/>
    <n v="672509"/>
    <n v="90.57"/>
    <n v="28658330"/>
    <n v="2.35"/>
  </r>
  <r>
    <s v="208"/>
    <x v="207"/>
    <x v="17"/>
    <n v="25387594"/>
    <n v="464339"/>
    <n v="31138384"/>
    <n v="569520"/>
    <n v="81.53"/>
    <n v="30047297"/>
    <n v="1.9"/>
  </r>
  <r>
    <s v="208"/>
    <x v="207"/>
    <x v="18"/>
    <n v="27935700"/>
    <n v="520721"/>
    <n v="39096480"/>
    <n v="728758"/>
    <n v="71.45"/>
    <n v="31381469"/>
    <n v="2.3199999999999998"/>
  </r>
  <r>
    <s v="208"/>
    <x v="207"/>
    <x v="19"/>
    <n v="33031106"/>
    <n v="594230"/>
    <n v="40531156"/>
    <n v="729156"/>
    <n v="81.5"/>
    <n v="32894876"/>
    <n v="2.2200000000000002"/>
  </r>
  <r>
    <s v="208"/>
    <x v="207"/>
    <x v="20"/>
    <n v="38444079"/>
    <n v="699682"/>
    <n v="52847999"/>
    <n v="961834"/>
    <n v="72.739999999999995"/>
    <n v="34447051"/>
    <n v="2.79"/>
  </r>
  <r>
    <s v="208"/>
    <x v="207"/>
    <x v="21"/>
    <n v="38760824"/>
    <n v="636065"/>
    <n v="42855344"/>
    <n v="703257"/>
    <n v="90.45"/>
    <n v="36270061"/>
    <n v="1.94"/>
  </r>
  <r>
    <s v="208"/>
    <x v="207"/>
    <x v="22"/>
    <n v="33225627"/>
    <n v="517323"/>
    <n v="36936087"/>
    <n v="575095"/>
    <n v="89.95"/>
    <n v="37880070"/>
    <n v="1.52"/>
  </r>
  <r>
    <s v="208"/>
    <x v="207"/>
    <x v="23"/>
    <n v="33634452"/>
    <n v="537142"/>
    <n v="41749312"/>
    <n v="666737"/>
    <n v="80.56"/>
    <n v="39402167"/>
    <n v="1.69"/>
  </r>
  <r>
    <s v="209"/>
    <x v="208"/>
    <x v="0"/>
    <n v="1505240"/>
    <n v="21570"/>
    <n v="8004242"/>
    <n v="205557"/>
    <n v="10.49"/>
    <n v="9016730"/>
    <n v="2.2799999999999998"/>
  </r>
  <r>
    <s v="209"/>
    <x v="208"/>
    <x v="1"/>
    <n v="1299300"/>
    <n v="19087"/>
    <n v="9862315"/>
    <n v="260735"/>
    <n v="7.32"/>
    <n v="9447705"/>
    <n v="2.76"/>
  </r>
  <r>
    <s v="209"/>
    <x v="208"/>
    <x v="2"/>
    <n v="3623330"/>
    <n v="48118"/>
    <n v="5595600"/>
    <n v="102315"/>
    <n v="47.03"/>
    <n v="9944633"/>
    <n v="1.03"/>
  </r>
  <r>
    <s v="209"/>
    <x v="208"/>
    <x v="3"/>
    <n v="3062600"/>
    <n v="37425"/>
    <n v="4930550"/>
    <n v="91147"/>
    <n v="41.06"/>
    <n v="10295564"/>
    <n v="0.89"/>
  </r>
  <r>
    <s v="209"/>
    <x v="208"/>
    <x v="4"/>
    <n v="4534087"/>
    <n v="52459"/>
    <n v="7161124"/>
    <n v="128590"/>
    <n v="40.799999999999997"/>
    <n v="10644100"/>
    <n v="1.21"/>
  </r>
  <r>
    <s v="209"/>
    <x v="208"/>
    <x v="5"/>
    <n v="4604844"/>
    <n v="51252"/>
    <n v="8597528"/>
    <n v="157537"/>
    <n v="32.53"/>
    <n v="11038793"/>
    <n v="1.43"/>
  </r>
  <r>
    <s v="209"/>
    <x v="208"/>
    <x v="6"/>
    <n v="2693915"/>
    <n v="30495"/>
    <n v="12790367"/>
    <n v="300272"/>
    <n v="10.16"/>
    <n v="11472300"/>
    <n v="2.62"/>
  </r>
  <r>
    <s v="209"/>
    <x v="208"/>
    <x v="7"/>
    <n v="4602626"/>
    <n v="53897"/>
    <n v="5865267"/>
    <n v="88026"/>
    <n v="61.23"/>
    <n v="12059380"/>
    <n v="0.73"/>
  </r>
  <r>
    <s v="209"/>
    <x v="208"/>
    <x v="8"/>
    <n v="2839400"/>
    <n v="35322"/>
    <n v="4970733"/>
    <n v="94828"/>
    <n v="37.25"/>
    <n v="12448891"/>
    <n v="0.76"/>
  </r>
  <r>
    <s v="209"/>
    <x v="208"/>
    <x v="9"/>
    <n v="918465"/>
    <n v="12859"/>
    <n v="2686015"/>
    <n v="68519"/>
    <n v="18.77"/>
    <n v="12854941"/>
    <n v="0.53"/>
  </r>
  <r>
    <s v="209"/>
    <x v="208"/>
    <x v="10"/>
    <n v="1999000"/>
    <n v="29625"/>
    <n v="4815770"/>
    <n v="122100"/>
    <n v="24.26"/>
    <n v="13244834"/>
    <n v="0.92"/>
  </r>
  <r>
    <s v="209"/>
    <x v="208"/>
    <x v="11"/>
    <n v="1744580"/>
    <n v="26692"/>
    <n v="12880005"/>
    <n v="393605"/>
    <n v="6.78"/>
    <n v="13698055"/>
    <n v="2.87"/>
  </r>
  <r>
    <s v="209"/>
    <x v="208"/>
    <x v="12"/>
    <n v="2245500"/>
    <n v="35748"/>
    <n v="7725055"/>
    <n v="225012"/>
    <n v="15.89"/>
    <n v="14434111"/>
    <n v="1.56"/>
  </r>
  <r>
    <s v="209"/>
    <x v="208"/>
    <x v="13"/>
    <n v="2471800"/>
    <n v="41254"/>
    <n v="11047791"/>
    <n v="350248"/>
    <n v="11.78"/>
    <n v="15019976"/>
    <n v="2.33"/>
  </r>
  <r>
    <s v="209"/>
    <x v="208"/>
    <x v="14"/>
    <n v="1952900"/>
    <n v="33961"/>
    <n v="5753170"/>
    <n v="178106"/>
    <n v="19.07"/>
    <n v="15745723"/>
    <n v="1.1299999999999999"/>
  </r>
  <r>
    <s v="209"/>
    <x v="208"/>
    <x v="15"/>
    <n v="413100"/>
    <n v="7299"/>
    <n v="7229135"/>
    <n v="270739"/>
    <n v="2.7"/>
    <n v="16317472"/>
    <n v="1.66"/>
  </r>
  <r>
    <s v="209"/>
    <x v="208"/>
    <x v="16"/>
    <n v="788000"/>
    <n v="14483"/>
    <n v="9361039"/>
    <n v="356118"/>
    <n v="4.07"/>
    <n v="16996148"/>
    <n v="2.1"/>
  </r>
  <r>
    <s v="209"/>
    <x v="208"/>
    <x v="17"/>
    <n v="487000"/>
    <n v="9307"/>
    <n v="14517870"/>
    <n v="593132"/>
    <n v="1.57"/>
    <n v="17777170"/>
    <n v="3.34"/>
  </r>
  <r>
    <s v="209"/>
    <x v="208"/>
    <x v="18"/>
    <n v="202800"/>
    <n v="3776"/>
    <n v="4433470"/>
    <n v="175795"/>
    <n v="2.15"/>
    <n v="18814731"/>
    <n v="0.93"/>
  </r>
  <r>
    <s v="209"/>
    <x v="208"/>
    <x v="19"/>
    <n v="2909400"/>
    <n v="54144"/>
    <n v="5671320"/>
    <n v="163986"/>
    <n v="33.020000000000003"/>
    <n v="19460894"/>
    <n v="0.84"/>
  </r>
  <r>
    <s v="209"/>
    <x v="208"/>
    <x v="20"/>
    <n v="2466100"/>
    <n v="45697"/>
    <n v="4123739"/>
    <n v="110776"/>
    <n v="41.25"/>
    <n v="20111402"/>
    <n v="0.55000000000000004"/>
  </r>
  <r>
    <s v="209"/>
    <x v="208"/>
    <x v="21"/>
    <n v="1797589"/>
    <n v="31763"/>
    <n v="7476425"/>
    <n v="245287"/>
    <n v="12.95"/>
    <n v="20724963"/>
    <n v="1.18"/>
  </r>
  <r>
    <s v="209"/>
    <x v="208"/>
    <x v="22"/>
    <n v="5618200"/>
    <n v="96296"/>
    <n v="14806130"/>
    <n v="430186"/>
    <n v="22.38"/>
    <n v="21488374"/>
    <n v="2"/>
  </r>
  <r>
    <s v="209"/>
    <x v="208"/>
    <x v="23"/>
    <n v="2962500"/>
    <n v="49503"/>
    <n v="15734521"/>
    <n v="499206"/>
    <n v="9.92"/>
    <n v="22455769"/>
    <n v="2.2200000000000002"/>
  </r>
  <r>
    <s v="210"/>
    <x v="209"/>
    <x v="0"/>
    <n v="47057800"/>
    <n v="595752"/>
    <n v="58890429"/>
    <n v="777975"/>
    <n v="76.58"/>
    <n v="36511367"/>
    <n v="2.13"/>
  </r>
  <r>
    <s v="210"/>
    <x v="209"/>
    <x v="1"/>
    <n v="52083200"/>
    <n v="683332"/>
    <n v="70673020"/>
    <n v="979282"/>
    <n v="69.78"/>
    <n v="38202126"/>
    <n v="2.56"/>
  </r>
  <r>
    <s v="210"/>
    <x v="209"/>
    <x v="2"/>
    <n v="44648900"/>
    <n v="525071"/>
    <n v="73103344"/>
    <n v="931400"/>
    <n v="56.37"/>
    <n v="40136461"/>
    <n v="2.3199999999999998"/>
  </r>
  <r>
    <s v="210"/>
    <x v="209"/>
    <x v="3"/>
    <n v="70913148"/>
    <n v="816919"/>
    <n v="80515348"/>
    <n v="937811"/>
    <n v="87.11"/>
    <n v="42071273"/>
    <n v="2.23"/>
  </r>
  <r>
    <s v="210"/>
    <x v="209"/>
    <x v="4"/>
    <n v="60476400"/>
    <n v="673707"/>
    <n v="81282920"/>
    <n v="953971"/>
    <n v="70.62"/>
    <n v="44060866"/>
    <n v="2.17"/>
  </r>
  <r>
    <s v="210"/>
    <x v="209"/>
    <x v="5"/>
    <n v="74166217"/>
    <n v="775037"/>
    <n v="88451433"/>
    <n v="955460"/>
    <n v="81.12"/>
    <n v="46116359"/>
    <n v="2.0699999999999998"/>
  </r>
  <r>
    <s v="210"/>
    <x v="209"/>
    <x v="6"/>
    <n v="18421221"/>
    <n v="210002"/>
    <n v="41846816"/>
    <n v="532807"/>
    <n v="39.409999999999997"/>
    <n v="49874728"/>
    <n v="1.07"/>
  </r>
  <r>
    <s v="210"/>
    <x v="209"/>
    <x v="7"/>
    <n v="19213029"/>
    <n v="225945"/>
    <n v="43045859"/>
    <n v="623715"/>
    <n v="36.229999999999997"/>
    <n v="51654403"/>
    <n v="1.21"/>
  </r>
  <r>
    <s v="210"/>
    <x v="209"/>
    <x v="8"/>
    <n v="23873841"/>
    <n v="304153"/>
    <n v="39475761"/>
    <n v="580151"/>
    <n v="52.43"/>
    <n v="53569478"/>
    <n v="1.08"/>
  </r>
  <r>
    <s v="210"/>
    <x v="209"/>
    <x v="9"/>
    <n v="26056400"/>
    <n v="352283"/>
    <n v="46738100"/>
    <n v="737583"/>
    <n v="47.76"/>
    <n v="55488866"/>
    <n v="1.33"/>
  </r>
  <r>
    <s v="210"/>
    <x v="209"/>
    <x v="10"/>
    <n v="23457900"/>
    <n v="326534"/>
    <n v="39567910"/>
    <n v="635201"/>
    <n v="51.41"/>
    <n v="57613671"/>
    <n v="1.1000000000000001"/>
  </r>
  <r>
    <s v="210"/>
    <x v="209"/>
    <x v="11"/>
    <n v="27763838"/>
    <n v="380920"/>
    <n v="48596998"/>
    <n v="773625"/>
    <n v="49.24"/>
    <n v="59689214"/>
    <n v="1.3"/>
  </r>
  <r>
    <s v="210"/>
    <x v="209"/>
    <x v="12"/>
    <n v="28695432"/>
    <n v="413501"/>
    <n v="48224482"/>
    <n v="793341"/>
    <n v="52.12"/>
    <n v="61955069"/>
    <n v="1.28"/>
  </r>
  <r>
    <s v="210"/>
    <x v="209"/>
    <x v="13"/>
    <n v="22570300"/>
    <n v="324787"/>
    <n v="37643140"/>
    <n v="630615"/>
    <n v="51.5"/>
    <n v="64297287"/>
    <n v="0.98"/>
  </r>
  <r>
    <s v="210"/>
    <x v="209"/>
    <x v="14"/>
    <n v="15578140"/>
    <n v="222300"/>
    <n v="32601740"/>
    <n v="570773"/>
    <n v="38.950000000000003"/>
    <n v="66535334"/>
    <n v="0.86"/>
  </r>
  <r>
    <s v="210"/>
    <x v="209"/>
    <x v="15"/>
    <n v="35374030"/>
    <n v="505141"/>
    <n v="53081820"/>
    <n v="867266"/>
    <n v="58.25"/>
    <n v="68769490"/>
    <n v="1.26"/>
  </r>
  <r>
    <s v="210"/>
    <x v="209"/>
    <x v="16"/>
    <n v="37816988"/>
    <n v="549481"/>
    <n v="64909133"/>
    <n v="1127627"/>
    <n v="48.73"/>
    <n v="71355993"/>
    <n v="1.58"/>
  </r>
  <r>
    <s v="210"/>
    <x v="209"/>
    <x v="17"/>
    <n v="36866990"/>
    <n v="494386"/>
    <n v="80989200"/>
    <n v="1340650"/>
    <n v="36.880000000000003"/>
    <n v="74267520"/>
    <n v="1.81"/>
  </r>
  <r>
    <s v="210"/>
    <x v="209"/>
    <x v="18"/>
    <n v="23334200"/>
    <n v="320612"/>
    <n v="58336720"/>
    <n v="969208"/>
    <n v="33.08"/>
    <n v="77464858"/>
    <n v="1.25"/>
  </r>
  <r>
    <s v="210"/>
    <x v="209"/>
    <x v="19"/>
    <n v="8445974"/>
    <n v="119679"/>
    <n v="47628804"/>
    <n v="875515"/>
    <n v="13.67"/>
    <n v="80370687"/>
    <n v="1.0900000000000001"/>
  </r>
  <r>
    <s v="210"/>
    <x v="209"/>
    <x v="20"/>
    <n v="16870500"/>
    <n v="228258"/>
    <n v="367676922"/>
    <n v="6798862"/>
    <n v="3.36"/>
    <n v="83255469"/>
    <n v="8.17"/>
  </r>
  <r>
    <s v="210"/>
    <x v="209"/>
    <x v="21"/>
    <n v="32306600"/>
    <n v="395433"/>
    <n v="130102588"/>
    <n v="2082414"/>
    <n v="18.989999999999998"/>
    <n v="92135718"/>
    <n v="2.2599999999999998"/>
  </r>
  <r>
    <s v="210"/>
    <x v="209"/>
    <x v="22"/>
    <n v="16974160"/>
    <n v="188243"/>
    <n v="344268400"/>
    <n v="5294033"/>
    <n v="3.56"/>
    <n v="96521525"/>
    <n v="5.48"/>
  </r>
  <r>
    <s v="210"/>
    <x v="209"/>
    <x v="23"/>
    <n v="10370333"/>
    <n v="116770"/>
    <n v="357556450"/>
    <n v="5609254"/>
    <n v="2.08"/>
    <n v="104228596"/>
    <n v="5.38"/>
  </r>
  <r>
    <s v="211"/>
    <x v="210"/>
    <x v="0"/>
    <n v="72766916"/>
    <n v="862288"/>
    <n v="100125800"/>
    <n v="1186490"/>
    <n v="72.680000000000007"/>
    <n v="26184220"/>
    <n v="4.53"/>
  </r>
  <r>
    <s v="211"/>
    <x v="210"/>
    <x v="1"/>
    <n v="49202198"/>
    <n v="601743"/>
    <n v="79106110"/>
    <n v="967468"/>
    <n v="62.2"/>
    <n v="28025316"/>
    <n v="3.45"/>
  </r>
  <r>
    <s v="211"/>
    <x v="210"/>
    <x v="2"/>
    <n v="79442928"/>
    <n v="1019253"/>
    <n v="84215064"/>
    <n v="1080479"/>
    <n v="94.33"/>
    <n v="29693417"/>
    <n v="3.64"/>
  </r>
  <r>
    <s v="211"/>
    <x v="210"/>
    <x v="3"/>
    <n v="86036177"/>
    <n v="799276"/>
    <n v="96753790"/>
    <n v="905273"/>
    <n v="88.29"/>
    <n v="31516231"/>
    <n v="2.87"/>
  </r>
  <r>
    <s v="211"/>
    <x v="210"/>
    <x v="4"/>
    <n v="87697484"/>
    <n v="790154"/>
    <n v="95848125"/>
    <n v="868320"/>
    <n v="91"/>
    <n v="33214352"/>
    <n v="2.61"/>
  </r>
  <r>
    <s v="211"/>
    <x v="210"/>
    <x v="5"/>
    <n v="48782938"/>
    <n v="410752"/>
    <n v="58589470"/>
    <n v="501756"/>
    <n v="81.86"/>
    <n v="34920004"/>
    <n v="1.44"/>
  </r>
  <r>
    <s v="211"/>
    <x v="210"/>
    <x v="6"/>
    <n v="19656494"/>
    <n v="178284"/>
    <n v="34538871"/>
    <n v="313266"/>
    <n v="56.91"/>
    <n v="36296724"/>
    <n v="0.86"/>
  </r>
  <r>
    <s v="211"/>
    <x v="210"/>
    <x v="7"/>
    <n v="10421250"/>
    <n v="102337"/>
    <n v="15806017"/>
    <n v="155215"/>
    <n v="65.930000000000007"/>
    <n v="37517408"/>
    <n v="0.41"/>
  </r>
  <r>
    <s v="211"/>
    <x v="210"/>
    <x v="8"/>
    <n v="10729554"/>
    <n v="112017"/>
    <n v="28207944"/>
    <n v="294491"/>
    <n v="38.04"/>
    <n v="38610558"/>
    <n v="0.76"/>
  </r>
  <r>
    <s v="211"/>
    <x v="210"/>
    <x v="9"/>
    <n v="12426300"/>
    <n v="145636"/>
    <n v="22016390"/>
    <n v="258032"/>
    <n v="56.44"/>
    <n v="39870313"/>
    <n v="0.65"/>
  </r>
  <r>
    <s v="211"/>
    <x v="210"/>
    <x v="10"/>
    <n v="10417000"/>
    <n v="127400"/>
    <n v="17439790"/>
    <n v="216589"/>
    <n v="58.82"/>
    <n v="41127677"/>
    <n v="0.53"/>
  </r>
  <r>
    <s v="211"/>
    <x v="210"/>
    <x v="11"/>
    <n v="17109000"/>
    <n v="218653"/>
    <n v="28696510"/>
    <n v="366741"/>
    <n v="59.62"/>
    <n v="42372458"/>
    <n v="0.87"/>
  </r>
  <r>
    <s v="211"/>
    <x v="210"/>
    <x v="12"/>
    <n v="24824200"/>
    <n v="328672"/>
    <n v="34137140"/>
    <n v="451976"/>
    <n v="72.72"/>
    <n v="43803504"/>
    <n v="1.03"/>
  </r>
  <r>
    <s v="211"/>
    <x v="210"/>
    <x v="13"/>
    <n v="17092800"/>
    <n v="224599"/>
    <n v="24123720"/>
    <n v="316985"/>
    <n v="70.849999999999994"/>
    <n v="45350568"/>
    <n v="0.7"/>
  </r>
  <r>
    <s v="211"/>
    <x v="210"/>
    <x v="14"/>
    <n v="20212690"/>
    <n v="267212"/>
    <n v="32737230"/>
    <n v="432787"/>
    <n v="61.74"/>
    <n v="46801317"/>
    <n v="0.92"/>
  </r>
  <r>
    <s v="211"/>
    <x v="210"/>
    <x v="15"/>
    <n v="18160000"/>
    <n v="240075"/>
    <n v="31200080"/>
    <n v="412531"/>
    <n v="58.2"/>
    <n v="48404137"/>
    <n v="0.85"/>
  </r>
  <r>
    <s v="211"/>
    <x v="210"/>
    <x v="16"/>
    <n v="29665440"/>
    <n v="395737"/>
    <n v="38593710"/>
    <n v="514911"/>
    <n v="76.86"/>
    <n v="50026771"/>
    <n v="1.03"/>
  </r>
  <r>
    <s v="211"/>
    <x v="210"/>
    <x v="17"/>
    <n v="28455400"/>
    <n v="405205"/>
    <n v="41022970"/>
    <n v="624653"/>
    <n v="64.87"/>
    <n v="58295294"/>
    <n v="1.07"/>
  </r>
  <r>
    <s v="211"/>
    <x v="210"/>
    <x v="18"/>
    <n v="29404320"/>
    <n v="421952"/>
    <n v="40761080"/>
    <n v="621249"/>
    <n v="67.92"/>
    <n v="60377329"/>
    <n v="1.03"/>
  </r>
  <r>
    <s v="211"/>
    <x v="210"/>
    <x v="19"/>
    <n v="48602735"/>
    <n v="693561"/>
    <n v="73045415"/>
    <n v="1119334"/>
    <n v="61.96"/>
    <n v="62508011"/>
    <n v="1.79"/>
  </r>
  <r>
    <s v="211"/>
    <x v="210"/>
    <x v="20"/>
    <n v="37193300"/>
    <n v="518103"/>
    <n v="54700620"/>
    <n v="816536"/>
    <n v="63.45"/>
    <n v="65190045"/>
    <n v="1.25"/>
  </r>
  <r>
    <s v="211"/>
    <x v="210"/>
    <x v="21"/>
    <n v="29976899"/>
    <n v="383405"/>
    <n v="45014929"/>
    <n v="615824"/>
    <n v="62.26"/>
    <n v="67636332"/>
    <n v="0.91"/>
  </r>
  <r>
    <s v="211"/>
    <x v="210"/>
    <x v="22"/>
    <n v="20878400"/>
    <n v="240937"/>
    <n v="32842000"/>
    <n v="426163"/>
    <n v="56.54"/>
    <n v="69943064"/>
    <n v="0.61"/>
  </r>
  <r>
    <s v="211"/>
    <x v="210"/>
    <x v="23"/>
    <n v="24615535"/>
    <n v="290217"/>
    <n v="41338315"/>
    <n v="552806"/>
    <n v="52.5"/>
    <n v="72117804"/>
    <n v="0.77"/>
  </r>
  <r>
    <s v="212"/>
    <x v="211"/>
    <x v="0"/>
    <n v="4370456"/>
    <n v="56554"/>
    <n v="5052339"/>
    <n v="65378"/>
    <n v="86.5"/>
    <n v="2859412"/>
    <n v="2.29"/>
  </r>
  <r>
    <s v="212"/>
    <x v="211"/>
    <x v="1"/>
    <n v="5598600"/>
    <n v="77597"/>
    <n v="5938887"/>
    <n v="82313"/>
    <n v="94.27"/>
    <n v="2996275"/>
    <n v="2.75"/>
  </r>
  <r>
    <s v="212"/>
    <x v="211"/>
    <x v="2"/>
    <n v="6601189"/>
    <n v="68784"/>
    <n v="6807808"/>
    <n v="70937"/>
    <n v="96.96"/>
    <n v="3153495"/>
    <n v="2.25"/>
  </r>
  <r>
    <s v="212"/>
    <x v="211"/>
    <x v="3"/>
    <n v="11297200"/>
    <n v="119072"/>
    <n v="11614300"/>
    <n v="122414"/>
    <n v="97.27"/>
    <n v="3303269"/>
    <n v="3.71"/>
  </r>
  <r>
    <s v="212"/>
    <x v="211"/>
    <x v="4"/>
    <n v="7978200"/>
    <n v="81059"/>
    <n v="8430131"/>
    <n v="85650"/>
    <n v="94.64"/>
    <n v="3508265"/>
    <n v="2.44"/>
  </r>
  <r>
    <s v="212"/>
    <x v="211"/>
    <x v="5"/>
    <n v="9553800"/>
    <n v="89232"/>
    <n v="10319481"/>
    <n v="96383"/>
    <n v="92.58"/>
    <n v="3681622"/>
    <n v="2.62"/>
  </r>
  <r>
    <s v="212"/>
    <x v="211"/>
    <x v="6"/>
    <n v="6420300"/>
    <n v="63818"/>
    <n v="9076856"/>
    <n v="90224"/>
    <n v="70.73"/>
    <n v="3870046"/>
    <n v="2.33"/>
  </r>
  <r>
    <s v="212"/>
    <x v="211"/>
    <x v="7"/>
    <n v="4128200"/>
    <n v="44585"/>
    <n v="4832749"/>
    <n v="52194"/>
    <n v="85.42"/>
    <n v="4057021"/>
    <n v="1.29"/>
  </r>
  <r>
    <s v="212"/>
    <x v="211"/>
    <x v="8"/>
    <n v="1627100"/>
    <n v="20436"/>
    <n v="2914948"/>
    <n v="36612"/>
    <n v="55.82"/>
    <n v="4212324"/>
    <n v="0.87"/>
  </r>
  <r>
    <s v="212"/>
    <x v="211"/>
    <x v="9"/>
    <n v="2839000"/>
    <n v="38497"/>
    <n v="3448820"/>
    <n v="46766"/>
    <n v="82.32"/>
    <n v="4354244"/>
    <n v="1.07"/>
  </r>
  <r>
    <s v="212"/>
    <x v="211"/>
    <x v="10"/>
    <n v="1598200"/>
    <n v="21576"/>
    <n v="2397095"/>
    <n v="32361"/>
    <n v="66.67"/>
    <n v="4509866"/>
    <n v="0.72"/>
  </r>
  <r>
    <s v="212"/>
    <x v="211"/>
    <x v="11"/>
    <n v="1814100"/>
    <n v="26758"/>
    <n v="2420504"/>
    <n v="35703"/>
    <n v="74.95"/>
    <n v="4654974"/>
    <n v="0.77"/>
  </r>
  <r>
    <s v="212"/>
    <x v="211"/>
    <x v="12"/>
    <n v="2535291"/>
    <n v="38638"/>
    <n v="5546837"/>
    <n v="84534"/>
    <n v="45.71"/>
    <n v="4807051"/>
    <n v="1.76"/>
  </r>
  <r>
    <s v="212"/>
    <x v="211"/>
    <x v="13"/>
    <n v="2130300"/>
    <n v="33211"/>
    <n v="5636906"/>
    <n v="87879"/>
    <n v="37.79"/>
    <n v="5011761"/>
    <n v="1.75"/>
  </r>
  <r>
    <s v="212"/>
    <x v="211"/>
    <x v="14"/>
    <n v="3557200"/>
    <n v="57555"/>
    <n v="4795245"/>
    <n v="77587"/>
    <n v="74.180000000000007"/>
    <n v="5224934"/>
    <n v="1.48"/>
  </r>
  <r>
    <s v="212"/>
    <x v="211"/>
    <x v="15"/>
    <n v="2619800"/>
    <n v="43305"/>
    <n v="5840057"/>
    <n v="96536"/>
    <n v="44.86"/>
    <n v="5433144"/>
    <n v="1.78"/>
  </r>
  <r>
    <s v="212"/>
    <x v="211"/>
    <x v="16"/>
    <n v="2410700"/>
    <n v="40186"/>
    <n v="4341285"/>
    <n v="72369"/>
    <n v="55.53"/>
    <n v="5665509"/>
    <n v="1.28"/>
  </r>
  <r>
    <s v="212"/>
    <x v="211"/>
    <x v="17"/>
    <n v="2296500"/>
    <n v="38995"/>
    <n v="3871548"/>
    <n v="65739"/>
    <n v="59.32"/>
    <n v="5879516"/>
    <n v="1.1200000000000001"/>
  </r>
  <r>
    <s v="212"/>
    <x v="211"/>
    <x v="18"/>
    <n v="4591000"/>
    <n v="70793"/>
    <n v="5756429"/>
    <n v="88764"/>
    <n v="79.75"/>
    <n v="6092243"/>
    <n v="1.46"/>
  </r>
  <r>
    <s v="212"/>
    <x v="211"/>
    <x v="19"/>
    <n v="3046100"/>
    <n v="47946"/>
    <n v="23229307"/>
    <n v="365630"/>
    <n v="13.11"/>
    <n v="6333313"/>
    <n v="5.77"/>
  </r>
  <r>
    <s v="212"/>
    <x v="211"/>
    <x v="20"/>
    <n v="3841700"/>
    <n v="57088"/>
    <n v="7223655"/>
    <n v="107344"/>
    <n v="53.18"/>
    <n v="6857276"/>
    <n v="1.57"/>
  </r>
  <r>
    <s v="212"/>
    <x v="211"/>
    <x v="21"/>
    <n v="6323100"/>
    <n v="84477"/>
    <n v="9354969"/>
    <n v="124982"/>
    <n v="67.59"/>
    <n v="7136052"/>
    <n v="1.75"/>
  </r>
  <r>
    <s v="212"/>
    <x v="211"/>
    <x v="22"/>
    <n v="3728200"/>
    <n v="48951"/>
    <n v="7587813"/>
    <n v="99628"/>
    <n v="49.13"/>
    <n v="7439435"/>
    <n v="1.34"/>
  </r>
  <r>
    <s v="212"/>
    <x v="211"/>
    <x v="23"/>
    <n v="4750600"/>
    <n v="67316"/>
    <n v="9308467"/>
    <n v="131901"/>
    <n v="51.04"/>
    <n v="7725049"/>
    <n v="1.71"/>
  </r>
  <r>
    <s v="213"/>
    <x v="212"/>
    <x v="0"/>
    <n v="32591056"/>
    <n v="405759"/>
    <n v="39736035"/>
    <n v="494713"/>
    <n v="82.02"/>
    <n v="20791896"/>
    <n v="2.38"/>
  </r>
  <r>
    <s v="213"/>
    <x v="212"/>
    <x v="1"/>
    <n v="26076548"/>
    <n v="315265"/>
    <n v="39413548"/>
    <n v="476509"/>
    <n v="66.16"/>
    <n v="21806406"/>
    <n v="2.19"/>
  </r>
  <r>
    <s v="213"/>
    <x v="212"/>
    <x v="2"/>
    <n v="34665846"/>
    <n v="405590"/>
    <n v="41874496"/>
    <n v="489932"/>
    <n v="82.78"/>
    <n v="22828434"/>
    <n v="2.15"/>
  </r>
  <r>
    <s v="213"/>
    <x v="212"/>
    <x v="3"/>
    <n v="30735446"/>
    <n v="341778"/>
    <n v="36687694"/>
    <n v="407967"/>
    <n v="83.78"/>
    <n v="25133850"/>
    <n v="1.62"/>
  </r>
  <r>
    <s v="213"/>
    <x v="212"/>
    <x v="4"/>
    <n v="33675172"/>
    <n v="358641"/>
    <n v="45296365"/>
    <n v="482407"/>
    <n v="74.34"/>
    <n v="26170163"/>
    <n v="1.84"/>
  </r>
  <r>
    <s v="213"/>
    <x v="212"/>
    <x v="5"/>
    <n v="25325907"/>
    <n v="274026"/>
    <n v="38503137"/>
    <n v="416604"/>
    <n v="65.78"/>
    <n v="27323992"/>
    <n v="1.52"/>
  </r>
  <r>
    <s v="213"/>
    <x v="212"/>
    <x v="6"/>
    <n v="54343512"/>
    <n v="624950"/>
    <n v="74443754"/>
    <n v="856102"/>
    <n v="73"/>
    <n v="28427935"/>
    <n v="3.01"/>
  </r>
  <r>
    <s v="213"/>
    <x v="212"/>
    <x v="7"/>
    <n v="29362588"/>
    <n v="353526"/>
    <n v="48698664"/>
    <n v="586333"/>
    <n v="60.29"/>
    <n v="30020393"/>
    <n v="1.95"/>
  </r>
  <r>
    <s v="213"/>
    <x v="212"/>
    <x v="8"/>
    <n v="20315157"/>
    <n v="273645"/>
    <n v="34121438"/>
    <n v="459616"/>
    <n v="59.54"/>
    <n v="31357236"/>
    <n v="1.47"/>
  </r>
  <r>
    <s v="213"/>
    <x v="212"/>
    <x v="9"/>
    <n v="18757808"/>
    <n v="262609"/>
    <n v="25631748"/>
    <n v="358845"/>
    <n v="73.180000000000007"/>
    <n v="32614617"/>
    <n v="1.1000000000000001"/>
  </r>
  <r>
    <s v="213"/>
    <x v="212"/>
    <x v="10"/>
    <n v="18714357"/>
    <n v="269112"/>
    <n v="24404527"/>
    <n v="350937"/>
    <n v="76.680000000000007"/>
    <n v="33813104"/>
    <n v="1.04"/>
  </r>
  <r>
    <s v="213"/>
    <x v="212"/>
    <x v="11"/>
    <n v="15466706"/>
    <n v="248086"/>
    <n v="39179222"/>
    <n v="628434"/>
    <n v="39.479999999999997"/>
    <n v="35009693"/>
    <n v="1.8"/>
  </r>
  <r>
    <s v="213"/>
    <x v="212"/>
    <x v="12"/>
    <n v="21878692"/>
    <n v="359467"/>
    <n v="33113005"/>
    <n v="544047"/>
    <n v="66.069999999999993"/>
    <n v="36513369"/>
    <n v="1.49"/>
  </r>
  <r>
    <s v="213"/>
    <x v="212"/>
    <x v="13"/>
    <n v="19999781"/>
    <n v="332396"/>
    <n v="37562052"/>
    <n v="624281"/>
    <n v="53.24"/>
    <n v="37972765"/>
    <n v="1.64"/>
  </r>
  <r>
    <s v="213"/>
    <x v="212"/>
    <x v="14"/>
    <n v="22054737"/>
    <n v="361918"/>
    <n v="30097019"/>
    <n v="493892"/>
    <n v="73.28"/>
    <n v="39546365"/>
    <n v="1.25"/>
  </r>
  <r>
    <s v="213"/>
    <x v="212"/>
    <x v="15"/>
    <n v="23895077"/>
    <n v="385428"/>
    <n v="36780587"/>
    <n v="593271"/>
    <n v="64.97"/>
    <n v="41028916"/>
    <n v="1.45"/>
  </r>
  <r>
    <s v="213"/>
    <x v="212"/>
    <x v="16"/>
    <n v="34900562"/>
    <n v="570275"/>
    <n v="46127824"/>
    <n v="753728"/>
    <n v="75.66"/>
    <n v="42647910"/>
    <n v="1.77"/>
  </r>
  <r>
    <s v="213"/>
    <x v="212"/>
    <x v="17"/>
    <n v="52498981"/>
    <n v="817934"/>
    <n v="69142747"/>
    <n v="1077244"/>
    <n v="75.930000000000007"/>
    <n v="44467836"/>
    <n v="2.42"/>
  </r>
  <r>
    <s v="213"/>
    <x v="212"/>
    <x v="18"/>
    <n v="49741562"/>
    <n v="775968"/>
    <n v="60408792"/>
    <n v="942377"/>
    <n v="82.34"/>
    <n v="46656776"/>
    <n v="2.02"/>
  </r>
  <r>
    <s v="213"/>
    <x v="212"/>
    <x v="19"/>
    <n v="50898104"/>
    <n v="795537"/>
    <n v="70190064"/>
    <n v="1097071"/>
    <n v="72.510000000000005"/>
    <n v="48765572"/>
    <n v="2.25"/>
  </r>
  <r>
    <s v="213"/>
    <x v="212"/>
    <x v="20"/>
    <n v="53466479"/>
    <n v="801997"/>
    <n v="68509399"/>
    <n v="1027642"/>
    <n v="78.040000000000006"/>
    <n v="51082126"/>
    <n v="2.0099999999999998"/>
  </r>
  <r>
    <s v="213"/>
    <x v="212"/>
    <x v="21"/>
    <n v="64086432"/>
    <n v="896569"/>
    <n v="106073022"/>
    <n v="1483962"/>
    <n v="60.42"/>
    <n v="53386821"/>
    <n v="2.78"/>
  </r>
  <r>
    <s v="213"/>
    <x v="212"/>
    <x v="22"/>
    <n v="90882594"/>
    <n v="1200559"/>
    <n v="119068424"/>
    <n v="1572894"/>
    <n v="76.33"/>
    <n v="56205454"/>
    <n v="2.8"/>
  </r>
  <r>
    <s v="213"/>
    <x v="212"/>
    <x v="23"/>
    <n v="105778647"/>
    <n v="1381469"/>
    <n v="189518117"/>
    <n v="2475106"/>
    <n v="55.81"/>
    <n v="59183484"/>
    <n v="4.18"/>
  </r>
  <r>
    <s v="214"/>
    <x v="213"/>
    <x v="0"/>
    <n v="14958173"/>
    <n v="237985"/>
    <n v="46332622"/>
    <n v="737153"/>
    <n v="32.28"/>
    <n v="25433878"/>
    <n v="2.9"/>
  </r>
  <r>
    <s v="214"/>
    <x v="213"/>
    <x v="1"/>
    <n v="33198293"/>
    <n v="544452"/>
    <n v="49385975"/>
    <n v="809930"/>
    <n v="67.22"/>
    <n v="26806878"/>
    <n v="3.02"/>
  </r>
  <r>
    <s v="214"/>
    <x v="213"/>
    <x v="2"/>
    <n v="36157568"/>
    <n v="483788"/>
    <n v="57738046"/>
    <n v="772535"/>
    <n v="62.62"/>
    <n v="28286980"/>
    <n v="2.73"/>
  </r>
  <r>
    <s v="214"/>
    <x v="213"/>
    <x v="3"/>
    <n v="41956063"/>
    <n v="539135"/>
    <n v="59685519"/>
    <n v="766958"/>
    <n v="70.3"/>
    <n v="29766690"/>
    <n v="2.58"/>
  </r>
  <r>
    <s v="214"/>
    <x v="213"/>
    <x v="4"/>
    <n v="45124343"/>
    <n v="529309"/>
    <n v="67085830"/>
    <n v="786917"/>
    <n v="67.260000000000005"/>
    <n v="31277815"/>
    <n v="2.52"/>
  </r>
  <r>
    <s v="214"/>
    <x v="213"/>
    <x v="5"/>
    <n v="30059096"/>
    <n v="327344"/>
    <n v="61674535"/>
    <n v="671636"/>
    <n v="48.74"/>
    <n v="32846677"/>
    <n v="2.04"/>
  </r>
  <r>
    <s v="214"/>
    <x v="213"/>
    <x v="6"/>
    <n v="23026571"/>
    <n v="257898"/>
    <n v="61223237"/>
    <n v="685701"/>
    <n v="37.61"/>
    <n v="34339480"/>
    <n v="2"/>
  </r>
  <r>
    <s v="214"/>
    <x v="213"/>
    <x v="7"/>
    <n v="17248454"/>
    <n v="198012"/>
    <n v="32746271"/>
    <n v="375927"/>
    <n v="52.67"/>
    <n v="35883668"/>
    <n v="1.05"/>
  </r>
  <r>
    <s v="214"/>
    <x v="213"/>
    <x v="8"/>
    <n v="17371883"/>
    <n v="219581"/>
    <n v="33260707"/>
    <n v="420416"/>
    <n v="52.23"/>
    <n v="39156687"/>
    <n v="1.07"/>
  </r>
  <r>
    <s v="214"/>
    <x v="213"/>
    <x v="9"/>
    <n v="18696154"/>
    <n v="242302"/>
    <n v="50501610"/>
    <n v="654501"/>
    <n v="37.020000000000003"/>
    <n v="40556020"/>
    <n v="1.61"/>
  </r>
  <r>
    <s v="214"/>
    <x v="213"/>
    <x v="10"/>
    <n v="19357323"/>
    <n v="258420"/>
    <n v="36557425"/>
    <n v="488041"/>
    <n v="52.95"/>
    <n v="42224422"/>
    <n v="1.1599999999999999"/>
  </r>
  <r>
    <s v="214"/>
    <x v="213"/>
    <x v="11"/>
    <n v="24538710"/>
    <n v="349922"/>
    <n v="50260758"/>
    <n v="716719"/>
    <n v="48.82"/>
    <n v="43768074"/>
    <n v="1.64"/>
  </r>
  <r>
    <s v="214"/>
    <x v="213"/>
    <x v="12"/>
    <n v="25812727"/>
    <n v="397258"/>
    <n v="59576463"/>
    <n v="916881"/>
    <n v="43.33"/>
    <n v="48078995"/>
    <n v="1.91"/>
  </r>
  <r>
    <s v="214"/>
    <x v="213"/>
    <x v="13"/>
    <n v="31267844"/>
    <n v="494032"/>
    <n v="59382318"/>
    <n v="938241"/>
    <n v="52.66"/>
    <n v="50197851"/>
    <n v="1.87"/>
  </r>
  <r>
    <s v="214"/>
    <x v="213"/>
    <x v="14"/>
    <n v="28094057"/>
    <n v="454000"/>
    <n v="45363587"/>
    <n v="733076"/>
    <n v="61.93"/>
    <n v="52391038"/>
    <n v="1.4"/>
  </r>
  <r>
    <s v="214"/>
    <x v="213"/>
    <x v="15"/>
    <n v="39951407"/>
    <n v="666789"/>
    <n v="57736907"/>
    <n v="963629"/>
    <n v="69.2"/>
    <n v="54433890"/>
    <n v="1.77"/>
  </r>
  <r>
    <s v="214"/>
    <x v="213"/>
    <x v="16"/>
    <n v="31599565"/>
    <n v="538457"/>
    <n v="54664375"/>
    <n v="931482"/>
    <n v="57.81"/>
    <n v="56758366"/>
    <n v="1.64"/>
  </r>
  <r>
    <s v="214"/>
    <x v="213"/>
    <x v="17"/>
    <n v="37130516"/>
    <n v="644957"/>
    <n v="61202284"/>
    <n v="1063084"/>
    <n v="60.67"/>
    <n v="59108954"/>
    <n v="1.8"/>
  </r>
  <r>
    <s v="214"/>
    <x v="213"/>
    <x v="18"/>
    <n v="34426505"/>
    <n v="578365"/>
    <n v="61879979"/>
    <n v="1039583"/>
    <n v="55.63"/>
    <n v="61649762"/>
    <n v="1.69"/>
  </r>
  <r>
    <s v="214"/>
    <x v="213"/>
    <x v="19"/>
    <n v="31925449"/>
    <n v="554545"/>
    <n v="63319160"/>
    <n v="1099854"/>
    <n v="50.42"/>
    <n v="66730590"/>
    <n v="1.65"/>
  </r>
  <r>
    <s v="214"/>
    <x v="213"/>
    <x v="20"/>
    <n v="35184000"/>
    <n v="629442"/>
    <n v="56695413"/>
    <n v="1014281"/>
    <n v="62.06"/>
    <n v="69508933"/>
    <n v="1.46"/>
  </r>
  <r>
    <s v="214"/>
    <x v="213"/>
    <x v="21"/>
    <n v="29235699"/>
    <n v="463093"/>
    <n v="58199964"/>
    <n v="921887"/>
    <n v="50.23"/>
    <n v="72260937"/>
    <n v="1.28"/>
  </r>
  <r>
    <s v="214"/>
    <x v="213"/>
    <x v="22"/>
    <n v="38952629"/>
    <n v="591690"/>
    <n v="65387546"/>
    <n v="993237"/>
    <n v="59.57"/>
    <n v="74989347"/>
    <n v="1.32"/>
  </r>
  <r>
    <s v="214"/>
    <x v="213"/>
    <x v="23"/>
    <n v="32147880"/>
    <n v="447820"/>
    <n v="67014910"/>
    <n v="933517"/>
    <n v="47.97"/>
    <n v="77857318"/>
    <n v="1.2"/>
  </r>
  <r>
    <s v="215"/>
    <x v="214"/>
    <x v="0"/>
    <n v="10807400"/>
    <n v="179187"/>
    <n v="33254090"/>
    <n v="551353"/>
    <n v="32.5"/>
    <n v="22132015"/>
    <n v="2.4900000000000002"/>
  </r>
  <r>
    <s v="215"/>
    <x v="214"/>
    <x v="1"/>
    <n v="16317800"/>
    <n v="258311"/>
    <n v="38557200"/>
    <n v="610361"/>
    <n v="42.32"/>
    <n v="23724038"/>
    <n v="2.57"/>
  </r>
  <r>
    <s v="215"/>
    <x v="214"/>
    <x v="2"/>
    <n v="32865500"/>
    <n v="453215"/>
    <n v="49879660"/>
    <n v="687840"/>
    <n v="65.89"/>
    <n v="24927500"/>
    <n v="2.76"/>
  </r>
  <r>
    <s v="215"/>
    <x v="214"/>
    <x v="3"/>
    <n v="39904800"/>
    <n v="531532"/>
    <n v="50337440"/>
    <n v="670495"/>
    <n v="79.27"/>
    <n v="26238528"/>
    <n v="2.56"/>
  </r>
  <r>
    <s v="215"/>
    <x v="214"/>
    <x v="4"/>
    <n v="44791900"/>
    <n v="549597"/>
    <n v="58004930"/>
    <n v="711720"/>
    <n v="77.22"/>
    <n v="27564986"/>
    <n v="2.58"/>
  </r>
  <r>
    <s v="215"/>
    <x v="214"/>
    <x v="5"/>
    <n v="27657800"/>
    <n v="342680"/>
    <n v="54367880"/>
    <n v="673617"/>
    <n v="50.87"/>
    <n v="29328565"/>
    <n v="2.2999999999999998"/>
  </r>
  <r>
    <s v="215"/>
    <x v="214"/>
    <x v="6"/>
    <n v="16908300"/>
    <n v="224542"/>
    <n v="50922290"/>
    <n v="676247"/>
    <n v="33.200000000000003"/>
    <n v="30735396"/>
    <n v="2.2000000000000002"/>
  </r>
  <r>
    <s v="215"/>
    <x v="214"/>
    <x v="7"/>
    <n v="28480900"/>
    <n v="391897"/>
    <n v="52335330"/>
    <n v="720133"/>
    <n v="54.42"/>
    <n v="32496075"/>
    <n v="2.2200000000000002"/>
  </r>
  <r>
    <s v="215"/>
    <x v="214"/>
    <x v="8"/>
    <n v="44423300"/>
    <n v="638807"/>
    <n v="67842590"/>
    <n v="975576"/>
    <n v="65.48"/>
    <n v="34028610"/>
    <n v="2.87"/>
  </r>
  <r>
    <s v="215"/>
    <x v="214"/>
    <x v="9"/>
    <n v="27902700"/>
    <n v="421610"/>
    <n v="81401930"/>
    <n v="1229983"/>
    <n v="34.28"/>
    <n v="35854901"/>
    <n v="3.43"/>
  </r>
  <r>
    <s v="215"/>
    <x v="214"/>
    <x v="10"/>
    <n v="16663519"/>
    <n v="258118"/>
    <n v="92918428"/>
    <n v="1439307"/>
    <n v="17.93"/>
    <n v="37981257"/>
    <n v="3.79"/>
  </r>
  <r>
    <s v="215"/>
    <x v="214"/>
    <x v="11"/>
    <n v="19023600"/>
    <n v="306470"/>
    <n v="51317730"/>
    <n v="826728"/>
    <n v="37.07"/>
    <n v="40370095"/>
    <n v="2.0499999999999998"/>
  </r>
  <r>
    <s v="215"/>
    <x v="214"/>
    <x v="12"/>
    <n v="13701000"/>
    <n v="227300"/>
    <n v="37963680"/>
    <n v="629818"/>
    <n v="36.090000000000003"/>
    <n v="42206075"/>
    <n v="1.49"/>
  </r>
  <r>
    <s v="215"/>
    <x v="214"/>
    <x v="13"/>
    <n v="10977400"/>
    <n v="183652"/>
    <n v="31650948"/>
    <n v="529520"/>
    <n v="34.68"/>
    <n v="43891045"/>
    <n v="1.21"/>
  </r>
  <r>
    <s v="215"/>
    <x v="214"/>
    <x v="14"/>
    <n v="12048500"/>
    <n v="206873"/>
    <n v="40428290"/>
    <n v="694155"/>
    <n v="29.8"/>
    <n v="45517841"/>
    <n v="1.53"/>
  </r>
  <r>
    <s v="215"/>
    <x v="214"/>
    <x v="15"/>
    <n v="11297152"/>
    <n v="196457"/>
    <n v="33537032"/>
    <n v="583208"/>
    <n v="33.69"/>
    <n v="47349942"/>
    <n v="1.23"/>
  </r>
  <r>
    <s v="215"/>
    <x v="214"/>
    <x v="16"/>
    <n v="11130677"/>
    <n v="193562"/>
    <n v="36723737"/>
    <n v="638625"/>
    <n v="30.31"/>
    <n v="49116899"/>
    <n v="1.3"/>
  </r>
  <r>
    <s v="215"/>
    <x v="214"/>
    <x v="17"/>
    <n v="10413450"/>
    <n v="178591"/>
    <n v="44802500"/>
    <n v="768364"/>
    <n v="23.24"/>
    <n v="50983446"/>
    <n v="1.51"/>
  </r>
  <r>
    <s v="215"/>
    <x v="214"/>
    <x v="18"/>
    <n v="6158246"/>
    <n v="106230"/>
    <n v="65389306"/>
    <n v="1127966"/>
    <n v="9.42"/>
    <n v="52997340"/>
    <n v="2.13"/>
  </r>
  <r>
    <s v="215"/>
    <x v="214"/>
    <x v="19"/>
    <n v="3612745"/>
    <n v="61850"/>
    <n v="61543958"/>
    <n v="1053633"/>
    <n v="5.87"/>
    <n v="55450240"/>
    <n v="1.9"/>
  </r>
  <r>
    <s v="215"/>
    <x v="214"/>
    <x v="20"/>
    <n v="15730862"/>
    <n v="259402"/>
    <n v="54264172"/>
    <n v="894816"/>
    <n v="28.99"/>
    <n v="57890129"/>
    <n v="1.55"/>
  </r>
  <r>
    <s v="215"/>
    <x v="214"/>
    <x v="21"/>
    <n v="20148800"/>
    <n v="298001"/>
    <n v="40989527"/>
    <n v="606236"/>
    <n v="49.16"/>
    <n v="60232198"/>
    <n v="1.01"/>
  </r>
  <r>
    <s v="215"/>
    <x v="214"/>
    <x v="22"/>
    <n v="19059322"/>
    <n v="272167"/>
    <n v="36692719"/>
    <n v="523971"/>
    <n v="51.94"/>
    <n v="62344239"/>
    <n v="0.84"/>
  </r>
  <r>
    <s v="215"/>
    <x v="214"/>
    <x v="23"/>
    <n v="18224053"/>
    <n v="259693"/>
    <n v="41493073"/>
    <n v="591277"/>
    <n v="43.92"/>
    <n v="64426816"/>
    <n v="0.92"/>
  </r>
  <r>
    <s v="216"/>
    <x v="215"/>
    <x v="0"/>
    <n v="22330200"/>
    <n v="285603"/>
    <n v="26063720"/>
    <n v="333354"/>
    <n v="85.68"/>
    <n v="9566343"/>
    <n v="3.48"/>
  </r>
  <r>
    <s v="216"/>
    <x v="215"/>
    <x v="1"/>
    <n v="28876800"/>
    <n v="372799"/>
    <n v="36274056"/>
    <n v="468298"/>
    <n v="79.61"/>
    <n v="10138856"/>
    <n v="4.62"/>
  </r>
  <r>
    <s v="216"/>
    <x v="215"/>
    <x v="2"/>
    <n v="30851670"/>
    <n v="407859"/>
    <n v="37560871"/>
    <n v="496555"/>
    <n v="82.14"/>
    <n v="10860625"/>
    <n v="4.57"/>
  </r>
  <r>
    <s v="216"/>
    <x v="215"/>
    <x v="3"/>
    <n v="57150810"/>
    <n v="517786"/>
    <n v="60185371"/>
    <n v="545280"/>
    <n v="94.96"/>
    <n v="11628696"/>
    <n v="4.6900000000000004"/>
  </r>
  <r>
    <s v="216"/>
    <x v="215"/>
    <x v="4"/>
    <n v="49485219"/>
    <n v="426563"/>
    <n v="58137293"/>
    <n v="501144"/>
    <n v="85.12"/>
    <n v="12464693"/>
    <n v="4.0199999999999996"/>
  </r>
  <r>
    <s v="216"/>
    <x v="215"/>
    <x v="5"/>
    <n v="20469400"/>
    <n v="174809"/>
    <n v="47131402"/>
    <n v="402503"/>
    <n v="43.43"/>
    <n v="13277454"/>
    <n v="3.03"/>
  </r>
  <r>
    <s v="216"/>
    <x v="215"/>
    <x v="6"/>
    <n v="12932600"/>
    <n v="112126"/>
    <n v="29305600"/>
    <n v="254080"/>
    <n v="44.13"/>
    <n v="14011893"/>
    <n v="1.81"/>
  </r>
  <r>
    <s v="216"/>
    <x v="215"/>
    <x v="7"/>
    <n v="9534001"/>
    <n v="95912"/>
    <n v="12354059"/>
    <n v="124282"/>
    <n v="77.17"/>
    <n v="14616270"/>
    <n v="0.85"/>
  </r>
  <r>
    <s v="216"/>
    <x v="215"/>
    <x v="8"/>
    <n v="10651400"/>
    <n v="110775"/>
    <n v="16086477"/>
    <n v="167300"/>
    <n v="66.209999999999994"/>
    <n v="15105959"/>
    <n v="1.1100000000000001"/>
  </r>
  <r>
    <s v="216"/>
    <x v="215"/>
    <x v="9"/>
    <n v="15544000"/>
    <n v="181865"/>
    <n v="22890610"/>
    <n v="267820"/>
    <n v="67.91"/>
    <n v="15650908"/>
    <n v="1.71"/>
  </r>
  <r>
    <s v="216"/>
    <x v="215"/>
    <x v="10"/>
    <n v="17392700"/>
    <n v="222800"/>
    <n v="22926620"/>
    <n v="293690"/>
    <n v="75.86"/>
    <n v="16310001"/>
    <n v="1.8"/>
  </r>
  <r>
    <s v="216"/>
    <x v="215"/>
    <x v="11"/>
    <n v="13868600"/>
    <n v="171277"/>
    <n v="19835660"/>
    <n v="244970"/>
    <n v="69.92"/>
    <n v="17011441"/>
    <n v="1.44"/>
  </r>
  <r>
    <s v="216"/>
    <x v="215"/>
    <x v="12"/>
    <n v="13700830"/>
    <n v="181673"/>
    <n v="19348990"/>
    <n v="256568"/>
    <n v="70.81"/>
    <n v="17681697"/>
    <n v="1.45"/>
  </r>
  <r>
    <s v="216"/>
    <x v="215"/>
    <x v="13"/>
    <n v="18761750"/>
    <n v="251032"/>
    <n v="23868470"/>
    <n v="319360"/>
    <n v="78.599999999999994"/>
    <n v="18380307"/>
    <n v="1.74"/>
  </r>
  <r>
    <s v="216"/>
    <x v="215"/>
    <x v="14"/>
    <n v="12004950"/>
    <n v="165068"/>
    <n v="21921930"/>
    <n v="301426"/>
    <n v="54.76"/>
    <n v="19159175"/>
    <n v="1.57"/>
  </r>
  <r>
    <s v="216"/>
    <x v="215"/>
    <x v="15"/>
    <n v="15495600"/>
    <n v="209655"/>
    <n v="24238290"/>
    <n v="327943"/>
    <n v="63.93"/>
    <n v="19939580"/>
    <n v="1.64"/>
  </r>
  <r>
    <s v="216"/>
    <x v="215"/>
    <x v="16"/>
    <n v="13782600"/>
    <n v="178347"/>
    <n v="21229880"/>
    <n v="274715"/>
    <n v="64.92"/>
    <n v="20770441"/>
    <n v="1.32"/>
  </r>
  <r>
    <s v="216"/>
    <x v="215"/>
    <x v="17"/>
    <n v="10915700"/>
    <n v="141577"/>
    <n v="18308560"/>
    <n v="237463"/>
    <n v="59.62"/>
    <n v="21564417"/>
    <n v="1.1000000000000001"/>
  </r>
  <r>
    <s v="216"/>
    <x v="215"/>
    <x v="18"/>
    <n v="15740430"/>
    <n v="217848"/>
    <n v="22918060"/>
    <n v="317186"/>
    <n v="68.680000000000007"/>
    <n v="22340990"/>
    <n v="1.42"/>
  </r>
  <r>
    <s v="216"/>
    <x v="215"/>
    <x v="19"/>
    <n v="10248300"/>
    <n v="148498"/>
    <n v="40447700"/>
    <n v="586087"/>
    <n v="25.34"/>
    <n v="23216701"/>
    <n v="2.52"/>
  </r>
  <r>
    <s v="216"/>
    <x v="215"/>
    <x v="20"/>
    <n v="28133300"/>
    <n v="387396"/>
    <n v="38464480"/>
    <n v="529656"/>
    <n v="73.14"/>
    <n v="24383206"/>
    <n v="2.17"/>
  </r>
  <r>
    <s v="216"/>
    <x v="215"/>
    <x v="21"/>
    <n v="15517500"/>
    <n v="201107"/>
    <n v="26470630"/>
    <n v="343059"/>
    <n v="58.62"/>
    <n v="25522442"/>
    <n v="1.34"/>
  </r>
  <r>
    <s v="216"/>
    <x v="215"/>
    <x v="22"/>
    <n v="15549930"/>
    <n v="187999"/>
    <n v="26658190"/>
    <n v="322298"/>
    <n v="58.33"/>
    <n v="26503562"/>
    <n v="1.22"/>
  </r>
  <r>
    <s v="216"/>
    <x v="215"/>
    <x v="23"/>
    <n v="17937700"/>
    <n v="211485"/>
    <n v="28786480"/>
    <n v="339392"/>
    <n v="62.31"/>
    <n v="27488449"/>
    <n v="1.23"/>
  </r>
  <r>
    <s v="217"/>
    <x v="216"/>
    <x v="0"/>
    <n v="2515382"/>
    <n v="36725"/>
    <n v="3990035"/>
    <n v="58255"/>
    <n v="63.04"/>
    <n v="3033506"/>
    <n v="1.92"/>
  </r>
  <r>
    <s v="217"/>
    <x v="216"/>
    <x v="1"/>
    <n v="3659980"/>
    <n v="50398"/>
    <n v="4186121"/>
    <n v="57643"/>
    <n v="87.43"/>
    <n v="3256764"/>
    <n v="1.77"/>
  </r>
  <r>
    <s v="217"/>
    <x v="216"/>
    <x v="2"/>
    <n v="4306488"/>
    <n v="55080"/>
    <n v="5875627"/>
    <n v="75150"/>
    <n v="73.290000000000006"/>
    <n v="3593924"/>
    <n v="2.09"/>
  </r>
  <r>
    <s v="217"/>
    <x v="216"/>
    <x v="3"/>
    <n v="3185952"/>
    <n v="43711"/>
    <n v="3906328"/>
    <n v="53595"/>
    <n v="81.56"/>
    <n v="3906614"/>
    <n v="1.37"/>
  </r>
  <r>
    <s v="217"/>
    <x v="216"/>
    <x v="4"/>
    <n v="7743787"/>
    <n v="99663"/>
    <n v="9048786"/>
    <n v="116458"/>
    <n v="85.58"/>
    <n v="4131240"/>
    <n v="2.82"/>
  </r>
  <r>
    <s v="217"/>
    <x v="216"/>
    <x v="5"/>
    <n v="3916827"/>
    <n v="50527"/>
    <n v="5880517"/>
    <n v="75858"/>
    <n v="66.61"/>
    <n v="4350979"/>
    <n v="1.74"/>
  </r>
  <r>
    <s v="217"/>
    <x v="216"/>
    <x v="6"/>
    <n v="2311615"/>
    <n v="30583"/>
    <n v="5936355"/>
    <n v="78538"/>
    <n v="38.94"/>
    <n v="4537690"/>
    <n v="1.73"/>
  </r>
  <r>
    <s v="217"/>
    <x v="216"/>
    <x v="7"/>
    <n v="1872363"/>
    <n v="25539"/>
    <n v="2160193"/>
    <n v="29465"/>
    <n v="86.68"/>
    <n v="4729670"/>
    <n v="0.62"/>
  </r>
  <r>
    <s v="217"/>
    <x v="216"/>
    <x v="8"/>
    <n v="3449039"/>
    <n v="47976"/>
    <n v="33651483"/>
    <n v="468091"/>
    <n v="10.25"/>
    <n v="4877377"/>
    <n v="9.6"/>
  </r>
  <r>
    <s v="217"/>
    <x v="216"/>
    <x v="9"/>
    <n v="1117694"/>
    <n v="15335"/>
    <n v="3328153"/>
    <n v="45662"/>
    <n v="33.58"/>
    <n v="5467402"/>
    <n v="0.84"/>
  </r>
  <r>
    <s v="217"/>
    <x v="216"/>
    <x v="10"/>
    <n v="1777296"/>
    <n v="25060"/>
    <n v="7087427"/>
    <n v="99933"/>
    <n v="25.08"/>
    <n v="5649749"/>
    <n v="1.77"/>
  </r>
  <r>
    <s v="217"/>
    <x v="216"/>
    <x v="11"/>
    <n v="2817400"/>
    <n v="42374"/>
    <n v="3460380"/>
    <n v="52044"/>
    <n v="81.42"/>
    <n v="5890926"/>
    <n v="0.88"/>
  </r>
  <r>
    <s v="217"/>
    <x v="216"/>
    <x v="12"/>
    <n v="1762300"/>
    <n v="27298"/>
    <n v="2797905"/>
    <n v="43340"/>
    <n v="62.99"/>
    <n v="6090243"/>
    <n v="0.71"/>
  </r>
  <r>
    <s v="217"/>
    <x v="216"/>
    <x v="13"/>
    <n v="1187900"/>
    <n v="19779"/>
    <n v="12259632"/>
    <n v="204123"/>
    <n v="9.69"/>
    <n v="6610168"/>
    <n v="3.09"/>
  </r>
  <r>
    <s v="217"/>
    <x v="216"/>
    <x v="14"/>
    <n v="1325363"/>
    <n v="21060"/>
    <n v="20146040"/>
    <n v="320121"/>
    <n v="6.58"/>
    <n v="6979545"/>
    <n v="4.59"/>
  </r>
  <r>
    <s v="217"/>
    <x v="216"/>
    <x v="15"/>
    <n v="695200"/>
    <n v="11436"/>
    <n v="12835100"/>
    <n v="211138"/>
    <n v="5.42"/>
    <n v="7474155"/>
    <n v="2.82"/>
  </r>
  <r>
    <s v="217"/>
    <x v="216"/>
    <x v="16"/>
    <n v="1513900"/>
    <n v="27038"/>
    <n v="34812291"/>
    <n v="621747"/>
    <n v="4.3499999999999996"/>
    <n v="7872147"/>
    <n v="7.9"/>
  </r>
  <r>
    <s v="217"/>
    <x v="216"/>
    <x v="17"/>
    <n v="1114782"/>
    <n v="19397"/>
    <n v="8445439"/>
    <n v="146951"/>
    <n v="13.2"/>
    <n v="8690698"/>
    <n v="1.69"/>
  </r>
  <r>
    <s v="217"/>
    <x v="216"/>
    <x v="18"/>
    <n v="1105552"/>
    <n v="18363"/>
    <n v="1852179"/>
    <n v="30764"/>
    <n v="59.69"/>
    <n v="9054916"/>
    <n v="0.34"/>
  </r>
  <r>
    <s v="217"/>
    <x v="216"/>
    <x v="19"/>
    <n v="2310159"/>
    <n v="37240"/>
    <n v="5787837"/>
    <n v="93300"/>
    <n v="39.909999999999997"/>
    <n v="9312053"/>
    <n v="1"/>
  </r>
  <r>
    <s v="217"/>
    <x v="216"/>
    <x v="20"/>
    <n v="3514250"/>
    <n v="48672"/>
    <n v="7077936"/>
    <n v="98029"/>
    <n v="49.65"/>
    <n v="9638154"/>
    <n v="1.02"/>
  </r>
  <r>
    <s v="217"/>
    <x v="216"/>
    <x v="21"/>
    <n v="1846200"/>
    <n v="25071"/>
    <n v="8662841"/>
    <n v="117641"/>
    <n v="21.31"/>
    <n v="9977137"/>
    <n v="1.18"/>
  </r>
  <r>
    <s v="217"/>
    <x v="216"/>
    <x v="22"/>
    <n v="1855498"/>
    <n v="25198"/>
    <n v="9394803"/>
    <n v="127582"/>
    <n v="19.75"/>
    <n v="10344206"/>
    <n v="1.23"/>
  </r>
  <r>
    <s v="217"/>
    <x v="216"/>
    <x v="23"/>
    <n v="2249600"/>
    <n v="31134"/>
    <n v="11696421"/>
    <n v="161878"/>
    <n v="19.23"/>
    <n v="10730393"/>
    <n v="1.51"/>
  </r>
  <r>
    <s v="218"/>
    <x v="217"/>
    <x v="0"/>
    <n v="16856387"/>
    <n v="267342"/>
    <n v="26442760"/>
    <n v="419382"/>
    <n v="63.75"/>
    <n v="17297028"/>
    <n v="2.42"/>
  </r>
  <r>
    <s v="218"/>
    <x v="217"/>
    <x v="1"/>
    <n v="52979641"/>
    <n v="611385"/>
    <n v="62277253"/>
    <n v="718680"/>
    <n v="85.07"/>
    <n v="18148836"/>
    <n v="3.96"/>
  </r>
  <r>
    <s v="218"/>
    <x v="217"/>
    <x v="2"/>
    <n v="40387600"/>
    <n v="481420"/>
    <n v="48482950"/>
    <n v="577917"/>
    <n v="83.3"/>
    <n v="19321237"/>
    <n v="2.99"/>
  </r>
  <r>
    <s v="218"/>
    <x v="217"/>
    <x v="3"/>
    <n v="30757900"/>
    <n v="329725"/>
    <n v="45876440"/>
    <n v="491796"/>
    <n v="67.05"/>
    <n v="20382185"/>
    <n v="2.41"/>
  </r>
  <r>
    <s v="218"/>
    <x v="217"/>
    <x v="4"/>
    <n v="42767131"/>
    <n v="405860"/>
    <n v="46971254"/>
    <n v="445757"/>
    <n v="91.05"/>
    <n v="21383536"/>
    <n v="2.08"/>
  </r>
  <r>
    <s v="218"/>
    <x v="217"/>
    <x v="5"/>
    <n v="32510242"/>
    <n v="316000"/>
    <n v="45010531"/>
    <n v="437503"/>
    <n v="72.23"/>
    <n v="22363881"/>
    <n v="1.96"/>
  </r>
  <r>
    <s v="218"/>
    <x v="217"/>
    <x v="6"/>
    <n v="30562177"/>
    <n v="305011"/>
    <n v="57983163"/>
    <n v="578672"/>
    <n v="52.71"/>
    <n v="23360481"/>
    <n v="2.48"/>
  </r>
  <r>
    <s v="218"/>
    <x v="217"/>
    <x v="7"/>
    <n v="20203835"/>
    <n v="220424"/>
    <n v="40450359"/>
    <n v="441313"/>
    <n v="49.95"/>
    <n v="24523165"/>
    <n v="1.8"/>
  </r>
  <r>
    <s v="218"/>
    <x v="217"/>
    <x v="8"/>
    <n v="8594508"/>
    <n v="99524"/>
    <n v="28760566"/>
    <n v="333046"/>
    <n v="29.88"/>
    <n v="25577557"/>
    <n v="1.3"/>
  </r>
  <r>
    <s v="218"/>
    <x v="217"/>
    <x v="9"/>
    <n v="10086124"/>
    <n v="127892"/>
    <n v="19619204"/>
    <n v="248771"/>
    <n v="51.41"/>
    <n v="26550042"/>
    <n v="0.94"/>
  </r>
  <r>
    <s v="218"/>
    <x v="217"/>
    <x v="10"/>
    <n v="13983222"/>
    <n v="189333"/>
    <n v="18088250"/>
    <n v="244915"/>
    <n v="77.31"/>
    <n v="27462564"/>
    <n v="0.89"/>
  </r>
  <r>
    <s v="218"/>
    <x v="217"/>
    <x v="11"/>
    <n v="8207377"/>
    <n v="122454"/>
    <n v="13094650"/>
    <n v="195372"/>
    <n v="62.68"/>
    <n v="28394043"/>
    <n v="0.69"/>
  </r>
  <r>
    <s v="218"/>
    <x v="217"/>
    <x v="12"/>
    <n v="10189280"/>
    <n v="156609"/>
    <n v="17435489"/>
    <n v="267983"/>
    <n v="58.44"/>
    <n v="29299266"/>
    <n v="0.91"/>
  </r>
  <r>
    <s v="218"/>
    <x v="217"/>
    <x v="13"/>
    <n v="13796190"/>
    <n v="212323"/>
    <n v="28330504"/>
    <n v="436005"/>
    <n v="48.7"/>
    <n v="30299731"/>
    <n v="1.44"/>
  </r>
  <r>
    <s v="218"/>
    <x v="217"/>
    <x v="14"/>
    <n v="31523979"/>
    <n v="492089"/>
    <n v="44769189"/>
    <n v="698846"/>
    <n v="70.41"/>
    <n v="31493229"/>
    <n v="2.2200000000000002"/>
  </r>
  <r>
    <s v="218"/>
    <x v="217"/>
    <x v="15"/>
    <n v="23552630"/>
    <n v="362004"/>
    <n v="45980271"/>
    <n v="706717"/>
    <n v="51.22"/>
    <n v="32979406"/>
    <n v="2.14"/>
  </r>
  <r>
    <s v="218"/>
    <x v="217"/>
    <x v="16"/>
    <n v="11705365"/>
    <n v="177453"/>
    <n v="79425170"/>
    <n v="1204086"/>
    <n v="14.74"/>
    <n v="34510608"/>
    <n v="3.49"/>
  </r>
  <r>
    <s v="218"/>
    <x v="217"/>
    <x v="17"/>
    <n v="10872761"/>
    <n v="162004"/>
    <n v="60353520"/>
    <n v="899268"/>
    <n v="18.02"/>
    <n v="36577459"/>
    <n v="2.46"/>
  </r>
  <r>
    <s v="218"/>
    <x v="217"/>
    <x v="18"/>
    <n v="8993200"/>
    <n v="133099"/>
    <n v="59114832"/>
    <n v="874899"/>
    <n v="15.21"/>
    <n v="38391163"/>
    <n v="2.2799999999999998"/>
  </r>
  <r>
    <s v="218"/>
    <x v="217"/>
    <x v="19"/>
    <n v="11139990"/>
    <n v="166320"/>
    <n v="47904920"/>
    <n v="715221"/>
    <n v="23.25"/>
    <n v="40225841"/>
    <n v="1.78"/>
  </r>
  <r>
    <s v="218"/>
    <x v="217"/>
    <x v="20"/>
    <n v="18720568"/>
    <n v="266955"/>
    <n v="58379670"/>
    <n v="832494"/>
    <n v="32.07"/>
    <n v="41946708"/>
    <n v="1.98"/>
  </r>
  <r>
    <s v="218"/>
    <x v="217"/>
    <x v="21"/>
    <n v="27421120"/>
    <n v="356200"/>
    <n v="55869380"/>
    <n v="748786"/>
    <n v="47.57"/>
    <n v="43827742"/>
    <n v="1.71"/>
  </r>
  <r>
    <s v="218"/>
    <x v="217"/>
    <x v="22"/>
    <n v="41960070"/>
    <n v="543383"/>
    <n v="118727690"/>
    <n v="1605846"/>
    <n v="33.840000000000003"/>
    <n v="45667724"/>
    <n v="3.52"/>
  </r>
  <r>
    <s v="218"/>
    <x v="217"/>
    <x v="23"/>
    <n v="34495748"/>
    <n v="447410"/>
    <n v="64493260"/>
    <n v="861076"/>
    <n v="51.96"/>
    <n v="48415263"/>
    <n v="1.78"/>
  </r>
  <r>
    <s v="219"/>
    <x v="218"/>
    <x v="0"/>
    <n v="33966500"/>
    <n v="548899"/>
    <n v="54663200"/>
    <n v="883358"/>
    <n v="62.14"/>
    <n v="18909055"/>
    <n v="4.67"/>
  </r>
  <r>
    <s v="219"/>
    <x v="218"/>
    <x v="1"/>
    <n v="34761480"/>
    <n v="442166"/>
    <n v="39026200"/>
    <n v="496414"/>
    <n v="89.07"/>
    <n v="20265139"/>
    <n v="2.4500000000000002"/>
  </r>
  <r>
    <s v="219"/>
    <x v="218"/>
    <x v="2"/>
    <n v="41013317"/>
    <n v="540556"/>
    <n v="52210904"/>
    <n v="688140"/>
    <n v="78.55"/>
    <n v="21268181"/>
    <n v="3.24"/>
  </r>
  <r>
    <s v="219"/>
    <x v="218"/>
    <x v="3"/>
    <n v="31828400"/>
    <n v="337381"/>
    <n v="41916030"/>
    <n v="444310"/>
    <n v="75.930000000000007"/>
    <n v="22488026"/>
    <n v="1.98"/>
  </r>
  <r>
    <s v="219"/>
    <x v="218"/>
    <x v="4"/>
    <n v="26755000"/>
    <n v="292432"/>
    <n v="35899548"/>
    <n v="392382"/>
    <n v="74.53"/>
    <n v="23494537"/>
    <n v="1.67"/>
  </r>
  <r>
    <s v="219"/>
    <x v="218"/>
    <x v="5"/>
    <n v="46872100"/>
    <n v="501063"/>
    <n v="55397260"/>
    <n v="592197"/>
    <n v="84.61"/>
    <n v="25372833"/>
    <n v="2.33"/>
  </r>
  <r>
    <s v="219"/>
    <x v="218"/>
    <x v="6"/>
    <n v="24957524"/>
    <n v="276280"/>
    <n v="42637693"/>
    <n v="471999"/>
    <n v="58.53"/>
    <n v="26599351"/>
    <n v="1.77"/>
  </r>
  <r>
    <s v="219"/>
    <x v="218"/>
    <x v="7"/>
    <n v="16813100"/>
    <n v="197554"/>
    <n v="21901692"/>
    <n v="257345"/>
    <n v="76.77"/>
    <n v="27736334"/>
    <n v="0.93"/>
  </r>
  <r>
    <s v="219"/>
    <x v="218"/>
    <x v="8"/>
    <n v="7338900"/>
    <n v="93571"/>
    <n v="11920690"/>
    <n v="151989"/>
    <n v="61.56"/>
    <n v="28687087"/>
    <n v="0.53"/>
  </r>
  <r>
    <s v="219"/>
    <x v="218"/>
    <x v="9"/>
    <n v="10534200"/>
    <n v="146109"/>
    <n v="15071244"/>
    <n v="209038"/>
    <n v="69.900000000000006"/>
    <n v="29556253"/>
    <n v="0.71"/>
  </r>
  <r>
    <s v="219"/>
    <x v="218"/>
    <x v="10"/>
    <n v="12334886"/>
    <n v="175649"/>
    <n v="16178456"/>
    <n v="230381"/>
    <n v="76.239999999999995"/>
    <n v="30504197"/>
    <n v="0.76"/>
  </r>
  <r>
    <s v="219"/>
    <x v="218"/>
    <x v="11"/>
    <n v="8105896"/>
    <n v="130505"/>
    <n v="18888696"/>
    <n v="304108"/>
    <n v="42.91"/>
    <n v="34357058"/>
    <n v="0.89"/>
  </r>
  <r>
    <s v="219"/>
    <x v="218"/>
    <x v="12"/>
    <n v="30095000"/>
    <n v="492655"/>
    <n v="43925670"/>
    <n v="719063"/>
    <n v="68.510000000000005"/>
    <n v="35520092"/>
    <n v="2.02"/>
  </r>
  <r>
    <s v="219"/>
    <x v="218"/>
    <x v="13"/>
    <n v="21402830"/>
    <n v="353147"/>
    <n v="33320830"/>
    <n v="549794"/>
    <n v="64.23"/>
    <n v="37127157"/>
    <n v="1.48"/>
  </r>
  <r>
    <s v="219"/>
    <x v="218"/>
    <x v="14"/>
    <n v="22516000"/>
    <n v="371514"/>
    <n v="31084776"/>
    <n v="512899"/>
    <n v="72.430000000000007"/>
    <n v="38605130"/>
    <n v="1.33"/>
  </r>
  <r>
    <s v="219"/>
    <x v="218"/>
    <x v="15"/>
    <n v="26604900"/>
    <n v="437651"/>
    <n v="33048930"/>
    <n v="543655"/>
    <n v="80.5"/>
    <n v="40086329"/>
    <n v="1.36"/>
  </r>
  <r>
    <s v="219"/>
    <x v="218"/>
    <x v="16"/>
    <n v="19928500"/>
    <n v="325632"/>
    <n v="31601940"/>
    <n v="516377"/>
    <n v="63.06"/>
    <n v="41632142"/>
    <n v="1.24"/>
  </r>
  <r>
    <s v="219"/>
    <x v="218"/>
    <x v="17"/>
    <n v="12830270"/>
    <n v="210416"/>
    <n v="23978370"/>
    <n v="393244"/>
    <n v="53.51"/>
    <n v="43199612"/>
    <n v="0.91"/>
  </r>
  <r>
    <s v="219"/>
    <x v="218"/>
    <x v="18"/>
    <n v="32179446"/>
    <n v="535144"/>
    <n v="41069596"/>
    <n v="682987"/>
    <n v="78.349999999999994"/>
    <n v="44672846"/>
    <n v="1.53"/>
  </r>
  <r>
    <s v="219"/>
    <x v="218"/>
    <x v="19"/>
    <n v="31401900"/>
    <n v="531948"/>
    <n v="38091190"/>
    <n v="645264"/>
    <n v="82.44"/>
    <n v="46571075"/>
    <n v="1.39"/>
  </r>
  <r>
    <s v="219"/>
    <x v="218"/>
    <x v="20"/>
    <n v="26861400"/>
    <n v="446436"/>
    <n v="35830220"/>
    <n v="595498"/>
    <n v="74.97"/>
    <n v="48350778"/>
    <n v="1.23"/>
  </r>
  <r>
    <s v="219"/>
    <x v="218"/>
    <x v="21"/>
    <n v="53539700"/>
    <n v="818622"/>
    <n v="70249890"/>
    <n v="1074121"/>
    <n v="76.209999999999994"/>
    <n v="50155015"/>
    <n v="2.14"/>
  </r>
  <r>
    <s v="219"/>
    <x v="218"/>
    <x v="22"/>
    <n v="18039917"/>
    <n v="242817"/>
    <n v="26312987"/>
    <n v="354173"/>
    <n v="68.56"/>
    <n v="52480253"/>
    <n v="0.67"/>
  </r>
  <r>
    <s v="219"/>
    <x v="218"/>
    <x v="23"/>
    <n v="34795918"/>
    <n v="454783"/>
    <n v="41671408"/>
    <n v="544646"/>
    <n v="83.5"/>
    <n v="54140378"/>
    <n v="1.01"/>
  </r>
  <r>
    <s v="220"/>
    <x v="219"/>
    <x v="0"/>
    <n v="7510298"/>
    <n v="98084"/>
    <n v="22841806"/>
    <n v="413300"/>
    <n v="23.73"/>
    <n v="35668997"/>
    <n v="1.1599999999999999"/>
  </r>
  <r>
    <s v="220"/>
    <x v="219"/>
    <x v="1"/>
    <n v="22284400"/>
    <n v="204125"/>
    <n v="45660515"/>
    <n v="541910"/>
    <n v="37.67"/>
    <n v="36974022"/>
    <n v="1.47"/>
  </r>
  <r>
    <s v="220"/>
    <x v="219"/>
    <x v="2"/>
    <n v="24876730"/>
    <n v="239314"/>
    <n v="54580111"/>
    <n v="686944"/>
    <n v="34.840000000000003"/>
    <n v="38440283"/>
    <n v="1.79"/>
  </r>
  <r>
    <s v="220"/>
    <x v="219"/>
    <x v="3"/>
    <n v="24734531"/>
    <n v="204555"/>
    <n v="73065306"/>
    <n v="943532"/>
    <n v="21.68"/>
    <n v="40088234"/>
    <n v="2.35"/>
  </r>
  <r>
    <s v="220"/>
    <x v="219"/>
    <x v="4"/>
    <n v="42086900"/>
    <n v="308918"/>
    <n v="77782675"/>
    <n v="895400"/>
    <n v="34.5"/>
    <n v="42033972"/>
    <n v="2.13"/>
  </r>
  <r>
    <s v="220"/>
    <x v="219"/>
    <x v="5"/>
    <n v="20594477"/>
    <n v="155282"/>
    <n v="67126174"/>
    <n v="962607"/>
    <n v="16.13"/>
    <n v="43980221"/>
    <n v="2.19"/>
  </r>
  <r>
    <s v="220"/>
    <x v="219"/>
    <x v="6"/>
    <n v="22229112"/>
    <n v="180723"/>
    <n v="90064250"/>
    <n v="1275581"/>
    <n v="14.17"/>
    <n v="46042334"/>
    <n v="2.77"/>
  </r>
  <r>
    <s v="220"/>
    <x v="219"/>
    <x v="7"/>
    <n v="28908859"/>
    <n v="244569"/>
    <n v="67641461"/>
    <n v="867001"/>
    <n v="28.21"/>
    <n v="48468973"/>
    <n v="1.79"/>
  </r>
  <r>
    <s v="220"/>
    <x v="219"/>
    <x v="8"/>
    <n v="23437929"/>
    <n v="218676"/>
    <n v="61110397"/>
    <n v="874177"/>
    <n v="25.02"/>
    <n v="50547698"/>
    <n v="1.73"/>
  </r>
  <r>
    <s v="220"/>
    <x v="219"/>
    <x v="9"/>
    <n v="20591266"/>
    <n v="207972"/>
    <n v="103619036"/>
    <n v="1784669"/>
    <n v="11.65"/>
    <n v="52685567"/>
    <n v="3.39"/>
  </r>
  <r>
    <s v="220"/>
    <x v="219"/>
    <x v="10"/>
    <n v="10927658"/>
    <n v="115615"/>
    <n v="47966113"/>
    <n v="867125"/>
    <n v="13.33"/>
    <n v="55787375"/>
    <n v="1.55"/>
  </r>
  <r>
    <s v="220"/>
    <x v="219"/>
    <x v="11"/>
    <n v="13237768"/>
    <n v="146145"/>
    <n v="51983267"/>
    <n v="966388"/>
    <n v="15.12"/>
    <n v="58049184"/>
    <n v="1.66"/>
  </r>
  <r>
    <s v="220"/>
    <x v="219"/>
    <x v="12"/>
    <n v="13832936"/>
    <n v="160185"/>
    <n v="45711449"/>
    <n v="868525"/>
    <n v="18.440000000000001"/>
    <n v="60466802"/>
    <n v="1.44"/>
  </r>
  <r>
    <s v="220"/>
    <x v="219"/>
    <x v="13"/>
    <n v="3642650"/>
    <n v="41781"/>
    <n v="40720260"/>
    <n v="901240"/>
    <n v="4.6399999999999997"/>
    <n v="62846997"/>
    <n v="1.43"/>
  </r>
  <r>
    <s v="220"/>
    <x v="219"/>
    <x v="14"/>
    <n v="31503491"/>
    <n v="350319"/>
    <n v="68162472"/>
    <n v="1146185"/>
    <n v="30.56"/>
    <n v="65319412"/>
    <n v="1.75"/>
  </r>
  <r>
    <s v="220"/>
    <x v="219"/>
    <x v="15"/>
    <n v="21189402"/>
    <n v="236262"/>
    <n v="64146921"/>
    <n v="1201088"/>
    <n v="19.670000000000002"/>
    <n v="68098582"/>
    <n v="1.76"/>
  </r>
  <r>
    <s v="220"/>
    <x v="219"/>
    <x v="16"/>
    <n v="15076890"/>
    <n v="167203"/>
    <n v="46780500"/>
    <n v="879582"/>
    <n v="19.010000000000002"/>
    <n v="71002135"/>
    <n v="1.24"/>
  </r>
  <r>
    <s v="220"/>
    <x v="219"/>
    <x v="17"/>
    <n v="48314190"/>
    <n v="526142"/>
    <n v="106309780"/>
    <n v="1849602"/>
    <n v="28.45"/>
    <n v="73656770"/>
    <n v="2.5099999999999998"/>
  </r>
  <r>
    <s v="220"/>
    <x v="219"/>
    <x v="18"/>
    <n v="48222471"/>
    <n v="537681"/>
    <n v="71177301"/>
    <n v="1107419"/>
    <n v="48.55"/>
    <n v="83324094"/>
    <n v="1.33"/>
  </r>
  <r>
    <s v="220"/>
    <x v="219"/>
    <x v="19"/>
    <n v="32079950"/>
    <n v="363787"/>
    <n v="66223730"/>
    <n v="1240258"/>
    <n v="29.33"/>
    <n v="86514615"/>
    <n v="1.43"/>
  </r>
  <r>
    <s v="220"/>
    <x v="219"/>
    <x v="20"/>
    <n v="17275800"/>
    <n v="185715"/>
    <n v="44188710"/>
    <n v="831625"/>
    <n v="22.33"/>
    <n v="89917738"/>
    <n v="0.92"/>
  </r>
  <r>
    <s v="220"/>
    <x v="219"/>
    <x v="21"/>
    <n v="9544600"/>
    <n v="98500"/>
    <n v="64325120"/>
    <n v="1362287"/>
    <n v="7.23"/>
    <n v="92997306"/>
    <n v="1.46"/>
  </r>
  <r>
    <s v="220"/>
    <x v="219"/>
    <x v="22"/>
    <n v="2148200"/>
    <n v="22492"/>
    <n v="46380070"/>
    <n v="1080518"/>
    <n v="2.08"/>
    <n v="96684526"/>
    <n v="1.1200000000000001"/>
  </r>
  <r>
    <s v="220"/>
    <x v="219"/>
    <x v="23"/>
    <n v="6910800"/>
    <n v="72702"/>
    <n v="154361920"/>
    <n v="3620375"/>
    <n v="2.0099999999999998"/>
    <n v="100182157"/>
    <n v="3.61"/>
  </r>
  <r>
    <s v="221"/>
    <x v="220"/>
    <x v="0"/>
    <n v="63422719"/>
    <n v="446496"/>
    <n v="65452281"/>
    <n v="460784"/>
    <n v="96.9"/>
    <n v="10056789"/>
    <n v="4.58"/>
  </r>
  <r>
    <s v="221"/>
    <x v="220"/>
    <x v="1"/>
    <n v="73159415"/>
    <n v="510653"/>
    <n v="80152959"/>
    <n v="559468"/>
    <n v="91.27"/>
    <n v="11278936"/>
    <n v="4.96"/>
  </r>
  <r>
    <s v="221"/>
    <x v="220"/>
    <x v="2"/>
    <n v="42735254"/>
    <n v="291882"/>
    <n v="50774219"/>
    <n v="346788"/>
    <n v="84.17"/>
    <n v="12124564"/>
    <n v="2.86"/>
  </r>
  <r>
    <s v="221"/>
    <x v="220"/>
    <x v="3"/>
    <n v="41246088"/>
    <n v="250364"/>
    <n v="49394084"/>
    <n v="299823"/>
    <n v="83.5"/>
    <n v="12777219"/>
    <n v="2.35"/>
  </r>
  <r>
    <s v="221"/>
    <x v="220"/>
    <x v="4"/>
    <n v="33499906"/>
    <n v="192624"/>
    <n v="37245766"/>
    <n v="214162"/>
    <n v="89.94"/>
    <n v="13396472"/>
    <n v="1.6"/>
  </r>
  <r>
    <s v="221"/>
    <x v="220"/>
    <x v="5"/>
    <n v="29957616"/>
    <n v="167463"/>
    <n v="32901750"/>
    <n v="183920"/>
    <n v="91.05"/>
    <n v="13945546"/>
    <n v="1.32"/>
  </r>
  <r>
    <s v="221"/>
    <x v="220"/>
    <x v="6"/>
    <n v="24449959"/>
    <n v="137653"/>
    <n v="33163633"/>
    <n v="186711"/>
    <n v="73.73"/>
    <n v="14488974"/>
    <n v="1.29"/>
  </r>
  <r>
    <s v="221"/>
    <x v="220"/>
    <x v="7"/>
    <n v="17342334"/>
    <n v="104748"/>
    <n v="20125961"/>
    <n v="121561"/>
    <n v="86.17"/>
    <n v="15437568"/>
    <n v="0.79"/>
  </r>
  <r>
    <s v="221"/>
    <x v="220"/>
    <x v="8"/>
    <n v="18449067"/>
    <n v="116229"/>
    <n v="20305810"/>
    <n v="127927"/>
    <n v="90.86"/>
    <n v="15953001"/>
    <n v="0.8"/>
  </r>
  <r>
    <s v="221"/>
    <x v="220"/>
    <x v="9"/>
    <n v="14295774"/>
    <n v="100499"/>
    <n v="19490727"/>
    <n v="137019"/>
    <n v="73.349999999999994"/>
    <n v="16517253"/>
    <n v="0.83"/>
  </r>
  <r>
    <s v="221"/>
    <x v="220"/>
    <x v="10"/>
    <n v="15141693"/>
    <n v="111897"/>
    <n v="18697367"/>
    <n v="138173"/>
    <n v="80.98"/>
    <n v="17067203"/>
    <n v="0.81"/>
  </r>
  <r>
    <s v="221"/>
    <x v="220"/>
    <x v="11"/>
    <n v="10111700"/>
    <n v="77961"/>
    <n v="15208847"/>
    <n v="117260"/>
    <n v="66.489999999999995"/>
    <n v="17632056"/>
    <n v="0.67"/>
  </r>
  <r>
    <s v="221"/>
    <x v="220"/>
    <x v="12"/>
    <n v="10005990"/>
    <n v="78147"/>
    <n v="21001333"/>
    <n v="164021"/>
    <n v="47.64"/>
    <n v="18190117"/>
    <n v="0.9"/>
  </r>
  <r>
    <s v="221"/>
    <x v="220"/>
    <x v="13"/>
    <n v="13547245"/>
    <n v="107836"/>
    <n v="21402160"/>
    <n v="170361"/>
    <n v="63.3"/>
    <n v="19408891"/>
    <n v="0.88"/>
  </r>
  <r>
    <s v="221"/>
    <x v="220"/>
    <x v="14"/>
    <n v="16188960"/>
    <n v="131292"/>
    <n v="23577800"/>
    <n v="191215"/>
    <n v="68.66"/>
    <n v="20064474"/>
    <n v="0.95"/>
  </r>
  <r>
    <s v="221"/>
    <x v="220"/>
    <x v="15"/>
    <n v="23894529"/>
    <n v="194740"/>
    <n v="26788500"/>
    <n v="218326"/>
    <n v="89.2"/>
    <n v="20757301"/>
    <n v="1.05"/>
  </r>
  <r>
    <s v="221"/>
    <x v="220"/>
    <x v="16"/>
    <n v="30806361"/>
    <n v="241214"/>
    <n v="36447840"/>
    <n v="285387"/>
    <n v="84.52"/>
    <n v="21494560"/>
    <n v="1.33"/>
  </r>
  <r>
    <s v="221"/>
    <x v="220"/>
    <x v="17"/>
    <n v="26987900"/>
    <n v="207537"/>
    <n v="28902352"/>
    <n v="222259"/>
    <n v="93.38"/>
    <n v="22592311"/>
    <n v="0.98"/>
  </r>
  <r>
    <s v="221"/>
    <x v="220"/>
    <x v="18"/>
    <n v="33528909"/>
    <n v="249455"/>
    <n v="41931219"/>
    <n v="311968"/>
    <n v="79.959999999999994"/>
    <n v="23379875"/>
    <n v="1.33"/>
  </r>
  <r>
    <s v="221"/>
    <x v="220"/>
    <x v="19"/>
    <n v="30377228"/>
    <n v="223880"/>
    <n v="36012440"/>
    <n v="265412"/>
    <n v="84.35"/>
    <n v="24276340"/>
    <n v="1.0900000000000001"/>
  </r>
  <r>
    <s v="221"/>
    <x v="220"/>
    <x v="20"/>
    <n v="34314639"/>
    <n v="232996"/>
    <n v="35940410"/>
    <n v="243970"/>
    <n v="95.5"/>
    <n v="25148661"/>
    <n v="0.97"/>
  </r>
  <r>
    <s v="221"/>
    <x v="220"/>
    <x v="21"/>
    <n v="52274465"/>
    <n v="276009"/>
    <n v="53758950"/>
    <n v="283744"/>
    <n v="97.27"/>
    <n v="26021348"/>
    <n v="1.0900000000000001"/>
  </r>
  <r>
    <s v="221"/>
    <x v="220"/>
    <x v="22"/>
    <n v="36632766"/>
    <n v="191589"/>
    <n v="40693590"/>
    <n v="212300"/>
    <n v="90.24"/>
    <n v="26955626"/>
    <n v="0.79"/>
  </r>
  <r>
    <s v="221"/>
    <x v="220"/>
    <x v="23"/>
    <n v="44651955"/>
    <n v="225492"/>
    <n v="47288170"/>
    <n v="238436"/>
    <n v="94.57"/>
    <n v="27841817"/>
    <n v="0.86"/>
  </r>
  <r>
    <s v="222"/>
    <x v="221"/>
    <x v="0"/>
    <n v="3433026"/>
    <n v="40784"/>
    <n v="3846446"/>
    <n v="45695"/>
    <n v="89.25"/>
    <n v="1336188"/>
    <n v="3.42"/>
  </r>
  <r>
    <s v="222"/>
    <x v="221"/>
    <x v="1"/>
    <n v="4954571"/>
    <n v="59455"/>
    <n v="5375749"/>
    <n v="64509"/>
    <n v="92.17"/>
    <n v="1415288"/>
    <n v="4.5599999999999996"/>
  </r>
  <r>
    <s v="222"/>
    <x v="221"/>
    <x v="2"/>
    <n v="5743395"/>
    <n v="66279"/>
    <n v="6412184"/>
    <n v="73997"/>
    <n v="89.57"/>
    <n v="1515179"/>
    <n v="4.88"/>
  </r>
  <r>
    <s v="222"/>
    <x v="221"/>
    <x v="3"/>
    <n v="6577285"/>
    <n v="58867"/>
    <n v="7029246"/>
    <n v="62912"/>
    <n v="93.57"/>
    <n v="1627055"/>
    <n v="3.87"/>
  </r>
  <r>
    <s v="222"/>
    <x v="221"/>
    <x v="4"/>
    <n v="5063400"/>
    <n v="44659"/>
    <n v="5445106"/>
    <n v="48026"/>
    <n v="92.99"/>
    <n v="1730643"/>
    <n v="2.78"/>
  </r>
  <r>
    <s v="222"/>
    <x v="221"/>
    <x v="5"/>
    <n v="3586200"/>
    <n v="30124"/>
    <n v="3825307"/>
    <n v="32133"/>
    <n v="93.75"/>
    <n v="1821935"/>
    <n v="1.76"/>
  </r>
  <r>
    <s v="222"/>
    <x v="221"/>
    <x v="6"/>
    <n v="3165500"/>
    <n v="27983"/>
    <n v="4647776"/>
    <n v="41086"/>
    <n v="68.11"/>
    <n v="1899616"/>
    <n v="2.16"/>
  </r>
  <r>
    <s v="222"/>
    <x v="221"/>
    <x v="7"/>
    <n v="2268800"/>
    <n v="19557"/>
    <n v="3075531"/>
    <n v="26511"/>
    <n v="73.77"/>
    <n v="1988192"/>
    <n v="1.33"/>
  </r>
  <r>
    <s v="222"/>
    <x v="221"/>
    <x v="8"/>
    <n v="1474200"/>
    <n v="15214"/>
    <n v="2624144"/>
    <n v="27081"/>
    <n v="56.18"/>
    <n v="2064408"/>
    <n v="1.31"/>
  </r>
  <r>
    <s v="222"/>
    <x v="221"/>
    <x v="9"/>
    <n v="1070600"/>
    <n v="11691"/>
    <n v="2721745"/>
    <n v="29722"/>
    <n v="39.33"/>
    <n v="2143099"/>
    <n v="1.39"/>
  </r>
  <r>
    <s v="222"/>
    <x v="221"/>
    <x v="10"/>
    <n v="577200"/>
    <n v="6545"/>
    <n v="2402186"/>
    <n v="27240"/>
    <n v="24.03"/>
    <n v="2226398"/>
    <n v="1.22"/>
  </r>
  <r>
    <s v="222"/>
    <x v="221"/>
    <x v="11"/>
    <n v="553700"/>
    <n v="6855"/>
    <n v="1582827"/>
    <n v="19596"/>
    <n v="34.979999999999997"/>
    <n v="2309298"/>
    <n v="0.85"/>
  </r>
  <r>
    <s v="222"/>
    <x v="221"/>
    <x v="12"/>
    <n v="680500"/>
    <n v="8819"/>
    <n v="1372158"/>
    <n v="17783"/>
    <n v="49.59"/>
    <n v="2386626"/>
    <n v="0.75"/>
  </r>
  <r>
    <s v="222"/>
    <x v="221"/>
    <x v="13"/>
    <n v="661800"/>
    <n v="9053"/>
    <n v="1071247"/>
    <n v="14654"/>
    <n v="61.78"/>
    <n v="2464075"/>
    <n v="0.59"/>
  </r>
  <r>
    <s v="222"/>
    <x v="221"/>
    <x v="14"/>
    <n v="783300"/>
    <n v="10888"/>
    <n v="1069272"/>
    <n v="14863"/>
    <n v="73.260000000000005"/>
    <n v="2540331"/>
    <n v="0.59"/>
  </r>
  <r>
    <s v="222"/>
    <x v="221"/>
    <x v="15"/>
    <n v="1007800"/>
    <n v="14361"/>
    <n v="1222372"/>
    <n v="17419"/>
    <n v="82.44"/>
    <n v="2618702"/>
    <n v="0.67"/>
  </r>
  <r>
    <s v="222"/>
    <x v="221"/>
    <x v="16"/>
    <n v="972100"/>
    <n v="14776"/>
    <n v="3094995"/>
    <n v="47044"/>
    <n v="31.41"/>
    <n v="2776589"/>
    <n v="1.69"/>
  </r>
  <r>
    <s v="222"/>
    <x v="221"/>
    <x v="17"/>
    <n v="1377100"/>
    <n v="19982"/>
    <n v="1943383"/>
    <n v="28199"/>
    <n v="70.86"/>
    <n v="2893048"/>
    <n v="0.97"/>
  </r>
  <r>
    <s v="222"/>
    <x v="221"/>
    <x v="18"/>
    <n v="1501517"/>
    <n v="20346"/>
    <n v="4821621"/>
    <n v="65334"/>
    <n v="31.14"/>
    <n v="2993573"/>
    <n v="2.1800000000000002"/>
  </r>
  <r>
    <s v="222"/>
    <x v="221"/>
    <x v="19"/>
    <n v="3161800"/>
    <n v="41167"/>
    <n v="3682007"/>
    <n v="47940"/>
    <n v="85.87"/>
    <n v="3133746"/>
    <n v="1.53"/>
  </r>
  <r>
    <s v="222"/>
    <x v="221"/>
    <x v="20"/>
    <n v="4126800"/>
    <n v="52493"/>
    <n v="4700643"/>
    <n v="59792"/>
    <n v="87.79"/>
    <n v="3260030"/>
    <n v="1.83"/>
  </r>
  <r>
    <s v="222"/>
    <x v="221"/>
    <x v="21"/>
    <n v="2696373"/>
    <n v="31197"/>
    <n v="2995446"/>
    <n v="34657"/>
    <n v="90.02"/>
    <n v="3401323"/>
    <n v="1.02"/>
  </r>
  <r>
    <s v="222"/>
    <x v="221"/>
    <x v="22"/>
    <n v="1287640"/>
    <n v="14267"/>
    <n v="1476701"/>
    <n v="16362"/>
    <n v="87.2"/>
    <n v="3521013"/>
    <n v="0.46"/>
  </r>
  <r>
    <s v="222"/>
    <x v="221"/>
    <x v="23"/>
    <n v="2173970"/>
    <n v="25109"/>
    <n v="2811138"/>
    <n v="32468"/>
    <n v="77.33"/>
    <n v="3625400"/>
    <n v="0.9"/>
  </r>
  <r>
    <s v="223"/>
    <x v="222"/>
    <x v="0"/>
    <n v="3254620"/>
    <n v="61089"/>
    <n v="4201868"/>
    <n v="78869"/>
    <n v="77.459999999999994"/>
    <n v="5230567"/>
    <n v="1.51"/>
  </r>
  <r>
    <s v="223"/>
    <x v="222"/>
    <x v="1"/>
    <n v="4961040"/>
    <n v="94161"/>
    <n v="5971998"/>
    <n v="113350"/>
    <n v="83.07"/>
    <n v="5440200"/>
    <n v="2.08"/>
  </r>
  <r>
    <s v="223"/>
    <x v="222"/>
    <x v="2"/>
    <n v="9603091"/>
    <n v="174200"/>
    <n v="11574022"/>
    <n v="209953"/>
    <n v="82.97"/>
    <n v="5689555"/>
    <n v="3.69"/>
  </r>
  <r>
    <s v="223"/>
    <x v="222"/>
    <x v="3"/>
    <n v="7811471"/>
    <n v="111001"/>
    <n v="9032047"/>
    <n v="128345"/>
    <n v="86.49"/>
    <n v="6041747"/>
    <n v="2.12"/>
  </r>
  <r>
    <s v="223"/>
    <x v="222"/>
    <x v="4"/>
    <n v="7155886"/>
    <n v="100397"/>
    <n v="7758836"/>
    <n v="108856"/>
    <n v="92.23"/>
    <n v="6321136"/>
    <n v="1.72"/>
  </r>
  <r>
    <s v="223"/>
    <x v="222"/>
    <x v="5"/>
    <n v="7868210"/>
    <n v="111256"/>
    <n v="12195989"/>
    <n v="172450"/>
    <n v="64.510000000000005"/>
    <n v="6588020"/>
    <n v="2.62"/>
  </r>
  <r>
    <s v="223"/>
    <x v="222"/>
    <x v="6"/>
    <n v="5071960"/>
    <n v="64008"/>
    <n v="9325740"/>
    <n v="117690"/>
    <n v="54.39"/>
    <n v="6925171"/>
    <n v="1.7"/>
  </r>
  <r>
    <s v="223"/>
    <x v="222"/>
    <x v="7"/>
    <n v="2835157"/>
    <n v="36403"/>
    <n v="6086367"/>
    <n v="78149"/>
    <n v="46.58"/>
    <n v="7222358"/>
    <n v="1.08"/>
  </r>
  <r>
    <s v="223"/>
    <x v="222"/>
    <x v="8"/>
    <n v="1642809"/>
    <n v="22786"/>
    <n v="3635872"/>
    <n v="50430"/>
    <n v="45.18"/>
    <n v="7481066"/>
    <n v="0.67"/>
  </r>
  <r>
    <s v="223"/>
    <x v="222"/>
    <x v="9"/>
    <n v="1928375"/>
    <n v="31972"/>
    <n v="3698135"/>
    <n v="61315"/>
    <n v="52.14"/>
    <n v="8263904"/>
    <n v="0.74"/>
  </r>
  <r>
    <s v="223"/>
    <x v="222"/>
    <x v="10"/>
    <n v="1923110"/>
    <n v="34020"/>
    <n v="4279520"/>
    <n v="75705"/>
    <n v="44.94"/>
    <n v="8531817"/>
    <n v="0.89"/>
  </r>
  <r>
    <s v="223"/>
    <x v="222"/>
    <x v="11"/>
    <n v="1059083"/>
    <n v="19911"/>
    <n v="11349998"/>
    <n v="213380"/>
    <n v="9.33"/>
    <n v="8820817"/>
    <n v="2.42"/>
  </r>
  <r>
    <s v="223"/>
    <x v="222"/>
    <x v="12"/>
    <n v="807200"/>
    <n v="15934"/>
    <n v="13911230"/>
    <n v="274607"/>
    <n v="5.8"/>
    <n v="9254717"/>
    <n v="2.97"/>
  </r>
  <r>
    <s v="223"/>
    <x v="222"/>
    <x v="13"/>
    <n v="1990336"/>
    <n v="41339"/>
    <n v="4018106"/>
    <n v="83456"/>
    <n v="49.53"/>
    <n v="9760692"/>
    <n v="0.86"/>
  </r>
  <r>
    <s v="223"/>
    <x v="222"/>
    <x v="14"/>
    <n v="510300"/>
    <n v="11074"/>
    <n v="4578750"/>
    <n v="99360"/>
    <n v="11.15"/>
    <n v="10088165"/>
    <n v="0.98"/>
  </r>
  <r>
    <s v="223"/>
    <x v="222"/>
    <x v="15"/>
    <n v="541800"/>
    <n v="11502"/>
    <n v="3158262"/>
    <n v="67050"/>
    <n v="17.149999999999999"/>
    <n v="10439729"/>
    <n v="0.64"/>
  </r>
  <r>
    <s v="223"/>
    <x v="222"/>
    <x v="16"/>
    <n v="3189424"/>
    <n v="69976"/>
    <n v="5263275"/>
    <n v="115475"/>
    <n v="60.6"/>
    <n v="10767772"/>
    <n v="1.07"/>
  </r>
  <r>
    <s v="223"/>
    <x v="222"/>
    <x v="17"/>
    <n v="1752739"/>
    <n v="39472"/>
    <n v="3545459"/>
    <n v="79845"/>
    <n v="49.44"/>
    <n v="11152441"/>
    <n v="0.72"/>
  </r>
  <r>
    <s v="223"/>
    <x v="222"/>
    <x v="18"/>
    <n v="501600"/>
    <n v="10198"/>
    <n v="13486080"/>
    <n v="274173"/>
    <n v="3.72"/>
    <n v="11511097"/>
    <n v="2.38"/>
  </r>
  <r>
    <s v="223"/>
    <x v="222"/>
    <x v="19"/>
    <n v="348900"/>
    <n v="6995"/>
    <n v="1755192"/>
    <n v="35191"/>
    <n v="19.88"/>
    <n v="12073047"/>
    <n v="0.28999999999999998"/>
  </r>
  <r>
    <s v="223"/>
    <x v="222"/>
    <x v="20"/>
    <n v="4946000"/>
    <n v="94568"/>
    <n v="11299232"/>
    <n v="216042"/>
    <n v="43.77"/>
    <n v="12410064"/>
    <n v="1.74"/>
  </r>
  <r>
    <s v="223"/>
    <x v="222"/>
    <x v="21"/>
    <n v="3954800"/>
    <n v="71028"/>
    <n v="7254420"/>
    <n v="130289"/>
    <n v="54.52"/>
    <n v="12936358"/>
    <n v="1.01"/>
  </r>
  <r>
    <s v="223"/>
    <x v="222"/>
    <x v="22"/>
    <n v="1565200"/>
    <n v="27297"/>
    <n v="8093196"/>
    <n v="141145"/>
    <n v="19.34"/>
    <n v="13390056"/>
    <n v="1.05"/>
  </r>
  <r>
    <s v="223"/>
    <x v="222"/>
    <x v="23"/>
    <n v="3355240"/>
    <n v="55194"/>
    <n v="6324092"/>
    <n v="104032"/>
    <n v="53.05"/>
    <n v="13865952"/>
    <n v="0.75"/>
  </r>
  <r>
    <s v="224"/>
    <x v="223"/>
    <x v="0"/>
    <n v="22308240"/>
    <n v="119572"/>
    <n v="24890172"/>
    <n v="133412"/>
    <n v="89.63"/>
    <n v="11768562"/>
    <n v="1.1299999999999999"/>
  </r>
  <r>
    <s v="224"/>
    <x v="223"/>
    <x v="1"/>
    <n v="27170000"/>
    <n v="139110"/>
    <n v="32237542"/>
    <n v="165055"/>
    <n v="84.28"/>
    <n v="12196188"/>
    <n v="1.35"/>
  </r>
  <r>
    <s v="224"/>
    <x v="223"/>
    <x v="2"/>
    <n v="29817265"/>
    <n v="131494"/>
    <n v="36207010"/>
    <n v="159673"/>
    <n v="82.35"/>
    <n v="13023148"/>
    <n v="1.23"/>
  </r>
  <r>
    <s v="224"/>
    <x v="223"/>
    <x v="3"/>
    <n v="41125405"/>
    <n v="180541"/>
    <n v="45587548"/>
    <n v="200129"/>
    <n v="90.21"/>
    <n v="13633400"/>
    <n v="1.47"/>
  </r>
  <r>
    <s v="224"/>
    <x v="223"/>
    <x v="4"/>
    <n v="49328535"/>
    <n v="205207"/>
    <n v="54399752"/>
    <n v="226303"/>
    <n v="90.68"/>
    <n v="14431592"/>
    <n v="1.57"/>
  </r>
  <r>
    <s v="224"/>
    <x v="223"/>
    <x v="5"/>
    <n v="49632657"/>
    <n v="211931"/>
    <n v="56477538"/>
    <n v="241159"/>
    <n v="87.88"/>
    <n v="15018685"/>
    <n v="1.61"/>
  </r>
  <r>
    <s v="224"/>
    <x v="223"/>
    <x v="6"/>
    <n v="32496650"/>
    <n v="146885"/>
    <n v="42074371"/>
    <n v="190176"/>
    <n v="77.239999999999995"/>
    <n v="16008455"/>
    <n v="1.19"/>
  </r>
  <r>
    <s v="224"/>
    <x v="223"/>
    <x v="7"/>
    <n v="37019300"/>
    <n v="180654"/>
    <n v="41182962"/>
    <n v="200973"/>
    <n v="89.89"/>
    <n v="16890342"/>
    <n v="1.19"/>
  </r>
  <r>
    <s v="224"/>
    <x v="223"/>
    <x v="8"/>
    <n v="26053119"/>
    <n v="134174"/>
    <n v="30177271"/>
    <n v="155413"/>
    <n v="86.33"/>
    <n v="17513574"/>
    <n v="0.89"/>
  </r>
  <r>
    <s v="224"/>
    <x v="223"/>
    <x v="9"/>
    <n v="27219500"/>
    <n v="151613"/>
    <n v="29850039"/>
    <n v="166265"/>
    <n v="91.19"/>
    <n v="18106826"/>
    <n v="0.92"/>
  </r>
  <r>
    <s v="224"/>
    <x v="223"/>
    <x v="10"/>
    <n v="23574994"/>
    <n v="139328"/>
    <n v="26902760"/>
    <n v="158996"/>
    <n v="87.63"/>
    <n v="18845762"/>
    <n v="0.84"/>
  </r>
  <r>
    <s v="224"/>
    <x v="223"/>
    <x v="11"/>
    <n v="20413455"/>
    <n v="124522"/>
    <n v="27169760"/>
    <n v="165736"/>
    <n v="75.13"/>
    <n v="19478220"/>
    <n v="0.85"/>
  </r>
  <r>
    <s v="224"/>
    <x v="223"/>
    <x v="12"/>
    <n v="29818877"/>
    <n v="184877"/>
    <n v="33006976"/>
    <n v="204643"/>
    <n v="90.34"/>
    <n v="20130912"/>
    <n v="1.02"/>
  </r>
  <r>
    <s v="224"/>
    <x v="223"/>
    <x v="13"/>
    <n v="30327285"/>
    <n v="194701"/>
    <n v="35045382"/>
    <n v="224992"/>
    <n v="86.54"/>
    <n v="20989068"/>
    <n v="1.07"/>
  </r>
  <r>
    <s v="224"/>
    <x v="223"/>
    <x v="14"/>
    <n v="25025400"/>
    <n v="161664"/>
    <n v="34258489"/>
    <n v="221310"/>
    <n v="73.05"/>
    <n v="21738787"/>
    <n v="1.02"/>
  </r>
  <r>
    <s v="224"/>
    <x v="223"/>
    <x v="15"/>
    <n v="33242035"/>
    <n v="210422"/>
    <n v="38672520"/>
    <n v="244797"/>
    <n v="85.96"/>
    <n v="22503567"/>
    <n v="1.0900000000000001"/>
  </r>
  <r>
    <s v="224"/>
    <x v="223"/>
    <x v="16"/>
    <n v="26168400"/>
    <n v="173496"/>
    <n v="39610434"/>
    <n v="262616"/>
    <n v="66.06"/>
    <n v="23310953"/>
    <n v="1.1299999999999999"/>
  </r>
  <r>
    <s v="224"/>
    <x v="223"/>
    <x v="17"/>
    <n v="23719315"/>
    <n v="175523"/>
    <n v="31197380"/>
    <n v="230861"/>
    <n v="76.03"/>
    <n v="24881343"/>
    <n v="0.93"/>
  </r>
  <r>
    <s v="224"/>
    <x v="223"/>
    <x v="18"/>
    <n v="27985675"/>
    <n v="211572"/>
    <n v="32299110"/>
    <n v="244181"/>
    <n v="86.65"/>
    <n v="25734238"/>
    <n v="0.95"/>
  </r>
  <r>
    <s v="224"/>
    <x v="223"/>
    <x v="19"/>
    <n v="34804022"/>
    <n v="272864"/>
    <n v="41602750"/>
    <n v="326166"/>
    <n v="83.66"/>
    <n v="26621552"/>
    <n v="1.23"/>
  </r>
  <r>
    <s v="224"/>
    <x v="223"/>
    <x v="20"/>
    <n v="49513300"/>
    <n v="356496"/>
    <n v="58568990"/>
    <n v="421697"/>
    <n v="84.54"/>
    <n v="28108257"/>
    <n v="1.5"/>
  </r>
  <r>
    <s v="224"/>
    <x v="223"/>
    <x v="21"/>
    <n v="43726770"/>
    <n v="272418"/>
    <n v="49340990"/>
    <n v="307394"/>
    <n v="88.62"/>
    <n v="29950690"/>
    <n v="1.03"/>
  </r>
  <r>
    <s v="224"/>
    <x v="223"/>
    <x v="22"/>
    <n v="54651300"/>
    <n v="350315"/>
    <n v="60437200"/>
    <n v="387403"/>
    <n v="90.43"/>
    <n v="32696662"/>
    <n v="1.18"/>
  </r>
  <r>
    <s v="224"/>
    <x v="223"/>
    <x v="23"/>
    <n v="74623200"/>
    <n v="465649"/>
    <n v="80942470"/>
    <n v="505082"/>
    <n v="92.19"/>
    <n v="34168882"/>
    <n v="1.48"/>
  </r>
  <r>
    <s v="225"/>
    <x v="224"/>
    <x v="0"/>
    <n v="3134700"/>
    <n v="28212"/>
    <n v="3596368"/>
    <n v="32367"/>
    <n v="87.16"/>
    <n v="2552176"/>
    <n v="1.27"/>
  </r>
  <r>
    <s v="225"/>
    <x v="224"/>
    <x v="1"/>
    <n v="4900114"/>
    <n v="44493"/>
    <n v="5872325"/>
    <n v="53321"/>
    <n v="83.44"/>
    <n v="2648347"/>
    <n v="2.0099999999999998"/>
  </r>
  <r>
    <s v="225"/>
    <x v="224"/>
    <x v="2"/>
    <n v="3197484"/>
    <n v="22382"/>
    <n v="3446769"/>
    <n v="24127"/>
    <n v="92.77"/>
    <n v="2767877"/>
    <n v="0.87"/>
  </r>
  <r>
    <s v="225"/>
    <x v="224"/>
    <x v="3"/>
    <n v="7209100"/>
    <n v="53419"/>
    <n v="8187225"/>
    <n v="60667"/>
    <n v="88.05"/>
    <n v="2861201"/>
    <n v="2.12"/>
  </r>
  <r>
    <s v="225"/>
    <x v="224"/>
    <x v="4"/>
    <n v="9987451"/>
    <n v="57927"/>
    <n v="10583142"/>
    <n v="61382"/>
    <n v="94.37"/>
    <n v="2993398"/>
    <n v="2.0499999999999998"/>
  </r>
  <r>
    <s v="225"/>
    <x v="224"/>
    <x v="5"/>
    <n v="9917900"/>
    <n v="59904"/>
    <n v="10611518"/>
    <n v="64094"/>
    <n v="93.46"/>
    <n v="3129615"/>
    <n v="2.0499999999999998"/>
  </r>
  <r>
    <s v="225"/>
    <x v="224"/>
    <x v="6"/>
    <n v="9428681"/>
    <n v="58458"/>
    <n v="11871978"/>
    <n v="73606"/>
    <n v="79.42"/>
    <n v="3271949"/>
    <n v="2.25"/>
  </r>
  <r>
    <s v="225"/>
    <x v="224"/>
    <x v="7"/>
    <n v="6559500"/>
    <n v="41915"/>
    <n v="8143062"/>
    <n v="52034"/>
    <n v="80.55"/>
    <n v="3683200"/>
    <n v="1.41"/>
  </r>
  <r>
    <s v="225"/>
    <x v="224"/>
    <x v="8"/>
    <n v="5000100"/>
    <n v="31651"/>
    <n v="7508350"/>
    <n v="47529"/>
    <n v="66.59"/>
    <n v="3827314"/>
    <n v="1.24"/>
  </r>
  <r>
    <s v="225"/>
    <x v="224"/>
    <x v="9"/>
    <n v="3737400"/>
    <n v="24742"/>
    <n v="5061626"/>
    <n v="33508"/>
    <n v="73.84"/>
    <n v="3970526"/>
    <n v="0.84"/>
  </r>
  <r>
    <s v="225"/>
    <x v="224"/>
    <x v="10"/>
    <n v="4755925"/>
    <n v="32245"/>
    <n v="7157950"/>
    <n v="48531"/>
    <n v="66.44"/>
    <n v="4103297"/>
    <n v="1.18"/>
  </r>
  <r>
    <s v="225"/>
    <x v="224"/>
    <x v="11"/>
    <n v="3057800"/>
    <n v="21924"/>
    <n v="5014760"/>
    <n v="35955"/>
    <n v="60.98"/>
    <n v="4254410"/>
    <n v="0.85"/>
  </r>
  <r>
    <s v="225"/>
    <x v="224"/>
    <x v="12"/>
    <n v="4929300"/>
    <n v="35984"/>
    <n v="6189689"/>
    <n v="45185"/>
    <n v="79.64"/>
    <n v="4396725"/>
    <n v="1.03"/>
  </r>
  <r>
    <s v="225"/>
    <x v="224"/>
    <x v="13"/>
    <n v="3602500"/>
    <n v="27127"/>
    <n v="4362212"/>
    <n v="32847"/>
    <n v="82.59"/>
    <n v="4551828"/>
    <n v="0.72"/>
  </r>
  <r>
    <s v="225"/>
    <x v="224"/>
    <x v="14"/>
    <n v="4785800"/>
    <n v="37569"/>
    <n v="5464750"/>
    <n v="42899"/>
    <n v="87.58"/>
    <n v="4698471"/>
    <n v="0.91"/>
  </r>
  <r>
    <s v="225"/>
    <x v="224"/>
    <x v="15"/>
    <n v="3376506"/>
    <n v="27282"/>
    <n v="5149265"/>
    <n v="41606"/>
    <n v="65.569999999999993"/>
    <n v="4858832"/>
    <n v="0.86"/>
  </r>
  <r>
    <s v="225"/>
    <x v="224"/>
    <x v="16"/>
    <n v="2219159"/>
    <n v="18375"/>
    <n v="3953791"/>
    <n v="32738"/>
    <n v="56.13"/>
    <n v="5021909"/>
    <n v="0.65"/>
  </r>
  <r>
    <s v="225"/>
    <x v="224"/>
    <x v="17"/>
    <n v="3557109"/>
    <n v="29453"/>
    <n v="4195288"/>
    <n v="34737"/>
    <n v="84.79"/>
    <n v="5180195"/>
    <n v="0.67"/>
  </r>
  <r>
    <s v="225"/>
    <x v="224"/>
    <x v="18"/>
    <n v="2864665"/>
    <n v="23891"/>
    <n v="3461861"/>
    <n v="28872"/>
    <n v="82.75"/>
    <n v="5344437"/>
    <n v="0.54"/>
  </r>
  <r>
    <s v="225"/>
    <x v="224"/>
    <x v="19"/>
    <n v="5498060"/>
    <n v="46569"/>
    <n v="7269866"/>
    <n v="61576"/>
    <n v="75.63"/>
    <n v="5506920"/>
    <n v="1.1200000000000001"/>
  </r>
  <r>
    <s v="225"/>
    <x v="224"/>
    <x v="20"/>
    <n v="2556000"/>
    <n v="19809"/>
    <n v="6579256"/>
    <n v="50989"/>
    <n v="38.85"/>
    <n v="5706169"/>
    <n v="0.89"/>
  </r>
  <r>
    <s v="225"/>
    <x v="224"/>
    <x v="21"/>
    <n v="2243500"/>
    <n v="14852"/>
    <n v="3588638"/>
    <n v="23757"/>
    <n v="62.52"/>
    <n v="5899812"/>
    <n v="0.4"/>
  </r>
  <r>
    <s v="225"/>
    <x v="224"/>
    <x v="22"/>
    <n v="3573964"/>
    <n v="23159"/>
    <n v="5219295"/>
    <n v="33821"/>
    <n v="68.48"/>
    <n v="6071064"/>
    <n v="0.56000000000000005"/>
  </r>
  <r>
    <s v="225"/>
    <x v="224"/>
    <x v="23"/>
    <n v="2114900"/>
    <n v="13662"/>
    <n v="4586937"/>
    <n v="29632"/>
    <n v="46.11"/>
    <n v="6264008"/>
    <n v="0.47"/>
  </r>
  <r>
    <s v="226"/>
    <x v="225"/>
    <x v="0"/>
    <n v="11085675"/>
    <n v="161851"/>
    <n v="22787370"/>
    <n v="332696"/>
    <n v="48.65"/>
    <n v="10646924"/>
    <n v="3.12"/>
  </r>
  <r>
    <s v="226"/>
    <x v="225"/>
    <x v="1"/>
    <n v="17203500"/>
    <n v="248763"/>
    <n v="37075365"/>
    <n v="536111"/>
    <n v="46.4"/>
    <n v="11247641"/>
    <n v="4.7699999999999996"/>
  </r>
  <r>
    <s v="226"/>
    <x v="225"/>
    <x v="2"/>
    <n v="11009100"/>
    <n v="163595"/>
    <n v="18209520"/>
    <n v="270593"/>
    <n v="60.46"/>
    <n v="12079269"/>
    <n v="2.2400000000000002"/>
  </r>
  <r>
    <s v="226"/>
    <x v="225"/>
    <x v="3"/>
    <n v="16670200"/>
    <n v="198375"/>
    <n v="28319950"/>
    <n v="337007"/>
    <n v="58.86"/>
    <n v="12664172"/>
    <n v="2.66"/>
  </r>
  <r>
    <s v="226"/>
    <x v="225"/>
    <x v="4"/>
    <n v="14416100"/>
    <n v="165785"/>
    <n v="22108865"/>
    <n v="254253"/>
    <n v="65.2"/>
    <n v="13327332"/>
    <n v="1.91"/>
  </r>
  <r>
    <s v="226"/>
    <x v="225"/>
    <x v="5"/>
    <n v="16510100"/>
    <n v="175007"/>
    <n v="40937560"/>
    <n v="433938"/>
    <n v="40.33"/>
    <n v="13914768"/>
    <n v="3.12"/>
  </r>
  <r>
    <s v="226"/>
    <x v="225"/>
    <x v="6"/>
    <n v="17410183"/>
    <n v="180892"/>
    <n v="33505100"/>
    <n v="348118"/>
    <n v="51.96"/>
    <n v="14715509"/>
    <n v="2.37"/>
  </r>
  <r>
    <s v="226"/>
    <x v="225"/>
    <x v="7"/>
    <n v="12242100"/>
    <n v="131725"/>
    <n v="25905650"/>
    <n v="278745"/>
    <n v="47.26"/>
    <n v="15431515"/>
    <n v="1.81"/>
  </r>
  <r>
    <s v="226"/>
    <x v="225"/>
    <x v="8"/>
    <n v="3171200"/>
    <n v="39006"/>
    <n v="16729550"/>
    <n v="205774"/>
    <n v="18.96"/>
    <n v="16110020"/>
    <n v="1.28"/>
  </r>
  <r>
    <s v="226"/>
    <x v="225"/>
    <x v="9"/>
    <n v="2239500"/>
    <n v="29293"/>
    <n v="14287130"/>
    <n v="186876"/>
    <n v="15.68"/>
    <n v="16718545"/>
    <n v="1.1200000000000001"/>
  </r>
  <r>
    <s v="226"/>
    <x v="225"/>
    <x v="10"/>
    <n v="7688200"/>
    <n v="106789"/>
    <n v="18835915"/>
    <n v="261631"/>
    <n v="40.82"/>
    <n v="17323385"/>
    <n v="1.51"/>
  </r>
  <r>
    <s v="226"/>
    <x v="225"/>
    <x v="11"/>
    <n v="3668900"/>
    <n v="53016"/>
    <n v="20543301"/>
    <n v="296852"/>
    <n v="17.86"/>
    <n v="18018101"/>
    <n v="1.65"/>
  </r>
  <r>
    <s v="226"/>
    <x v="225"/>
    <x v="12"/>
    <n v="6112200"/>
    <n v="91683"/>
    <n v="17350330"/>
    <n v="260255"/>
    <n v="35.229999999999997"/>
    <n v="18765406"/>
    <n v="1.39"/>
  </r>
  <r>
    <s v="226"/>
    <x v="225"/>
    <x v="13"/>
    <n v="5170495"/>
    <n v="81642"/>
    <n v="18269910"/>
    <n v="288482"/>
    <n v="28.3"/>
    <n v="19494796"/>
    <n v="1.48"/>
  </r>
  <r>
    <s v="226"/>
    <x v="225"/>
    <x v="14"/>
    <n v="8327800"/>
    <n v="140990"/>
    <n v="16985620"/>
    <n v="287567"/>
    <n v="49.03"/>
    <n v="20270648"/>
    <n v="1.42"/>
  </r>
  <r>
    <s v="226"/>
    <x v="225"/>
    <x v="15"/>
    <n v="9775250"/>
    <n v="164713"/>
    <n v="38339560"/>
    <n v="646021"/>
    <n v="25.5"/>
    <n v="21064981"/>
    <n v="3.07"/>
  </r>
  <r>
    <s v="226"/>
    <x v="225"/>
    <x v="16"/>
    <n v="12583500"/>
    <n v="217317"/>
    <n v="28103890"/>
    <n v="485354"/>
    <n v="44.77"/>
    <n v="22237627"/>
    <n v="2.1800000000000002"/>
  </r>
  <r>
    <s v="226"/>
    <x v="225"/>
    <x v="17"/>
    <n v="6140300"/>
    <n v="104569"/>
    <n v="15603970"/>
    <n v="265736"/>
    <n v="39.35"/>
    <n v="23278922"/>
    <n v="1.1399999999999999"/>
  </r>
  <r>
    <s v="226"/>
    <x v="225"/>
    <x v="18"/>
    <n v="9178300"/>
    <n v="152910"/>
    <n v="18071010"/>
    <n v="301063"/>
    <n v="50.79"/>
    <n v="24126631"/>
    <n v="1.25"/>
  </r>
  <r>
    <s v="226"/>
    <x v="225"/>
    <x v="19"/>
    <n v="9078200"/>
    <n v="150063"/>
    <n v="19983850"/>
    <n v="330333"/>
    <n v="45.43"/>
    <n v="25030860"/>
    <n v="1.32"/>
  </r>
  <r>
    <s v="226"/>
    <x v="225"/>
    <x v="20"/>
    <n v="7618190"/>
    <n v="123110"/>
    <n v="33498280"/>
    <n v="541333"/>
    <n v="22.74"/>
    <n v="25986965"/>
    <n v="2.08"/>
  </r>
  <r>
    <s v="226"/>
    <x v="225"/>
    <x v="21"/>
    <n v="11610050"/>
    <n v="158361"/>
    <n v="21016760"/>
    <n v="286669"/>
    <n v="55.24"/>
    <n v="27177972"/>
    <n v="1.05"/>
  </r>
  <r>
    <s v="226"/>
    <x v="225"/>
    <x v="22"/>
    <n v="12426100"/>
    <n v="167504"/>
    <n v="20157830"/>
    <n v="271728"/>
    <n v="61.64"/>
    <n v="28135042"/>
    <n v="0.97"/>
  </r>
  <r>
    <s v="226"/>
    <x v="225"/>
    <x v="23"/>
    <n v="12683500"/>
    <n v="160700"/>
    <n v="23384590"/>
    <n v="312976"/>
    <n v="51.35"/>
    <n v="29110146"/>
    <n v="1.08"/>
  </r>
  <r>
    <s v="227"/>
    <x v="226"/>
    <x v="0"/>
    <n v="9794787"/>
    <n v="176208"/>
    <n v="12060706"/>
    <n v="216972"/>
    <n v="81.209999999999994"/>
    <n v="9605482"/>
    <n v="2.2599999999999998"/>
  </r>
  <r>
    <s v="227"/>
    <x v="226"/>
    <x v="1"/>
    <n v="10204400"/>
    <n v="188475"/>
    <n v="15728074"/>
    <n v="290497"/>
    <n v="64.88"/>
    <n v="10072721"/>
    <n v="2.88"/>
  </r>
  <r>
    <s v="227"/>
    <x v="226"/>
    <x v="2"/>
    <n v="17069300"/>
    <n v="273621"/>
    <n v="18547913"/>
    <n v="297323"/>
    <n v="92.03"/>
    <n v="10615036"/>
    <n v="2.8"/>
  </r>
  <r>
    <s v="227"/>
    <x v="226"/>
    <x v="3"/>
    <n v="18070600"/>
    <n v="264192"/>
    <n v="22827499"/>
    <n v="333737"/>
    <n v="79.16"/>
    <n v="11186508"/>
    <n v="2.98"/>
  </r>
  <r>
    <s v="227"/>
    <x v="226"/>
    <x v="4"/>
    <n v="11524500"/>
    <n v="160767"/>
    <n v="18817430"/>
    <n v="262503"/>
    <n v="61.24"/>
    <n v="11812071"/>
    <n v="2.2200000000000002"/>
  </r>
  <r>
    <s v="227"/>
    <x v="226"/>
    <x v="5"/>
    <n v="11185100"/>
    <n v="146972"/>
    <n v="16860069"/>
    <n v="221541"/>
    <n v="66.34"/>
    <n v="12397449"/>
    <n v="1.79"/>
  </r>
  <r>
    <s v="227"/>
    <x v="226"/>
    <x v="6"/>
    <n v="9905400"/>
    <n v="129959"/>
    <n v="16359299"/>
    <n v="214634"/>
    <n v="60.55"/>
    <n v="12941111"/>
    <n v="1.66"/>
  </r>
  <r>
    <s v="227"/>
    <x v="226"/>
    <x v="7"/>
    <n v="3883500"/>
    <n v="54563"/>
    <n v="5991313"/>
    <n v="84178"/>
    <n v="64.819999999999993"/>
    <n v="13503049"/>
    <n v="0.62"/>
  </r>
  <r>
    <s v="227"/>
    <x v="226"/>
    <x v="8"/>
    <n v="3169000"/>
    <n v="47567"/>
    <n v="7390978"/>
    <n v="110939"/>
    <n v="42.88"/>
    <n v="13926820"/>
    <n v="0.8"/>
  </r>
  <r>
    <s v="227"/>
    <x v="226"/>
    <x v="9"/>
    <n v="4601765"/>
    <n v="72938"/>
    <n v="7878276"/>
    <n v="124871"/>
    <n v="58.41"/>
    <n v="14388629"/>
    <n v="0.87"/>
  </r>
  <r>
    <s v="227"/>
    <x v="226"/>
    <x v="10"/>
    <n v="4371023"/>
    <n v="68232"/>
    <n v="8375965"/>
    <n v="130748"/>
    <n v="52.19"/>
    <n v="14873216"/>
    <n v="0.88"/>
  </r>
  <r>
    <s v="227"/>
    <x v="226"/>
    <x v="11"/>
    <n v="4097400"/>
    <n v="68386"/>
    <n v="8244831"/>
    <n v="137607"/>
    <n v="49.7"/>
    <n v="15375794"/>
    <n v="0.89"/>
  </r>
  <r>
    <s v="227"/>
    <x v="226"/>
    <x v="12"/>
    <n v="5117800"/>
    <n v="92427"/>
    <n v="12721960"/>
    <n v="229757"/>
    <n v="40.229999999999997"/>
    <n v="15897796"/>
    <n v="1.45"/>
  </r>
  <r>
    <s v="227"/>
    <x v="226"/>
    <x v="13"/>
    <n v="3237050"/>
    <n v="62572"/>
    <n v="7751780"/>
    <n v="149841"/>
    <n v="41.76"/>
    <n v="16524998"/>
    <n v="0.91"/>
  </r>
  <r>
    <s v="227"/>
    <x v="226"/>
    <x v="14"/>
    <n v="2163600"/>
    <n v="43207"/>
    <n v="9739405"/>
    <n v="194496"/>
    <n v="22.21"/>
    <n v="17087964"/>
    <n v="1.1399999999999999"/>
  </r>
  <r>
    <s v="227"/>
    <x v="226"/>
    <x v="15"/>
    <n v="4157900"/>
    <n v="83449"/>
    <n v="15770664"/>
    <n v="316517"/>
    <n v="26.36"/>
    <n v="17709659"/>
    <n v="1.79"/>
  </r>
  <r>
    <s v="227"/>
    <x v="226"/>
    <x v="16"/>
    <n v="3782097"/>
    <n v="78062"/>
    <n v="8912298"/>
    <n v="183950"/>
    <n v="42.44"/>
    <n v="18468917"/>
    <n v="1"/>
  </r>
  <r>
    <s v="227"/>
    <x v="226"/>
    <x v="17"/>
    <n v="4355600"/>
    <n v="90161"/>
    <n v="8959727"/>
    <n v="185466"/>
    <n v="48.61"/>
    <n v="19116646"/>
    <n v="0.97"/>
  </r>
  <r>
    <s v="227"/>
    <x v="226"/>
    <x v="18"/>
    <n v="2252800"/>
    <n v="47804"/>
    <n v="3594379"/>
    <n v="76273"/>
    <n v="62.67"/>
    <n v="19780028"/>
    <n v="0.39"/>
  </r>
  <r>
    <s v="227"/>
    <x v="226"/>
    <x v="19"/>
    <n v="2618900"/>
    <n v="55311"/>
    <n v="3964792"/>
    <n v="83736"/>
    <n v="66.05"/>
    <n v="20350802"/>
    <n v="0.41"/>
  </r>
  <r>
    <s v="227"/>
    <x v="226"/>
    <x v="20"/>
    <n v="5320200"/>
    <n v="105500"/>
    <n v="8507182"/>
    <n v="168698"/>
    <n v="62.54"/>
    <n v="20943308"/>
    <n v="0.81"/>
  </r>
  <r>
    <s v="227"/>
    <x v="226"/>
    <x v="21"/>
    <n v="4180800"/>
    <n v="74962"/>
    <n v="11022844"/>
    <n v="197640"/>
    <n v="37.93"/>
    <n v="21834733"/>
    <n v="0.91"/>
  </r>
  <r>
    <s v="227"/>
    <x v="226"/>
    <x v="22"/>
    <n v="20492687"/>
    <n v="351450"/>
    <n v="34509531"/>
    <n v="591838"/>
    <n v="59.38"/>
    <n v="22605087"/>
    <n v="2.62"/>
  </r>
  <r>
    <s v="227"/>
    <x v="226"/>
    <x v="23"/>
    <n v="19482181"/>
    <n v="321066"/>
    <n v="33916695"/>
    <n v="558946"/>
    <n v="57.44"/>
    <n v="23762719"/>
    <n v="2.35"/>
  </r>
  <r>
    <s v="228"/>
    <x v="227"/>
    <x v="0"/>
    <n v="6582680"/>
    <n v="109470"/>
    <n v="7132644"/>
    <n v="118438"/>
    <n v="92.43"/>
    <n v="4744162"/>
    <n v="2.5"/>
  </r>
  <r>
    <s v="228"/>
    <x v="227"/>
    <x v="1"/>
    <n v="6520900"/>
    <n v="116659"/>
    <n v="7364462"/>
    <n v="131690"/>
    <n v="88.59"/>
    <n v="5002440"/>
    <n v="2.63"/>
  </r>
  <r>
    <s v="228"/>
    <x v="227"/>
    <x v="2"/>
    <n v="19486400"/>
    <n v="250400"/>
    <n v="20375559"/>
    <n v="261808"/>
    <n v="95.64"/>
    <n v="5259191"/>
    <n v="4.9800000000000004"/>
  </r>
  <r>
    <s v="228"/>
    <x v="227"/>
    <x v="3"/>
    <n v="11017400"/>
    <n v="141574"/>
    <n v="11504200"/>
    <n v="147830"/>
    <n v="95.77"/>
    <n v="5652479"/>
    <n v="2.62"/>
  </r>
  <r>
    <s v="228"/>
    <x v="227"/>
    <x v="4"/>
    <n v="11165050"/>
    <n v="138558"/>
    <n v="11474005"/>
    <n v="142392"/>
    <n v="97.31"/>
    <n v="5941621"/>
    <n v="2.4"/>
  </r>
  <r>
    <s v="228"/>
    <x v="227"/>
    <x v="5"/>
    <n v="4034950"/>
    <n v="46079"/>
    <n v="4634848"/>
    <n v="52930"/>
    <n v="87.06"/>
    <n v="6232554"/>
    <n v="0.85"/>
  </r>
  <r>
    <s v="228"/>
    <x v="227"/>
    <x v="6"/>
    <n v="3506400"/>
    <n v="41796"/>
    <n v="5102066"/>
    <n v="60816"/>
    <n v="68.73"/>
    <n v="6441298"/>
    <n v="0.94"/>
  </r>
  <r>
    <s v="228"/>
    <x v="227"/>
    <x v="7"/>
    <n v="1765800"/>
    <n v="23415"/>
    <n v="2580723"/>
    <n v="34221"/>
    <n v="68.42"/>
    <n v="6663146"/>
    <n v="0.51"/>
  </r>
  <r>
    <s v="228"/>
    <x v="227"/>
    <x v="8"/>
    <n v="938400"/>
    <n v="15296"/>
    <n v="5426034"/>
    <n v="88445"/>
    <n v="17.29"/>
    <n v="6863946"/>
    <n v="1.29"/>
  </r>
  <r>
    <s v="228"/>
    <x v="227"/>
    <x v="9"/>
    <n v="930900"/>
    <n v="15853"/>
    <n v="2808938"/>
    <n v="47836"/>
    <n v="33.14"/>
    <n v="7123990"/>
    <n v="0.67"/>
  </r>
  <r>
    <s v="228"/>
    <x v="227"/>
    <x v="10"/>
    <n v="1473700"/>
    <n v="26762"/>
    <n v="1787729"/>
    <n v="32465"/>
    <n v="82.43"/>
    <n v="7349926"/>
    <n v="0.44"/>
  </r>
  <r>
    <s v="228"/>
    <x v="227"/>
    <x v="11"/>
    <n v="1684200"/>
    <n v="32370"/>
    <n v="2784287"/>
    <n v="53514"/>
    <n v="60.49"/>
    <n v="7566139"/>
    <n v="0.71"/>
  </r>
  <r>
    <s v="228"/>
    <x v="227"/>
    <x v="12"/>
    <n v="4255700"/>
    <n v="87284"/>
    <n v="4802500"/>
    <n v="98499"/>
    <n v="88.61"/>
    <n v="7808806"/>
    <n v="1.26"/>
  </r>
  <r>
    <s v="228"/>
    <x v="227"/>
    <x v="13"/>
    <n v="2401900"/>
    <n v="49936"/>
    <n v="3456390"/>
    <n v="71859"/>
    <n v="69.489999999999995"/>
    <n v="8102525"/>
    <n v="0.89"/>
  </r>
  <r>
    <s v="228"/>
    <x v="227"/>
    <x v="14"/>
    <n v="5765600"/>
    <n v="118714"/>
    <n v="7273585"/>
    <n v="149763"/>
    <n v="79.27"/>
    <n v="8376947"/>
    <n v="1.79"/>
  </r>
  <r>
    <s v="228"/>
    <x v="227"/>
    <x v="15"/>
    <n v="5306677"/>
    <n v="108203"/>
    <n v="7275901"/>
    <n v="148356"/>
    <n v="72.930000000000007"/>
    <n v="8736134"/>
    <n v="1.7"/>
  </r>
  <r>
    <s v="228"/>
    <x v="227"/>
    <x v="16"/>
    <n v="5614100"/>
    <n v="114696"/>
    <n v="7559615"/>
    <n v="154443"/>
    <n v="74.260000000000005"/>
    <n v="9102893"/>
    <n v="1.7"/>
  </r>
  <r>
    <s v="228"/>
    <x v="227"/>
    <x v="17"/>
    <n v="4829000"/>
    <n v="95324"/>
    <n v="6115988"/>
    <n v="120729"/>
    <n v="78.959999999999994"/>
    <n v="9884908"/>
    <n v="1.22"/>
  </r>
  <r>
    <s v="228"/>
    <x v="227"/>
    <x v="18"/>
    <n v="3741765"/>
    <n v="73825"/>
    <n v="4575570"/>
    <n v="90276"/>
    <n v="81.78"/>
    <n v="10252760"/>
    <n v="0.88"/>
  </r>
  <r>
    <s v="228"/>
    <x v="227"/>
    <x v="19"/>
    <n v="3868100"/>
    <n v="76318"/>
    <n v="4421497"/>
    <n v="87237"/>
    <n v="87.48"/>
    <n v="10600352"/>
    <n v="0.82"/>
  </r>
  <r>
    <s v="228"/>
    <x v="227"/>
    <x v="20"/>
    <n v="3907202"/>
    <n v="74159"/>
    <n v="5059952"/>
    <n v="96038"/>
    <n v="77.22"/>
    <n v="10952598"/>
    <n v="0.88"/>
  </r>
  <r>
    <s v="228"/>
    <x v="227"/>
    <x v="21"/>
    <n v="3838000"/>
    <n v="67472"/>
    <n v="4234251"/>
    <n v="74438"/>
    <n v="90.64"/>
    <n v="11322451"/>
    <n v="0.66"/>
  </r>
  <r>
    <s v="228"/>
    <x v="227"/>
    <x v="22"/>
    <n v="3066500"/>
    <n v="49279"/>
    <n v="4749339"/>
    <n v="76322"/>
    <n v="64.569999999999993"/>
    <n v="11679950"/>
    <n v="0.65"/>
  </r>
  <r>
    <s v="228"/>
    <x v="227"/>
    <x v="23"/>
    <n v="1593000"/>
    <n v="23481"/>
    <n v="2571320"/>
    <n v="37901"/>
    <n v="61.95"/>
    <n v="12048271"/>
    <n v="0.31"/>
  </r>
  <r>
    <s v="229"/>
    <x v="228"/>
    <x v="0"/>
    <n v="49706224"/>
    <n v="444374"/>
    <n v="92352811"/>
    <n v="1197086"/>
    <n v="37.119999999999997"/>
    <n v="60204859"/>
    <n v="1.99"/>
  </r>
  <r>
    <s v="229"/>
    <x v="228"/>
    <x v="1"/>
    <n v="147077419"/>
    <n v="1389882"/>
    <n v="198585625"/>
    <n v="2354116"/>
    <n v="59.04"/>
    <n v="62907066"/>
    <n v="3.74"/>
  </r>
  <r>
    <s v="229"/>
    <x v="228"/>
    <x v="2"/>
    <n v="76999994"/>
    <n v="622930"/>
    <n v="117355359"/>
    <n v="1261755"/>
    <n v="49.37"/>
    <n v="66833859"/>
    <n v="1.89"/>
  </r>
  <r>
    <s v="229"/>
    <x v="228"/>
    <x v="3"/>
    <n v="146580600"/>
    <n v="1216619"/>
    <n v="171811440"/>
    <n v="1650085"/>
    <n v="73.73"/>
    <n v="69766460"/>
    <n v="2.37"/>
  </r>
  <r>
    <s v="229"/>
    <x v="228"/>
    <x v="4"/>
    <n v="124488943"/>
    <n v="946116"/>
    <n v="150963568"/>
    <n v="1371298"/>
    <n v="68.989999999999995"/>
    <n v="73160707"/>
    <n v="1.87"/>
  </r>
  <r>
    <s v="229"/>
    <x v="228"/>
    <x v="5"/>
    <n v="109314442"/>
    <n v="848280"/>
    <n v="132703032"/>
    <n v="1226240"/>
    <n v="69.180000000000007"/>
    <n v="76365913"/>
    <n v="1.61"/>
  </r>
  <r>
    <s v="229"/>
    <x v="228"/>
    <x v="6"/>
    <n v="35373450"/>
    <n v="306688"/>
    <n v="88994320"/>
    <n v="1261140"/>
    <n v="24.32"/>
    <n v="79501301"/>
    <n v="1.59"/>
  </r>
  <r>
    <s v="229"/>
    <x v="228"/>
    <x v="7"/>
    <n v="21968065"/>
    <n v="204303"/>
    <n v="107728837"/>
    <n v="1750569"/>
    <n v="11.67"/>
    <n v="82749974"/>
    <n v="2.12"/>
  </r>
  <r>
    <s v="229"/>
    <x v="228"/>
    <x v="8"/>
    <n v="20266000"/>
    <n v="212793"/>
    <n v="64606950"/>
    <n v="1124887"/>
    <n v="18.920000000000002"/>
    <n v="86569292"/>
    <n v="1.3"/>
  </r>
  <r>
    <s v="229"/>
    <x v="228"/>
    <x v="9"/>
    <n v="21200200"/>
    <n v="245498"/>
    <n v="53972370"/>
    <n v="1003846"/>
    <n v="24.46"/>
    <n v="89858411"/>
    <n v="1.1200000000000001"/>
  </r>
  <r>
    <s v="229"/>
    <x v="228"/>
    <x v="10"/>
    <n v="43353700"/>
    <n v="512441"/>
    <n v="68975250"/>
    <n v="1112754"/>
    <n v="46.05"/>
    <n v="93108717"/>
    <n v="1.2"/>
  </r>
  <r>
    <s v="229"/>
    <x v="228"/>
    <x v="11"/>
    <n v="23359056"/>
    <n v="279841"/>
    <n v="53078396"/>
    <n v="980326"/>
    <n v="28.55"/>
    <n v="96549189"/>
    <n v="1.02"/>
  </r>
  <r>
    <s v="229"/>
    <x v="228"/>
    <x v="12"/>
    <n v="21608405"/>
    <n v="267944"/>
    <n v="48219467"/>
    <n v="918851"/>
    <n v="29.16"/>
    <n v="99943245"/>
    <n v="0.92"/>
  </r>
  <r>
    <s v="229"/>
    <x v="228"/>
    <x v="13"/>
    <n v="19328700"/>
    <n v="237743"/>
    <n v="55627720"/>
    <n v="1119809"/>
    <n v="21.23"/>
    <n v="103360677"/>
    <n v="1.08"/>
  </r>
  <r>
    <s v="229"/>
    <x v="228"/>
    <x v="14"/>
    <n v="24855800"/>
    <n v="296281"/>
    <n v="55847690"/>
    <n v="1045975"/>
    <n v="28.33"/>
    <n v="107064546"/>
    <n v="0.98"/>
  </r>
  <r>
    <s v="229"/>
    <x v="228"/>
    <x v="15"/>
    <n v="22762300"/>
    <n v="267685"/>
    <n v="54543870"/>
    <n v="1039659"/>
    <n v="25.75"/>
    <n v="110787135"/>
    <n v="0.94"/>
  </r>
  <r>
    <s v="229"/>
    <x v="228"/>
    <x v="16"/>
    <n v="24493600"/>
    <n v="280697"/>
    <n v="57336980"/>
    <n v="1072552"/>
    <n v="26.17"/>
    <n v="114596472"/>
    <n v="0.94"/>
  </r>
  <r>
    <s v="229"/>
    <x v="228"/>
    <x v="17"/>
    <n v="18110000"/>
    <n v="199391"/>
    <n v="67478190"/>
    <n v="1368923"/>
    <n v="14.57"/>
    <n v="118533936"/>
    <n v="1.1499999999999999"/>
  </r>
  <r>
    <s v="229"/>
    <x v="228"/>
    <x v="18"/>
    <n v="36032800"/>
    <n v="386992"/>
    <n v="80052650"/>
    <n v="1394606"/>
    <n v="27.75"/>
    <n v="122866207"/>
    <n v="1.1399999999999999"/>
  </r>
  <r>
    <s v="229"/>
    <x v="228"/>
    <x v="19"/>
    <n v="19252800"/>
    <n v="201962"/>
    <n v="62939200"/>
    <n v="1171800"/>
    <n v="17.239999999999998"/>
    <n v="127332468"/>
    <n v="0.92"/>
  </r>
  <r>
    <s v="229"/>
    <x v="228"/>
    <x v="20"/>
    <n v="25037400"/>
    <n v="252878"/>
    <n v="70455970"/>
    <n v="1213026"/>
    <n v="20.85"/>
    <n v="131687580"/>
    <n v="0.92"/>
  </r>
  <r>
    <s v="229"/>
    <x v="228"/>
    <x v="21"/>
    <n v="41015300"/>
    <n v="390466"/>
    <n v="86026630"/>
    <n v="1275838"/>
    <n v="30.6"/>
    <n v="136192796"/>
    <n v="0.94"/>
  </r>
  <r>
    <s v="229"/>
    <x v="228"/>
    <x v="22"/>
    <n v="63832400"/>
    <n v="582151"/>
    <n v="91535640"/>
    <n v="1103802"/>
    <n v="52.74"/>
    <n v="140873454"/>
    <n v="0.78"/>
  </r>
  <r>
    <s v="229"/>
    <x v="228"/>
    <x v="23"/>
    <n v="54238000"/>
    <n v="502244"/>
    <n v="87547510"/>
    <n v="1135791"/>
    <n v="44.22"/>
    <n v="145499092"/>
    <n v="0.78"/>
  </r>
  <r>
    <s v="230"/>
    <x v="229"/>
    <x v="0"/>
    <n v="1663500"/>
    <n v="33220"/>
    <n v="3205631"/>
    <n v="64016"/>
    <n v="51.89"/>
    <n v="1867919"/>
    <n v="3.43"/>
  </r>
  <r>
    <s v="230"/>
    <x v="229"/>
    <x v="1"/>
    <n v="1731600"/>
    <n v="35169"/>
    <n v="2174500"/>
    <n v="44164"/>
    <n v="79.63"/>
    <n v="1978633"/>
    <n v="2.23"/>
  </r>
  <r>
    <s v="230"/>
    <x v="229"/>
    <x v="2"/>
    <n v="1675200"/>
    <n v="34308"/>
    <n v="1717100"/>
    <n v="35166"/>
    <n v="97.56"/>
    <n v="2072263"/>
    <n v="1.7"/>
  </r>
  <r>
    <s v="230"/>
    <x v="229"/>
    <x v="3"/>
    <n v="2450825"/>
    <n v="38699"/>
    <n v="2598300"/>
    <n v="41028"/>
    <n v="94.32"/>
    <n v="2159236"/>
    <n v="1.9"/>
  </r>
  <r>
    <s v="230"/>
    <x v="229"/>
    <x v="4"/>
    <n v="1861700"/>
    <n v="38574"/>
    <n v="2188300"/>
    <n v="45342"/>
    <n v="85.07"/>
    <n v="2454652"/>
    <n v="1.85"/>
  </r>
  <r>
    <s v="230"/>
    <x v="229"/>
    <x v="5"/>
    <n v="690400"/>
    <n v="12676"/>
    <n v="986700"/>
    <n v="18116"/>
    <n v="69.97"/>
    <n v="2561360"/>
    <n v="0.71"/>
  </r>
  <r>
    <s v="230"/>
    <x v="229"/>
    <x v="6"/>
    <n v="1400200"/>
    <n v="24321"/>
    <n v="2427014"/>
    <n v="42157"/>
    <n v="57.69"/>
    <n v="2643510"/>
    <n v="1.59"/>
  </r>
  <r>
    <s v="230"/>
    <x v="229"/>
    <x v="7"/>
    <n v="2163000"/>
    <n v="39064"/>
    <n v="3128202"/>
    <n v="56496"/>
    <n v="69.14"/>
    <n v="2751755"/>
    <n v="2.0499999999999998"/>
  </r>
  <r>
    <s v="230"/>
    <x v="229"/>
    <x v="8"/>
    <n v="1124420"/>
    <n v="20622"/>
    <n v="2555320"/>
    <n v="46865"/>
    <n v="44"/>
    <n v="2877045"/>
    <n v="1.63"/>
  </r>
  <r>
    <s v="230"/>
    <x v="229"/>
    <x v="9"/>
    <n v="1022700"/>
    <n v="18613"/>
    <n v="3058089"/>
    <n v="55657"/>
    <n v="33.44"/>
    <n v="2995836"/>
    <n v="1.86"/>
  </r>
  <r>
    <s v="230"/>
    <x v="229"/>
    <x v="10"/>
    <n v="413500"/>
    <n v="8121"/>
    <n v="2011404"/>
    <n v="39504"/>
    <n v="20.56"/>
    <n v="3127926"/>
    <n v="1.26"/>
  </r>
  <r>
    <s v="230"/>
    <x v="229"/>
    <x v="11"/>
    <n v="803600"/>
    <n v="16096"/>
    <n v="1375682"/>
    <n v="27556"/>
    <n v="58.41"/>
    <n v="3245628"/>
    <n v="0.85"/>
  </r>
  <r>
    <s v="230"/>
    <x v="229"/>
    <x v="12"/>
    <n v="778700"/>
    <n v="15885"/>
    <n v="1014000"/>
    <n v="20685"/>
    <n v="76.790000000000006"/>
    <n v="3354325"/>
    <n v="0.62"/>
  </r>
  <r>
    <s v="230"/>
    <x v="229"/>
    <x v="13"/>
    <n v="1071700"/>
    <n v="22281"/>
    <n v="1456275"/>
    <n v="30276"/>
    <n v="73.59"/>
    <n v="3458868"/>
    <n v="0.88"/>
  </r>
  <r>
    <s v="230"/>
    <x v="229"/>
    <x v="14"/>
    <n v="481200"/>
    <n v="10206"/>
    <n v="6910500"/>
    <n v="146571"/>
    <n v="6.96"/>
    <n v="3575616"/>
    <n v="4.0999999999999996"/>
  </r>
  <r>
    <s v="230"/>
    <x v="229"/>
    <x v="15"/>
    <n v="390000"/>
    <n v="8190"/>
    <n v="1029810"/>
    <n v="21626"/>
    <n v="37.869999999999997"/>
    <n v="3811577"/>
    <n v="0.56999999999999995"/>
  </r>
  <r>
    <s v="230"/>
    <x v="229"/>
    <x v="16"/>
    <n v="529500"/>
    <n v="11051"/>
    <n v="530200"/>
    <n v="11066"/>
    <n v="99.86"/>
    <n v="3928492"/>
    <n v="0.28000000000000003"/>
  </r>
  <r>
    <s v="230"/>
    <x v="229"/>
    <x v="17"/>
    <n v="515000"/>
    <n v="11119"/>
    <n v="864900"/>
    <n v="18673"/>
    <n v="59.55"/>
    <n v="4037770"/>
    <n v="0.46"/>
  </r>
  <r>
    <s v="230"/>
    <x v="229"/>
    <x v="18"/>
    <n v="425400"/>
    <n v="9312"/>
    <n v="1036468"/>
    <n v="22688"/>
    <n v="41.04"/>
    <n v="4157387"/>
    <n v="0.55000000000000004"/>
  </r>
  <r>
    <s v="230"/>
    <x v="229"/>
    <x v="19"/>
    <n v="351400"/>
    <n v="7527"/>
    <n v="1588887"/>
    <n v="34034"/>
    <n v="22.12"/>
    <n v="4284010"/>
    <n v="0.79"/>
  </r>
  <r>
    <s v="230"/>
    <x v="229"/>
    <x v="20"/>
    <n v="879400"/>
    <n v="18080"/>
    <n v="3276673"/>
    <n v="67367"/>
    <n v="26.84"/>
    <n v="4425144"/>
    <n v="1.52"/>
  </r>
  <r>
    <s v="230"/>
    <x v="229"/>
    <x v="21"/>
    <n v="674300"/>
    <n v="12043"/>
    <n v="2920232"/>
    <n v="52155"/>
    <n v="23.09"/>
    <n v="4603140"/>
    <n v="1.1299999999999999"/>
  </r>
  <r>
    <s v="230"/>
    <x v="229"/>
    <x v="22"/>
    <n v="1796200"/>
    <n v="31469"/>
    <n v="2060804"/>
    <n v="36105"/>
    <n v="87.16"/>
    <n v="4770374"/>
    <n v="0.76"/>
  </r>
  <r>
    <s v="230"/>
    <x v="229"/>
    <x v="23"/>
    <n v="2236500"/>
    <n v="37953"/>
    <n v="2638464"/>
    <n v="44774"/>
    <n v="84.77"/>
    <n v="4925738"/>
    <n v="0.91"/>
  </r>
  <r>
    <s v="231"/>
    <x v="230"/>
    <x v="0"/>
    <n v="28683308"/>
    <n v="376325"/>
    <n v="37320466"/>
    <n v="489645"/>
    <n v="76.86"/>
    <n v="18676238"/>
    <n v="2.62"/>
  </r>
  <r>
    <s v="231"/>
    <x v="230"/>
    <x v="1"/>
    <n v="47372293"/>
    <n v="574152"/>
    <n v="56237601"/>
    <n v="681599"/>
    <n v="84.24"/>
    <n v="19632789"/>
    <n v="3.47"/>
  </r>
  <r>
    <s v="231"/>
    <x v="230"/>
    <x v="2"/>
    <n v="38982900"/>
    <n v="457659"/>
    <n v="57332700"/>
    <n v="673086"/>
    <n v="67.989999999999995"/>
    <n v="20805208"/>
    <n v="3.24"/>
  </r>
  <r>
    <s v="231"/>
    <x v="230"/>
    <x v="3"/>
    <n v="46178807"/>
    <n v="464559"/>
    <n v="59794407"/>
    <n v="601532"/>
    <n v="77.23"/>
    <n v="21998424"/>
    <n v="2.73"/>
  </r>
  <r>
    <s v="231"/>
    <x v="230"/>
    <x v="4"/>
    <n v="57511860"/>
    <n v="589497"/>
    <n v="65869149"/>
    <n v="675159"/>
    <n v="87.31"/>
    <n v="23149917"/>
    <n v="2.92"/>
  </r>
  <r>
    <s v="231"/>
    <x v="230"/>
    <x v="5"/>
    <n v="47760304"/>
    <n v="497185"/>
    <n v="58131414"/>
    <n v="605148"/>
    <n v="82.16"/>
    <n v="24403824"/>
    <n v="2.48"/>
  </r>
  <r>
    <s v="231"/>
    <x v="230"/>
    <x v="6"/>
    <n v="26980276"/>
    <n v="294894"/>
    <n v="39388529"/>
    <n v="430516"/>
    <n v="68.5"/>
    <n v="25619068"/>
    <n v="1.68"/>
  </r>
  <r>
    <s v="231"/>
    <x v="230"/>
    <x v="7"/>
    <n v="16427224"/>
    <n v="191377"/>
    <n v="24148551"/>
    <n v="281331"/>
    <n v="68.03"/>
    <n v="26690061"/>
    <n v="1.05"/>
  </r>
  <r>
    <s v="231"/>
    <x v="230"/>
    <x v="8"/>
    <n v="12243273"/>
    <n v="157816"/>
    <n v="25407488"/>
    <n v="327503"/>
    <n v="48.19"/>
    <n v="27638644"/>
    <n v="1.18"/>
  </r>
  <r>
    <s v="231"/>
    <x v="230"/>
    <x v="9"/>
    <n v="12978842"/>
    <n v="174825"/>
    <n v="21058632"/>
    <n v="283660"/>
    <n v="61.63"/>
    <n v="28657113"/>
    <n v="0.99"/>
  </r>
  <r>
    <s v="231"/>
    <x v="230"/>
    <x v="10"/>
    <n v="12073785"/>
    <n v="167946"/>
    <n v="20908905"/>
    <n v="290843"/>
    <n v="57.74"/>
    <n v="29657201"/>
    <n v="0.98"/>
  </r>
  <r>
    <s v="231"/>
    <x v="230"/>
    <x v="11"/>
    <n v="15550130"/>
    <n v="220812"/>
    <n v="18866980"/>
    <n v="267911"/>
    <n v="82.42"/>
    <n v="30689474"/>
    <n v="0.87"/>
  </r>
  <r>
    <s v="231"/>
    <x v="230"/>
    <x v="12"/>
    <n v="14254200"/>
    <n v="209394"/>
    <n v="21031070"/>
    <n v="308946"/>
    <n v="67.78"/>
    <n v="31724622"/>
    <n v="0.97"/>
  </r>
  <r>
    <s v="231"/>
    <x v="230"/>
    <x v="13"/>
    <n v="15950191"/>
    <n v="235106"/>
    <n v="23000771"/>
    <n v="339032"/>
    <n v="69.349999999999994"/>
    <n v="32826684"/>
    <n v="1.03"/>
  </r>
  <r>
    <s v="231"/>
    <x v="230"/>
    <x v="14"/>
    <n v="19007520"/>
    <n v="290055"/>
    <n v="24874699"/>
    <n v="379588"/>
    <n v="76.41"/>
    <n v="35286383"/>
    <n v="1.08"/>
  </r>
  <r>
    <s v="231"/>
    <x v="230"/>
    <x v="15"/>
    <n v="22413625"/>
    <n v="338446"/>
    <n v="44794800"/>
    <n v="676401"/>
    <n v="50.04"/>
    <n v="36548599"/>
    <n v="1.85"/>
  </r>
  <r>
    <s v="231"/>
    <x v="230"/>
    <x v="16"/>
    <n v="20694900"/>
    <n v="308147"/>
    <n v="29353950"/>
    <n v="437080"/>
    <n v="70.5"/>
    <n v="38138715"/>
    <n v="1.1499999999999999"/>
  </r>
  <r>
    <s v="231"/>
    <x v="230"/>
    <x v="17"/>
    <n v="20099386"/>
    <n v="293451"/>
    <n v="28547866"/>
    <n v="416799"/>
    <n v="70.41"/>
    <n v="39529263"/>
    <n v="1.05"/>
  </r>
  <r>
    <s v="231"/>
    <x v="230"/>
    <x v="18"/>
    <n v="21144578"/>
    <n v="306385"/>
    <n v="36773453"/>
    <n v="532847"/>
    <n v="57.5"/>
    <n v="40934294"/>
    <n v="1.3"/>
  </r>
  <r>
    <s v="231"/>
    <x v="230"/>
    <x v="19"/>
    <n v="24774111"/>
    <n v="361207"/>
    <n v="29982111"/>
    <n v="437140"/>
    <n v="82.63"/>
    <n v="42490498"/>
    <n v="1.03"/>
  </r>
  <r>
    <s v="231"/>
    <x v="230"/>
    <x v="20"/>
    <n v="22604602"/>
    <n v="319855"/>
    <n v="31344702"/>
    <n v="443528"/>
    <n v="72.12"/>
    <n v="43989900"/>
    <n v="1.01"/>
  </r>
  <r>
    <s v="231"/>
    <x v="230"/>
    <x v="21"/>
    <n v="14313300"/>
    <n v="182065"/>
    <n v="23708380"/>
    <n v="301570"/>
    <n v="60.37"/>
    <n v="45533176"/>
    <n v="0.66"/>
  </r>
  <r>
    <s v="231"/>
    <x v="230"/>
    <x v="22"/>
    <n v="21231300"/>
    <n v="255413"/>
    <n v="36939710"/>
    <n v="444385"/>
    <n v="57.48"/>
    <n v="46973075"/>
    <n v="0.95"/>
  </r>
  <r>
    <s v="231"/>
    <x v="230"/>
    <x v="23"/>
    <n v="19213100"/>
    <n v="230941"/>
    <n v="53620680"/>
    <n v="644520"/>
    <n v="35.83"/>
    <n v="48591787"/>
    <n v="1.33"/>
  </r>
  <r>
    <s v="232"/>
    <x v="231"/>
    <x v="0"/>
    <n v="15334650"/>
    <n v="193830"/>
    <n v="17826980"/>
    <n v="225333"/>
    <n v="86.02"/>
    <n v="9725643"/>
    <n v="2.3199999999999998"/>
  </r>
  <r>
    <s v="232"/>
    <x v="231"/>
    <x v="1"/>
    <n v="10428640"/>
    <n v="135677"/>
    <n v="14284080"/>
    <n v="185836"/>
    <n v="73.010000000000005"/>
    <n v="10194117"/>
    <n v="1.82"/>
  </r>
  <r>
    <s v="232"/>
    <x v="231"/>
    <x v="2"/>
    <n v="16161473"/>
    <n v="213978"/>
    <n v="17385074"/>
    <n v="230178"/>
    <n v="92.96"/>
    <n v="10634806"/>
    <n v="2.16"/>
  </r>
  <r>
    <s v="232"/>
    <x v="231"/>
    <x v="3"/>
    <n v="18569305"/>
    <n v="187921"/>
    <n v="20655010"/>
    <n v="209028"/>
    <n v="89.9"/>
    <n v="11130854"/>
    <n v="1.88"/>
  </r>
  <r>
    <s v="232"/>
    <x v="231"/>
    <x v="4"/>
    <n v="18263587"/>
    <n v="192133"/>
    <n v="19942361"/>
    <n v="209793"/>
    <n v="91.58"/>
    <n v="11618153"/>
    <n v="1.81"/>
  </r>
  <r>
    <s v="232"/>
    <x v="231"/>
    <x v="5"/>
    <n v="14573663"/>
    <n v="147194"/>
    <n v="18760415"/>
    <n v="189480"/>
    <n v="77.680000000000007"/>
    <n v="12118400"/>
    <n v="1.56"/>
  </r>
  <r>
    <s v="232"/>
    <x v="231"/>
    <x v="6"/>
    <n v="13185508"/>
    <n v="132646"/>
    <n v="17155541"/>
    <n v="172584"/>
    <n v="76.86"/>
    <n v="12610840"/>
    <n v="1.37"/>
  </r>
  <r>
    <s v="232"/>
    <x v="231"/>
    <x v="7"/>
    <n v="9611720"/>
    <n v="104479"/>
    <n v="15768153"/>
    <n v="171400"/>
    <n v="60.96"/>
    <n v="13098695"/>
    <n v="1.31"/>
  </r>
  <r>
    <s v="232"/>
    <x v="231"/>
    <x v="8"/>
    <n v="7631876"/>
    <n v="96009"/>
    <n v="9131297"/>
    <n v="114872"/>
    <n v="83.58"/>
    <n v="14244359"/>
    <n v="0.81"/>
  </r>
  <r>
    <s v="232"/>
    <x v="231"/>
    <x v="9"/>
    <n v="7508768"/>
    <n v="98590"/>
    <n v="9020548"/>
    <n v="118440"/>
    <n v="83.24"/>
    <n v="14715340"/>
    <n v="0.8"/>
  </r>
  <r>
    <s v="232"/>
    <x v="231"/>
    <x v="10"/>
    <n v="5051464"/>
    <n v="68649"/>
    <n v="6797305"/>
    <n v="92374"/>
    <n v="74.319999999999993"/>
    <n v="15201664"/>
    <n v="0.61"/>
  </r>
  <r>
    <s v="232"/>
    <x v="231"/>
    <x v="11"/>
    <n v="4347204"/>
    <n v="64252"/>
    <n v="6169975"/>
    <n v="91193"/>
    <n v="70.459999999999994"/>
    <n v="16049238"/>
    <n v="0.56999999999999995"/>
  </r>
  <r>
    <s v="232"/>
    <x v="231"/>
    <x v="12"/>
    <n v="6224196"/>
    <n v="98716"/>
    <n v="7834446"/>
    <n v="124255"/>
    <n v="79.45"/>
    <n v="16541662"/>
    <n v="0.75"/>
  </r>
  <r>
    <s v="232"/>
    <x v="231"/>
    <x v="13"/>
    <n v="5402131"/>
    <n v="86164"/>
    <n v="8458481"/>
    <n v="134912"/>
    <n v="63.87"/>
    <n v="17079459"/>
    <n v="0.79"/>
  </r>
  <r>
    <s v="232"/>
    <x v="231"/>
    <x v="14"/>
    <n v="6666832"/>
    <n v="110203"/>
    <n v="10526002"/>
    <n v="173995"/>
    <n v="63.34"/>
    <n v="17641357"/>
    <n v="0.99"/>
  </r>
  <r>
    <s v="232"/>
    <x v="231"/>
    <x v="15"/>
    <n v="16397235"/>
    <n v="260552"/>
    <n v="22033165"/>
    <n v="350107"/>
    <n v="74.42"/>
    <n v="18256386"/>
    <n v="1.92"/>
  </r>
  <r>
    <s v="232"/>
    <x v="231"/>
    <x v="16"/>
    <n v="11695398"/>
    <n v="191688"/>
    <n v="15440120"/>
    <n v="253064"/>
    <n v="75.75"/>
    <n v="19062903"/>
    <n v="1.33"/>
  </r>
  <r>
    <s v="232"/>
    <x v="231"/>
    <x v="17"/>
    <n v="12537554"/>
    <n v="207998"/>
    <n v="17851766"/>
    <n v="296162"/>
    <n v="70.23"/>
    <n v="19793092"/>
    <n v="1.5"/>
  </r>
  <r>
    <s v="232"/>
    <x v="231"/>
    <x v="18"/>
    <n v="11765694"/>
    <n v="199781"/>
    <n v="14143848"/>
    <n v="240162"/>
    <n v="83.19"/>
    <n v="21984081"/>
    <n v="1.0900000000000001"/>
  </r>
  <r>
    <s v="232"/>
    <x v="231"/>
    <x v="19"/>
    <n v="18597114"/>
    <n v="333260"/>
    <n v="21077391"/>
    <n v="377706"/>
    <n v="88.23"/>
    <n v="22779823"/>
    <n v="1.66"/>
  </r>
  <r>
    <s v="232"/>
    <x v="231"/>
    <x v="20"/>
    <n v="19179298"/>
    <n v="328925"/>
    <n v="21684095"/>
    <n v="371883"/>
    <n v="88.45"/>
    <n v="23727673"/>
    <n v="1.57"/>
  </r>
  <r>
    <s v="232"/>
    <x v="231"/>
    <x v="21"/>
    <n v="18785420"/>
    <n v="284411"/>
    <n v="21394746"/>
    <n v="323916"/>
    <n v="87.8"/>
    <n v="24692748"/>
    <n v="1.31"/>
  </r>
  <r>
    <s v="232"/>
    <x v="231"/>
    <x v="22"/>
    <n v="16198580"/>
    <n v="232450"/>
    <n v="19968016"/>
    <n v="286542"/>
    <n v="81.12"/>
    <n v="25627510"/>
    <n v="1.1200000000000001"/>
  </r>
  <r>
    <s v="232"/>
    <x v="231"/>
    <x v="23"/>
    <n v="10293702"/>
    <n v="150597"/>
    <n v="15547156"/>
    <n v="227455"/>
    <n v="66.209999999999994"/>
    <n v="28050275"/>
    <n v="0.81"/>
  </r>
  <r>
    <s v="233"/>
    <x v="232"/>
    <x v="0"/>
    <n v="1249000"/>
    <n v="22270"/>
    <n v="1310084"/>
    <n v="23360"/>
    <n v="95.33"/>
    <n v="957354"/>
    <n v="2.44"/>
  </r>
  <r>
    <s v="233"/>
    <x v="232"/>
    <x v="1"/>
    <n v="1753100"/>
    <n v="30872"/>
    <n v="2144468"/>
    <n v="37764"/>
    <n v="81.75"/>
    <n v="1004775"/>
    <n v="3.76"/>
  </r>
  <r>
    <s v="233"/>
    <x v="232"/>
    <x v="2"/>
    <n v="1452000"/>
    <n v="27588"/>
    <n v="1786198"/>
    <n v="33938"/>
    <n v="81.290000000000006"/>
    <n v="1067658"/>
    <n v="3.18"/>
  </r>
  <r>
    <s v="233"/>
    <x v="232"/>
    <x v="3"/>
    <n v="2494700"/>
    <n v="39915"/>
    <n v="3344340"/>
    <n v="53510"/>
    <n v="74.59"/>
    <n v="1128287"/>
    <n v="4.74"/>
  </r>
  <r>
    <s v="233"/>
    <x v="232"/>
    <x v="4"/>
    <n v="2166782"/>
    <n v="38287"/>
    <n v="2250904"/>
    <n v="39773"/>
    <n v="96.26"/>
    <n v="1210684"/>
    <n v="3.29"/>
  </r>
  <r>
    <s v="233"/>
    <x v="232"/>
    <x v="5"/>
    <n v="2949200"/>
    <n v="49900"/>
    <n v="3259198"/>
    <n v="55145"/>
    <n v="90.49"/>
    <n v="1280724"/>
    <n v="4.3099999999999996"/>
  </r>
  <r>
    <s v="233"/>
    <x v="232"/>
    <x v="6"/>
    <n v="1118100"/>
    <n v="15732"/>
    <n v="1673098"/>
    <n v="23541"/>
    <n v="66.83"/>
    <n v="1369516"/>
    <n v="1.72"/>
  </r>
  <r>
    <s v="233"/>
    <x v="232"/>
    <x v="7"/>
    <n v="1277860"/>
    <n v="18516"/>
    <n v="1454878"/>
    <n v="21081"/>
    <n v="87.83"/>
    <n v="1427295"/>
    <n v="1.48"/>
  </r>
  <r>
    <s v="233"/>
    <x v="232"/>
    <x v="8"/>
    <n v="1135900"/>
    <n v="17413"/>
    <n v="1315706"/>
    <n v="20169"/>
    <n v="86.34"/>
    <n v="1484058"/>
    <n v="1.36"/>
  </r>
  <r>
    <s v="233"/>
    <x v="232"/>
    <x v="9"/>
    <n v="1342300"/>
    <n v="20228"/>
    <n v="1682478"/>
    <n v="25354"/>
    <n v="79.78"/>
    <n v="1541328"/>
    <n v="1.64"/>
  </r>
  <r>
    <s v="233"/>
    <x v="232"/>
    <x v="10"/>
    <n v="920800"/>
    <n v="14180"/>
    <n v="1138037"/>
    <n v="17525"/>
    <n v="80.91"/>
    <n v="1606268"/>
    <n v="1.0900000000000001"/>
  </r>
  <r>
    <s v="233"/>
    <x v="232"/>
    <x v="11"/>
    <n v="469200"/>
    <n v="7648"/>
    <n v="867312"/>
    <n v="14137"/>
    <n v="54.1"/>
    <n v="1663950"/>
    <n v="0.85"/>
  </r>
  <r>
    <s v="233"/>
    <x v="232"/>
    <x v="12"/>
    <n v="665200"/>
    <n v="11481"/>
    <n v="915147"/>
    <n v="15795"/>
    <n v="72.69"/>
    <n v="1719686"/>
    <n v="0.92"/>
  </r>
  <r>
    <s v="233"/>
    <x v="232"/>
    <x v="13"/>
    <n v="525850"/>
    <n v="9655"/>
    <n v="1303069"/>
    <n v="23925"/>
    <n v="40.36"/>
    <n v="1778473"/>
    <n v="1.35"/>
  </r>
  <r>
    <s v="233"/>
    <x v="232"/>
    <x v="14"/>
    <n v="278000"/>
    <n v="5602"/>
    <n v="281000"/>
    <n v="5662"/>
    <n v="98.94"/>
    <n v="1846860"/>
    <n v="0.31"/>
  </r>
  <r>
    <s v="233"/>
    <x v="232"/>
    <x v="15"/>
    <n v="572700"/>
    <n v="10068"/>
    <n v="579372"/>
    <n v="10185"/>
    <n v="98.85"/>
    <n v="1898694"/>
    <n v="0.54"/>
  </r>
  <r>
    <s v="233"/>
    <x v="232"/>
    <x v="16"/>
    <n v="1104800"/>
    <n v="20660"/>
    <n v="1724623"/>
    <n v="32251"/>
    <n v="64.06"/>
    <n v="1956346"/>
    <n v="1.65"/>
  </r>
  <r>
    <s v="233"/>
    <x v="232"/>
    <x v="17"/>
    <n v="1506000"/>
    <n v="27831"/>
    <n v="4316959"/>
    <n v="79778"/>
    <n v="34.89"/>
    <n v="2037506"/>
    <n v="3.92"/>
  </r>
  <r>
    <s v="233"/>
    <x v="232"/>
    <x v="18"/>
    <n v="412400"/>
    <n v="7737"/>
    <n v="694616"/>
    <n v="13031"/>
    <n v="59.37"/>
    <n v="2168834"/>
    <n v="0.6"/>
  </r>
  <r>
    <s v="233"/>
    <x v="232"/>
    <x v="19"/>
    <n v="528900"/>
    <n v="10160"/>
    <n v="1646349"/>
    <n v="31626"/>
    <n v="32.130000000000003"/>
    <n v="2236086"/>
    <n v="1.41"/>
  </r>
  <r>
    <s v="233"/>
    <x v="232"/>
    <x v="20"/>
    <n v="501369"/>
    <n v="9185"/>
    <n v="3096428"/>
    <n v="56726"/>
    <n v="16.190000000000001"/>
    <n v="2323614"/>
    <n v="2.44"/>
  </r>
  <r>
    <s v="233"/>
    <x v="232"/>
    <x v="21"/>
    <n v="493359"/>
    <n v="8634"/>
    <n v="570404"/>
    <n v="9982"/>
    <n v="86.5"/>
    <n v="2438430"/>
    <n v="0.41"/>
  </r>
  <r>
    <s v="233"/>
    <x v="232"/>
    <x v="22"/>
    <n v="1414300"/>
    <n v="23350"/>
    <n v="3527191"/>
    <n v="58234"/>
    <n v="40.1"/>
    <n v="2511442"/>
    <n v="2.3199999999999998"/>
  </r>
  <r>
    <s v="233"/>
    <x v="232"/>
    <x v="23"/>
    <n v="242874"/>
    <n v="3874"/>
    <n v="6231258"/>
    <n v="99388"/>
    <n v="3.9"/>
    <n v="2632462"/>
    <n v="3.78"/>
  </r>
  <r>
    <s v="234"/>
    <x v="233"/>
    <x v="0"/>
    <n v="1074713"/>
    <n v="15067"/>
    <n v="1613249"/>
    <n v="22617"/>
    <n v="66.62"/>
    <n v="1229727"/>
    <n v="1.84"/>
  </r>
  <r>
    <s v="234"/>
    <x v="233"/>
    <x v="1"/>
    <n v="2827400"/>
    <n v="49988"/>
    <n v="3269540"/>
    <n v="57805"/>
    <n v="86.48"/>
    <n v="1283087"/>
    <n v="4.51"/>
  </r>
  <r>
    <s v="234"/>
    <x v="233"/>
    <x v="2"/>
    <n v="3343900"/>
    <n v="43972"/>
    <n v="3481150"/>
    <n v="45777"/>
    <n v="96.06"/>
    <n v="1372969"/>
    <n v="3.33"/>
  </r>
  <r>
    <s v="234"/>
    <x v="233"/>
    <x v="3"/>
    <n v="4073800"/>
    <n v="56137"/>
    <n v="4648200"/>
    <n v="64052"/>
    <n v="87.64"/>
    <n v="1453070"/>
    <n v="4.41"/>
  </r>
  <r>
    <s v="234"/>
    <x v="233"/>
    <x v="4"/>
    <n v="3894300"/>
    <n v="40189"/>
    <n v="4442890"/>
    <n v="45851"/>
    <n v="87.65"/>
    <n v="1553449"/>
    <n v="2.95"/>
  </r>
  <r>
    <s v="234"/>
    <x v="233"/>
    <x v="5"/>
    <n v="1255800"/>
    <n v="12822"/>
    <n v="1406030"/>
    <n v="14356"/>
    <n v="89.31"/>
    <n v="1638136"/>
    <n v="0.88"/>
  </r>
  <r>
    <s v="234"/>
    <x v="233"/>
    <x v="6"/>
    <n v="2085100"/>
    <n v="23874"/>
    <n v="3430119"/>
    <n v="39274"/>
    <n v="60.79"/>
    <n v="1695542"/>
    <n v="2.3199999999999998"/>
  </r>
  <r>
    <s v="234"/>
    <x v="233"/>
    <x v="7"/>
    <n v="3789990"/>
    <n v="46920"/>
    <n v="4016619"/>
    <n v="49726"/>
    <n v="94.36"/>
    <n v="1777205"/>
    <n v="2.8"/>
  </r>
  <r>
    <s v="234"/>
    <x v="233"/>
    <x v="8"/>
    <n v="880900"/>
    <n v="11716"/>
    <n v="2367733"/>
    <n v="31491"/>
    <n v="37.200000000000003"/>
    <n v="1871361"/>
    <n v="1.68"/>
  </r>
  <r>
    <s v="234"/>
    <x v="233"/>
    <x v="9"/>
    <n v="1569300"/>
    <n v="22237"/>
    <n v="5024194"/>
    <n v="71193"/>
    <n v="31.23"/>
    <n v="1955399"/>
    <n v="3.64"/>
  </r>
  <r>
    <s v="234"/>
    <x v="233"/>
    <x v="10"/>
    <n v="954300"/>
    <n v="14801"/>
    <n v="3557778"/>
    <n v="55181"/>
    <n v="26.82"/>
    <n v="2075477"/>
    <n v="2.66"/>
  </r>
  <r>
    <s v="234"/>
    <x v="233"/>
    <x v="11"/>
    <n v="628600"/>
    <n v="10171"/>
    <n v="2151174"/>
    <n v="34806"/>
    <n v="29.22"/>
    <n v="2183920"/>
    <n v="1.59"/>
  </r>
  <r>
    <s v="234"/>
    <x v="233"/>
    <x v="12"/>
    <n v="744800"/>
    <n v="11865"/>
    <n v="1381429"/>
    <n v="22007"/>
    <n v="53.91"/>
    <n v="2273324"/>
    <n v="0.97"/>
  </r>
  <r>
    <s v="234"/>
    <x v="233"/>
    <x v="13"/>
    <n v="529600"/>
    <n v="8998"/>
    <n v="717122"/>
    <n v="12184"/>
    <n v="73.849999999999994"/>
    <n v="2360625"/>
    <n v="0.52"/>
  </r>
  <r>
    <s v="234"/>
    <x v="233"/>
    <x v="14"/>
    <n v="530900"/>
    <n v="8717"/>
    <n v="630859"/>
    <n v="10358"/>
    <n v="84.16"/>
    <n v="2431825"/>
    <n v="0.43"/>
  </r>
  <r>
    <s v="234"/>
    <x v="233"/>
    <x v="15"/>
    <n v="1202700"/>
    <n v="19472"/>
    <n v="1434201"/>
    <n v="23220"/>
    <n v="83.86"/>
    <n v="2502979"/>
    <n v="0.93"/>
  </r>
  <r>
    <s v="234"/>
    <x v="233"/>
    <x v="16"/>
    <n v="1164100"/>
    <n v="19056"/>
    <n v="1204778"/>
    <n v="19722"/>
    <n v="96.62"/>
    <n v="2588773"/>
    <n v="0.76"/>
  </r>
  <r>
    <s v="234"/>
    <x v="233"/>
    <x v="17"/>
    <n v="904900"/>
    <n v="15320"/>
    <n v="945683"/>
    <n v="16010"/>
    <n v="95.69"/>
    <n v="2673214"/>
    <n v="0.6"/>
  </r>
  <r>
    <s v="234"/>
    <x v="233"/>
    <x v="18"/>
    <n v="1347200"/>
    <n v="23401"/>
    <n v="1783352"/>
    <n v="30977"/>
    <n v="75.540000000000006"/>
    <n v="2756054"/>
    <n v="1.1200000000000001"/>
  </r>
  <r>
    <s v="234"/>
    <x v="233"/>
    <x v="19"/>
    <n v="1418729"/>
    <n v="21721"/>
    <n v="2119431"/>
    <n v="32449"/>
    <n v="66.94"/>
    <n v="2855932"/>
    <n v="1.1399999999999999"/>
  </r>
  <r>
    <s v="234"/>
    <x v="233"/>
    <x v="20"/>
    <n v="1930400"/>
    <n v="26138"/>
    <n v="2748673"/>
    <n v="37217"/>
    <n v="70.23"/>
    <n v="2959779"/>
    <n v="1.26"/>
  </r>
  <r>
    <s v="234"/>
    <x v="233"/>
    <x v="21"/>
    <n v="3000000"/>
    <n v="47370"/>
    <n v="10645558"/>
    <n v="168094"/>
    <n v="28.18"/>
    <n v="3070990"/>
    <n v="5.47"/>
  </r>
  <r>
    <s v="234"/>
    <x v="233"/>
    <x v="22"/>
    <n v="2464141"/>
    <n v="35237"/>
    <n v="3792235"/>
    <n v="54229"/>
    <n v="64.98"/>
    <n v="3315859"/>
    <n v="1.64"/>
  </r>
  <r>
    <s v="234"/>
    <x v="233"/>
    <x v="23"/>
    <n v="2332300"/>
    <n v="33795"/>
    <n v="2979073"/>
    <n v="43167"/>
    <n v="78.290000000000006"/>
    <n v="3452984"/>
    <n v="1.25"/>
  </r>
  <r>
    <s v="235"/>
    <x v="234"/>
    <x v="0"/>
    <n v="235197"/>
    <n v="3634"/>
    <n v="443612"/>
    <n v="6854"/>
    <n v="53.02"/>
    <n v="1293589"/>
    <n v="0.53"/>
  </r>
  <r>
    <s v="235"/>
    <x v="234"/>
    <x v="1"/>
    <n v="3780704"/>
    <n v="59357"/>
    <n v="4307899"/>
    <n v="67634"/>
    <n v="87.76"/>
    <n v="1332783"/>
    <n v="5.07"/>
  </r>
  <r>
    <s v="235"/>
    <x v="234"/>
    <x v="2"/>
    <n v="2650300"/>
    <n v="30796"/>
    <n v="3553039"/>
    <n v="41286"/>
    <n v="74.59"/>
    <n v="1433737"/>
    <n v="2.88"/>
  </r>
  <r>
    <s v="235"/>
    <x v="234"/>
    <x v="3"/>
    <n v="3135400"/>
    <n v="32859"/>
    <n v="3371538"/>
    <n v="35334"/>
    <n v="93"/>
    <n v="1510866"/>
    <n v="2.34"/>
  </r>
  <r>
    <s v="235"/>
    <x v="234"/>
    <x v="4"/>
    <n v="5343500"/>
    <n v="45687"/>
    <n v="5729800"/>
    <n v="48990"/>
    <n v="93.26"/>
    <n v="1583972"/>
    <n v="3.09"/>
  </r>
  <r>
    <s v="235"/>
    <x v="234"/>
    <x v="5"/>
    <n v="4516500"/>
    <n v="37984"/>
    <n v="4947200"/>
    <n v="41606"/>
    <n v="91.29"/>
    <n v="1672561"/>
    <n v="2.4900000000000002"/>
  </r>
  <r>
    <s v="235"/>
    <x v="234"/>
    <x v="6"/>
    <n v="2671000"/>
    <n v="30316"/>
    <n v="4394818"/>
    <n v="49881"/>
    <n v="60.78"/>
    <n v="2240727"/>
    <n v="2.23"/>
  </r>
  <r>
    <s v="235"/>
    <x v="234"/>
    <x v="7"/>
    <n v="4359700"/>
    <n v="49570"/>
    <n v="4435819"/>
    <n v="50436"/>
    <n v="98.28"/>
    <n v="2346626"/>
    <n v="2.15"/>
  </r>
  <r>
    <s v="235"/>
    <x v="234"/>
    <x v="8"/>
    <n v="808300"/>
    <n v="10088"/>
    <n v="1121001"/>
    <n v="13991"/>
    <n v="72.099999999999994"/>
    <n v="2455728"/>
    <n v="0.56999999999999995"/>
  </r>
  <r>
    <s v="235"/>
    <x v="234"/>
    <x v="9"/>
    <n v="456300"/>
    <n v="6238"/>
    <n v="661597"/>
    <n v="9044"/>
    <n v="68.97"/>
    <n v="2532842"/>
    <n v="0.36"/>
  </r>
  <r>
    <s v="235"/>
    <x v="234"/>
    <x v="10"/>
    <n v="727000"/>
    <n v="10629"/>
    <n v="782118"/>
    <n v="11435"/>
    <n v="92.95"/>
    <n v="2605207"/>
    <n v="0.44"/>
  </r>
  <r>
    <s v="235"/>
    <x v="234"/>
    <x v="11"/>
    <n v="1108100"/>
    <n v="17242"/>
    <n v="1161682"/>
    <n v="18076"/>
    <n v="95.39"/>
    <n v="2681772"/>
    <n v="0.67"/>
  </r>
  <r>
    <s v="235"/>
    <x v="234"/>
    <x v="12"/>
    <n v="535500"/>
    <n v="8723"/>
    <n v="836160"/>
    <n v="13621"/>
    <n v="64.040000000000006"/>
    <n v="2766892"/>
    <n v="0.49"/>
  </r>
  <r>
    <s v="235"/>
    <x v="234"/>
    <x v="13"/>
    <n v="925100"/>
    <n v="14524"/>
    <n v="1250277"/>
    <n v="19629"/>
    <n v="73.989999999999995"/>
    <n v="2849685"/>
    <n v="0.69"/>
  </r>
  <r>
    <s v="235"/>
    <x v="234"/>
    <x v="14"/>
    <n v="1441920"/>
    <n v="24354"/>
    <n v="1931869"/>
    <n v="32629"/>
    <n v="74.64"/>
    <n v="2940556"/>
    <n v="1.1100000000000001"/>
  </r>
  <r>
    <s v="235"/>
    <x v="234"/>
    <x v="15"/>
    <n v="3191944"/>
    <n v="53242"/>
    <n v="4501699"/>
    <n v="75089"/>
    <n v="70.91"/>
    <n v="3046699"/>
    <n v="2.46"/>
  </r>
  <r>
    <s v="235"/>
    <x v="234"/>
    <x v="16"/>
    <n v="1367200"/>
    <n v="22531"/>
    <n v="2144405"/>
    <n v="35339"/>
    <n v="63.76"/>
    <n v="3202862"/>
    <n v="1.1000000000000001"/>
  </r>
  <r>
    <s v="235"/>
    <x v="234"/>
    <x v="17"/>
    <n v="2204248"/>
    <n v="36701"/>
    <n v="2897803"/>
    <n v="48248"/>
    <n v="76.069999999999993"/>
    <n v="3328454"/>
    <n v="1.45"/>
  </r>
  <r>
    <s v="235"/>
    <x v="234"/>
    <x v="18"/>
    <n v="1835700"/>
    <n v="31097"/>
    <n v="2090852"/>
    <n v="35419"/>
    <n v="87.8"/>
    <n v="3552966"/>
    <n v="1"/>
  </r>
  <r>
    <s v="235"/>
    <x v="234"/>
    <x v="19"/>
    <n v="5180328"/>
    <n v="83455"/>
    <n v="5539320"/>
    <n v="89238"/>
    <n v="93.52"/>
    <n v="3677209"/>
    <n v="2.4300000000000002"/>
  </r>
  <r>
    <s v="235"/>
    <x v="234"/>
    <x v="20"/>
    <n v="2829400"/>
    <n v="44082"/>
    <n v="3020158"/>
    <n v="47054"/>
    <n v="93.68"/>
    <n v="3760614"/>
    <n v="1.25"/>
  </r>
  <r>
    <s v="235"/>
    <x v="234"/>
    <x v="21"/>
    <n v="3490724"/>
    <n v="44821"/>
    <n v="4569207"/>
    <n v="58669"/>
    <n v="76.400000000000006"/>
    <n v="3901683"/>
    <n v="1.5"/>
  </r>
  <r>
    <s v="235"/>
    <x v="234"/>
    <x v="22"/>
    <n v="4614600"/>
    <n v="55283"/>
    <n v="5614536"/>
    <n v="67262"/>
    <n v="82.19"/>
    <n v="4057894"/>
    <n v="1.66"/>
  </r>
  <r>
    <s v="235"/>
    <x v="234"/>
    <x v="23"/>
    <n v="8531700"/>
    <n v="96152"/>
    <n v="9514401"/>
    <n v="107227"/>
    <n v="89.67"/>
    <n v="4226603"/>
    <n v="2.54"/>
  </r>
  <r>
    <s v="236"/>
    <x v="235"/>
    <x v="0"/>
    <n v="10051210"/>
    <n v="192883"/>
    <n v="40378345"/>
    <n v="1057813"/>
    <n v="18.23"/>
    <n v="44963982"/>
    <n v="2.35"/>
  </r>
  <r>
    <s v="236"/>
    <x v="235"/>
    <x v="1"/>
    <n v="10575150"/>
    <n v="211609"/>
    <n v="44955669"/>
    <n v="1220678"/>
    <n v="17.34"/>
    <n v="47145895"/>
    <n v="2.59"/>
  </r>
  <r>
    <s v="236"/>
    <x v="235"/>
    <x v="2"/>
    <n v="16369920"/>
    <n v="331327"/>
    <n v="62681100"/>
    <n v="1701212"/>
    <n v="19.48"/>
    <n v="49545220"/>
    <n v="3.43"/>
  </r>
  <r>
    <s v="236"/>
    <x v="235"/>
    <x v="3"/>
    <n v="17663062"/>
    <n v="276427"/>
    <n v="53612159"/>
    <n v="1174651"/>
    <n v="23.53"/>
    <n v="52485063"/>
    <n v="2.2400000000000002"/>
  </r>
  <r>
    <s v="236"/>
    <x v="235"/>
    <x v="4"/>
    <n v="34309659"/>
    <n v="536946"/>
    <n v="82259751"/>
    <n v="1863245"/>
    <n v="28.82"/>
    <n v="54971841"/>
    <n v="3.39"/>
  </r>
  <r>
    <s v="236"/>
    <x v="235"/>
    <x v="5"/>
    <n v="33014275"/>
    <n v="470453"/>
    <n v="67282355"/>
    <n v="1406314"/>
    <n v="33.450000000000003"/>
    <n v="58209382"/>
    <n v="2.42"/>
  </r>
  <r>
    <s v="236"/>
    <x v="235"/>
    <x v="6"/>
    <n v="25552590"/>
    <n v="336017"/>
    <n v="63631902"/>
    <n v="1415566"/>
    <n v="23.74"/>
    <n v="61070931"/>
    <n v="2.3199999999999998"/>
  </r>
  <r>
    <s v="236"/>
    <x v="235"/>
    <x v="7"/>
    <n v="17586356"/>
    <n v="240405"/>
    <n v="50634138"/>
    <n v="1194825"/>
    <n v="20.12"/>
    <n v="64013270"/>
    <n v="1.87"/>
  </r>
  <r>
    <s v="236"/>
    <x v="235"/>
    <x v="8"/>
    <n v="8779940"/>
    <n v="124675"/>
    <n v="42810940"/>
    <n v="1125526"/>
    <n v="11.08"/>
    <n v="66808427"/>
    <n v="1.68"/>
  </r>
  <r>
    <s v="236"/>
    <x v="235"/>
    <x v="9"/>
    <n v="11162263"/>
    <n v="169555"/>
    <n v="49408734"/>
    <n v="1353283"/>
    <n v="12.53"/>
    <n v="69604164"/>
    <n v="1.94"/>
  </r>
  <r>
    <s v="236"/>
    <x v="235"/>
    <x v="10"/>
    <n v="8438430"/>
    <n v="135943"/>
    <n v="48042102"/>
    <n v="1436924"/>
    <n v="9.4600000000000009"/>
    <n v="72703828"/>
    <n v="1.98"/>
  </r>
  <r>
    <s v="236"/>
    <x v="235"/>
    <x v="11"/>
    <n v="7962450"/>
    <n v="132973"/>
    <n v="32566250"/>
    <n v="981066"/>
    <n v="13.55"/>
    <n v="75958348"/>
    <n v="1.29"/>
  </r>
  <r>
    <s v="236"/>
    <x v="235"/>
    <x v="12"/>
    <n v="19490731"/>
    <n v="334266"/>
    <n v="42842071"/>
    <n v="1155533"/>
    <n v="28.93"/>
    <n v="78838373"/>
    <n v="1.47"/>
  </r>
  <r>
    <s v="236"/>
    <x v="235"/>
    <x v="13"/>
    <n v="6768300"/>
    <n v="122235"/>
    <n v="38132080"/>
    <n v="1271090"/>
    <n v="9.6199999999999992"/>
    <n v="81964865"/>
    <n v="1.55"/>
  </r>
  <r>
    <s v="236"/>
    <x v="235"/>
    <x v="14"/>
    <n v="5766100"/>
    <n v="108172"/>
    <n v="43799019"/>
    <n v="1555705"/>
    <n v="6.95"/>
    <n v="83579125"/>
    <n v="1.86"/>
  </r>
  <r>
    <s v="236"/>
    <x v="235"/>
    <x v="15"/>
    <n v="12727395"/>
    <n v="249839"/>
    <n v="45818031"/>
    <n v="1566185"/>
    <n v="15.95"/>
    <n v="84001992"/>
    <n v="1.86"/>
  </r>
  <r>
    <s v="236"/>
    <x v="235"/>
    <x v="16"/>
    <n v="5209695"/>
    <n v="104246"/>
    <n v="51820321"/>
    <n v="1967739"/>
    <n v="5.3"/>
    <n v="86959318"/>
    <n v="2.2599999999999998"/>
  </r>
  <r>
    <s v="236"/>
    <x v="235"/>
    <x v="17"/>
    <n v="10462536"/>
    <n v="203182"/>
    <n v="44339239"/>
    <n v="1556217"/>
    <n v="13.06"/>
    <n v="89534132"/>
    <n v="1.74"/>
  </r>
  <r>
    <s v="236"/>
    <x v="235"/>
    <x v="18"/>
    <n v="10110830"/>
    <n v="199284"/>
    <n v="61217511"/>
    <n v="2261950"/>
    <n v="8.81"/>
    <n v="92117152"/>
    <n v="2.46"/>
  </r>
  <r>
    <s v="236"/>
    <x v="235"/>
    <x v="19"/>
    <n v="5180905"/>
    <n v="99732"/>
    <n v="41937605"/>
    <n v="1569632"/>
    <n v="6.35"/>
    <n v="96013146"/>
    <n v="1.63"/>
  </r>
  <r>
    <s v="236"/>
    <x v="235"/>
    <x v="20"/>
    <n v="5709318"/>
    <n v="105965"/>
    <n v="57368008"/>
    <n v="2167147"/>
    <n v="4.8899999999999997"/>
    <n v="99983107"/>
    <n v="2.17"/>
  </r>
  <r>
    <s v="236"/>
    <x v="235"/>
    <x v="21"/>
    <n v="15023602"/>
    <n v="275232"/>
    <n v="77544739"/>
    <n v="2726686"/>
    <n v="10.09"/>
    <n v="104649832"/>
    <n v="2.61"/>
  </r>
  <r>
    <s v="236"/>
    <x v="235"/>
    <x v="22"/>
    <n v="10819730"/>
    <n v="199624"/>
    <n v="53053759"/>
    <n v="1872514"/>
    <n v="10.66"/>
    <n v="109992764"/>
    <n v="1.7"/>
  </r>
  <r>
    <s v="236"/>
    <x v="235"/>
    <x v="23"/>
    <n v="16461737"/>
    <n v="295324"/>
    <n v="63599694"/>
    <n v="2084681"/>
    <n v="14.17"/>
    <n v="114615097"/>
    <n v="1.82"/>
  </r>
  <r>
    <s v="237"/>
    <x v="236"/>
    <x v="0"/>
    <n v="695000"/>
    <n v="10564"/>
    <n v="737302"/>
    <n v="11207"/>
    <n v="94.26"/>
    <n v="839578"/>
    <n v="1.33"/>
  </r>
  <r>
    <s v="237"/>
    <x v="236"/>
    <x v="1"/>
    <n v="413500"/>
    <n v="5789"/>
    <n v="1049394"/>
    <n v="14692"/>
    <n v="39.4"/>
    <n v="871774"/>
    <n v="1.69"/>
  </r>
  <r>
    <s v="237"/>
    <x v="236"/>
    <x v="2"/>
    <n v="644900"/>
    <n v="9674"/>
    <n v="727706"/>
    <n v="10916"/>
    <n v="88.62"/>
    <n v="908260"/>
    <n v="1.2"/>
  </r>
  <r>
    <s v="237"/>
    <x v="236"/>
    <x v="3"/>
    <n v="1163000"/>
    <n v="15166"/>
    <n v="1565279"/>
    <n v="20412"/>
    <n v="74.3"/>
    <n v="941883"/>
    <n v="2.17"/>
  </r>
  <r>
    <s v="237"/>
    <x v="236"/>
    <x v="4"/>
    <n v="972000"/>
    <n v="11275"/>
    <n v="1188077"/>
    <n v="13782"/>
    <n v="81.81"/>
    <n v="985842"/>
    <n v="1.4"/>
  </r>
  <r>
    <s v="237"/>
    <x v="236"/>
    <x v="5"/>
    <n v="988100"/>
    <n v="12035"/>
    <n v="1455117"/>
    <n v="17723"/>
    <n v="67.91"/>
    <n v="1024270"/>
    <n v="1.73"/>
  </r>
  <r>
    <s v="237"/>
    <x v="236"/>
    <x v="6"/>
    <n v="671900"/>
    <n v="9386"/>
    <n v="1800220"/>
    <n v="25148"/>
    <n v="37.32"/>
    <n v="1067600"/>
    <n v="2.36"/>
  </r>
  <r>
    <s v="237"/>
    <x v="236"/>
    <x v="7"/>
    <n v="612000"/>
    <n v="8446"/>
    <n v="754195"/>
    <n v="10409"/>
    <n v="81.14"/>
    <n v="1119438"/>
    <n v="0.93"/>
  </r>
  <r>
    <s v="237"/>
    <x v="236"/>
    <x v="8"/>
    <n v="573750"/>
    <n v="8342"/>
    <n v="1348028"/>
    <n v="19600"/>
    <n v="42.56"/>
    <n v="1157833"/>
    <n v="1.69"/>
  </r>
  <r>
    <s v="237"/>
    <x v="236"/>
    <x v="9"/>
    <n v="278200"/>
    <n v="4126"/>
    <n v="1710604"/>
    <n v="25369"/>
    <n v="16.260000000000002"/>
    <n v="1206379"/>
    <n v="2.1"/>
  </r>
  <r>
    <s v="237"/>
    <x v="236"/>
    <x v="10"/>
    <n v="232200"/>
    <n v="4059"/>
    <n v="667391"/>
    <n v="11666"/>
    <n v="34.79"/>
    <n v="1261907"/>
    <n v="0.92"/>
  </r>
  <r>
    <s v="237"/>
    <x v="236"/>
    <x v="11"/>
    <n v="403700"/>
    <n v="7493"/>
    <n v="1188472"/>
    <n v="22058"/>
    <n v="33.97"/>
    <n v="1305121"/>
    <n v="1.69"/>
  </r>
  <r>
    <s v="237"/>
    <x v="236"/>
    <x v="12"/>
    <n v="247600"/>
    <n v="4427"/>
    <n v="2029850"/>
    <n v="36294"/>
    <n v="12.2"/>
    <n v="1394807"/>
    <n v="2.6"/>
  </r>
  <r>
    <s v="237"/>
    <x v="236"/>
    <x v="13"/>
    <n v="391298"/>
    <n v="6977"/>
    <n v="4555993"/>
    <n v="81234"/>
    <n v="8.59"/>
    <n v="1465971"/>
    <n v="5.54"/>
  </r>
  <r>
    <s v="237"/>
    <x v="236"/>
    <x v="14"/>
    <n v="350800"/>
    <n v="6616"/>
    <n v="2253181"/>
    <n v="42495"/>
    <n v="15.57"/>
    <n v="1583854"/>
    <n v="2.68"/>
  </r>
  <r>
    <s v="237"/>
    <x v="236"/>
    <x v="15"/>
    <n v="856500"/>
    <n v="16667"/>
    <n v="2020592"/>
    <n v="39320"/>
    <n v="42.39"/>
    <n v="1665945"/>
    <n v="2.36"/>
  </r>
  <r>
    <s v="237"/>
    <x v="236"/>
    <x v="16"/>
    <n v="479900"/>
    <n v="9156"/>
    <n v="501100"/>
    <n v="9560"/>
    <n v="95.77"/>
    <n v="1746914"/>
    <n v="0.55000000000000004"/>
  </r>
  <r>
    <s v="237"/>
    <x v="236"/>
    <x v="17"/>
    <n v="1033400"/>
    <n v="20069"/>
    <n v="3766904"/>
    <n v="73153"/>
    <n v="27.43"/>
    <n v="1800147"/>
    <n v="4.0599999999999996"/>
  </r>
  <r>
    <s v="237"/>
    <x v="236"/>
    <x v="18"/>
    <n v="562002"/>
    <n v="11307"/>
    <n v="8820659"/>
    <n v="177471"/>
    <n v="6.37"/>
    <n v="1930793"/>
    <n v="9.19"/>
  </r>
  <r>
    <s v="237"/>
    <x v="236"/>
    <x v="19"/>
    <n v="468931"/>
    <n v="9022"/>
    <n v="4363625"/>
    <n v="83956"/>
    <n v="10.75"/>
    <n v="2156534"/>
    <n v="3.89"/>
  </r>
  <r>
    <s v="237"/>
    <x v="236"/>
    <x v="20"/>
    <n v="574750"/>
    <n v="11466"/>
    <n v="2173458"/>
    <n v="43361"/>
    <n v="26.44"/>
    <n v="2294403"/>
    <n v="1.89"/>
  </r>
  <r>
    <s v="237"/>
    <x v="236"/>
    <x v="21"/>
    <n v="470220"/>
    <n v="9743"/>
    <n v="4836360"/>
    <n v="100210"/>
    <n v="9.7200000000000006"/>
    <n v="2395124"/>
    <n v="4.18"/>
  </r>
  <r>
    <s v="237"/>
    <x v="236"/>
    <x v="22"/>
    <n v="945200"/>
    <n v="20246"/>
    <n v="12413685"/>
    <n v="265901"/>
    <n v="7.61"/>
    <n v="2555212"/>
    <n v="10.41"/>
  </r>
  <r>
    <s v="237"/>
    <x v="236"/>
    <x v="23"/>
    <n v="746900"/>
    <n v="13803"/>
    <n v="25220263"/>
    <n v="466071"/>
    <n v="2.96"/>
    <n v="2884993"/>
    <n v="16.16"/>
  </r>
  <r>
    <s v="238"/>
    <x v="237"/>
    <x v="0"/>
    <n v="10108200"/>
    <n v="174164"/>
    <n v="13664700"/>
    <n v="235443"/>
    <n v="73.97"/>
    <n v="8115189"/>
    <n v="2.9"/>
  </r>
  <r>
    <s v="238"/>
    <x v="237"/>
    <x v="1"/>
    <n v="14631418"/>
    <n v="184356"/>
    <n v="17822461"/>
    <n v="224563"/>
    <n v="82.1"/>
    <n v="8553512"/>
    <n v="2.63"/>
  </r>
  <r>
    <s v="238"/>
    <x v="237"/>
    <x v="2"/>
    <n v="24539900"/>
    <n v="321963"/>
    <n v="30152100"/>
    <n v="395595"/>
    <n v="81.39"/>
    <n v="8991913"/>
    <n v="4.4000000000000004"/>
  </r>
  <r>
    <s v="238"/>
    <x v="237"/>
    <x v="3"/>
    <n v="26429500"/>
    <n v="311868"/>
    <n v="46278190"/>
    <n v="546083"/>
    <n v="57.11"/>
    <n v="9612306"/>
    <n v="5.68"/>
  </r>
  <r>
    <s v="238"/>
    <x v="237"/>
    <x v="4"/>
    <n v="13876695"/>
    <n v="146538"/>
    <n v="29288752"/>
    <n v="309289"/>
    <n v="47.38"/>
    <n v="10633697"/>
    <n v="2.91"/>
  </r>
  <r>
    <s v="238"/>
    <x v="237"/>
    <x v="5"/>
    <n v="16944000"/>
    <n v="181640"/>
    <n v="19905516"/>
    <n v="213388"/>
    <n v="85.12"/>
    <n v="11208828"/>
    <n v="1.9"/>
  </r>
  <r>
    <s v="238"/>
    <x v="237"/>
    <x v="6"/>
    <n v="17932800"/>
    <n v="192598"/>
    <n v="34358387"/>
    <n v="369009"/>
    <n v="52.19"/>
    <n v="11702437"/>
    <n v="3.15"/>
  </r>
  <r>
    <s v="238"/>
    <x v="237"/>
    <x v="7"/>
    <n v="9473564"/>
    <n v="112641"/>
    <n v="12786588"/>
    <n v="152033"/>
    <n v="74.09"/>
    <n v="13015227"/>
    <n v="1.17"/>
  </r>
  <r>
    <s v="238"/>
    <x v="237"/>
    <x v="8"/>
    <n v="10016600"/>
    <n v="125909"/>
    <n v="14259594"/>
    <n v="179243"/>
    <n v="70.239999999999995"/>
    <n v="13492641"/>
    <n v="1.33"/>
  </r>
  <r>
    <s v="238"/>
    <x v="237"/>
    <x v="9"/>
    <n v="4617060"/>
    <n v="62654"/>
    <n v="9842511"/>
    <n v="133563"/>
    <n v="46.91"/>
    <n v="14009200"/>
    <n v="0.95"/>
  </r>
  <r>
    <s v="238"/>
    <x v="237"/>
    <x v="10"/>
    <n v="3772400"/>
    <n v="52776"/>
    <n v="48266383"/>
    <n v="675247"/>
    <n v="7.82"/>
    <n v="14492993"/>
    <n v="4.66"/>
  </r>
  <r>
    <s v="238"/>
    <x v="237"/>
    <x v="11"/>
    <n v="13024000"/>
    <n v="188457"/>
    <n v="31216499"/>
    <n v="470076"/>
    <n v="40.090000000000003"/>
    <n v="15530565"/>
    <n v="3.03"/>
  </r>
  <r>
    <s v="238"/>
    <x v="237"/>
    <x v="12"/>
    <n v="16101533"/>
    <n v="240879"/>
    <n v="23427358"/>
    <n v="358239"/>
    <n v="67.239999999999995"/>
    <n v="16388905"/>
    <n v="2.19"/>
  </r>
  <r>
    <s v="238"/>
    <x v="237"/>
    <x v="13"/>
    <n v="5847300"/>
    <n v="90165"/>
    <n v="71738276"/>
    <n v="1177366"/>
    <n v="7.66"/>
    <n v="17156867"/>
    <n v="6.86"/>
  </r>
  <r>
    <s v="238"/>
    <x v="237"/>
    <x v="14"/>
    <n v="12660800"/>
    <n v="187760"/>
    <n v="32424184"/>
    <n v="519983"/>
    <n v="36.11"/>
    <n v="18763155"/>
    <n v="2.77"/>
  </r>
  <r>
    <s v="238"/>
    <x v="237"/>
    <x v="15"/>
    <n v="28630000"/>
    <n v="429450"/>
    <n v="38024342"/>
    <n v="594321"/>
    <n v="72.260000000000005"/>
    <n v="19752217"/>
    <n v="3.01"/>
  </r>
  <r>
    <s v="238"/>
    <x v="237"/>
    <x v="16"/>
    <n v="19936200"/>
    <n v="300239"/>
    <n v="28808500"/>
    <n v="456125"/>
    <n v="65.819999999999993"/>
    <n v="20840343"/>
    <n v="2.19"/>
  </r>
  <r>
    <s v="238"/>
    <x v="237"/>
    <x v="17"/>
    <n v="15542900"/>
    <n v="232677"/>
    <n v="33547140"/>
    <n v="550452"/>
    <n v="42.27"/>
    <n v="21817477"/>
    <n v="2.52"/>
  </r>
  <r>
    <s v="238"/>
    <x v="237"/>
    <x v="18"/>
    <n v="9432700"/>
    <n v="138661"/>
    <n v="40451100"/>
    <n v="687997"/>
    <n v="20.149999999999999"/>
    <n v="22913366"/>
    <n v="3"/>
  </r>
  <r>
    <s v="238"/>
    <x v="237"/>
    <x v="19"/>
    <n v="5428764"/>
    <n v="79803"/>
    <n v="34171224"/>
    <n v="589981"/>
    <n v="13.53"/>
    <n v="24231962"/>
    <n v="2.4300000000000002"/>
  </r>
  <r>
    <s v="238"/>
    <x v="237"/>
    <x v="20"/>
    <n v="7973854"/>
    <n v="111873"/>
    <n v="84692714"/>
    <n v="1508157"/>
    <n v="7.42"/>
    <n v="25427742"/>
    <n v="5.93"/>
  </r>
  <r>
    <s v="238"/>
    <x v="237"/>
    <x v="21"/>
    <n v="8595900"/>
    <n v="107277"/>
    <n v="124673190"/>
    <n v="2234973"/>
    <n v="4.8"/>
    <n v="27571593"/>
    <n v="8.11"/>
  </r>
  <r>
    <s v="238"/>
    <x v="237"/>
    <x v="22"/>
    <n v="11773900"/>
    <n v="141287"/>
    <n v="30377280"/>
    <n v="490844"/>
    <n v="28.78"/>
    <n v="30477123"/>
    <n v="1.61"/>
  </r>
  <r>
    <s v="238"/>
    <x v="237"/>
    <x v="23"/>
    <n v="6895147"/>
    <n v="79708"/>
    <n v="21365080"/>
    <n v="351453"/>
    <n v="22.68"/>
    <n v="31756444"/>
    <n v="1.1100000000000001"/>
  </r>
  <r>
    <s v="239"/>
    <x v="238"/>
    <x v="0"/>
    <n v="70636753"/>
    <n v="1007280"/>
    <n v="98720767"/>
    <n v="1407758"/>
    <n v="71.55"/>
    <n v="82168186"/>
    <n v="1.71"/>
  </r>
  <r>
    <s v="239"/>
    <x v="238"/>
    <x v="1"/>
    <n v="85499888"/>
    <n v="1051649"/>
    <n v="117675372"/>
    <n v="1447407"/>
    <n v="72.66"/>
    <n v="85630149"/>
    <n v="1.69"/>
  </r>
  <r>
    <s v="239"/>
    <x v="238"/>
    <x v="2"/>
    <n v="139695159"/>
    <n v="1649800"/>
    <n v="174710036"/>
    <n v="2063326"/>
    <n v="79.959999999999994"/>
    <n v="89218310"/>
    <n v="2.31"/>
  </r>
  <r>
    <s v="239"/>
    <x v="238"/>
    <x v="3"/>
    <n v="221296001"/>
    <n v="2308117"/>
    <n v="325057741"/>
    <n v="3390352"/>
    <n v="68.08"/>
    <n v="93512094"/>
    <n v="3.63"/>
  </r>
  <r>
    <s v="239"/>
    <x v="238"/>
    <x v="4"/>
    <n v="234199850"/>
    <n v="2313895"/>
    <n v="309834509"/>
    <n v="3061165"/>
    <n v="75.59"/>
    <n v="99240248"/>
    <n v="3.08"/>
  </r>
  <r>
    <s v="239"/>
    <x v="238"/>
    <x v="5"/>
    <n v="126512418"/>
    <n v="1228436"/>
    <n v="183106830"/>
    <n v="1777968"/>
    <n v="69.09"/>
    <n v="104782419"/>
    <n v="1.7"/>
  </r>
  <r>
    <s v="239"/>
    <x v="238"/>
    <x v="6"/>
    <n v="97807960"/>
    <n v="1010356"/>
    <n v="155221670"/>
    <n v="1603439"/>
    <n v="63.01"/>
    <n v="109179947"/>
    <n v="1.47"/>
  </r>
  <r>
    <s v="239"/>
    <x v="238"/>
    <x v="7"/>
    <n v="64117200"/>
    <n v="709777"/>
    <n v="96561120"/>
    <n v="1068931"/>
    <n v="66.400000000000006"/>
    <n v="113512885"/>
    <n v="0.94"/>
  </r>
  <r>
    <s v="239"/>
    <x v="238"/>
    <x v="8"/>
    <n v="69881300"/>
    <n v="867926"/>
    <n v="104627390"/>
    <n v="1299472"/>
    <n v="66.790000000000006"/>
    <n v="117419638"/>
    <n v="1.1100000000000001"/>
  </r>
  <r>
    <s v="239"/>
    <x v="238"/>
    <x v="9"/>
    <n v="69276300"/>
    <n v="903363"/>
    <n v="97694395"/>
    <n v="1273934"/>
    <n v="70.91"/>
    <n v="121654601"/>
    <n v="1.05"/>
  </r>
  <r>
    <s v="239"/>
    <x v="238"/>
    <x v="10"/>
    <n v="55914100"/>
    <n v="773851"/>
    <n v="89509360"/>
    <n v="1238810"/>
    <n v="62.47"/>
    <n v="125969900"/>
    <n v="0.98"/>
  </r>
  <r>
    <s v="239"/>
    <x v="238"/>
    <x v="11"/>
    <n v="68108900"/>
    <n v="982811"/>
    <n v="107048340"/>
    <n v="1544707"/>
    <n v="63.62"/>
    <n v="130357958"/>
    <n v="1.18"/>
  </r>
  <r>
    <s v="239"/>
    <x v="238"/>
    <x v="12"/>
    <n v="136576562"/>
    <n v="2066403"/>
    <n v="228797582"/>
    <n v="3461708"/>
    <n v="59.69"/>
    <n v="135161614"/>
    <n v="2.56"/>
  </r>
  <r>
    <s v="239"/>
    <x v="238"/>
    <x v="13"/>
    <n v="133978725"/>
    <n v="2082029"/>
    <n v="184757995"/>
    <n v="2871139"/>
    <n v="72.52"/>
    <n v="142002362"/>
    <n v="2.02"/>
  </r>
  <r>
    <s v="239"/>
    <x v="238"/>
    <x v="14"/>
    <n v="147014500"/>
    <n v="2391926"/>
    <n v="202191600"/>
    <n v="3289658"/>
    <n v="72.709999999999994"/>
    <n v="148423560"/>
    <n v="2.2200000000000002"/>
  </r>
  <r>
    <s v="239"/>
    <x v="238"/>
    <x v="15"/>
    <n v="155461840"/>
    <n v="2577557"/>
    <n v="211223488"/>
    <n v="3502085"/>
    <n v="73.599999999999994"/>
    <n v="155423807"/>
    <n v="2.25"/>
  </r>
  <r>
    <s v="239"/>
    <x v="238"/>
    <x v="16"/>
    <n v="184631530"/>
    <n v="3039035"/>
    <n v="228476510"/>
    <n v="3760724"/>
    <n v="80.81"/>
    <n v="162811487"/>
    <n v="2.31"/>
  </r>
  <r>
    <s v="239"/>
    <x v="238"/>
    <x v="17"/>
    <n v="211608077"/>
    <n v="3499998"/>
    <n v="267447987"/>
    <n v="4423590"/>
    <n v="79.12"/>
    <n v="170642498"/>
    <n v="2.59"/>
  </r>
  <r>
    <s v="239"/>
    <x v="238"/>
    <x v="18"/>
    <n v="209663829"/>
    <n v="3428004"/>
    <n v="274168429"/>
    <n v="4482655"/>
    <n v="76.47"/>
    <n v="179332150"/>
    <n v="2.5"/>
  </r>
  <r>
    <s v="239"/>
    <x v="238"/>
    <x v="19"/>
    <n v="190414547"/>
    <n v="3077099"/>
    <n v="248044197"/>
    <n v="4008394"/>
    <n v="76.77"/>
    <n v="188298109"/>
    <n v="2.13"/>
  </r>
  <r>
    <s v="239"/>
    <x v="238"/>
    <x v="20"/>
    <n v="291055255"/>
    <n v="4490983"/>
    <n v="343114126"/>
    <n v="5294251"/>
    <n v="84.83"/>
    <n v="197013956"/>
    <n v="2.69"/>
  </r>
  <r>
    <s v="239"/>
    <x v="238"/>
    <x v="21"/>
    <n v="339743962"/>
    <n v="4657890"/>
    <n v="389218037"/>
    <n v="5336180"/>
    <n v="87.29"/>
    <n v="207233556"/>
    <n v="2.57"/>
  </r>
  <r>
    <s v="239"/>
    <x v="238"/>
    <x v="22"/>
    <n v="233042399"/>
    <n v="2999256"/>
    <n v="312571626"/>
    <n v="4022797"/>
    <n v="74.56"/>
    <n v="217750575"/>
    <n v="1.85"/>
  </r>
  <r>
    <s v="239"/>
    <x v="238"/>
    <x v="23"/>
    <n v="196325796"/>
    <n v="2491374"/>
    <n v="260812566"/>
    <n v="3309711"/>
    <n v="75.27"/>
    <n v="227215607"/>
    <n v="1.46"/>
  </r>
  <r>
    <s v="240"/>
    <x v="239"/>
    <x v="0"/>
    <n v="5302500"/>
    <n v="72326"/>
    <n v="5993934"/>
    <n v="81758"/>
    <n v="88.46"/>
    <n v="3555183"/>
    <n v="2.2999999999999998"/>
  </r>
  <r>
    <s v="240"/>
    <x v="239"/>
    <x v="1"/>
    <n v="5834150"/>
    <n v="88387"/>
    <n v="6592228"/>
    <n v="99872"/>
    <n v="88.5"/>
    <n v="3725821"/>
    <n v="2.68"/>
  </r>
  <r>
    <s v="240"/>
    <x v="239"/>
    <x v="2"/>
    <n v="8009200"/>
    <n v="127827"/>
    <n v="9830170"/>
    <n v="156889"/>
    <n v="81.48"/>
    <n v="3918839"/>
    <n v="4"/>
  </r>
  <r>
    <s v="240"/>
    <x v="239"/>
    <x v="3"/>
    <n v="8292400"/>
    <n v="103821"/>
    <n v="9023729"/>
    <n v="112977"/>
    <n v="91.9"/>
    <n v="4173699"/>
    <n v="2.71"/>
  </r>
  <r>
    <s v="240"/>
    <x v="239"/>
    <x v="4"/>
    <n v="11491718"/>
    <n v="132040"/>
    <n v="13589547"/>
    <n v="156144"/>
    <n v="84.56"/>
    <n v="4394120"/>
    <n v="3.55"/>
  </r>
  <r>
    <s v="240"/>
    <x v="239"/>
    <x v="5"/>
    <n v="8941100"/>
    <n v="107919"/>
    <n v="10917517"/>
    <n v="131774"/>
    <n v="81.900000000000006"/>
    <n v="4660317"/>
    <n v="2.83"/>
  </r>
  <r>
    <s v="240"/>
    <x v="239"/>
    <x v="6"/>
    <n v="4998300"/>
    <n v="59330"/>
    <n v="7246787"/>
    <n v="86020"/>
    <n v="68.97"/>
    <n v="4940653"/>
    <n v="1.74"/>
  </r>
  <r>
    <s v="240"/>
    <x v="239"/>
    <x v="7"/>
    <n v="2619430"/>
    <n v="33162"/>
    <n v="8930447"/>
    <n v="113059"/>
    <n v="29.33"/>
    <n v="5153199"/>
    <n v="2.19"/>
  </r>
  <r>
    <s v="240"/>
    <x v="239"/>
    <x v="8"/>
    <n v="2918200"/>
    <n v="43802"/>
    <n v="4790137"/>
    <n v="71900"/>
    <n v="60.92"/>
    <n v="5395088"/>
    <n v="1.33"/>
  </r>
  <r>
    <s v="240"/>
    <x v="239"/>
    <x v="9"/>
    <n v="3535174"/>
    <n v="56457"/>
    <n v="5245415"/>
    <n v="83769"/>
    <n v="67.400000000000006"/>
    <n v="5603620"/>
    <n v="1.49"/>
  </r>
  <r>
    <s v="240"/>
    <x v="239"/>
    <x v="10"/>
    <n v="1546310"/>
    <n v="25128"/>
    <n v="34427780"/>
    <n v="559452"/>
    <n v="4.49"/>
    <n v="5835325"/>
    <n v="9.59"/>
  </r>
  <r>
    <s v="240"/>
    <x v="239"/>
    <x v="11"/>
    <n v="3017400"/>
    <n v="49727"/>
    <n v="72309843"/>
    <n v="1191667"/>
    <n v="4.17"/>
    <n v="6540660"/>
    <n v="18.22"/>
  </r>
  <r>
    <s v="240"/>
    <x v="239"/>
    <x v="12"/>
    <n v="3704000"/>
    <n v="62857"/>
    <n v="9843484"/>
    <n v="167044"/>
    <n v="37.630000000000003"/>
    <n v="7895844"/>
    <n v="2.12"/>
  </r>
  <r>
    <s v="240"/>
    <x v="239"/>
    <x v="13"/>
    <n v="2882220"/>
    <n v="48854"/>
    <n v="5259035"/>
    <n v="89141"/>
    <n v="54.81"/>
    <n v="8271331"/>
    <n v="1.08"/>
  </r>
  <r>
    <s v="240"/>
    <x v="239"/>
    <x v="14"/>
    <n v="2811300"/>
    <n v="49648"/>
    <n v="5532420"/>
    <n v="97703"/>
    <n v="50.82"/>
    <n v="8569479"/>
    <n v="1.1399999999999999"/>
  </r>
  <r>
    <s v="240"/>
    <x v="239"/>
    <x v="15"/>
    <n v="5004600"/>
    <n v="90233"/>
    <n v="16718580"/>
    <n v="301436"/>
    <n v="29.93"/>
    <n v="8881419"/>
    <n v="3.39"/>
  </r>
  <r>
    <s v="240"/>
    <x v="239"/>
    <x v="16"/>
    <n v="1926872"/>
    <n v="33759"/>
    <n v="4472034"/>
    <n v="78350"/>
    <n v="43.09"/>
    <n v="9404890"/>
    <n v="0.83"/>
  </r>
  <r>
    <s v="240"/>
    <x v="239"/>
    <x v="17"/>
    <n v="2214214"/>
    <n v="39147"/>
    <n v="4667495"/>
    <n v="82521"/>
    <n v="47.44"/>
    <n v="9718362"/>
    <n v="0.85"/>
  </r>
  <r>
    <s v="240"/>
    <x v="239"/>
    <x v="18"/>
    <n v="2154912"/>
    <n v="37970"/>
    <n v="3199130"/>
    <n v="56369"/>
    <n v="67.36"/>
    <n v="10053825"/>
    <n v="0.56000000000000005"/>
  </r>
  <r>
    <s v="240"/>
    <x v="239"/>
    <x v="19"/>
    <n v="5915377"/>
    <n v="103460"/>
    <n v="8634870"/>
    <n v="151023"/>
    <n v="68.510000000000005"/>
    <n v="10361540"/>
    <n v="1.46"/>
  </r>
  <r>
    <s v="240"/>
    <x v="239"/>
    <x v="20"/>
    <n v="6070020"/>
    <n v="102037"/>
    <n v="9273110"/>
    <n v="155880"/>
    <n v="65.459999999999994"/>
    <n v="10771602"/>
    <n v="1.45"/>
  </r>
  <r>
    <s v="240"/>
    <x v="239"/>
    <x v="21"/>
    <n v="2344050"/>
    <n v="35278"/>
    <n v="6351780"/>
    <n v="95595"/>
    <n v="36.9"/>
    <n v="11196772"/>
    <n v="0.85"/>
  </r>
  <r>
    <s v="240"/>
    <x v="239"/>
    <x v="22"/>
    <n v="1666940"/>
    <n v="26188"/>
    <n v="8131070"/>
    <n v="127739"/>
    <n v="20.5"/>
    <n v="11572286"/>
    <n v="1.1000000000000001"/>
  </r>
  <r>
    <s v="240"/>
    <x v="239"/>
    <x v="23"/>
    <n v="6551440"/>
    <n v="104102"/>
    <n v="14639750"/>
    <n v="232625"/>
    <n v="44.75"/>
    <n v="11989332"/>
    <n v="1.94"/>
  </r>
  <r>
    <s v="241"/>
    <x v="240"/>
    <x v="0"/>
    <n v="8033640"/>
    <n v="123477"/>
    <n v="8742338"/>
    <n v="134370"/>
    <n v="91.89"/>
    <n v="4840476"/>
    <n v="2.78"/>
  </r>
  <r>
    <s v="241"/>
    <x v="240"/>
    <x v="1"/>
    <n v="8382965"/>
    <n v="114008"/>
    <n v="9034869"/>
    <n v="122873"/>
    <n v="92.79"/>
    <n v="5098360"/>
    <n v="2.41"/>
  </r>
  <r>
    <s v="241"/>
    <x v="240"/>
    <x v="2"/>
    <n v="9151193"/>
    <n v="116312"/>
    <n v="9764400"/>
    <n v="124106"/>
    <n v="93.72"/>
    <n v="5348692"/>
    <n v="2.3199999999999998"/>
  </r>
  <r>
    <s v="241"/>
    <x v="240"/>
    <x v="3"/>
    <n v="8828584"/>
    <n v="109828"/>
    <n v="9653771"/>
    <n v="120093"/>
    <n v="91.45"/>
    <n v="5606515"/>
    <n v="2.14"/>
  </r>
  <r>
    <s v="241"/>
    <x v="240"/>
    <x v="4"/>
    <n v="8594510"/>
    <n v="102962"/>
    <n v="9365555"/>
    <n v="112199"/>
    <n v="91.77"/>
    <n v="5866771"/>
    <n v="1.91"/>
  </r>
  <r>
    <s v="241"/>
    <x v="240"/>
    <x v="5"/>
    <n v="7574016"/>
    <n v="89222"/>
    <n v="8409230"/>
    <n v="99061"/>
    <n v="90.07"/>
    <n v="6130823"/>
    <n v="1.62"/>
  </r>
  <r>
    <s v="241"/>
    <x v="240"/>
    <x v="6"/>
    <n v="7275003"/>
    <n v="91374"/>
    <n v="10592861"/>
    <n v="133046"/>
    <n v="68.680000000000007"/>
    <n v="6383155"/>
    <n v="2.08"/>
  </r>
  <r>
    <s v="241"/>
    <x v="240"/>
    <x v="7"/>
    <n v="2983700"/>
    <n v="41175"/>
    <n v="3517013"/>
    <n v="48535"/>
    <n v="84.84"/>
    <n v="6675780"/>
    <n v="0.73"/>
  </r>
  <r>
    <s v="241"/>
    <x v="240"/>
    <x v="8"/>
    <n v="2639924"/>
    <n v="40602"/>
    <n v="4100161"/>
    <n v="63060"/>
    <n v="64.39"/>
    <n v="6891210"/>
    <n v="0.92"/>
  </r>
  <r>
    <s v="241"/>
    <x v="240"/>
    <x v="9"/>
    <n v="1152430"/>
    <n v="18254"/>
    <n v="3620929"/>
    <n v="57355"/>
    <n v="31.83"/>
    <n v="7126550"/>
    <n v="0.8"/>
  </r>
  <r>
    <s v="241"/>
    <x v="240"/>
    <x v="10"/>
    <n v="1892200"/>
    <n v="31865"/>
    <n v="3306224"/>
    <n v="55677"/>
    <n v="57.23"/>
    <n v="7362069"/>
    <n v="0.76"/>
  </r>
  <r>
    <s v="241"/>
    <x v="240"/>
    <x v="11"/>
    <n v="1706900"/>
    <n v="29871"/>
    <n v="1914326"/>
    <n v="33501"/>
    <n v="89.16"/>
    <n v="7601798"/>
    <n v="0.44"/>
  </r>
  <r>
    <s v="241"/>
    <x v="240"/>
    <x v="12"/>
    <n v="813100"/>
    <n v="14018"/>
    <n v="1335216"/>
    <n v="23019"/>
    <n v="60.9"/>
    <n v="7825344"/>
    <n v="0.28999999999999998"/>
  </r>
  <r>
    <s v="241"/>
    <x v="240"/>
    <x v="13"/>
    <n v="1134840"/>
    <n v="19633"/>
    <n v="1221975"/>
    <n v="21140"/>
    <n v="92.87"/>
    <n v="8043997"/>
    <n v="0.26"/>
  </r>
  <r>
    <s v="241"/>
    <x v="240"/>
    <x v="14"/>
    <n v="1408300"/>
    <n v="25068"/>
    <n v="1432929"/>
    <n v="25506"/>
    <n v="98.28"/>
    <n v="8266237"/>
    <n v="0.31"/>
  </r>
  <r>
    <s v="241"/>
    <x v="240"/>
    <x v="15"/>
    <n v="4784801"/>
    <n v="85074"/>
    <n v="5572754"/>
    <n v="99083"/>
    <n v="85.86"/>
    <n v="8498399"/>
    <n v="1.17"/>
  </r>
  <r>
    <s v="241"/>
    <x v="240"/>
    <x v="16"/>
    <n v="6136411"/>
    <n v="106037"/>
    <n v="7372465"/>
    <n v="127396"/>
    <n v="83.23"/>
    <n v="8809942"/>
    <n v="1.45"/>
  </r>
  <r>
    <s v="241"/>
    <x v="240"/>
    <x v="17"/>
    <n v="7724247"/>
    <n v="123742"/>
    <n v="10484855"/>
    <n v="167967"/>
    <n v="73.67"/>
    <n v="9157587"/>
    <n v="1.83"/>
  </r>
  <r>
    <s v="241"/>
    <x v="240"/>
    <x v="18"/>
    <n v="5369650"/>
    <n v="85109"/>
    <n v="6429985"/>
    <n v="101915"/>
    <n v="83.51"/>
    <n v="9554494"/>
    <n v="1.07"/>
  </r>
  <r>
    <s v="241"/>
    <x v="240"/>
    <x v="19"/>
    <n v="4187800"/>
    <n v="67507"/>
    <n v="4610959"/>
    <n v="74328"/>
    <n v="90.82"/>
    <n v="9895271"/>
    <n v="0.75"/>
  </r>
  <r>
    <s v="241"/>
    <x v="240"/>
    <x v="20"/>
    <n v="2403900"/>
    <n v="37693"/>
    <n v="2971942"/>
    <n v="46600"/>
    <n v="80.89"/>
    <n v="10211423"/>
    <n v="0.46"/>
  </r>
  <r>
    <s v="241"/>
    <x v="240"/>
    <x v="21"/>
    <n v="8920610"/>
    <n v="135058"/>
    <n v="9848318"/>
    <n v="149104"/>
    <n v="90.58"/>
    <n v="10513309"/>
    <n v="1.42"/>
  </r>
  <r>
    <s v="241"/>
    <x v="240"/>
    <x v="22"/>
    <n v="11554114"/>
    <n v="162104"/>
    <n v="12154987"/>
    <n v="170534"/>
    <n v="95.06"/>
    <n v="10933192"/>
    <n v="1.56"/>
  </r>
  <r>
    <s v="241"/>
    <x v="240"/>
    <x v="23"/>
    <n v="9972385"/>
    <n v="144899"/>
    <n v="10374864"/>
    <n v="150747"/>
    <n v="96.12"/>
    <n v="11377056"/>
    <n v="1.33"/>
  </r>
  <r>
    <s v="242"/>
    <x v="241"/>
    <x v="0"/>
    <n v="15710100"/>
    <n v="98974"/>
    <n v="16980972"/>
    <n v="106980"/>
    <n v="92.52"/>
    <n v="10138664"/>
    <n v="1.06"/>
  </r>
  <r>
    <s v="242"/>
    <x v="241"/>
    <x v="1"/>
    <n v="36618335"/>
    <n v="203964"/>
    <n v="38980907"/>
    <n v="217123"/>
    <n v="93.94"/>
    <n v="10499111"/>
    <n v="2.0699999999999998"/>
  </r>
  <r>
    <s v="242"/>
    <x v="241"/>
    <x v="2"/>
    <n v="37515128"/>
    <n v="204457"/>
    <n v="45566178"/>
    <n v="248335"/>
    <n v="82.33"/>
    <n v="10978712"/>
    <n v="2.2599999999999998"/>
  </r>
  <r>
    <s v="242"/>
    <x v="241"/>
    <x v="3"/>
    <n v="25935602"/>
    <n v="144202"/>
    <n v="32412934"/>
    <n v="180216"/>
    <n v="80.02"/>
    <n v="11501515"/>
    <n v="1.57"/>
  </r>
  <r>
    <s v="242"/>
    <x v="241"/>
    <x v="4"/>
    <n v="33593240"/>
    <n v="169646"/>
    <n v="37037609"/>
    <n v="187040"/>
    <n v="90.7"/>
    <n v="12319269"/>
    <n v="1.52"/>
  </r>
  <r>
    <s v="242"/>
    <x v="241"/>
    <x v="5"/>
    <n v="27661416"/>
    <n v="137201"/>
    <n v="32158595"/>
    <n v="159507"/>
    <n v="86.02"/>
    <n v="12814291"/>
    <n v="1.24"/>
  </r>
  <r>
    <s v="242"/>
    <x v="241"/>
    <x v="6"/>
    <n v="24775180"/>
    <n v="126849"/>
    <n v="36105102"/>
    <n v="184858"/>
    <n v="68.62"/>
    <n v="13294155"/>
    <n v="1.39"/>
  </r>
  <r>
    <s v="242"/>
    <x v="241"/>
    <x v="7"/>
    <n v="16772196"/>
    <n v="92918"/>
    <n v="21057413"/>
    <n v="116658"/>
    <n v="79.650000000000006"/>
    <n v="13964367"/>
    <n v="0.84"/>
  </r>
  <r>
    <s v="242"/>
    <x v="241"/>
    <x v="8"/>
    <n v="18608948"/>
    <n v="113887"/>
    <n v="21973665"/>
    <n v="134479"/>
    <n v="84.69"/>
    <n v="14545634"/>
    <n v="0.92"/>
  </r>
  <r>
    <s v="242"/>
    <x v="241"/>
    <x v="9"/>
    <n v="18622800"/>
    <n v="126821"/>
    <n v="21165796"/>
    <n v="144139"/>
    <n v="87.99"/>
    <n v="15043754"/>
    <n v="0.96"/>
  </r>
  <r>
    <s v="242"/>
    <x v="241"/>
    <x v="10"/>
    <n v="21581150"/>
    <n v="155384"/>
    <n v="27878119"/>
    <n v="200722"/>
    <n v="77.41"/>
    <n v="15563987"/>
    <n v="1.29"/>
  </r>
  <r>
    <s v="242"/>
    <x v="241"/>
    <x v="11"/>
    <n v="17481413"/>
    <n v="128314"/>
    <n v="22053910"/>
    <n v="161877"/>
    <n v="79.27"/>
    <n v="16153809"/>
    <n v="1"/>
  </r>
  <r>
    <s v="242"/>
    <x v="241"/>
    <x v="12"/>
    <n v="28040176"/>
    <n v="203291"/>
    <n v="30649831"/>
    <n v="222211"/>
    <n v="91.49"/>
    <n v="16719531"/>
    <n v="1.33"/>
  </r>
  <r>
    <s v="242"/>
    <x v="241"/>
    <x v="13"/>
    <n v="18949970"/>
    <n v="139851"/>
    <n v="22430052"/>
    <n v="165534"/>
    <n v="84.48"/>
    <n v="17359730"/>
    <n v="0.95"/>
  </r>
  <r>
    <s v="242"/>
    <x v="241"/>
    <x v="14"/>
    <n v="34208103"/>
    <n v="266823"/>
    <n v="37871961"/>
    <n v="293606"/>
    <n v="90.88"/>
    <n v="17962207"/>
    <n v="1.63"/>
  </r>
  <r>
    <s v="242"/>
    <x v="241"/>
    <x v="15"/>
    <n v="27251803"/>
    <n v="210111"/>
    <n v="29618508"/>
    <n v="227743"/>
    <n v="92.26"/>
    <n v="18704868"/>
    <n v="1.22"/>
  </r>
  <r>
    <s v="242"/>
    <x v="241"/>
    <x v="16"/>
    <n v="22910910"/>
    <n v="170686"/>
    <n v="25223822"/>
    <n v="187316"/>
    <n v="91.12"/>
    <n v="19400233"/>
    <n v="0.97"/>
  </r>
  <r>
    <s v="242"/>
    <x v="241"/>
    <x v="17"/>
    <n v="38609997"/>
    <n v="272587"/>
    <n v="41200217"/>
    <n v="290071"/>
    <n v="93.97"/>
    <n v="20380555"/>
    <n v="1.42"/>
  </r>
  <r>
    <s v="242"/>
    <x v="241"/>
    <x v="18"/>
    <n v="36312020"/>
    <n v="240386"/>
    <n v="51891609"/>
    <n v="338849"/>
    <n v="70.94"/>
    <n v="21180140"/>
    <n v="1.6"/>
  </r>
  <r>
    <s v="242"/>
    <x v="241"/>
    <x v="19"/>
    <n v="28106095"/>
    <n v="198991"/>
    <n v="35242900"/>
    <n v="247307"/>
    <n v="80.459999999999994"/>
    <n v="22048493"/>
    <n v="1.1200000000000001"/>
  </r>
  <r>
    <s v="242"/>
    <x v="241"/>
    <x v="20"/>
    <n v="35076940"/>
    <n v="233612"/>
    <n v="41016220"/>
    <n v="271446"/>
    <n v="86.06"/>
    <n v="22980526"/>
    <n v="1.18"/>
  </r>
  <r>
    <s v="242"/>
    <x v="241"/>
    <x v="21"/>
    <n v="44940772"/>
    <n v="268746"/>
    <n v="96762200"/>
    <n v="564128"/>
    <n v="47.64"/>
    <n v="23826485"/>
    <n v="2.37"/>
  </r>
  <r>
    <s v="242"/>
    <x v="241"/>
    <x v="22"/>
    <n v="28641485"/>
    <n v="159819"/>
    <n v="34570650"/>
    <n v="190710"/>
    <n v="83.8"/>
    <n v="26041859"/>
    <n v="0.73"/>
  </r>
  <r>
    <s v="242"/>
    <x v="241"/>
    <x v="23"/>
    <n v="42244750"/>
    <n v="236571"/>
    <n v="49901800"/>
    <n v="276541"/>
    <n v="85.55"/>
    <n v="27256957"/>
    <n v="1.01"/>
  </r>
  <r>
    <s v="243"/>
    <x v="242"/>
    <x v="0"/>
    <n v="114818200"/>
    <n v="1509859"/>
    <n v="207541801"/>
    <n v="4005051"/>
    <n v="37.700000000000003"/>
    <n v="115728074"/>
    <n v="3.46"/>
  </r>
  <r>
    <s v="243"/>
    <x v="242"/>
    <x v="1"/>
    <n v="77614500"/>
    <n v="1057109"/>
    <n v="168046089"/>
    <n v="3605471"/>
    <n v="29.32"/>
    <n v="124691394"/>
    <n v="2.89"/>
  </r>
  <r>
    <s v="243"/>
    <x v="242"/>
    <x v="2"/>
    <n v="65278207"/>
    <n v="819894"/>
    <n v="169102620"/>
    <n v="3543209"/>
    <n v="23.14"/>
    <n v="131414150"/>
    <n v="2.7"/>
  </r>
  <r>
    <s v="243"/>
    <x v="242"/>
    <x v="3"/>
    <n v="231889215"/>
    <n v="2513679"/>
    <n v="298191271"/>
    <n v="3993541"/>
    <n v="62.94"/>
    <n v="138242713"/>
    <n v="2.89"/>
  </r>
  <r>
    <s v="243"/>
    <x v="242"/>
    <x v="4"/>
    <n v="378859160"/>
    <n v="3913615"/>
    <n v="448824917"/>
    <n v="5543118"/>
    <n v="70.599999999999994"/>
    <n v="145702167"/>
    <n v="3.8"/>
  </r>
  <r>
    <s v="243"/>
    <x v="242"/>
    <x v="5"/>
    <n v="223009500"/>
    <n v="2328219"/>
    <n v="309467470"/>
    <n v="4265743"/>
    <n v="54.58"/>
    <n v="155055727"/>
    <n v="2.75"/>
  </r>
  <r>
    <s v="243"/>
    <x v="242"/>
    <x v="6"/>
    <n v="207571871"/>
    <n v="2248003"/>
    <n v="272839179"/>
    <n v="3698243"/>
    <n v="60.79"/>
    <n v="163431103"/>
    <n v="2.2599999999999998"/>
  </r>
  <r>
    <s v="243"/>
    <x v="242"/>
    <x v="7"/>
    <n v="77567582"/>
    <n v="977352"/>
    <n v="150605711"/>
    <n v="2870501"/>
    <n v="34.049999999999997"/>
    <n v="171381378"/>
    <n v="1.67"/>
  </r>
  <r>
    <s v="243"/>
    <x v="242"/>
    <x v="8"/>
    <n v="74977518"/>
    <n v="991203"/>
    <n v="162348345"/>
    <n v="3389532"/>
    <n v="29.24"/>
    <n v="178379912"/>
    <n v="1.9"/>
  </r>
  <r>
    <s v="243"/>
    <x v="242"/>
    <x v="9"/>
    <n v="12222014"/>
    <n v="164019"/>
    <n v="91084174"/>
    <n v="2360329"/>
    <n v="6.95"/>
    <n v="186228942"/>
    <n v="1.27"/>
  </r>
  <r>
    <s v="243"/>
    <x v="242"/>
    <x v="10"/>
    <n v="32909165"/>
    <n v="452501"/>
    <n v="140328370"/>
    <n v="3531136"/>
    <n v="12.81"/>
    <n v="193244995"/>
    <n v="1.83"/>
  </r>
  <r>
    <s v="243"/>
    <x v="242"/>
    <x v="11"/>
    <n v="55339900"/>
    <n v="802429"/>
    <n v="109594180"/>
    <n v="2463153"/>
    <n v="32.58"/>
    <n v="201645888"/>
    <n v="1.22"/>
  </r>
  <r>
    <s v="243"/>
    <x v="242"/>
    <x v="12"/>
    <n v="70065008"/>
    <n v="1041166"/>
    <n v="135556400"/>
    <n v="3086463"/>
    <n v="33.729999999999997"/>
    <n v="209157202"/>
    <n v="1.48"/>
  </r>
  <r>
    <s v="243"/>
    <x v="242"/>
    <x v="13"/>
    <n v="35083100"/>
    <n v="512213"/>
    <n v="87750830"/>
    <n v="2105938"/>
    <n v="24.32"/>
    <n v="217531004"/>
    <n v="0.97"/>
  </r>
  <r>
    <s v="243"/>
    <x v="242"/>
    <x v="14"/>
    <n v="120644000"/>
    <n v="1732448"/>
    <n v="220111820"/>
    <n v="4653818"/>
    <n v="37.229999999999997"/>
    <n v="225137473"/>
    <n v="2.0699999999999998"/>
  </r>
  <r>
    <s v="243"/>
    <x v="242"/>
    <x v="15"/>
    <n v="264234400"/>
    <n v="3744201"/>
    <n v="369555120"/>
    <n v="6767959"/>
    <n v="55.32"/>
    <n v="235419728"/>
    <n v="2.87"/>
  </r>
  <r>
    <s v="243"/>
    <x v="242"/>
    <x v="16"/>
    <n v="262575100"/>
    <n v="3502752"/>
    <n v="375915230"/>
    <n v="6567469"/>
    <n v="53.33"/>
    <n v="248073180"/>
    <n v="2.65"/>
  </r>
  <r>
    <s v="243"/>
    <x v="242"/>
    <x v="17"/>
    <n v="230335300"/>
    <n v="2890708"/>
    <n v="341111650"/>
    <n v="5680056"/>
    <n v="50.89"/>
    <n v="260842479"/>
    <n v="2.1800000000000002"/>
  </r>
  <r>
    <s v="243"/>
    <x v="242"/>
    <x v="18"/>
    <n v="279357500"/>
    <n v="3472414"/>
    <n v="381514378"/>
    <n v="6009991"/>
    <n v="57.78"/>
    <n v="272751243"/>
    <n v="2.2000000000000002"/>
  </r>
  <r>
    <s v="243"/>
    <x v="242"/>
    <x v="19"/>
    <n v="247097400"/>
    <n v="2999762"/>
    <n v="383957760"/>
    <n v="6314520"/>
    <n v="47.51"/>
    <n v="285580015"/>
    <n v="2.21"/>
  </r>
  <r>
    <s v="243"/>
    <x v="242"/>
    <x v="20"/>
    <n v="213647400"/>
    <n v="2559496"/>
    <n v="397690770"/>
    <n v="6950771"/>
    <n v="36.82"/>
    <n v="299034035"/>
    <n v="2.3199999999999998"/>
  </r>
  <r>
    <s v="243"/>
    <x v="242"/>
    <x v="21"/>
    <n v="294372908"/>
    <n v="3276370"/>
    <n v="458566548"/>
    <n v="6918184"/>
    <n v="47.36"/>
    <n v="313460657"/>
    <n v="2.21"/>
  </r>
  <r>
    <s v="243"/>
    <x v="242"/>
    <x v="22"/>
    <n v="303697196"/>
    <n v="3422667"/>
    <n v="471397783"/>
    <n v="7187545"/>
    <n v="47.62"/>
    <n v="328215357"/>
    <n v="2.19"/>
  </r>
  <r>
    <s v="243"/>
    <x v="242"/>
    <x v="23"/>
    <n v="222573870"/>
    <n v="2566277"/>
    <n v="401738159"/>
    <n v="6688848"/>
    <n v="38.369999999999997"/>
    <n v="343608286"/>
    <n v="1.95"/>
  </r>
  <r>
    <s v="244"/>
    <x v="243"/>
    <x v="0"/>
    <n v="7862283"/>
    <n v="100873"/>
    <n v="23355244"/>
    <n v="439549"/>
    <n v="22.95"/>
    <n v="29321730"/>
    <n v="1.5"/>
  </r>
  <r>
    <s v="244"/>
    <x v="243"/>
    <x v="1"/>
    <n v="14949898"/>
    <n v="189415"/>
    <n v="30420086"/>
    <n v="531151"/>
    <n v="35.659999999999997"/>
    <n v="30494322"/>
    <n v="1.74"/>
  </r>
  <r>
    <s v="244"/>
    <x v="243"/>
    <x v="2"/>
    <n v="27311765"/>
    <n v="302614"/>
    <n v="36471296"/>
    <n v="475454"/>
    <n v="63.65"/>
    <n v="31787831"/>
    <n v="1.5"/>
  </r>
  <r>
    <s v="244"/>
    <x v="243"/>
    <x v="3"/>
    <n v="12751710"/>
    <n v="124967"/>
    <n v="24887350"/>
    <n v="356272"/>
    <n v="35.08"/>
    <n v="33057981"/>
    <n v="1.08"/>
  </r>
  <r>
    <s v="244"/>
    <x v="243"/>
    <x v="4"/>
    <n v="18671094"/>
    <n v="183910"/>
    <n v="24927757"/>
    <n v="303537"/>
    <n v="60.59"/>
    <n v="34259428"/>
    <n v="0.89"/>
  </r>
  <r>
    <s v="244"/>
    <x v="243"/>
    <x v="5"/>
    <n v="25240709"/>
    <n v="232719"/>
    <n v="40472145"/>
    <n v="504601"/>
    <n v="46.12"/>
    <n v="35419451"/>
    <n v="1.42"/>
  </r>
  <r>
    <s v="244"/>
    <x v="243"/>
    <x v="6"/>
    <n v="19850095"/>
    <n v="190164"/>
    <n v="30266014"/>
    <n v="383692"/>
    <n v="49.56"/>
    <n v="36812043"/>
    <n v="1.04"/>
  </r>
  <r>
    <s v="244"/>
    <x v="243"/>
    <x v="7"/>
    <n v="32398244"/>
    <n v="402386"/>
    <n v="44577390"/>
    <n v="699557"/>
    <n v="57.52"/>
    <n v="44208096"/>
    <n v="1.58"/>
  </r>
  <r>
    <s v="244"/>
    <x v="243"/>
    <x v="8"/>
    <n v="11661755"/>
    <n v="162565"/>
    <n v="22272179"/>
    <n v="430267"/>
    <n v="37.78"/>
    <n v="46012855"/>
    <n v="0.94"/>
  </r>
  <r>
    <s v="244"/>
    <x v="243"/>
    <x v="9"/>
    <n v="8521100"/>
    <n v="131821"/>
    <n v="16886975"/>
    <n v="366651"/>
    <n v="35.950000000000003"/>
    <n v="47593443"/>
    <n v="0.77"/>
  </r>
  <r>
    <s v="244"/>
    <x v="243"/>
    <x v="10"/>
    <n v="12781902"/>
    <n v="204894"/>
    <n v="25315902"/>
    <n v="569884"/>
    <n v="35.950000000000003"/>
    <n v="49149930"/>
    <n v="1.1599999999999999"/>
  </r>
  <r>
    <s v="244"/>
    <x v="243"/>
    <x v="11"/>
    <n v="7097900"/>
    <n v="123149"/>
    <n v="16979170"/>
    <n v="426801"/>
    <n v="28.85"/>
    <n v="50948562"/>
    <n v="0.84"/>
  </r>
  <r>
    <s v="244"/>
    <x v="243"/>
    <x v="12"/>
    <n v="8640845"/>
    <n v="157004"/>
    <n v="18549655"/>
    <n v="475175"/>
    <n v="33.04"/>
    <n v="52649077"/>
    <n v="0.9"/>
  </r>
  <r>
    <s v="244"/>
    <x v="243"/>
    <x v="13"/>
    <n v="7591830"/>
    <n v="137412"/>
    <n v="15378070"/>
    <n v="395759"/>
    <n v="34.72"/>
    <n v="54440479"/>
    <n v="0.73"/>
  </r>
  <r>
    <s v="244"/>
    <x v="243"/>
    <x v="14"/>
    <n v="11930300"/>
    <n v="207468"/>
    <n v="22164800"/>
    <n v="546844"/>
    <n v="37.94"/>
    <n v="56203658"/>
    <n v="0.97"/>
  </r>
  <r>
    <s v="244"/>
    <x v="243"/>
    <x v="15"/>
    <n v="17045700"/>
    <n v="275799"/>
    <n v="26451753"/>
    <n v="575193"/>
    <n v="47.95"/>
    <n v="58155593"/>
    <n v="0.99"/>
  </r>
  <r>
    <s v="244"/>
    <x v="243"/>
    <x v="16"/>
    <n v="23888700"/>
    <n v="379353"/>
    <n v="36233310"/>
    <n v="754506"/>
    <n v="50.28"/>
    <n v="60184676"/>
    <n v="1.25"/>
  </r>
  <r>
    <s v="244"/>
    <x v="243"/>
    <x v="17"/>
    <n v="21984000"/>
    <n v="329320"/>
    <n v="39989894"/>
    <n v="851670"/>
    <n v="38.67"/>
    <n v="62443799"/>
    <n v="1.36"/>
  </r>
  <r>
    <s v="244"/>
    <x v="243"/>
    <x v="18"/>
    <n v="11930558"/>
    <n v="177885"/>
    <n v="21029358"/>
    <n v="442478"/>
    <n v="40.200000000000003"/>
    <n v="64856564"/>
    <n v="0.68"/>
  </r>
  <r>
    <s v="244"/>
    <x v="243"/>
    <x v="19"/>
    <n v="9276000"/>
    <n v="137099"/>
    <n v="18470860"/>
    <n v="399521"/>
    <n v="34.32"/>
    <n v="66920456"/>
    <n v="0.6"/>
  </r>
  <r>
    <s v="244"/>
    <x v="243"/>
    <x v="20"/>
    <n v="10411612"/>
    <n v="141598"/>
    <n v="28789501"/>
    <n v="625855"/>
    <n v="22.62"/>
    <n v="68992988"/>
    <n v="0.91"/>
  </r>
  <r>
    <s v="244"/>
    <x v="243"/>
    <x v="21"/>
    <n v="20729200"/>
    <n v="250409"/>
    <n v="29621766"/>
    <n v="458140"/>
    <n v="54.66"/>
    <n v="71343668"/>
    <n v="0.64"/>
  </r>
  <r>
    <s v="244"/>
    <x v="243"/>
    <x v="22"/>
    <n v="40948900"/>
    <n v="468865"/>
    <n v="54222259"/>
    <n v="763136"/>
    <n v="61.44"/>
    <n v="73585400"/>
    <n v="1.04"/>
  </r>
  <r>
    <s v="244"/>
    <x v="243"/>
    <x v="23"/>
    <n v="20202055"/>
    <n v="234546"/>
    <n v="42515325"/>
    <n v="728785"/>
    <n v="32.18"/>
    <n v="76188171"/>
    <n v="0.96"/>
  </r>
  <r>
    <s v="245"/>
    <x v="244"/>
    <x v="0"/>
    <n v="22906900"/>
    <n v="310847"/>
    <n v="30316700"/>
    <n v="424514"/>
    <n v="73.22"/>
    <n v="12508027"/>
    <n v="3.39"/>
  </r>
  <r>
    <s v="245"/>
    <x v="244"/>
    <x v="1"/>
    <n v="37337600"/>
    <n v="538782"/>
    <n v="80420100"/>
    <n v="1241457"/>
    <n v="43.4"/>
    <n v="13245242"/>
    <n v="9.3699999999999992"/>
  </r>
  <r>
    <s v="245"/>
    <x v="244"/>
    <x v="2"/>
    <n v="41916500"/>
    <n v="405333"/>
    <n v="56092100"/>
    <n v="586214"/>
    <n v="69.14"/>
    <n v="14817830"/>
    <n v="3.96"/>
  </r>
  <r>
    <s v="245"/>
    <x v="244"/>
    <x v="3"/>
    <n v="55392100"/>
    <n v="567769"/>
    <n v="93976600"/>
    <n v="1085573"/>
    <n v="52.3"/>
    <n v="15774490"/>
    <n v="6.88"/>
  </r>
  <r>
    <s v="245"/>
    <x v="244"/>
    <x v="4"/>
    <n v="67344772"/>
    <n v="636408"/>
    <n v="81943300"/>
    <n v="823561"/>
    <n v="77.28"/>
    <n v="17254425"/>
    <n v="4.7699999999999996"/>
  </r>
  <r>
    <s v="245"/>
    <x v="244"/>
    <x v="5"/>
    <n v="22714600"/>
    <n v="208520"/>
    <n v="34697780"/>
    <n v="357471"/>
    <n v="58.33"/>
    <n v="18509347"/>
    <n v="1.93"/>
  </r>
  <r>
    <s v="245"/>
    <x v="244"/>
    <x v="6"/>
    <n v="11346486"/>
    <n v="116642"/>
    <n v="25577840"/>
    <n v="317589"/>
    <n v="36.729999999999997"/>
    <n v="20203903"/>
    <n v="1.57"/>
  </r>
  <r>
    <s v="245"/>
    <x v="244"/>
    <x v="7"/>
    <n v="10837643"/>
    <n v="121056"/>
    <n v="26185108"/>
    <n v="358174"/>
    <n v="33.799999999999997"/>
    <n v="21026590"/>
    <n v="1.7"/>
  </r>
  <r>
    <s v="245"/>
    <x v="244"/>
    <x v="8"/>
    <n v="6011826"/>
    <n v="72683"/>
    <n v="15078873"/>
    <n v="225462"/>
    <n v="32.24"/>
    <n v="21910429"/>
    <n v="1.03"/>
  </r>
  <r>
    <s v="245"/>
    <x v="244"/>
    <x v="9"/>
    <n v="9362484"/>
    <n v="126955"/>
    <n v="15292427"/>
    <n v="239031"/>
    <n v="53.11"/>
    <n v="23633652"/>
    <n v="1.01"/>
  </r>
  <r>
    <s v="245"/>
    <x v="244"/>
    <x v="10"/>
    <n v="6235150"/>
    <n v="88789"/>
    <n v="18991471"/>
    <n v="342002"/>
    <n v="25.96"/>
    <n v="24465331"/>
    <n v="1.4"/>
  </r>
  <r>
    <s v="245"/>
    <x v="244"/>
    <x v="11"/>
    <n v="10017189"/>
    <n v="146852"/>
    <n v="19779060"/>
    <n v="347849"/>
    <n v="42.22"/>
    <n v="25418966"/>
    <n v="1.37"/>
  </r>
  <r>
    <s v="245"/>
    <x v="244"/>
    <x v="12"/>
    <n v="16776122"/>
    <n v="258688"/>
    <n v="89100938"/>
    <n v="1823074"/>
    <n v="14.19"/>
    <n v="26402289"/>
    <n v="6.9"/>
  </r>
  <r>
    <s v="245"/>
    <x v="244"/>
    <x v="13"/>
    <n v="18913720"/>
    <n v="288245"/>
    <n v="35509710"/>
    <n v="646553"/>
    <n v="44.58"/>
    <n v="28885420"/>
    <n v="2.2400000000000002"/>
  </r>
  <r>
    <s v="245"/>
    <x v="244"/>
    <x v="14"/>
    <n v="18607000"/>
    <n v="278733"/>
    <n v="28847300"/>
    <n v="492755"/>
    <n v="56.57"/>
    <n v="29625396"/>
    <n v="1.66"/>
  </r>
  <r>
    <s v="245"/>
    <x v="244"/>
    <x v="15"/>
    <n v="28205600"/>
    <n v="423930"/>
    <n v="40415500"/>
    <n v="679361"/>
    <n v="62.4"/>
    <n v="30858786"/>
    <n v="2.2000000000000002"/>
  </r>
  <r>
    <s v="245"/>
    <x v="244"/>
    <x v="16"/>
    <n v="25933600"/>
    <n v="386411"/>
    <n v="36186540"/>
    <n v="597622"/>
    <n v="64.66"/>
    <n v="32311873"/>
    <n v="1.85"/>
  </r>
  <r>
    <s v="245"/>
    <x v="244"/>
    <x v="17"/>
    <n v="25751738"/>
    <n v="366447"/>
    <n v="38032412"/>
    <n v="606902"/>
    <n v="60.38"/>
    <n v="33717292"/>
    <n v="1.8"/>
  </r>
  <r>
    <s v="245"/>
    <x v="244"/>
    <x v="18"/>
    <n v="21293290"/>
    <n v="306836"/>
    <n v="34566180"/>
    <n v="569639"/>
    <n v="53.86"/>
    <n v="35163339"/>
    <n v="1.62"/>
  </r>
  <r>
    <s v="245"/>
    <x v="244"/>
    <x v="19"/>
    <n v="18790400"/>
    <n v="276031"/>
    <n v="27593480"/>
    <n v="453501"/>
    <n v="60.87"/>
    <n v="36574904"/>
    <n v="1.24"/>
  </r>
  <r>
    <s v="245"/>
    <x v="244"/>
    <x v="20"/>
    <n v="16987000"/>
    <n v="251917"/>
    <n v="26987129"/>
    <n v="454819"/>
    <n v="55.39"/>
    <n v="37932638"/>
    <n v="1.2"/>
  </r>
  <r>
    <s v="245"/>
    <x v="244"/>
    <x v="21"/>
    <n v="13869799"/>
    <n v="188629"/>
    <n v="24099260"/>
    <n v="378181"/>
    <n v="49.88"/>
    <n v="39335773"/>
    <n v="0.96"/>
  </r>
  <r>
    <s v="245"/>
    <x v="244"/>
    <x v="22"/>
    <n v="13265804"/>
    <n v="164761"/>
    <n v="24878637"/>
    <n v="359740"/>
    <n v="45.8"/>
    <n v="40697348"/>
    <n v="0.88"/>
  </r>
  <r>
    <s v="245"/>
    <x v="244"/>
    <x v="23"/>
    <n v="39163283"/>
    <n v="473876"/>
    <n v="48070754"/>
    <n v="619335"/>
    <n v="76.510000000000005"/>
    <n v="42074242"/>
    <n v="1.47"/>
  </r>
  <r>
    <s v="246"/>
    <x v="245"/>
    <x v="0"/>
    <n v="15929900"/>
    <n v="194982"/>
    <n v="16805621"/>
    <n v="205701"/>
    <n v="94.79"/>
    <n v="31471685"/>
    <n v="0.65"/>
  </r>
  <r>
    <s v="246"/>
    <x v="245"/>
    <x v="1"/>
    <n v="17118900"/>
    <n v="196696"/>
    <n v="20827277"/>
    <n v="239305"/>
    <n v="82.19"/>
    <n v="32464178"/>
    <n v="0.74"/>
  </r>
  <r>
    <s v="246"/>
    <x v="245"/>
    <x v="2"/>
    <n v="14548700"/>
    <n v="177931"/>
    <n v="40453324"/>
    <n v="494744"/>
    <n v="35.96"/>
    <n v="38015087"/>
    <n v="1.3"/>
  </r>
  <r>
    <s v="246"/>
    <x v="245"/>
    <x v="3"/>
    <n v="26070500"/>
    <n v="327706"/>
    <n v="58215900"/>
    <n v="731774"/>
    <n v="44.78"/>
    <n v="39460208"/>
    <n v="1.85"/>
  </r>
  <r>
    <s v="246"/>
    <x v="245"/>
    <x v="4"/>
    <n v="51614900"/>
    <n v="623508"/>
    <n v="69776960"/>
    <n v="842905"/>
    <n v="73.97"/>
    <n v="41178487"/>
    <n v="2.0499999999999998"/>
  </r>
  <r>
    <s v="246"/>
    <x v="245"/>
    <x v="5"/>
    <n v="28432053"/>
    <n v="343175"/>
    <n v="45503870"/>
    <n v="549232"/>
    <n v="62.48"/>
    <n v="43050854"/>
    <n v="1.28"/>
  </r>
  <r>
    <s v="246"/>
    <x v="245"/>
    <x v="6"/>
    <n v="20108510"/>
    <n v="253367"/>
    <n v="44148880"/>
    <n v="556276"/>
    <n v="45.55"/>
    <n v="44676357"/>
    <n v="1.25"/>
  </r>
  <r>
    <s v="246"/>
    <x v="245"/>
    <x v="7"/>
    <n v="18577924"/>
    <n v="245414"/>
    <n v="41888444"/>
    <n v="553345"/>
    <n v="44.35"/>
    <n v="46360640"/>
    <n v="1.19"/>
  </r>
  <r>
    <s v="246"/>
    <x v="245"/>
    <x v="8"/>
    <n v="18548700"/>
    <n v="255045"/>
    <n v="26383094"/>
    <n v="362768"/>
    <n v="70.31"/>
    <n v="48073001"/>
    <n v="0.75"/>
  </r>
  <r>
    <s v="246"/>
    <x v="245"/>
    <x v="9"/>
    <n v="18318320"/>
    <n v="252793"/>
    <n v="23516829"/>
    <n v="324532"/>
    <n v="77.89"/>
    <n v="49637594"/>
    <n v="0.65"/>
  </r>
  <r>
    <s v="246"/>
    <x v="245"/>
    <x v="10"/>
    <n v="25076523"/>
    <n v="354833"/>
    <n v="40977353"/>
    <n v="579830"/>
    <n v="61.2"/>
    <n v="51203066"/>
    <n v="1.1299999999999999"/>
  </r>
  <r>
    <s v="246"/>
    <x v="245"/>
    <x v="11"/>
    <n v="44260300"/>
    <n v="661249"/>
    <n v="49631520"/>
    <n v="741495"/>
    <n v="89.18"/>
    <n v="53062973"/>
    <n v="1.4"/>
  </r>
  <r>
    <s v="246"/>
    <x v="245"/>
    <x v="12"/>
    <n v="50160225"/>
    <n v="739362"/>
    <n v="57252675"/>
    <n v="843905"/>
    <n v="87.61"/>
    <n v="55131042"/>
    <n v="1.53"/>
  </r>
  <r>
    <s v="246"/>
    <x v="245"/>
    <x v="13"/>
    <n v="53503510"/>
    <n v="786502"/>
    <n v="62073724"/>
    <n v="912485"/>
    <n v="86.19"/>
    <n v="57353223"/>
    <n v="1.59"/>
  </r>
  <r>
    <s v="246"/>
    <x v="245"/>
    <x v="14"/>
    <n v="40850600"/>
    <n v="592334"/>
    <n v="49423980"/>
    <n v="716648"/>
    <n v="82.65"/>
    <n v="59699539"/>
    <n v="1.2"/>
  </r>
  <r>
    <s v="246"/>
    <x v="245"/>
    <x v="15"/>
    <n v="48416300"/>
    <n v="679281"/>
    <n v="60012200"/>
    <n v="841972"/>
    <n v="80.680000000000007"/>
    <n v="61908675"/>
    <n v="1.36"/>
  </r>
  <r>
    <s v="246"/>
    <x v="245"/>
    <x v="16"/>
    <n v="50872200"/>
    <n v="705597"/>
    <n v="60503450"/>
    <n v="839664"/>
    <n v="84.03"/>
    <n v="64298364"/>
    <n v="1.31"/>
  </r>
  <r>
    <s v="246"/>
    <x v="245"/>
    <x v="17"/>
    <n v="33655800"/>
    <n v="478922"/>
    <n v="41522700"/>
    <n v="592835"/>
    <n v="80.790000000000006"/>
    <n v="70895487"/>
    <n v="0.84"/>
  </r>
  <r>
    <s v="246"/>
    <x v="245"/>
    <x v="18"/>
    <n v="61159602"/>
    <n v="853176"/>
    <n v="69196772"/>
    <n v="967303"/>
    <n v="88.2"/>
    <n v="73289696"/>
    <n v="1.32"/>
  </r>
  <r>
    <s v="246"/>
    <x v="245"/>
    <x v="19"/>
    <n v="106087204"/>
    <n v="1465064"/>
    <n v="116657018"/>
    <n v="1613676"/>
    <n v="90.79"/>
    <n v="76089241"/>
    <n v="2.12"/>
  </r>
  <r>
    <s v="246"/>
    <x v="245"/>
    <x v="20"/>
    <n v="61518600"/>
    <n v="820043"/>
    <n v="68576230"/>
    <n v="915674"/>
    <n v="89.56"/>
    <n v="79605148"/>
    <n v="1.1499999999999999"/>
  </r>
  <r>
    <s v="246"/>
    <x v="245"/>
    <x v="21"/>
    <n v="43609200"/>
    <n v="549040"/>
    <n v="56704600"/>
    <n v="722030"/>
    <n v="76.040000000000006"/>
    <n v="82510951"/>
    <n v="0.88"/>
  </r>
  <r>
    <s v="246"/>
    <x v="245"/>
    <x v="22"/>
    <n v="47021780"/>
    <n v="551095"/>
    <n v="57982450"/>
    <n v="692707"/>
    <n v="79.56"/>
    <n v="85295755"/>
    <n v="0.81"/>
  </r>
  <r>
    <s v="246"/>
    <x v="245"/>
    <x v="23"/>
    <n v="56439724"/>
    <n v="642848"/>
    <n v="71606757"/>
    <n v="835014"/>
    <n v="76.989999999999995"/>
    <n v="88120856"/>
    <n v="0.95"/>
  </r>
  <r>
    <s v="247"/>
    <x v="246"/>
    <x v="0"/>
    <n v="23878200"/>
    <n v="284628"/>
    <n v="29080000"/>
    <n v="346634"/>
    <n v="82.11"/>
    <n v="10233291"/>
    <n v="3.39"/>
  </r>
  <r>
    <s v="247"/>
    <x v="246"/>
    <x v="1"/>
    <n v="35999200"/>
    <n v="455750"/>
    <n v="45153402"/>
    <n v="571641"/>
    <n v="79.73"/>
    <n v="10835757"/>
    <n v="5.28"/>
  </r>
  <r>
    <s v="247"/>
    <x v="246"/>
    <x v="2"/>
    <n v="31839400"/>
    <n v="307887"/>
    <n v="39451375"/>
    <n v="381495"/>
    <n v="80.709999999999994"/>
    <n v="11678292"/>
    <n v="3.27"/>
  </r>
  <r>
    <s v="247"/>
    <x v="246"/>
    <x v="3"/>
    <n v="41977900"/>
    <n v="371924"/>
    <n v="48663759"/>
    <n v="431160"/>
    <n v="86.26"/>
    <n v="12351744"/>
    <n v="3.49"/>
  </r>
  <r>
    <s v="247"/>
    <x v="246"/>
    <x v="4"/>
    <n v="45587400"/>
    <n v="371537"/>
    <n v="51810703"/>
    <n v="422256"/>
    <n v="87.99"/>
    <n v="13091698"/>
    <n v="3.23"/>
  </r>
  <r>
    <s v="247"/>
    <x v="246"/>
    <x v="5"/>
    <n v="49959900"/>
    <n v="376198"/>
    <n v="54879561"/>
    <n v="413243"/>
    <n v="91.04"/>
    <n v="13841246"/>
    <n v="2.99"/>
  </r>
  <r>
    <s v="247"/>
    <x v="246"/>
    <x v="6"/>
    <n v="36226000"/>
    <n v="290895"/>
    <n v="45606853"/>
    <n v="366223"/>
    <n v="79.430000000000007"/>
    <n v="14600520"/>
    <n v="2.5099999999999998"/>
  </r>
  <r>
    <s v="247"/>
    <x v="246"/>
    <x v="7"/>
    <n v="24205900"/>
    <n v="215433"/>
    <n v="29551896"/>
    <n v="263012"/>
    <n v="81.91"/>
    <n v="15331756"/>
    <n v="1.72"/>
  </r>
  <r>
    <s v="247"/>
    <x v="246"/>
    <x v="8"/>
    <n v="17169000"/>
    <n v="160015"/>
    <n v="25683570"/>
    <n v="239371"/>
    <n v="66.849999999999994"/>
    <n v="15978062"/>
    <n v="1.5"/>
  </r>
  <r>
    <s v="247"/>
    <x v="246"/>
    <x v="9"/>
    <n v="14128700"/>
    <n v="143124"/>
    <n v="17434929"/>
    <n v="176616"/>
    <n v="81.040000000000006"/>
    <n v="16616885"/>
    <n v="1.06"/>
  </r>
  <r>
    <s v="247"/>
    <x v="246"/>
    <x v="10"/>
    <n v="14181700"/>
    <n v="155573"/>
    <n v="17307455"/>
    <n v="189863"/>
    <n v="81.94"/>
    <n v="17208923"/>
    <n v="1.1000000000000001"/>
  </r>
  <r>
    <s v="247"/>
    <x v="246"/>
    <x v="11"/>
    <n v="15980500"/>
    <n v="187771"/>
    <n v="18410041"/>
    <n v="216318"/>
    <n v="86.8"/>
    <n v="17829009"/>
    <n v="1.21"/>
  </r>
  <r>
    <s v="247"/>
    <x v="246"/>
    <x v="12"/>
    <n v="17174900"/>
    <n v="213656"/>
    <n v="18383589"/>
    <n v="228693"/>
    <n v="93.42"/>
    <n v="18491052"/>
    <n v="1.24"/>
  </r>
  <r>
    <s v="247"/>
    <x v="246"/>
    <x v="13"/>
    <n v="13909300"/>
    <n v="171223"/>
    <n v="21746605"/>
    <n v="267701"/>
    <n v="63.96"/>
    <n v="19182021"/>
    <n v="1.4"/>
  </r>
  <r>
    <s v="247"/>
    <x v="246"/>
    <x v="14"/>
    <n v="12626200"/>
    <n v="153408"/>
    <n v="17117204"/>
    <n v="207974"/>
    <n v="73.760000000000005"/>
    <n v="19929273"/>
    <n v="1.04"/>
  </r>
  <r>
    <s v="247"/>
    <x v="246"/>
    <x v="15"/>
    <n v="14953900"/>
    <n v="187821"/>
    <n v="22020245"/>
    <n v="276574"/>
    <n v="67.91"/>
    <n v="20635479"/>
    <n v="1.34"/>
  </r>
  <r>
    <s v="247"/>
    <x v="246"/>
    <x v="16"/>
    <n v="22616000"/>
    <n v="270714"/>
    <n v="28594639"/>
    <n v="342279"/>
    <n v="79.09"/>
    <n v="21427940"/>
    <n v="1.6"/>
  </r>
  <r>
    <s v="247"/>
    <x v="246"/>
    <x v="17"/>
    <n v="23884100"/>
    <n v="313121"/>
    <n v="35742293"/>
    <n v="468582"/>
    <n v="66.819999999999993"/>
    <n v="24421910"/>
    <n v="1.92"/>
  </r>
  <r>
    <s v="247"/>
    <x v="246"/>
    <x v="18"/>
    <n v="26059700"/>
    <n v="341903"/>
    <n v="32223610"/>
    <n v="422774"/>
    <n v="80.87"/>
    <n v="25501040"/>
    <n v="1.66"/>
  </r>
  <r>
    <s v="247"/>
    <x v="246"/>
    <x v="19"/>
    <n v="36691100"/>
    <n v="485790"/>
    <n v="54889763"/>
    <n v="726740"/>
    <n v="66.849999999999994"/>
    <n v="26561340"/>
    <n v="2.74"/>
  </r>
  <r>
    <s v="247"/>
    <x v="246"/>
    <x v="20"/>
    <n v="48311400"/>
    <n v="612105"/>
    <n v="61065301"/>
    <n v="773696"/>
    <n v="79.11"/>
    <n v="27952114"/>
    <n v="2.77"/>
  </r>
  <r>
    <s v="247"/>
    <x v="246"/>
    <x v="21"/>
    <n v="43007100"/>
    <n v="498022"/>
    <n v="71888248"/>
    <n v="832466"/>
    <n v="59.82"/>
    <n v="29424613"/>
    <n v="2.83"/>
  </r>
  <r>
    <s v="247"/>
    <x v="246"/>
    <x v="22"/>
    <n v="54855602"/>
    <n v="623160"/>
    <n v="79468234"/>
    <n v="902759"/>
    <n v="69.03"/>
    <n v="30992694"/>
    <n v="2.91"/>
  </r>
  <r>
    <s v="247"/>
    <x v="246"/>
    <x v="23"/>
    <n v="48587800"/>
    <n v="541754"/>
    <n v="64450407"/>
    <n v="718622"/>
    <n v="75.39"/>
    <n v="32670270"/>
    <n v="2.2000000000000002"/>
  </r>
  <r>
    <s v="248"/>
    <x v="247"/>
    <x v="0"/>
    <n v="18839739"/>
    <n v="242844"/>
    <n v="25643375"/>
    <n v="418786"/>
    <n v="57.99"/>
    <n v="43222563"/>
    <n v="0.97"/>
  </r>
  <r>
    <s v="248"/>
    <x v="247"/>
    <x v="1"/>
    <n v="24464873"/>
    <n v="332233"/>
    <n v="41659600"/>
    <n v="800273"/>
    <n v="41.51"/>
    <n v="44721913"/>
    <n v="1.79"/>
  </r>
  <r>
    <s v="248"/>
    <x v="247"/>
    <x v="2"/>
    <n v="54345966"/>
    <n v="768995"/>
    <n v="88393526"/>
    <n v="1739691"/>
    <n v="44.2"/>
    <n v="46708338"/>
    <n v="3.72"/>
  </r>
  <r>
    <s v="248"/>
    <x v="247"/>
    <x v="3"/>
    <n v="103455773"/>
    <n v="1048007"/>
    <n v="123108512"/>
    <n v="1496483"/>
    <n v="70.03"/>
    <n v="49615737"/>
    <n v="3.02"/>
  </r>
  <r>
    <s v="248"/>
    <x v="247"/>
    <x v="4"/>
    <n v="75298067"/>
    <n v="762769"/>
    <n v="85734650"/>
    <n v="988095"/>
    <n v="77.2"/>
    <n v="52406339"/>
    <n v="1.89"/>
  </r>
  <r>
    <s v="248"/>
    <x v="247"/>
    <x v="5"/>
    <n v="98742600"/>
    <n v="1000263"/>
    <n v="111049995"/>
    <n v="1254534"/>
    <n v="79.73"/>
    <n v="54733087"/>
    <n v="2.29"/>
  </r>
  <r>
    <s v="248"/>
    <x v="247"/>
    <x v="6"/>
    <n v="47874573"/>
    <n v="484969"/>
    <n v="69178619"/>
    <n v="903168"/>
    <n v="53.7"/>
    <n v="57389685"/>
    <n v="1.57"/>
  </r>
  <r>
    <s v="248"/>
    <x v="247"/>
    <x v="7"/>
    <n v="11687503"/>
    <n v="131251"/>
    <n v="37484429"/>
    <n v="699041"/>
    <n v="18.78"/>
    <n v="59727595"/>
    <n v="1.17"/>
  </r>
  <r>
    <s v="248"/>
    <x v="247"/>
    <x v="8"/>
    <n v="6323488"/>
    <n v="84545"/>
    <n v="17125073"/>
    <n v="374459"/>
    <n v="22.58"/>
    <n v="61930321"/>
    <n v="0.6"/>
  </r>
  <r>
    <s v="248"/>
    <x v="247"/>
    <x v="9"/>
    <n v="5606863"/>
    <n v="80963"/>
    <n v="16404009"/>
    <n v="397320"/>
    <n v="20.38"/>
    <n v="63853038"/>
    <n v="0.62"/>
  </r>
  <r>
    <s v="248"/>
    <x v="247"/>
    <x v="10"/>
    <n v="9509600"/>
    <n v="143310"/>
    <n v="20833144"/>
    <n v="488339"/>
    <n v="29.35"/>
    <n v="65846684"/>
    <n v="0.74"/>
  </r>
  <r>
    <s v="248"/>
    <x v="247"/>
    <x v="11"/>
    <n v="9265385"/>
    <n v="144169"/>
    <n v="24370289"/>
    <n v="620880"/>
    <n v="23.22"/>
    <n v="67981190"/>
    <n v="0.91"/>
  </r>
  <r>
    <s v="248"/>
    <x v="247"/>
    <x v="12"/>
    <n v="13916398"/>
    <n v="216400"/>
    <n v="20856585"/>
    <n v="435362"/>
    <n v="49.71"/>
    <n v="70301600"/>
    <n v="0.62"/>
  </r>
  <r>
    <s v="248"/>
    <x v="247"/>
    <x v="13"/>
    <n v="62560200"/>
    <n v="925891"/>
    <n v="73420962"/>
    <n v="1248890"/>
    <n v="74.14"/>
    <n v="72494502"/>
    <n v="1.72"/>
  </r>
  <r>
    <s v="248"/>
    <x v="247"/>
    <x v="14"/>
    <n v="78573418"/>
    <n v="1135386"/>
    <n v="102636501"/>
    <n v="1825997"/>
    <n v="62.18"/>
    <n v="75555755"/>
    <n v="2.42"/>
  </r>
  <r>
    <s v="248"/>
    <x v="247"/>
    <x v="15"/>
    <n v="67739303"/>
    <n v="947673"/>
    <n v="84721461"/>
    <n v="1415191"/>
    <n v="66.959999999999994"/>
    <n v="79270646"/>
    <n v="1.79"/>
  </r>
  <r>
    <s v="248"/>
    <x v="247"/>
    <x v="16"/>
    <n v="96348384"/>
    <n v="1248675"/>
    <n v="112716848"/>
    <n v="1663780"/>
    <n v="75.05"/>
    <n v="82685765"/>
    <n v="2.0099999999999998"/>
  </r>
  <r>
    <s v="248"/>
    <x v="247"/>
    <x v="17"/>
    <n v="111025752"/>
    <n v="1344522"/>
    <n v="136929653"/>
    <n v="1957926"/>
    <n v="68.67"/>
    <n v="86416689"/>
    <n v="2.27"/>
  </r>
  <r>
    <s v="248"/>
    <x v="247"/>
    <x v="18"/>
    <n v="105322099"/>
    <n v="1185927"/>
    <n v="181931065"/>
    <n v="2862132"/>
    <n v="41.44"/>
    <n v="90539665"/>
    <n v="3.16"/>
  </r>
  <r>
    <s v="248"/>
    <x v="247"/>
    <x v="19"/>
    <n v="192126197"/>
    <n v="2124916"/>
    <n v="278771175"/>
    <n v="4016375"/>
    <n v="52.91"/>
    <n v="95665289"/>
    <n v="4.2"/>
  </r>
  <r>
    <s v="248"/>
    <x v="247"/>
    <x v="20"/>
    <n v="96830406"/>
    <n v="1007036"/>
    <n v="195283993"/>
    <n v="3031242"/>
    <n v="33.22"/>
    <n v="102073296"/>
    <n v="2.97"/>
  </r>
  <r>
    <s v="248"/>
    <x v="247"/>
    <x v="21"/>
    <n v="189159688"/>
    <n v="1798909"/>
    <n v="271814794"/>
    <n v="3367703"/>
    <n v="53.42"/>
    <n v="107656370"/>
    <n v="3.13"/>
  </r>
  <r>
    <s v="248"/>
    <x v="247"/>
    <x v="22"/>
    <n v="273328322"/>
    <n v="2490021"/>
    <n v="342348165"/>
    <n v="3739280"/>
    <n v="66.59"/>
    <n v="113715482"/>
    <n v="3.29"/>
  </r>
  <r>
    <s v="248"/>
    <x v="247"/>
    <x v="23"/>
    <n v="248727762"/>
    <n v="2255961"/>
    <n v="302377109"/>
    <n v="3224332"/>
    <n v="69.97"/>
    <n v="120297649"/>
    <n v="2.68"/>
  </r>
  <r>
    <s v="249"/>
    <x v="248"/>
    <x v="0"/>
    <n v="4293139"/>
    <n v="46967"/>
    <n v="4466660"/>
    <n v="48865"/>
    <n v="96.12"/>
    <n v="2743961"/>
    <n v="1.78"/>
  </r>
  <r>
    <s v="249"/>
    <x v="248"/>
    <x v="1"/>
    <n v="6970396"/>
    <n v="77371"/>
    <n v="7934885"/>
    <n v="88077"/>
    <n v="87.84"/>
    <n v="2861425"/>
    <n v="3.08"/>
  </r>
  <r>
    <s v="249"/>
    <x v="248"/>
    <x v="2"/>
    <n v="4326820"/>
    <n v="48374"/>
    <n v="4589690"/>
    <n v="51312"/>
    <n v="94.27"/>
    <n v="3021038"/>
    <n v="1.7"/>
  </r>
  <r>
    <s v="249"/>
    <x v="248"/>
    <x v="3"/>
    <n v="3221352"/>
    <n v="31086"/>
    <n v="3423892"/>
    <n v="33040"/>
    <n v="94.09"/>
    <n v="3147876"/>
    <n v="1.05"/>
  </r>
  <r>
    <s v="249"/>
    <x v="248"/>
    <x v="4"/>
    <n v="2034984"/>
    <n v="17908"/>
    <n v="2414709"/>
    <n v="21250"/>
    <n v="84.27"/>
    <n v="3259613"/>
    <n v="0.65"/>
  </r>
  <r>
    <s v="249"/>
    <x v="248"/>
    <x v="5"/>
    <n v="7768233"/>
    <n v="60437"/>
    <n v="8296333"/>
    <n v="64546"/>
    <n v="93.63"/>
    <n v="3362353"/>
    <n v="1.92"/>
  </r>
  <r>
    <s v="249"/>
    <x v="248"/>
    <x v="6"/>
    <n v="3843386"/>
    <n v="31477"/>
    <n v="4249396"/>
    <n v="34802"/>
    <n v="90.45"/>
    <n v="3510958"/>
    <n v="0.99"/>
  </r>
  <r>
    <s v="249"/>
    <x v="248"/>
    <x v="7"/>
    <n v="5135836"/>
    <n v="44990"/>
    <n v="5319125"/>
    <n v="46596"/>
    <n v="96.55"/>
    <n v="3633534"/>
    <n v="1.28"/>
  </r>
  <r>
    <s v="249"/>
    <x v="248"/>
    <x v="8"/>
    <n v="2862714"/>
    <n v="25535"/>
    <n v="3126950"/>
    <n v="27892"/>
    <n v="91.55"/>
    <n v="3770968"/>
    <n v="0.74"/>
  </r>
  <r>
    <s v="249"/>
    <x v="248"/>
    <x v="9"/>
    <n v="6873100"/>
    <n v="62133"/>
    <n v="7270518"/>
    <n v="65726"/>
    <n v="94.53"/>
    <n v="3893134"/>
    <n v="1.69"/>
  </r>
  <r>
    <s v="249"/>
    <x v="248"/>
    <x v="10"/>
    <n v="2769900"/>
    <n v="26868"/>
    <n v="6075248"/>
    <n v="58930"/>
    <n v="45.59"/>
    <n v="4056188"/>
    <n v="1.45"/>
  </r>
  <r>
    <s v="249"/>
    <x v="248"/>
    <x v="11"/>
    <n v="2269800"/>
    <n v="22585"/>
    <n v="3232463"/>
    <n v="32163"/>
    <n v="70.22"/>
    <n v="4216523"/>
    <n v="0.76"/>
  </r>
  <r>
    <s v="249"/>
    <x v="248"/>
    <x v="12"/>
    <n v="2187600"/>
    <n v="22510"/>
    <n v="2441298"/>
    <n v="25121"/>
    <n v="89.61"/>
    <n v="4354099"/>
    <n v="0.57999999999999996"/>
  </r>
  <r>
    <s v="249"/>
    <x v="248"/>
    <x v="13"/>
    <n v="2725200"/>
    <n v="29923"/>
    <n v="3044282"/>
    <n v="33427"/>
    <n v="89.52"/>
    <n v="4488072"/>
    <n v="0.74"/>
  </r>
  <r>
    <s v="249"/>
    <x v="248"/>
    <x v="14"/>
    <n v="4604700"/>
    <n v="52816"/>
    <n v="4696081"/>
    <n v="53864"/>
    <n v="98.05"/>
    <n v="4633701"/>
    <n v="1.1599999999999999"/>
  </r>
  <r>
    <s v="249"/>
    <x v="248"/>
    <x v="15"/>
    <n v="2928035"/>
    <n v="32267"/>
    <n v="3408309"/>
    <n v="37560"/>
    <n v="85.91"/>
    <n v="4803408"/>
    <n v="0.78"/>
  </r>
  <r>
    <s v="249"/>
    <x v="248"/>
    <x v="16"/>
    <n v="3142569"/>
    <n v="36925"/>
    <n v="3958939"/>
    <n v="46517"/>
    <n v="79.38"/>
    <n v="4961053"/>
    <n v="0.94"/>
  </r>
  <r>
    <s v="249"/>
    <x v="248"/>
    <x v="17"/>
    <n v="3292424"/>
    <n v="39707"/>
    <n v="4869207"/>
    <n v="58723"/>
    <n v="67.62"/>
    <n v="5131596"/>
    <n v="1.1399999999999999"/>
  </r>
  <r>
    <s v="249"/>
    <x v="248"/>
    <x v="18"/>
    <n v="1347215"/>
    <n v="16679"/>
    <n v="1616414"/>
    <n v="20012"/>
    <n v="83.34"/>
    <n v="5318609"/>
    <n v="0.38"/>
  </r>
  <r>
    <s v="249"/>
    <x v="248"/>
    <x v="19"/>
    <n v="1806660"/>
    <n v="22981"/>
    <n v="2229851"/>
    <n v="28364"/>
    <n v="81.02"/>
    <n v="5471586"/>
    <n v="0.52"/>
  </r>
  <r>
    <s v="249"/>
    <x v="248"/>
    <x v="20"/>
    <n v="712400"/>
    <n v="9076"/>
    <n v="1232448"/>
    <n v="15701"/>
    <n v="57.81"/>
    <n v="5636740"/>
    <n v="0.28000000000000003"/>
  </r>
  <r>
    <s v="249"/>
    <x v="248"/>
    <x v="21"/>
    <n v="2696000"/>
    <n v="28739"/>
    <n v="3248574"/>
    <n v="34629"/>
    <n v="82.99"/>
    <n v="5793360"/>
    <n v="0.6"/>
  </r>
  <r>
    <s v="249"/>
    <x v="248"/>
    <x v="22"/>
    <n v="1391600"/>
    <n v="13540"/>
    <n v="5005221"/>
    <n v="48701"/>
    <n v="27.8"/>
    <n v="5972823"/>
    <n v="0.82"/>
  </r>
  <r>
    <s v="249"/>
    <x v="248"/>
    <x v="23"/>
    <n v="2536500"/>
    <n v="25061"/>
    <n v="2953310"/>
    <n v="29179"/>
    <n v="85.89"/>
    <n v="6170845"/>
    <n v="0.47"/>
  </r>
  <r>
    <s v="250"/>
    <x v="249"/>
    <x v="0"/>
    <n v="14056700"/>
    <n v="194404"/>
    <n v="18587479"/>
    <n v="257064"/>
    <n v="75.62"/>
    <n v="4987901"/>
    <n v="5.15"/>
  </r>
  <r>
    <s v="250"/>
    <x v="249"/>
    <x v="1"/>
    <n v="16653500"/>
    <n v="223823"/>
    <n v="18161300"/>
    <n v="244088"/>
    <n v="91.7"/>
    <n v="5369663"/>
    <n v="4.55"/>
  </r>
  <r>
    <s v="250"/>
    <x v="249"/>
    <x v="2"/>
    <n v="21018700"/>
    <n v="297625"/>
    <n v="22280350"/>
    <n v="315490"/>
    <n v="94.34"/>
    <n v="5910573"/>
    <n v="5.34"/>
  </r>
  <r>
    <s v="250"/>
    <x v="249"/>
    <x v="3"/>
    <n v="22166600"/>
    <n v="204154"/>
    <n v="24510610"/>
    <n v="225742"/>
    <n v="90.44"/>
    <n v="6467827"/>
    <n v="3.49"/>
  </r>
  <r>
    <s v="250"/>
    <x v="249"/>
    <x v="4"/>
    <n v="24564400"/>
    <n v="242696"/>
    <n v="26429976"/>
    <n v="261128"/>
    <n v="92.94"/>
    <n v="6855265"/>
    <n v="3.81"/>
  </r>
  <r>
    <s v="250"/>
    <x v="249"/>
    <x v="5"/>
    <n v="13952400"/>
    <n v="125014"/>
    <n v="18175953"/>
    <n v="162857"/>
    <n v="76.760000000000005"/>
    <n v="7287775"/>
    <n v="2.23"/>
  </r>
  <r>
    <s v="250"/>
    <x v="249"/>
    <x v="6"/>
    <n v="7516300"/>
    <n v="67872"/>
    <n v="14215220"/>
    <n v="128363"/>
    <n v="52.88"/>
    <n v="7632826"/>
    <n v="1.68"/>
  </r>
  <r>
    <s v="250"/>
    <x v="249"/>
    <x v="7"/>
    <n v="11284000"/>
    <n v="106295"/>
    <n v="16543046"/>
    <n v="155835"/>
    <n v="68.209999999999994"/>
    <n v="7952010"/>
    <n v="1.96"/>
  </r>
  <r>
    <s v="250"/>
    <x v="249"/>
    <x v="8"/>
    <n v="9411400"/>
    <n v="101549"/>
    <n v="15608700"/>
    <n v="168418"/>
    <n v="60.3"/>
    <n v="8306645"/>
    <n v="2.0299999999999998"/>
  </r>
  <r>
    <s v="250"/>
    <x v="249"/>
    <x v="9"/>
    <n v="6257800"/>
    <n v="75219"/>
    <n v="7628460"/>
    <n v="91694"/>
    <n v="82.03"/>
    <n v="8682729"/>
    <n v="1.06"/>
  </r>
  <r>
    <s v="250"/>
    <x v="249"/>
    <x v="10"/>
    <n v="3171400"/>
    <n v="40594"/>
    <n v="4290358"/>
    <n v="54916"/>
    <n v="73.92"/>
    <n v="8991491"/>
    <n v="0.61"/>
  </r>
  <r>
    <s v="250"/>
    <x v="249"/>
    <x v="11"/>
    <n v="6815400"/>
    <n v="90509"/>
    <n v="9028687"/>
    <n v="119902"/>
    <n v="75.489999999999995"/>
    <n v="9271194"/>
    <n v="1.29"/>
  </r>
  <r>
    <s v="250"/>
    <x v="249"/>
    <x v="12"/>
    <n v="9164700"/>
    <n v="126931"/>
    <n v="15057150"/>
    <n v="208542"/>
    <n v="60.87"/>
    <n v="9622876"/>
    <n v="2.17"/>
  </r>
  <r>
    <s v="250"/>
    <x v="249"/>
    <x v="13"/>
    <n v="11559700"/>
    <n v="162645"/>
    <n v="13560400"/>
    <n v="190794"/>
    <n v="85.25"/>
    <n v="10071990"/>
    <n v="1.89"/>
  </r>
  <r>
    <s v="250"/>
    <x v="249"/>
    <x v="14"/>
    <n v="7166100"/>
    <n v="100397"/>
    <n v="12562200"/>
    <n v="175996"/>
    <n v="57.05"/>
    <n v="10514584"/>
    <n v="1.67"/>
  </r>
  <r>
    <s v="250"/>
    <x v="249"/>
    <x v="15"/>
    <n v="10231100"/>
    <n v="147226"/>
    <n v="21976400"/>
    <n v="316241"/>
    <n v="46.56"/>
    <n v="10953445"/>
    <n v="2.89"/>
  </r>
  <r>
    <s v="250"/>
    <x v="249"/>
    <x v="16"/>
    <n v="8394500"/>
    <n v="118446"/>
    <n v="14045300"/>
    <n v="198179"/>
    <n v="59.77"/>
    <n v="11543522"/>
    <n v="1.72"/>
  </r>
  <r>
    <s v="250"/>
    <x v="249"/>
    <x v="17"/>
    <n v="14736100"/>
    <n v="206305"/>
    <n v="27488282"/>
    <n v="384836"/>
    <n v="53.61"/>
    <n v="12010430"/>
    <n v="3.2"/>
  </r>
  <r>
    <s v="250"/>
    <x v="249"/>
    <x v="18"/>
    <n v="9205400"/>
    <n v="124089"/>
    <n v="11854500"/>
    <n v="159799"/>
    <n v="77.650000000000006"/>
    <n v="12695527"/>
    <n v="1.26"/>
  </r>
  <r>
    <s v="250"/>
    <x v="249"/>
    <x v="19"/>
    <n v="15364273"/>
    <n v="205420"/>
    <n v="30295266"/>
    <n v="405048"/>
    <n v="50.71"/>
    <n v="13172714"/>
    <n v="3.07"/>
  </r>
  <r>
    <s v="250"/>
    <x v="249"/>
    <x v="20"/>
    <n v="15073970"/>
    <n v="192042"/>
    <n v="28311550"/>
    <n v="360688"/>
    <n v="53.24"/>
    <n v="13907080"/>
    <n v="2.59"/>
  </r>
  <r>
    <s v="250"/>
    <x v="249"/>
    <x v="21"/>
    <n v="20224340"/>
    <n v="240063"/>
    <n v="24832950"/>
    <n v="294768"/>
    <n v="81.44"/>
    <n v="14615445"/>
    <n v="2.02"/>
  </r>
  <r>
    <s v="250"/>
    <x v="249"/>
    <x v="22"/>
    <n v="19644800"/>
    <n v="217271"/>
    <n v="36963210"/>
    <n v="408813"/>
    <n v="53.15"/>
    <n v="15275599"/>
    <n v="2.68"/>
  </r>
  <r>
    <s v="250"/>
    <x v="249"/>
    <x v="23"/>
    <n v="17472650"/>
    <n v="189054"/>
    <n v="21640280"/>
    <n v="234148"/>
    <n v="80.739999999999995"/>
    <n v="16066302"/>
    <n v="1.46"/>
  </r>
  <r>
    <s v="251"/>
    <x v="250"/>
    <x v="0"/>
    <n v="9498300"/>
    <n v="169450"/>
    <n v="30996100"/>
    <n v="552971"/>
    <n v="30.64"/>
    <n v="15355069"/>
    <n v="3.6"/>
  </r>
  <r>
    <s v="251"/>
    <x v="250"/>
    <x v="1"/>
    <n v="4621000"/>
    <n v="60258"/>
    <n v="13604978"/>
    <n v="177409"/>
    <n v="33.97"/>
    <n v="16305791"/>
    <n v="1.0900000000000001"/>
  </r>
  <r>
    <s v="251"/>
    <x v="250"/>
    <x v="2"/>
    <n v="6023500"/>
    <n v="80052"/>
    <n v="8523825"/>
    <n v="113282"/>
    <n v="70.67"/>
    <n v="16890845"/>
    <n v="0.67"/>
  </r>
  <r>
    <s v="251"/>
    <x v="250"/>
    <x v="3"/>
    <n v="10268900"/>
    <n v="117784"/>
    <n v="22732080"/>
    <n v="260736"/>
    <n v="45.17"/>
    <n v="17426398"/>
    <n v="1.5"/>
  </r>
  <r>
    <s v="251"/>
    <x v="250"/>
    <x v="4"/>
    <n v="37418400"/>
    <n v="363707"/>
    <n v="43061055"/>
    <n v="418554"/>
    <n v="86.9"/>
    <n v="18122794"/>
    <n v="2.31"/>
  </r>
  <r>
    <s v="251"/>
    <x v="250"/>
    <x v="5"/>
    <n v="10930400"/>
    <n v="106899"/>
    <n v="20762242"/>
    <n v="203054"/>
    <n v="52.65"/>
    <n v="18994418"/>
    <n v="1.07"/>
  </r>
  <r>
    <s v="251"/>
    <x v="250"/>
    <x v="6"/>
    <n v="14766154"/>
    <n v="155045"/>
    <n v="39498237"/>
    <n v="414733"/>
    <n v="37.380000000000003"/>
    <n v="19675688"/>
    <n v="2.11"/>
  </r>
  <r>
    <s v="251"/>
    <x v="250"/>
    <x v="7"/>
    <n v="15324399"/>
    <n v="163971"/>
    <n v="27261221"/>
    <n v="291696"/>
    <n v="56.21"/>
    <n v="20582313"/>
    <n v="1.42"/>
  </r>
  <r>
    <s v="251"/>
    <x v="250"/>
    <x v="8"/>
    <n v="12717069"/>
    <n v="182999"/>
    <n v="22879348"/>
    <n v="329234"/>
    <n v="55.58"/>
    <n v="24157959"/>
    <n v="1.36"/>
  </r>
  <r>
    <s v="251"/>
    <x v="250"/>
    <x v="9"/>
    <n v="10880193"/>
    <n v="161788"/>
    <n v="20585222"/>
    <n v="306102"/>
    <n v="52.85"/>
    <n v="25091611"/>
    <n v="1.22"/>
  </r>
  <r>
    <s v="251"/>
    <x v="250"/>
    <x v="10"/>
    <n v="7870400"/>
    <n v="124431"/>
    <n v="14191510"/>
    <n v="224368"/>
    <n v="55.46"/>
    <n v="26025003"/>
    <n v="0.86"/>
  </r>
  <r>
    <s v="251"/>
    <x v="250"/>
    <x v="11"/>
    <n v="11809305"/>
    <n v="207608"/>
    <n v="17442040"/>
    <n v="306632"/>
    <n v="67.709999999999994"/>
    <n v="26899996"/>
    <n v="1.1399999999999999"/>
  </r>
  <r>
    <s v="251"/>
    <x v="250"/>
    <x v="12"/>
    <n v="15423580"/>
    <n v="282868"/>
    <n v="21183159"/>
    <n v="388498"/>
    <n v="72.81"/>
    <n v="28029128"/>
    <n v="1.39"/>
  </r>
  <r>
    <s v="251"/>
    <x v="250"/>
    <x v="13"/>
    <n v="12589290"/>
    <n v="239574"/>
    <n v="39764121"/>
    <n v="756711"/>
    <n v="31.66"/>
    <n v="29118354"/>
    <n v="2.6"/>
  </r>
  <r>
    <s v="251"/>
    <x v="250"/>
    <x v="14"/>
    <n v="7355786"/>
    <n v="136008"/>
    <n v="18302286"/>
    <n v="338408"/>
    <n v="40.19"/>
    <n v="30603024"/>
    <n v="1.1100000000000001"/>
  </r>
  <r>
    <s v="251"/>
    <x v="250"/>
    <x v="15"/>
    <n v="5839644"/>
    <n v="107917"/>
    <n v="16627981"/>
    <n v="307286"/>
    <n v="35.119999999999997"/>
    <n v="31706508"/>
    <n v="0.97"/>
  </r>
  <r>
    <s v="251"/>
    <x v="250"/>
    <x v="16"/>
    <n v="9191620"/>
    <n v="167471"/>
    <n v="22771859"/>
    <n v="414903"/>
    <n v="40.36"/>
    <n v="32806457"/>
    <n v="1.26"/>
  </r>
  <r>
    <s v="251"/>
    <x v="250"/>
    <x v="17"/>
    <n v="6919950"/>
    <n v="124006"/>
    <n v="15470870"/>
    <n v="277238"/>
    <n v="44.73"/>
    <n v="34043239"/>
    <n v="0.81"/>
  </r>
  <r>
    <s v="251"/>
    <x v="250"/>
    <x v="18"/>
    <n v="6062050"/>
    <n v="106086"/>
    <n v="14161880"/>
    <n v="247833"/>
    <n v="42.81"/>
    <n v="35171558"/>
    <n v="0.7"/>
  </r>
  <r>
    <s v="251"/>
    <x v="250"/>
    <x v="19"/>
    <n v="9480870"/>
    <n v="163829"/>
    <n v="17629980"/>
    <n v="304645"/>
    <n v="53.78"/>
    <n v="36298680"/>
    <n v="0.84"/>
  </r>
  <r>
    <s v="251"/>
    <x v="250"/>
    <x v="20"/>
    <n v="9162750"/>
    <n v="153476"/>
    <n v="27084910"/>
    <n v="453672"/>
    <n v="33.83"/>
    <n v="37510792"/>
    <n v="1.21"/>
  </r>
  <r>
    <s v="251"/>
    <x v="250"/>
    <x v="21"/>
    <n v="9239168"/>
    <n v="140620"/>
    <n v="33154920"/>
    <n v="504618"/>
    <n v="27.87"/>
    <n v="38902938"/>
    <n v="1.3"/>
  </r>
  <r>
    <s v="251"/>
    <x v="250"/>
    <x v="22"/>
    <n v="3329900"/>
    <n v="46818"/>
    <n v="24006200"/>
    <n v="337528"/>
    <n v="13.87"/>
    <n v="40380129"/>
    <n v="0.84"/>
  </r>
  <r>
    <s v="251"/>
    <x v="250"/>
    <x v="23"/>
    <n v="12283100"/>
    <n v="167910"/>
    <n v="23864040"/>
    <n v="326222"/>
    <n v="51.47"/>
    <n v="41727160"/>
    <n v="0.78"/>
  </r>
  <r>
    <s v="252"/>
    <x v="251"/>
    <x v="0"/>
    <n v="5457540"/>
    <n v="64945"/>
    <n v="7175590"/>
    <n v="85390"/>
    <n v="76.06"/>
    <n v="11489470"/>
    <n v="0.74"/>
  </r>
  <r>
    <s v="252"/>
    <x v="251"/>
    <x v="1"/>
    <n v="15136010"/>
    <n v="183903"/>
    <n v="17434690"/>
    <n v="211832"/>
    <n v="86.82"/>
    <n v="11862097"/>
    <n v="1.79"/>
  </r>
  <r>
    <s v="252"/>
    <x v="251"/>
    <x v="2"/>
    <n v="19043010"/>
    <n v="167198"/>
    <n v="19831480"/>
    <n v="174121"/>
    <n v="96.02"/>
    <n v="12770481"/>
    <n v="1.36"/>
  </r>
  <r>
    <s v="252"/>
    <x v="251"/>
    <x v="3"/>
    <n v="19256099"/>
    <n v="165410"/>
    <n v="20523809"/>
    <n v="176300"/>
    <n v="93.82"/>
    <n v="13263864"/>
    <n v="1.33"/>
  </r>
  <r>
    <s v="252"/>
    <x v="251"/>
    <x v="4"/>
    <n v="12209611"/>
    <n v="102194"/>
    <n v="14034481"/>
    <n v="117468"/>
    <n v="87"/>
    <n v="13771761"/>
    <n v="0.85"/>
  </r>
  <r>
    <s v="252"/>
    <x v="251"/>
    <x v="5"/>
    <n v="30939420"/>
    <n v="249062"/>
    <n v="34619626"/>
    <n v="278687"/>
    <n v="89.37"/>
    <n v="14233523"/>
    <n v="1.96"/>
  </r>
  <r>
    <s v="252"/>
    <x v="251"/>
    <x v="6"/>
    <n v="14367400"/>
    <n v="120542"/>
    <n v="17356100"/>
    <n v="145618"/>
    <n v="82.78"/>
    <n v="14868048"/>
    <n v="0.98"/>
  </r>
  <r>
    <s v="252"/>
    <x v="251"/>
    <x v="7"/>
    <n v="11250660"/>
    <n v="94731"/>
    <n v="13012185"/>
    <n v="109563"/>
    <n v="86.46"/>
    <n v="15385367"/>
    <n v="0.71"/>
  </r>
  <r>
    <s v="252"/>
    <x v="251"/>
    <x v="8"/>
    <n v="4123830"/>
    <n v="36950"/>
    <n v="7861682"/>
    <n v="70440"/>
    <n v="52.46"/>
    <n v="15879564"/>
    <n v="0.44"/>
  </r>
  <r>
    <s v="252"/>
    <x v="251"/>
    <x v="9"/>
    <n v="11951939"/>
    <n v="117129"/>
    <n v="13529839"/>
    <n v="132593"/>
    <n v="88.34"/>
    <n v="16883829"/>
    <n v="0.79"/>
  </r>
  <r>
    <s v="252"/>
    <x v="251"/>
    <x v="10"/>
    <n v="11803400"/>
    <n v="118624"/>
    <n v="14349037"/>
    <n v="144208"/>
    <n v="82.26"/>
    <n v="17438518"/>
    <n v="0.83"/>
  </r>
  <r>
    <s v="252"/>
    <x v="251"/>
    <x v="11"/>
    <n v="6892200"/>
    <n v="76641"/>
    <n v="10017144"/>
    <n v="111390"/>
    <n v="68.8"/>
    <n v="18018689"/>
    <n v="0.62"/>
  </r>
  <r>
    <s v="252"/>
    <x v="251"/>
    <x v="12"/>
    <n v="15087100"/>
    <n v="170032"/>
    <n v="16215737"/>
    <n v="182752"/>
    <n v="93.04"/>
    <n v="18580546"/>
    <n v="0.98"/>
  </r>
  <r>
    <s v="252"/>
    <x v="251"/>
    <x v="13"/>
    <n v="10780900"/>
    <n v="118590"/>
    <n v="12324624"/>
    <n v="135571"/>
    <n v="87.47"/>
    <n v="19227812"/>
    <n v="0.71"/>
  </r>
  <r>
    <s v="252"/>
    <x v="251"/>
    <x v="14"/>
    <n v="16190200"/>
    <n v="182140"/>
    <n v="22566426"/>
    <n v="253872"/>
    <n v="71.739999999999995"/>
    <n v="19860657"/>
    <n v="1.28"/>
  </r>
  <r>
    <s v="252"/>
    <x v="251"/>
    <x v="15"/>
    <n v="16424600"/>
    <n v="185269"/>
    <n v="18250320"/>
    <n v="205864"/>
    <n v="90"/>
    <n v="20611045"/>
    <n v="1"/>
  </r>
  <r>
    <s v="252"/>
    <x v="251"/>
    <x v="16"/>
    <n v="14132300"/>
    <n v="142878"/>
    <n v="16305584"/>
    <n v="164850"/>
    <n v="86.67"/>
    <n v="21332185"/>
    <n v="0.77"/>
  </r>
  <r>
    <s v="252"/>
    <x v="251"/>
    <x v="17"/>
    <n v="19286300"/>
    <n v="190163"/>
    <n v="20590730"/>
    <n v="203024"/>
    <n v="93.67"/>
    <n v="22030340"/>
    <n v="0.92"/>
  </r>
  <r>
    <s v="252"/>
    <x v="251"/>
    <x v="18"/>
    <n v="23210636"/>
    <n v="234427"/>
    <n v="26719514"/>
    <n v="269867"/>
    <n v="86.87"/>
    <n v="22784123"/>
    <n v="1.18"/>
  </r>
  <r>
    <s v="252"/>
    <x v="251"/>
    <x v="19"/>
    <n v="13021700"/>
    <n v="126831"/>
    <n v="14570428"/>
    <n v="141916"/>
    <n v="89.37"/>
    <n v="23623593"/>
    <n v="0.6"/>
  </r>
  <r>
    <s v="252"/>
    <x v="251"/>
    <x v="20"/>
    <n v="13044188"/>
    <n v="128094"/>
    <n v="14979501"/>
    <n v="147099"/>
    <n v="87.08"/>
    <n v="25133435"/>
    <n v="0.59"/>
  </r>
  <r>
    <s v="252"/>
    <x v="251"/>
    <x v="21"/>
    <n v="8389400"/>
    <n v="79112"/>
    <n v="11743535"/>
    <n v="110741"/>
    <n v="71.44"/>
    <n v="25908870"/>
    <n v="0.43"/>
  </r>
  <r>
    <s v="252"/>
    <x v="251"/>
    <x v="22"/>
    <n v="5633700"/>
    <n v="47436"/>
    <n v="7884768"/>
    <n v="66390"/>
    <n v="71.45"/>
    <n v="26667333"/>
    <n v="0.25"/>
  </r>
  <r>
    <s v="252"/>
    <x v="251"/>
    <x v="23"/>
    <n v="17011544"/>
    <n v="149021"/>
    <n v="19164269"/>
    <n v="167879"/>
    <n v="88.77"/>
    <n v="27400406"/>
    <n v="0.61"/>
  </r>
  <r>
    <s v="253"/>
    <x v="252"/>
    <x v="0"/>
    <n v="1316200"/>
    <n v="4528"/>
    <n v="3557786"/>
    <n v="16677"/>
    <n v="27.15"/>
    <n v="2198214"/>
    <n v="0.76"/>
  </r>
  <r>
    <s v="253"/>
    <x v="252"/>
    <x v="1"/>
    <n v="357865"/>
    <n v="1249"/>
    <n v="684410"/>
    <n v="3052"/>
    <n v="40.92"/>
    <n v="2269846"/>
    <n v="0.13"/>
  </r>
  <r>
    <s v="253"/>
    <x v="252"/>
    <x v="2"/>
    <n v="475800"/>
    <n v="1708"/>
    <n v="531290"/>
    <n v="2023"/>
    <n v="84.43"/>
    <n v="2329644"/>
    <n v="0.09"/>
  </r>
  <r>
    <s v="253"/>
    <x v="252"/>
    <x v="3"/>
    <n v="590470"/>
    <n v="2120"/>
    <n v="1153700"/>
    <n v="5381"/>
    <n v="39.4"/>
    <n v="2389908"/>
    <n v="0.23"/>
  </r>
  <r>
    <s v="253"/>
    <x v="252"/>
    <x v="4"/>
    <n v="944660"/>
    <n v="3873"/>
    <n v="1270930"/>
    <n v="6715"/>
    <n v="57.68"/>
    <n v="2455037"/>
    <n v="0.27"/>
  </r>
  <r>
    <s v="253"/>
    <x v="252"/>
    <x v="5"/>
    <n v="736730"/>
    <n v="3028"/>
    <n v="2021550"/>
    <n v="14386"/>
    <n v="21.05"/>
    <n v="2523128"/>
    <n v="0.56999999999999995"/>
  </r>
  <r>
    <s v="253"/>
    <x v="252"/>
    <x v="6"/>
    <n v="361814"/>
    <n v="1635"/>
    <n v="1028474"/>
    <n v="8062"/>
    <n v="20.28"/>
    <n v="2600592"/>
    <n v="0.31"/>
  </r>
  <r>
    <s v="253"/>
    <x v="252"/>
    <x v="7"/>
    <n v="442359"/>
    <n v="2017"/>
    <n v="692249"/>
    <n v="4451"/>
    <n v="45.32"/>
    <n v="2673669"/>
    <n v="0.17"/>
  </r>
  <r>
    <s v="253"/>
    <x v="252"/>
    <x v="8"/>
    <n v="286200"/>
    <n v="1494"/>
    <n v="1570330"/>
    <n v="15992"/>
    <n v="9.34"/>
    <n v="2744962"/>
    <n v="0.57999999999999996"/>
  </r>
  <r>
    <s v="253"/>
    <x v="252"/>
    <x v="9"/>
    <n v="311900"/>
    <n v="1662"/>
    <n v="1998810"/>
    <n v="21163"/>
    <n v="7.85"/>
    <n v="2829578"/>
    <n v="0.75"/>
  </r>
  <r>
    <s v="253"/>
    <x v="252"/>
    <x v="10"/>
    <n v="576800"/>
    <n v="2976"/>
    <n v="2816279"/>
    <n v="28036"/>
    <n v="10.61"/>
    <n v="2921480"/>
    <n v="0.96"/>
  </r>
  <r>
    <s v="253"/>
    <x v="252"/>
    <x v="11"/>
    <n v="347866"/>
    <n v="2192"/>
    <n v="2303723"/>
    <n v="29730"/>
    <n v="7.37"/>
    <n v="3022553"/>
    <n v="0.98"/>
  </r>
  <r>
    <s v="253"/>
    <x v="252"/>
    <x v="12"/>
    <n v="196200"/>
    <n v="1191"/>
    <n v="2883513"/>
    <n v="37147"/>
    <n v="3.21"/>
    <n v="3127847"/>
    <n v="1.19"/>
  </r>
  <r>
    <s v="253"/>
    <x v="252"/>
    <x v="13"/>
    <n v="112000"/>
    <n v="661"/>
    <n v="3496925"/>
    <n v="44699"/>
    <n v="1.48"/>
    <n v="3243190"/>
    <n v="1.38"/>
  </r>
  <r>
    <s v="253"/>
    <x v="252"/>
    <x v="14"/>
    <n v="309300"/>
    <n v="1865"/>
    <n v="1151445"/>
    <n v="13074"/>
    <n v="14.26"/>
    <n v="3368969"/>
    <n v="0.39"/>
  </r>
  <r>
    <s v="253"/>
    <x v="252"/>
    <x v="15"/>
    <n v="362600"/>
    <n v="2244"/>
    <n v="1744993"/>
    <n v="21142"/>
    <n v="10.61"/>
    <n v="3466267"/>
    <n v="0.61"/>
  </r>
  <r>
    <s v="253"/>
    <x v="252"/>
    <x v="16"/>
    <n v="167264"/>
    <n v="1147"/>
    <n v="39793458"/>
    <n v="584841"/>
    <n v="0.2"/>
    <n v="3574066"/>
    <n v="16.36"/>
  </r>
  <r>
    <s v="253"/>
    <x v="252"/>
    <x v="17"/>
    <n v="234800"/>
    <n v="1176"/>
    <n v="1985005"/>
    <n v="15213"/>
    <n v="7.73"/>
    <n v="4248259"/>
    <n v="0.36"/>
  </r>
  <r>
    <s v="253"/>
    <x v="252"/>
    <x v="18"/>
    <n v="228200"/>
    <n v="1216"/>
    <n v="21519160"/>
    <n v="182828"/>
    <n v="0.67"/>
    <n v="4369678"/>
    <n v="4.18"/>
  </r>
  <r>
    <s v="253"/>
    <x v="252"/>
    <x v="19"/>
    <n v="375000"/>
    <n v="1999"/>
    <n v="17625210"/>
    <n v="151041"/>
    <n v="1.32"/>
    <n v="4661748"/>
    <n v="3.24"/>
  </r>
  <r>
    <s v="253"/>
    <x v="252"/>
    <x v="20"/>
    <n v="185800"/>
    <n v="990"/>
    <n v="16024211"/>
    <n v="138626"/>
    <n v="0.71"/>
    <n v="4929333"/>
    <n v="2.81"/>
  </r>
  <r>
    <s v="253"/>
    <x v="252"/>
    <x v="21"/>
    <n v="202600"/>
    <n v="1049"/>
    <n v="24485069"/>
    <n v="231247"/>
    <n v="0.45"/>
    <n v="5191192"/>
    <n v="4.45"/>
  </r>
  <r>
    <s v="253"/>
    <x v="252"/>
    <x v="22"/>
    <n v="342491"/>
    <n v="1716"/>
    <n v="44866506"/>
    <n v="454970"/>
    <n v="0.38"/>
    <n v="5552219"/>
    <n v="8.19"/>
  </r>
  <r>
    <s v="253"/>
    <x v="252"/>
    <x v="23"/>
    <n v="744200"/>
    <n v="3825"/>
    <n v="6891102"/>
    <n v="71502"/>
    <n v="5.35"/>
    <n v="6145994"/>
    <n v="1.1599999999999999"/>
  </r>
  <r>
    <s v="254"/>
    <x v="253"/>
    <x v="0"/>
    <n v="10194295"/>
    <n v="118865"/>
    <n v="15173383"/>
    <n v="176921"/>
    <n v="67.19"/>
    <n v="6403327"/>
    <n v="2.76"/>
  </r>
  <r>
    <s v="254"/>
    <x v="253"/>
    <x v="1"/>
    <n v="13511900"/>
    <n v="159170"/>
    <n v="16694327"/>
    <n v="196659"/>
    <n v="80.94"/>
    <n v="6740331"/>
    <n v="2.92"/>
  </r>
  <r>
    <s v="254"/>
    <x v="253"/>
    <x v="2"/>
    <n v="21056514"/>
    <n v="239202"/>
    <n v="24366728"/>
    <n v="276806"/>
    <n v="86.42"/>
    <n v="7105498"/>
    <n v="3.9"/>
  </r>
  <r>
    <s v="254"/>
    <x v="253"/>
    <x v="3"/>
    <n v="30815415"/>
    <n v="308770"/>
    <n v="34353716"/>
    <n v="344224"/>
    <n v="89.7"/>
    <n v="7559941"/>
    <n v="4.55"/>
  </r>
  <r>
    <s v="254"/>
    <x v="253"/>
    <x v="4"/>
    <n v="30546500"/>
    <n v="299356"/>
    <n v="32498970"/>
    <n v="318490"/>
    <n v="93.99"/>
    <n v="8093164"/>
    <n v="3.94"/>
  </r>
  <r>
    <s v="254"/>
    <x v="253"/>
    <x v="5"/>
    <n v="8617854"/>
    <n v="84283"/>
    <n v="14271401"/>
    <n v="139574"/>
    <n v="60.39"/>
    <n v="8613983"/>
    <n v="1.62"/>
  </r>
  <r>
    <s v="254"/>
    <x v="253"/>
    <x v="6"/>
    <n v="6806600"/>
    <n v="70653"/>
    <n v="19147700"/>
    <n v="198753"/>
    <n v="35.549999999999997"/>
    <n v="9559279"/>
    <n v="2.08"/>
  </r>
  <r>
    <s v="254"/>
    <x v="253"/>
    <x v="7"/>
    <n v="5633450"/>
    <n v="63883"/>
    <n v="9415943"/>
    <n v="106776"/>
    <n v="59.83"/>
    <n v="9997014"/>
    <n v="1.07"/>
  </r>
  <r>
    <s v="254"/>
    <x v="253"/>
    <x v="8"/>
    <n v="7511096"/>
    <n v="93889"/>
    <n v="13121170"/>
    <n v="164015"/>
    <n v="57.24"/>
    <n v="10353715"/>
    <n v="1.58"/>
  </r>
  <r>
    <s v="254"/>
    <x v="253"/>
    <x v="9"/>
    <n v="5594900"/>
    <n v="74300"/>
    <n v="8855895"/>
    <n v="117606"/>
    <n v="63.18"/>
    <n v="10776573"/>
    <n v="1.0900000000000001"/>
  </r>
  <r>
    <s v="254"/>
    <x v="253"/>
    <x v="10"/>
    <n v="6172000"/>
    <n v="85914"/>
    <n v="8376974"/>
    <n v="116607"/>
    <n v="73.680000000000007"/>
    <n v="11163593"/>
    <n v="1.04"/>
  </r>
  <r>
    <s v="254"/>
    <x v="253"/>
    <x v="11"/>
    <n v="6355800"/>
    <n v="92159"/>
    <n v="9719366"/>
    <n v="140931"/>
    <n v="65.39"/>
    <n v="11559290"/>
    <n v="1.22"/>
  </r>
  <r>
    <s v="254"/>
    <x v="253"/>
    <x v="12"/>
    <n v="25727099"/>
    <n v="379217"/>
    <n v="27416061"/>
    <n v="404113"/>
    <n v="93.84"/>
    <n v="11989203"/>
    <n v="3.37"/>
  </r>
  <r>
    <s v="254"/>
    <x v="253"/>
    <x v="13"/>
    <n v="9405100"/>
    <n v="133929"/>
    <n v="12895148"/>
    <n v="183627"/>
    <n v="72.94"/>
    <n v="12693046"/>
    <n v="1.45"/>
  </r>
  <r>
    <s v="254"/>
    <x v="253"/>
    <x v="14"/>
    <n v="6762699"/>
    <n v="97112"/>
    <n v="8670228"/>
    <n v="124504"/>
    <n v="78"/>
    <n v="13193999"/>
    <n v="0.94"/>
  </r>
  <r>
    <s v="254"/>
    <x v="253"/>
    <x v="15"/>
    <n v="3510710"/>
    <n v="49641"/>
    <n v="10278997"/>
    <n v="145345"/>
    <n v="34.15"/>
    <n v="13648353"/>
    <n v="1.06"/>
  </r>
  <r>
    <s v="254"/>
    <x v="253"/>
    <x v="16"/>
    <n v="6035400"/>
    <n v="87996"/>
    <n v="8574940"/>
    <n v="125022"/>
    <n v="70.38"/>
    <n v="14134907"/>
    <n v="0.88"/>
  </r>
  <r>
    <s v="254"/>
    <x v="253"/>
    <x v="17"/>
    <n v="12205300"/>
    <n v="179174"/>
    <n v="20603068"/>
    <n v="302454"/>
    <n v="59.24"/>
    <n v="14613302"/>
    <n v="2.0699999999999998"/>
  </r>
  <r>
    <s v="254"/>
    <x v="253"/>
    <x v="18"/>
    <n v="9540900"/>
    <n v="148647"/>
    <n v="13936709"/>
    <n v="217133"/>
    <n v="68.459999999999994"/>
    <n v="15281089"/>
    <n v="1.42"/>
  </r>
  <r>
    <s v="254"/>
    <x v="253"/>
    <x v="19"/>
    <n v="15660900"/>
    <n v="243997"/>
    <n v="20256506"/>
    <n v="315597"/>
    <n v="77.31"/>
    <n v="15880249"/>
    <n v="1.99"/>
  </r>
  <r>
    <s v="254"/>
    <x v="253"/>
    <x v="20"/>
    <n v="28929300"/>
    <n v="422946"/>
    <n v="32053773"/>
    <n v="468625"/>
    <n v="90.25"/>
    <n v="16592852"/>
    <n v="2.82"/>
  </r>
  <r>
    <s v="254"/>
    <x v="253"/>
    <x v="21"/>
    <n v="26371700"/>
    <n v="343360"/>
    <n v="30159750"/>
    <n v="392680"/>
    <n v="87.44"/>
    <n v="17476298"/>
    <n v="2.25"/>
  </r>
  <r>
    <s v="254"/>
    <x v="253"/>
    <x v="22"/>
    <n v="12442100"/>
    <n v="150549"/>
    <n v="13941454"/>
    <n v="168691"/>
    <n v="89.25"/>
    <n v="18305885"/>
    <n v="0.92"/>
  </r>
  <r>
    <s v="254"/>
    <x v="253"/>
    <x v="23"/>
    <n v="11061400"/>
    <n v="130193"/>
    <n v="14175746"/>
    <n v="166848"/>
    <n v="78.03"/>
    <n v="18932223"/>
    <n v="0.88"/>
  </r>
  <r>
    <s v="255"/>
    <x v="254"/>
    <x v="0"/>
    <n v="1109000"/>
    <n v="13430"/>
    <n v="1222505"/>
    <n v="14804"/>
    <n v="90.72"/>
    <n v="747769"/>
    <n v="1.98"/>
  </r>
  <r>
    <s v="255"/>
    <x v="254"/>
    <x v="1"/>
    <n v="1556918"/>
    <n v="20754"/>
    <n v="1645239"/>
    <n v="21931"/>
    <n v="94.63"/>
    <n v="781267"/>
    <n v="2.81"/>
  </r>
  <r>
    <s v="255"/>
    <x v="254"/>
    <x v="2"/>
    <n v="1750551"/>
    <n v="23878"/>
    <n v="2102110"/>
    <n v="28673"/>
    <n v="83.28"/>
    <n v="822730"/>
    <n v="3.49"/>
  </r>
  <r>
    <s v="255"/>
    <x v="254"/>
    <x v="3"/>
    <n v="2586500"/>
    <n v="21520"/>
    <n v="2619960"/>
    <n v="21798"/>
    <n v="98.72"/>
    <n v="871971"/>
    <n v="2.5"/>
  </r>
  <r>
    <s v="255"/>
    <x v="254"/>
    <x v="4"/>
    <n v="3434700"/>
    <n v="27134"/>
    <n v="3467754"/>
    <n v="27395"/>
    <n v="99.05"/>
    <n v="915568"/>
    <n v="2.99"/>
  </r>
  <r>
    <s v="255"/>
    <x v="254"/>
    <x v="5"/>
    <n v="1262862"/>
    <n v="10949"/>
    <n v="1503662"/>
    <n v="13037"/>
    <n v="83.98"/>
    <n v="1093352"/>
    <n v="1.19"/>
  </r>
  <r>
    <s v="255"/>
    <x v="254"/>
    <x v="6"/>
    <n v="1461200"/>
    <n v="12522"/>
    <n v="3099718"/>
    <n v="26564"/>
    <n v="47.14"/>
    <n v="1133723"/>
    <n v="2.34"/>
  </r>
  <r>
    <s v="255"/>
    <x v="254"/>
    <x v="7"/>
    <n v="793820"/>
    <n v="6755"/>
    <n v="1117219"/>
    <n v="9507"/>
    <n v="71.05"/>
    <n v="1188630"/>
    <n v="0.8"/>
  </r>
  <r>
    <s v="255"/>
    <x v="254"/>
    <x v="8"/>
    <n v="1069500"/>
    <n v="9294"/>
    <n v="1227629"/>
    <n v="10668"/>
    <n v="87.12"/>
    <n v="1227853"/>
    <n v="0.87"/>
  </r>
  <r>
    <s v="255"/>
    <x v="254"/>
    <x v="9"/>
    <n v="501700"/>
    <n v="4656"/>
    <n v="1146595"/>
    <n v="10641"/>
    <n v="43.76"/>
    <n v="1269217"/>
    <n v="0.84"/>
  </r>
  <r>
    <s v="255"/>
    <x v="254"/>
    <x v="10"/>
    <n v="866700"/>
    <n v="8199"/>
    <n v="1470264"/>
    <n v="13909"/>
    <n v="58.95"/>
    <n v="1311588"/>
    <n v="1.06"/>
  </r>
  <r>
    <s v="255"/>
    <x v="254"/>
    <x v="11"/>
    <n v="674600"/>
    <n v="6274"/>
    <n v="1798015"/>
    <n v="16722"/>
    <n v="37.520000000000003"/>
    <n v="1358287"/>
    <n v="1.23"/>
  </r>
  <r>
    <s v="255"/>
    <x v="254"/>
    <x v="12"/>
    <n v="1217700"/>
    <n v="14966"/>
    <n v="1377028"/>
    <n v="16924"/>
    <n v="88.43"/>
    <n v="1408966"/>
    <n v="1.2"/>
  </r>
  <r>
    <s v="255"/>
    <x v="254"/>
    <x v="13"/>
    <n v="692300"/>
    <n v="9076"/>
    <n v="931010"/>
    <n v="12205"/>
    <n v="74.36"/>
    <n v="1461114"/>
    <n v="0.84"/>
  </r>
  <r>
    <s v="255"/>
    <x v="254"/>
    <x v="14"/>
    <n v="683500"/>
    <n v="9207"/>
    <n v="1372793"/>
    <n v="18492"/>
    <n v="49.79"/>
    <n v="1509847"/>
    <n v="1.22"/>
  </r>
  <r>
    <s v="255"/>
    <x v="254"/>
    <x v="15"/>
    <n v="513800"/>
    <n v="7296"/>
    <n v="1483378"/>
    <n v="21064"/>
    <n v="34.64"/>
    <n v="1566085"/>
    <n v="1.35"/>
  </r>
  <r>
    <s v="255"/>
    <x v="254"/>
    <x v="16"/>
    <n v="350400"/>
    <n v="5060"/>
    <n v="1257984"/>
    <n v="18166"/>
    <n v="27.85"/>
    <n v="1626301"/>
    <n v="1.1200000000000001"/>
  </r>
  <r>
    <s v="255"/>
    <x v="254"/>
    <x v="17"/>
    <n v="815600"/>
    <n v="10603"/>
    <n v="1140384"/>
    <n v="14825"/>
    <n v="71.52"/>
    <n v="1685125"/>
    <n v="0.88"/>
  </r>
  <r>
    <s v="255"/>
    <x v="254"/>
    <x v="18"/>
    <n v="2715700"/>
    <n v="36716"/>
    <n v="2945165"/>
    <n v="39818"/>
    <n v="92.21"/>
    <n v="1742078"/>
    <n v="2.29"/>
  </r>
  <r>
    <s v="255"/>
    <x v="254"/>
    <x v="19"/>
    <n v="407900"/>
    <n v="5246"/>
    <n v="454034"/>
    <n v="5839"/>
    <n v="89.84"/>
    <n v="1825448"/>
    <n v="0.32"/>
  </r>
  <r>
    <s v="255"/>
    <x v="254"/>
    <x v="20"/>
    <n v="1077300"/>
    <n v="13154"/>
    <n v="1852207"/>
    <n v="22616"/>
    <n v="58.16"/>
    <n v="1876923"/>
    <n v="1.2"/>
  </r>
  <r>
    <s v="255"/>
    <x v="254"/>
    <x v="21"/>
    <n v="2397200"/>
    <n v="23469"/>
    <n v="2662248"/>
    <n v="26064"/>
    <n v="90.04"/>
    <n v="1946462"/>
    <n v="1.34"/>
  </r>
  <r>
    <s v="255"/>
    <x v="254"/>
    <x v="22"/>
    <n v="1619110"/>
    <n v="15333"/>
    <n v="5076429"/>
    <n v="48073"/>
    <n v="31.9"/>
    <n v="2021188"/>
    <n v="2.38"/>
  </r>
  <r>
    <s v="255"/>
    <x v="254"/>
    <x v="23"/>
    <n v="1095370"/>
    <n v="10537"/>
    <n v="1561334"/>
    <n v="15020"/>
    <n v="70.150000000000006"/>
    <n v="2119791"/>
    <n v="0.71"/>
  </r>
  <r>
    <s v="256"/>
    <x v="255"/>
    <x v="0"/>
    <n v="1450900"/>
    <n v="22997"/>
    <n v="1741625"/>
    <n v="30276"/>
    <n v="75.959999999999994"/>
    <n v="1721414"/>
    <n v="1.76"/>
  </r>
  <r>
    <s v="256"/>
    <x v="255"/>
    <x v="1"/>
    <n v="1386532"/>
    <n v="24015"/>
    <n v="2578809"/>
    <n v="54216"/>
    <n v="44.3"/>
    <n v="1794725"/>
    <n v="3.02"/>
  </r>
  <r>
    <s v="256"/>
    <x v="255"/>
    <x v="2"/>
    <n v="2853600"/>
    <n v="43574"/>
    <n v="3126300"/>
    <n v="49352"/>
    <n v="88.29"/>
    <n v="1893809"/>
    <n v="2.61"/>
  </r>
  <r>
    <s v="256"/>
    <x v="255"/>
    <x v="3"/>
    <n v="1805925"/>
    <n v="26005"/>
    <n v="1915731"/>
    <n v="28248"/>
    <n v="92.06"/>
    <n v="1990506"/>
    <n v="1.42"/>
  </r>
  <r>
    <s v="256"/>
    <x v="255"/>
    <x v="4"/>
    <n v="2949958"/>
    <n v="46816"/>
    <n v="3310299"/>
    <n v="54538"/>
    <n v="85.84"/>
    <n v="2068517"/>
    <n v="2.64"/>
  </r>
  <r>
    <s v="256"/>
    <x v="255"/>
    <x v="5"/>
    <n v="1239800"/>
    <n v="17605"/>
    <n v="1680066"/>
    <n v="23857"/>
    <n v="73.790000000000006"/>
    <n v="2174768"/>
    <n v="1.1000000000000001"/>
  </r>
  <r>
    <s v="256"/>
    <x v="255"/>
    <x v="6"/>
    <n v="2375120"/>
    <n v="38809"/>
    <n v="6213894"/>
    <n v="101534"/>
    <n v="38.22"/>
    <n v="2252994"/>
    <n v="4.51"/>
  </r>
  <r>
    <s v="256"/>
    <x v="255"/>
    <x v="7"/>
    <n v="1274900"/>
    <n v="21877"/>
    <n v="1452127"/>
    <n v="24918"/>
    <n v="87.8"/>
    <n v="2410853"/>
    <n v="1.03"/>
  </r>
  <r>
    <s v="256"/>
    <x v="255"/>
    <x v="8"/>
    <n v="950900"/>
    <n v="16993"/>
    <n v="1774727"/>
    <n v="31714"/>
    <n v="53.58"/>
    <n v="2496042"/>
    <n v="1.27"/>
  </r>
  <r>
    <s v="256"/>
    <x v="255"/>
    <x v="9"/>
    <n v="810100"/>
    <n v="14711"/>
    <n v="1403233"/>
    <n v="25482"/>
    <n v="57.73"/>
    <n v="2590157"/>
    <n v="0.98"/>
  </r>
  <r>
    <s v="256"/>
    <x v="255"/>
    <x v="10"/>
    <n v="1082700"/>
    <n v="19922"/>
    <n v="1939828"/>
    <n v="35692"/>
    <n v="55.82"/>
    <n v="2680393"/>
    <n v="1.33"/>
  </r>
  <r>
    <s v="256"/>
    <x v="255"/>
    <x v="11"/>
    <n v="527500"/>
    <n v="10381"/>
    <n v="1004916"/>
    <n v="21352"/>
    <n v="48.62"/>
    <n v="2783095"/>
    <n v="0.77"/>
  </r>
  <r>
    <s v="256"/>
    <x v="255"/>
    <x v="12"/>
    <n v="342500"/>
    <n v="6740"/>
    <n v="845633"/>
    <n v="18282"/>
    <n v="36.869999999999997"/>
    <n v="2874024"/>
    <n v="0.64"/>
  </r>
  <r>
    <s v="256"/>
    <x v="255"/>
    <x v="13"/>
    <n v="680700"/>
    <n v="13410"/>
    <n v="1878060"/>
    <n v="40818"/>
    <n v="32.85"/>
    <n v="2964157"/>
    <n v="1.38"/>
  </r>
  <r>
    <s v="256"/>
    <x v="255"/>
    <x v="14"/>
    <n v="1356900"/>
    <n v="28332"/>
    <n v="1527674"/>
    <n v="32437"/>
    <n v="87.34"/>
    <n v="3079079"/>
    <n v="1.05"/>
  </r>
  <r>
    <s v="256"/>
    <x v="255"/>
    <x v="15"/>
    <n v="1273412"/>
    <n v="27837"/>
    <n v="2098116"/>
    <n v="48644"/>
    <n v="57.23"/>
    <n v="3190966"/>
    <n v="1.52"/>
  </r>
  <r>
    <s v="256"/>
    <x v="255"/>
    <x v="16"/>
    <n v="816800"/>
    <n v="18443"/>
    <n v="1085331"/>
    <n v="25438"/>
    <n v="72.5"/>
    <n v="3319384"/>
    <n v="0.77"/>
  </r>
  <r>
    <s v="256"/>
    <x v="255"/>
    <x v="17"/>
    <n v="754051"/>
    <n v="17109"/>
    <n v="1511229"/>
    <n v="36758"/>
    <n v="46.54"/>
    <n v="3427807"/>
    <n v="1.07"/>
  </r>
  <r>
    <s v="256"/>
    <x v="255"/>
    <x v="18"/>
    <n v="1296500"/>
    <n v="29444"/>
    <n v="4705779"/>
    <n v="106869"/>
    <n v="27.55"/>
    <n v="3550260"/>
    <n v="3.01"/>
  </r>
  <r>
    <s v="256"/>
    <x v="255"/>
    <x v="19"/>
    <n v="1020400"/>
    <n v="22153"/>
    <n v="7207374"/>
    <n v="156472"/>
    <n v="14.16"/>
    <n v="3745886"/>
    <n v="4.18"/>
  </r>
  <r>
    <s v="256"/>
    <x v="255"/>
    <x v="20"/>
    <n v="1529500"/>
    <n v="30437"/>
    <n v="1789541"/>
    <n v="35612"/>
    <n v="85.47"/>
    <n v="3998012"/>
    <n v="0.89"/>
  </r>
  <r>
    <s v="256"/>
    <x v="255"/>
    <x v="21"/>
    <n v="1042100"/>
    <n v="19383"/>
    <n v="1709419"/>
    <n v="31795"/>
    <n v="60.96"/>
    <n v="4139201"/>
    <n v="0.77"/>
  </r>
  <r>
    <s v="256"/>
    <x v="255"/>
    <x v="22"/>
    <n v="652352"/>
    <n v="11194"/>
    <n v="949252"/>
    <n v="16288"/>
    <n v="68.73"/>
    <n v="4274476"/>
    <n v="0.38"/>
  </r>
  <r>
    <s v="256"/>
    <x v="255"/>
    <x v="23"/>
    <n v="1532700"/>
    <n v="28048"/>
    <n v="2151591"/>
    <n v="39374"/>
    <n v="71.23"/>
    <n v="4397626"/>
    <n v="0.9"/>
  </r>
  <r>
    <s v="257"/>
    <x v="256"/>
    <x v="0"/>
    <n v="19553650"/>
    <n v="262214"/>
    <n v="20089259"/>
    <n v="269397"/>
    <n v="97.33"/>
    <n v="5221761"/>
    <n v="5.16"/>
  </r>
  <r>
    <s v="257"/>
    <x v="256"/>
    <x v="1"/>
    <n v="22770200"/>
    <n v="314456"/>
    <n v="24872125"/>
    <n v="343483"/>
    <n v="91.55"/>
    <n v="5621702"/>
    <n v="6.11"/>
  </r>
  <r>
    <s v="257"/>
    <x v="256"/>
    <x v="2"/>
    <n v="28114700"/>
    <n v="319102"/>
    <n v="29138804"/>
    <n v="330726"/>
    <n v="96.49"/>
    <n v="6105728"/>
    <n v="5.42"/>
  </r>
  <r>
    <s v="257"/>
    <x v="256"/>
    <x v="3"/>
    <n v="27543100"/>
    <n v="302699"/>
    <n v="28288600"/>
    <n v="310892"/>
    <n v="97.36"/>
    <n v="6589097"/>
    <n v="4.72"/>
  </r>
  <r>
    <s v="257"/>
    <x v="256"/>
    <x v="4"/>
    <n v="39973550"/>
    <n v="416524"/>
    <n v="41058861"/>
    <n v="427833"/>
    <n v="97.36"/>
    <n v="7064716"/>
    <n v="6.06"/>
  </r>
  <r>
    <s v="257"/>
    <x v="256"/>
    <x v="5"/>
    <n v="22484300"/>
    <n v="241931"/>
    <n v="23395320"/>
    <n v="251733"/>
    <n v="96.11"/>
    <n v="7669167"/>
    <n v="3.28"/>
  </r>
  <r>
    <s v="257"/>
    <x v="256"/>
    <x v="6"/>
    <n v="20599400"/>
    <n v="230919"/>
    <n v="23896036"/>
    <n v="267875"/>
    <n v="86.2"/>
    <n v="8112629"/>
    <n v="3.3"/>
  </r>
  <r>
    <s v="257"/>
    <x v="256"/>
    <x v="7"/>
    <n v="14225100"/>
    <n v="170559"/>
    <n v="15623000"/>
    <n v="187320"/>
    <n v="91.05"/>
    <n v="8583320"/>
    <n v="2.1800000000000002"/>
  </r>
  <r>
    <s v="257"/>
    <x v="256"/>
    <x v="8"/>
    <n v="15437422"/>
    <n v="199451"/>
    <n v="18809152"/>
    <n v="243014"/>
    <n v="82.07"/>
    <n v="8985223"/>
    <n v="2.7"/>
  </r>
  <r>
    <s v="257"/>
    <x v="256"/>
    <x v="9"/>
    <n v="12067237"/>
    <n v="170631"/>
    <n v="21401562"/>
    <n v="297952"/>
    <n v="57.27"/>
    <n v="9452868"/>
    <n v="3.15"/>
  </r>
  <r>
    <s v="257"/>
    <x v="256"/>
    <x v="10"/>
    <n v="7164813"/>
    <n v="109622"/>
    <n v="9031326"/>
    <n v="138179"/>
    <n v="79.33"/>
    <n v="9996076"/>
    <n v="1.38"/>
  </r>
  <r>
    <s v="257"/>
    <x v="256"/>
    <x v="11"/>
    <n v="11976800"/>
    <n v="199533"/>
    <n v="13069144"/>
    <n v="217731"/>
    <n v="91.64"/>
    <n v="10384157"/>
    <n v="2.1"/>
  </r>
  <r>
    <s v="257"/>
    <x v="256"/>
    <x v="12"/>
    <n v="14092700"/>
    <n v="241126"/>
    <n v="15383008"/>
    <n v="263203"/>
    <n v="91.61"/>
    <n v="10861492"/>
    <n v="2.42"/>
  </r>
  <r>
    <s v="257"/>
    <x v="256"/>
    <x v="13"/>
    <n v="11000726"/>
    <n v="194163"/>
    <n v="17508323"/>
    <n v="309022"/>
    <n v="62.83"/>
    <n v="11396232"/>
    <n v="2.71"/>
  </r>
  <r>
    <s v="257"/>
    <x v="256"/>
    <x v="14"/>
    <n v="12883100"/>
    <n v="223779"/>
    <n v="14961815"/>
    <n v="259886"/>
    <n v="86.11"/>
    <n v="11991001"/>
    <n v="2.17"/>
  </r>
  <r>
    <s v="257"/>
    <x v="256"/>
    <x v="15"/>
    <n v="21198628"/>
    <n v="388359"/>
    <n v="30491859"/>
    <n v="558610"/>
    <n v="69.52"/>
    <n v="12905189"/>
    <n v="4.33"/>
  </r>
  <r>
    <s v="257"/>
    <x v="256"/>
    <x v="16"/>
    <n v="24300200"/>
    <n v="440563"/>
    <n v="26810306"/>
    <n v="486071"/>
    <n v="90.64"/>
    <n v="13793222"/>
    <n v="3.52"/>
  </r>
  <r>
    <s v="257"/>
    <x v="256"/>
    <x v="17"/>
    <n v="17149400"/>
    <n v="306803"/>
    <n v="20320378"/>
    <n v="363532"/>
    <n v="84.4"/>
    <n v="14633853"/>
    <n v="2.48"/>
  </r>
  <r>
    <s v="257"/>
    <x v="256"/>
    <x v="18"/>
    <n v="20701700"/>
    <n v="364557"/>
    <n v="25975743"/>
    <n v="457433"/>
    <n v="79.7"/>
    <n v="15363231"/>
    <n v="2.98"/>
  </r>
  <r>
    <s v="257"/>
    <x v="256"/>
    <x v="19"/>
    <n v="25537000"/>
    <n v="426468"/>
    <n v="26103205"/>
    <n v="435923"/>
    <n v="97.83"/>
    <n v="16204745"/>
    <n v="2.69"/>
  </r>
  <r>
    <s v="257"/>
    <x v="256"/>
    <x v="20"/>
    <n v="29177600"/>
    <n v="460714"/>
    <n v="31142111"/>
    <n v="491734"/>
    <n v="93.69"/>
    <n v="17045787"/>
    <n v="2.88"/>
  </r>
  <r>
    <s v="257"/>
    <x v="256"/>
    <x v="21"/>
    <n v="18865200"/>
    <n v="258831"/>
    <n v="22822775"/>
    <n v="313129"/>
    <n v="82.66"/>
    <n v="17963666"/>
    <n v="1.74"/>
  </r>
  <r>
    <s v="257"/>
    <x v="256"/>
    <x v="22"/>
    <n v="25218700"/>
    <n v="373993"/>
    <n v="33771660"/>
    <n v="500834"/>
    <n v="74.67"/>
    <n v="20725887"/>
    <n v="2.42"/>
  </r>
  <r>
    <s v="257"/>
    <x v="256"/>
    <x v="23"/>
    <n v="26286300"/>
    <n v="374317"/>
    <n v="28287860"/>
    <n v="402819"/>
    <n v="92.92"/>
    <n v="21744868"/>
    <n v="1.85"/>
  </r>
  <r>
    <s v="258"/>
    <x v="257"/>
    <x v="0"/>
    <n v="52603840"/>
    <n v="711730"/>
    <n v="60204470"/>
    <n v="929260"/>
    <n v="76.59"/>
    <n v="50798174"/>
    <n v="1.83"/>
  </r>
  <r>
    <s v="258"/>
    <x v="257"/>
    <x v="1"/>
    <n v="21867100"/>
    <n v="281430"/>
    <n v="35997209"/>
    <n v="649519"/>
    <n v="43.33"/>
    <n v="52997388"/>
    <n v="1.23"/>
  </r>
  <r>
    <s v="258"/>
    <x v="257"/>
    <x v="2"/>
    <n v="25048952"/>
    <n v="293323"/>
    <n v="47470580"/>
    <n v="799828"/>
    <n v="36.67"/>
    <n v="54971842"/>
    <n v="1.45"/>
  </r>
  <r>
    <s v="258"/>
    <x v="257"/>
    <x v="3"/>
    <n v="49202210"/>
    <n v="559921"/>
    <n v="58625320"/>
    <n v="765627"/>
    <n v="73.13"/>
    <n v="57148394"/>
    <n v="1.34"/>
  </r>
  <r>
    <s v="258"/>
    <x v="257"/>
    <x v="4"/>
    <n v="51816900"/>
    <n v="580867"/>
    <n v="69902173"/>
    <n v="966627"/>
    <n v="60.09"/>
    <n v="59342731"/>
    <n v="1.63"/>
  </r>
  <r>
    <s v="258"/>
    <x v="257"/>
    <x v="5"/>
    <n v="24212140"/>
    <n v="260765"/>
    <n v="65370202"/>
    <n v="1103683"/>
    <n v="23.63"/>
    <n v="61792926"/>
    <n v="1.79"/>
  </r>
  <r>
    <s v="258"/>
    <x v="257"/>
    <x v="6"/>
    <n v="20452532"/>
    <n v="238681"/>
    <n v="69944811"/>
    <n v="1332955"/>
    <n v="17.91"/>
    <n v="64441432"/>
    <n v="2.0699999999999998"/>
  </r>
  <r>
    <s v="258"/>
    <x v="257"/>
    <x v="7"/>
    <n v="14228800"/>
    <n v="183836"/>
    <n v="50132750"/>
    <n v="1064919"/>
    <n v="17.260000000000002"/>
    <n v="67385423"/>
    <n v="1.58"/>
  </r>
  <r>
    <s v="258"/>
    <x v="257"/>
    <x v="8"/>
    <n v="15119587"/>
    <n v="211825"/>
    <n v="48277855"/>
    <n v="1104777"/>
    <n v="19.170000000000002"/>
    <n v="70134978"/>
    <n v="1.58"/>
  </r>
  <r>
    <s v="258"/>
    <x v="257"/>
    <x v="9"/>
    <n v="14479326"/>
    <n v="217914"/>
    <n v="30198666"/>
    <n v="675031"/>
    <n v="32.28"/>
    <n v="72993129"/>
    <n v="0.92"/>
  </r>
  <r>
    <s v="258"/>
    <x v="257"/>
    <x v="10"/>
    <n v="12553326"/>
    <n v="196208"/>
    <n v="25259526"/>
    <n v="574980"/>
    <n v="34.119999999999997"/>
    <n v="75492988"/>
    <n v="0.76"/>
  </r>
  <r>
    <s v="258"/>
    <x v="257"/>
    <x v="11"/>
    <n v="19108700"/>
    <n v="313001"/>
    <n v="30887380"/>
    <n v="683558"/>
    <n v="45.79"/>
    <n v="77955293"/>
    <n v="0.88"/>
  </r>
  <r>
    <s v="258"/>
    <x v="257"/>
    <x v="12"/>
    <n v="16329100"/>
    <n v="273186"/>
    <n v="28647270"/>
    <n v="667984"/>
    <n v="40.9"/>
    <n v="80587733"/>
    <n v="0.83"/>
  </r>
  <r>
    <s v="258"/>
    <x v="257"/>
    <x v="13"/>
    <n v="14704370"/>
    <n v="241299"/>
    <n v="45512250"/>
    <n v="1196035"/>
    <n v="20.170000000000002"/>
    <n v="83270410"/>
    <n v="1.44"/>
  </r>
  <r>
    <s v="258"/>
    <x v="257"/>
    <x v="14"/>
    <n v="28163350"/>
    <n v="441320"/>
    <n v="75875270"/>
    <n v="1851206"/>
    <n v="23.84"/>
    <n v="86548205"/>
    <n v="2.14"/>
  </r>
  <r>
    <s v="258"/>
    <x v="257"/>
    <x v="15"/>
    <n v="37103230"/>
    <n v="588457"/>
    <n v="100654566"/>
    <n v="2494362"/>
    <n v="23.59"/>
    <n v="90563116"/>
    <n v="2.75"/>
  </r>
  <r>
    <s v="258"/>
    <x v="257"/>
    <x v="16"/>
    <n v="38953203"/>
    <n v="599100"/>
    <n v="69043930"/>
    <n v="1500919"/>
    <n v="39.92"/>
    <n v="95321556"/>
    <n v="1.57"/>
  </r>
  <r>
    <s v="258"/>
    <x v="257"/>
    <x v="17"/>
    <n v="61577900"/>
    <n v="929826"/>
    <n v="229856330"/>
    <n v="5902454"/>
    <n v="15.75"/>
    <n v="99208798"/>
    <n v="5.95"/>
  </r>
  <r>
    <s v="258"/>
    <x v="257"/>
    <x v="18"/>
    <n v="68447491"/>
    <n v="989066"/>
    <n v="91689410"/>
    <n v="1649602"/>
    <n v="59.96"/>
    <n v="107591472"/>
    <n v="1.53"/>
  </r>
  <r>
    <s v="258"/>
    <x v="257"/>
    <x v="19"/>
    <n v="97342230"/>
    <n v="1343323"/>
    <n v="123059271"/>
    <n v="2053113"/>
    <n v="65.430000000000007"/>
    <n v="111930861"/>
    <n v="1.83"/>
  </r>
  <r>
    <s v="258"/>
    <x v="257"/>
    <x v="20"/>
    <n v="82102702"/>
    <n v="1087861"/>
    <n v="110241865"/>
    <n v="1828203"/>
    <n v="59.5"/>
    <n v="116782246"/>
    <n v="1.57"/>
  </r>
  <r>
    <s v="258"/>
    <x v="257"/>
    <x v="21"/>
    <n v="37574885"/>
    <n v="470062"/>
    <n v="65752718"/>
    <n v="1181552"/>
    <n v="39.78"/>
    <n v="121530005"/>
    <n v="0.97"/>
  </r>
  <r>
    <s v="258"/>
    <x v="257"/>
    <x v="22"/>
    <n v="49300955"/>
    <n v="572877"/>
    <n v="76685300"/>
    <n v="1221612"/>
    <n v="46.9"/>
    <n v="125749807"/>
    <n v="0.97"/>
  </r>
  <r>
    <s v="258"/>
    <x v="257"/>
    <x v="23"/>
    <n v="76246160"/>
    <n v="864631"/>
    <n v="119136621"/>
    <n v="1834812"/>
    <n v="47.12"/>
    <n v="130115164"/>
    <n v="1.41"/>
  </r>
  <r>
    <s v="259"/>
    <x v="258"/>
    <x v="0"/>
    <n v="20510828"/>
    <n v="265000"/>
    <n v="26915945"/>
    <n v="347754"/>
    <n v="76.2"/>
    <n v="8658237"/>
    <n v="4.0199999999999996"/>
  </r>
  <r>
    <s v="259"/>
    <x v="258"/>
    <x v="1"/>
    <n v="20555848"/>
    <n v="219536"/>
    <n v="28660785"/>
    <n v="306096"/>
    <n v="71.72"/>
    <n v="9222447"/>
    <n v="3.32"/>
  </r>
  <r>
    <s v="259"/>
    <x v="258"/>
    <x v="2"/>
    <n v="22155736"/>
    <n v="225324"/>
    <n v="36914305"/>
    <n v="375419"/>
    <n v="60.02"/>
    <n v="9759104"/>
    <n v="3.85"/>
  </r>
  <r>
    <s v="259"/>
    <x v="258"/>
    <x v="3"/>
    <n v="55683114"/>
    <n v="542354"/>
    <n v="64508386"/>
    <n v="628312"/>
    <n v="86.32"/>
    <n v="10378501"/>
    <n v="6.05"/>
  </r>
  <r>
    <s v="259"/>
    <x v="258"/>
    <x v="4"/>
    <n v="43240119"/>
    <n v="354137"/>
    <n v="57135100"/>
    <n v="467937"/>
    <n v="75.680000000000007"/>
    <n v="11266276"/>
    <n v="4.1500000000000004"/>
  </r>
  <r>
    <s v="259"/>
    <x v="258"/>
    <x v="5"/>
    <n v="44015843"/>
    <n v="360050"/>
    <n v="56043700"/>
    <n v="458438"/>
    <n v="78.540000000000006"/>
    <n v="12015870"/>
    <n v="3.82"/>
  </r>
  <r>
    <s v="259"/>
    <x v="258"/>
    <x v="6"/>
    <n v="29905924"/>
    <n v="253004"/>
    <n v="50831346"/>
    <n v="430033"/>
    <n v="58.83"/>
    <n v="12774705"/>
    <n v="3.37"/>
  </r>
  <r>
    <s v="259"/>
    <x v="258"/>
    <x v="7"/>
    <n v="17502825"/>
    <n v="160326"/>
    <n v="22899508"/>
    <n v="209759"/>
    <n v="76.430000000000007"/>
    <n v="13524106"/>
    <n v="1.55"/>
  </r>
  <r>
    <s v="259"/>
    <x v="258"/>
    <x v="8"/>
    <n v="9044103"/>
    <n v="89175"/>
    <n v="17014516"/>
    <n v="167764"/>
    <n v="53.16"/>
    <n v="14071968"/>
    <n v="1.19"/>
  </r>
  <r>
    <s v="259"/>
    <x v="258"/>
    <x v="9"/>
    <n v="7994700"/>
    <n v="84984"/>
    <n v="15575770"/>
    <n v="165571"/>
    <n v="51.33"/>
    <n v="14591531"/>
    <n v="1.1299999999999999"/>
  </r>
  <r>
    <s v="259"/>
    <x v="258"/>
    <x v="10"/>
    <n v="8948823"/>
    <n v="98169"/>
    <n v="11323293"/>
    <n v="124217"/>
    <n v="79.03"/>
    <n v="15121890"/>
    <n v="0.82"/>
  </r>
  <r>
    <s v="259"/>
    <x v="258"/>
    <x v="11"/>
    <n v="9942630"/>
    <n v="114440"/>
    <n v="20588560"/>
    <n v="236975"/>
    <n v="48.29"/>
    <n v="15633624"/>
    <n v="1.52"/>
  </r>
  <r>
    <s v="259"/>
    <x v="258"/>
    <x v="12"/>
    <n v="18431800"/>
    <n v="217311"/>
    <n v="23890190"/>
    <n v="281665"/>
    <n v="77.150000000000006"/>
    <n v="16261440"/>
    <n v="1.73"/>
  </r>
  <r>
    <s v="259"/>
    <x v="258"/>
    <x v="13"/>
    <n v="30282400"/>
    <n v="355818"/>
    <n v="36998510"/>
    <n v="434732"/>
    <n v="81.849999999999994"/>
    <n v="16949641"/>
    <n v="2.56"/>
  </r>
  <r>
    <s v="259"/>
    <x v="258"/>
    <x v="14"/>
    <n v="22719900"/>
    <n v="265141"/>
    <n v="26470590"/>
    <n v="308912"/>
    <n v="85.83"/>
    <n v="17808114"/>
    <n v="1.73"/>
  </r>
  <r>
    <s v="259"/>
    <x v="258"/>
    <x v="15"/>
    <n v="29242793"/>
    <n v="348574"/>
    <n v="33650543"/>
    <n v="401114"/>
    <n v="86.9"/>
    <n v="18562229"/>
    <n v="2.16"/>
  </r>
  <r>
    <s v="259"/>
    <x v="258"/>
    <x v="16"/>
    <n v="20818360"/>
    <n v="245240"/>
    <n v="27126630"/>
    <n v="319551"/>
    <n v="76.75"/>
    <n v="19427399"/>
    <n v="1.64"/>
  </r>
  <r>
    <s v="259"/>
    <x v="258"/>
    <x v="17"/>
    <n v="19046300"/>
    <n v="225889"/>
    <n v="27383190"/>
    <n v="324764"/>
    <n v="69.55"/>
    <n v="20232635"/>
    <n v="1.61"/>
  </r>
  <r>
    <s v="259"/>
    <x v="258"/>
    <x v="18"/>
    <n v="21213902"/>
    <n v="243111"/>
    <n v="37018072"/>
    <n v="424227"/>
    <n v="57.31"/>
    <n v="21513215"/>
    <n v="1.97"/>
  </r>
  <r>
    <s v="259"/>
    <x v="258"/>
    <x v="19"/>
    <n v="27225555"/>
    <n v="306560"/>
    <n v="39799547"/>
    <n v="448143"/>
    <n v="68.41"/>
    <n v="22475272"/>
    <n v="1.99"/>
  </r>
  <r>
    <s v="259"/>
    <x v="258"/>
    <x v="20"/>
    <n v="29699760"/>
    <n v="330855"/>
    <n v="55879390"/>
    <n v="622496"/>
    <n v="53.15"/>
    <n v="23485297"/>
    <n v="2.65"/>
  </r>
  <r>
    <s v="259"/>
    <x v="258"/>
    <x v="21"/>
    <n v="30626550"/>
    <n v="330767"/>
    <n v="39734580"/>
    <n v="429133"/>
    <n v="77.08"/>
    <n v="24694925"/>
    <n v="1.74"/>
  </r>
  <r>
    <s v="259"/>
    <x v="258"/>
    <x v="22"/>
    <n v="23388650"/>
    <n v="244411"/>
    <n v="35121030"/>
    <n v="367015"/>
    <n v="66.59"/>
    <n v="25741431"/>
    <n v="1.43"/>
  </r>
  <r>
    <s v="259"/>
    <x v="258"/>
    <x v="23"/>
    <n v="37703100"/>
    <n v="380047"/>
    <n v="55726080"/>
    <n v="561718"/>
    <n v="67.66"/>
    <n v="26751982"/>
    <n v="2.1"/>
  </r>
  <r>
    <s v="260"/>
    <x v="259"/>
    <x v="0"/>
    <n v="2568573"/>
    <n v="25686"/>
    <n v="3301247"/>
    <n v="33013"/>
    <n v="77.81"/>
    <n v="1519896"/>
    <n v="2.17"/>
  </r>
  <r>
    <s v="260"/>
    <x v="259"/>
    <x v="1"/>
    <n v="1735200"/>
    <n v="17664"/>
    <n v="1807354"/>
    <n v="18399"/>
    <n v="96.01"/>
    <n v="1590906"/>
    <n v="1.1599999999999999"/>
  </r>
  <r>
    <s v="260"/>
    <x v="259"/>
    <x v="2"/>
    <n v="3130060"/>
    <n v="29360"/>
    <n v="3230996"/>
    <n v="30307"/>
    <n v="96.88"/>
    <n v="1649078"/>
    <n v="1.84"/>
  </r>
  <r>
    <s v="260"/>
    <x v="259"/>
    <x v="3"/>
    <n v="3762398"/>
    <n v="34464"/>
    <n v="3883242"/>
    <n v="35570"/>
    <n v="96.89"/>
    <n v="1722598"/>
    <n v="2.06"/>
  </r>
  <r>
    <s v="260"/>
    <x v="259"/>
    <x v="4"/>
    <n v="4725780"/>
    <n v="41776"/>
    <n v="4780861"/>
    <n v="42262"/>
    <n v="98.85"/>
    <n v="1801233"/>
    <n v="2.35"/>
  </r>
  <r>
    <s v="260"/>
    <x v="259"/>
    <x v="5"/>
    <n v="4151182"/>
    <n v="32877"/>
    <n v="4434357"/>
    <n v="35120"/>
    <n v="93.61"/>
    <n v="1888526"/>
    <n v="1.86"/>
  </r>
  <r>
    <s v="260"/>
    <x v="259"/>
    <x v="6"/>
    <n v="4560438"/>
    <n v="37624"/>
    <n v="6082903"/>
    <n v="50185"/>
    <n v="74.97"/>
    <n v="1970859"/>
    <n v="2.5499999999999998"/>
  </r>
  <r>
    <s v="260"/>
    <x v="259"/>
    <x v="7"/>
    <n v="3899480"/>
    <n v="34939"/>
    <n v="4218416"/>
    <n v="37797"/>
    <n v="92.44"/>
    <n v="2074610"/>
    <n v="1.82"/>
  </r>
  <r>
    <s v="260"/>
    <x v="259"/>
    <x v="8"/>
    <n v="1633821"/>
    <n v="14100"/>
    <n v="2129902"/>
    <n v="18381"/>
    <n v="76.709999999999994"/>
    <n v="2164272"/>
    <n v="0.85"/>
  </r>
  <r>
    <s v="260"/>
    <x v="259"/>
    <x v="9"/>
    <n v="4513436"/>
    <n v="42471"/>
    <n v="4958937"/>
    <n v="46663"/>
    <n v="91.02"/>
    <n v="2236760"/>
    <n v="2.09"/>
  </r>
  <r>
    <s v="260"/>
    <x v="259"/>
    <x v="10"/>
    <n v="1574140"/>
    <n v="15899"/>
    <n v="3865139"/>
    <n v="39038"/>
    <n v="40.729999999999997"/>
    <n v="2339342"/>
    <n v="1.67"/>
  </r>
  <r>
    <s v="260"/>
    <x v="259"/>
    <x v="11"/>
    <n v="1539700"/>
    <n v="19400"/>
    <n v="2045591"/>
    <n v="25774"/>
    <n v="75.27"/>
    <n v="2586864"/>
    <n v="1"/>
  </r>
  <r>
    <s v="260"/>
    <x v="259"/>
    <x v="12"/>
    <n v="1528800"/>
    <n v="19416"/>
    <n v="1743494"/>
    <n v="22143"/>
    <n v="87.68"/>
    <n v="2678232"/>
    <n v="0.83"/>
  </r>
  <r>
    <s v="260"/>
    <x v="259"/>
    <x v="13"/>
    <n v="782700"/>
    <n v="10175"/>
    <n v="1249710"/>
    <n v="16246"/>
    <n v="62.63"/>
    <n v="2767331"/>
    <n v="0.59"/>
  </r>
  <r>
    <s v="260"/>
    <x v="259"/>
    <x v="14"/>
    <n v="704033"/>
    <n v="9138"/>
    <n v="854290"/>
    <n v="11088"/>
    <n v="82.41"/>
    <n v="2852760"/>
    <n v="0.39"/>
  </r>
  <r>
    <s v="260"/>
    <x v="259"/>
    <x v="15"/>
    <n v="601342"/>
    <n v="7992"/>
    <n v="778031"/>
    <n v="10340"/>
    <n v="77.290000000000006"/>
    <n v="2935167"/>
    <n v="0.35"/>
  </r>
  <r>
    <s v="260"/>
    <x v="259"/>
    <x v="16"/>
    <n v="1342335"/>
    <n v="17840"/>
    <n v="2322727"/>
    <n v="30869"/>
    <n v="57.79"/>
    <n v="3018886"/>
    <n v="1.02"/>
  </r>
  <r>
    <s v="260"/>
    <x v="259"/>
    <x v="17"/>
    <n v="1249600"/>
    <n v="15033"/>
    <n v="1987596"/>
    <n v="23911"/>
    <n v="62.87"/>
    <n v="3125227"/>
    <n v="0.77"/>
  </r>
  <r>
    <s v="260"/>
    <x v="259"/>
    <x v="18"/>
    <n v="988338"/>
    <n v="13145"/>
    <n v="1456551"/>
    <n v="19372"/>
    <n v="67.86"/>
    <n v="3227269"/>
    <n v="0.6"/>
  </r>
  <r>
    <s v="260"/>
    <x v="259"/>
    <x v="19"/>
    <n v="1263860"/>
    <n v="16873"/>
    <n v="1968802"/>
    <n v="26284"/>
    <n v="64.19"/>
    <n v="3328346"/>
    <n v="0.79"/>
  </r>
  <r>
    <s v="260"/>
    <x v="259"/>
    <x v="20"/>
    <n v="2676200"/>
    <n v="34523"/>
    <n v="3039921"/>
    <n v="39215"/>
    <n v="88.04"/>
    <n v="3437839"/>
    <n v="1.1399999999999999"/>
  </r>
  <r>
    <s v="260"/>
    <x v="259"/>
    <x v="21"/>
    <n v="2156100"/>
    <n v="22833"/>
    <n v="3614140"/>
    <n v="38274"/>
    <n v="59.66"/>
    <n v="3563000"/>
    <n v="1.07"/>
  </r>
  <r>
    <s v="260"/>
    <x v="259"/>
    <x v="22"/>
    <n v="591500"/>
    <n v="5909"/>
    <n v="1502087"/>
    <n v="15006"/>
    <n v="39.380000000000003"/>
    <n v="3690349"/>
    <n v="0.41"/>
  </r>
  <r>
    <s v="260"/>
    <x v="259"/>
    <x v="23"/>
    <n v="1998987"/>
    <n v="18031"/>
    <n v="2658382"/>
    <n v="27658"/>
    <n v="65.19"/>
    <n v="3797614"/>
    <n v="0.73"/>
  </r>
  <r>
    <s v="261"/>
    <x v="260"/>
    <x v="0"/>
    <n v="40404460"/>
    <n v="519601"/>
    <n v="47591900"/>
    <n v="612031"/>
    <n v="84.9"/>
    <n v="29079042"/>
    <n v="2.1"/>
  </r>
  <r>
    <s v="261"/>
    <x v="260"/>
    <x v="1"/>
    <n v="44150795"/>
    <n v="520538"/>
    <n v="52306629"/>
    <n v="616695"/>
    <n v="84.41"/>
    <n v="30418049"/>
    <n v="2.0299999999999998"/>
  </r>
  <r>
    <s v="261"/>
    <x v="260"/>
    <x v="2"/>
    <n v="48972775"/>
    <n v="499522"/>
    <n v="62920994"/>
    <n v="641793"/>
    <n v="77.83"/>
    <n v="31795195"/>
    <n v="2.02"/>
  </r>
  <r>
    <s v="261"/>
    <x v="260"/>
    <x v="3"/>
    <n v="53109795"/>
    <n v="506667"/>
    <n v="63141870"/>
    <n v="602373"/>
    <n v="84.11"/>
    <n v="33231868"/>
    <n v="1.81"/>
  </r>
  <r>
    <s v="261"/>
    <x v="260"/>
    <x v="4"/>
    <n v="51932093"/>
    <n v="486084"/>
    <n v="63401990"/>
    <n v="593443"/>
    <n v="81.91"/>
    <n v="37285702"/>
    <n v="1.59"/>
  </r>
  <r>
    <s v="261"/>
    <x v="260"/>
    <x v="5"/>
    <n v="54740792"/>
    <n v="509089"/>
    <n v="66392460"/>
    <n v="617449"/>
    <n v="82.45"/>
    <n v="38811288"/>
    <n v="1.59"/>
  </r>
  <r>
    <s v="261"/>
    <x v="260"/>
    <x v="6"/>
    <n v="45153380"/>
    <n v="433924"/>
    <n v="65400765"/>
    <n v="628502"/>
    <n v="69.040000000000006"/>
    <n v="40399019"/>
    <n v="1.56"/>
  </r>
  <r>
    <s v="261"/>
    <x v="260"/>
    <x v="7"/>
    <n v="33315019"/>
    <n v="342145"/>
    <n v="53132234"/>
    <n v="545668"/>
    <n v="62.7"/>
    <n v="42037496"/>
    <n v="1.3"/>
  </r>
  <r>
    <s v="261"/>
    <x v="260"/>
    <x v="8"/>
    <n v="25831022"/>
    <n v="290341"/>
    <n v="43858536"/>
    <n v="492970"/>
    <n v="58.9"/>
    <n v="43634101"/>
    <n v="1.1299999999999999"/>
  </r>
  <r>
    <s v="261"/>
    <x v="260"/>
    <x v="9"/>
    <n v="28127849"/>
    <n v="342597"/>
    <n v="40720494"/>
    <n v="495976"/>
    <n v="69.08"/>
    <n v="45217924"/>
    <n v="1.1000000000000001"/>
  </r>
  <r>
    <s v="261"/>
    <x v="260"/>
    <x v="10"/>
    <n v="27007562"/>
    <n v="344076"/>
    <n v="35993128"/>
    <n v="458553"/>
    <n v="75.040000000000006"/>
    <n v="46844348"/>
    <n v="0.98"/>
  </r>
  <r>
    <s v="261"/>
    <x v="260"/>
    <x v="11"/>
    <n v="27048745"/>
    <n v="371109"/>
    <n v="44850377"/>
    <n v="615348"/>
    <n v="60.31"/>
    <n v="48474010"/>
    <n v="1.27"/>
  </r>
  <r>
    <s v="261"/>
    <x v="260"/>
    <x v="12"/>
    <n v="26701899"/>
    <n v="389047"/>
    <n v="49781890"/>
    <n v="725323"/>
    <n v="53.64"/>
    <n v="50301208"/>
    <n v="1.44"/>
  </r>
  <r>
    <s v="261"/>
    <x v="260"/>
    <x v="13"/>
    <n v="24004000"/>
    <n v="355739"/>
    <n v="43937600"/>
    <n v="651155"/>
    <n v="54.63"/>
    <n v="52284061"/>
    <n v="1.25"/>
  </r>
  <r>
    <s v="261"/>
    <x v="260"/>
    <x v="14"/>
    <n v="25802900"/>
    <n v="373368"/>
    <n v="38738800"/>
    <n v="560550"/>
    <n v="66.61"/>
    <n v="54242318"/>
    <n v="1.03"/>
  </r>
  <r>
    <s v="261"/>
    <x v="260"/>
    <x v="15"/>
    <n v="25326600"/>
    <n v="378126"/>
    <n v="68455900"/>
    <n v="1022046"/>
    <n v="37"/>
    <n v="56158926"/>
    <n v="1.82"/>
  </r>
  <r>
    <s v="261"/>
    <x v="260"/>
    <x v="16"/>
    <n v="25199705"/>
    <n v="360104"/>
    <n v="41642700"/>
    <n v="595074"/>
    <n v="60.51"/>
    <n v="58584945"/>
    <n v="1.02"/>
  </r>
  <r>
    <s v="261"/>
    <x v="260"/>
    <x v="17"/>
    <n v="28724400"/>
    <n v="411333"/>
    <n v="287764535"/>
    <n v="4120788"/>
    <n v="9.98"/>
    <n v="60644643"/>
    <n v="6.79"/>
  </r>
  <r>
    <s v="261"/>
    <x v="260"/>
    <x v="18"/>
    <n v="23316500"/>
    <n v="333659"/>
    <n v="41357750"/>
    <n v="591829"/>
    <n v="56.38"/>
    <n v="66281547"/>
    <n v="0.89"/>
  </r>
  <r>
    <s v="261"/>
    <x v="260"/>
    <x v="19"/>
    <n v="32673490"/>
    <n v="449914"/>
    <n v="47260220"/>
    <n v="650773"/>
    <n v="69.14"/>
    <n v="68530415"/>
    <n v="0.95"/>
  </r>
  <r>
    <s v="261"/>
    <x v="260"/>
    <x v="20"/>
    <n v="68273699"/>
    <n v="898482"/>
    <n v="88379649"/>
    <n v="1163076"/>
    <n v="77.25"/>
    <n v="70893641"/>
    <n v="1.64"/>
  </r>
  <r>
    <s v="261"/>
    <x v="260"/>
    <x v="21"/>
    <n v="59244070"/>
    <n v="681307"/>
    <n v="80380460"/>
    <n v="924376"/>
    <n v="73.7"/>
    <n v="73827017"/>
    <n v="1.25"/>
  </r>
  <r>
    <s v="261"/>
    <x v="260"/>
    <x v="22"/>
    <n v="43648875"/>
    <n v="471408"/>
    <n v="65792920"/>
    <n v="710563"/>
    <n v="66.34"/>
    <n v="76596082"/>
    <n v="0.93"/>
  </r>
  <r>
    <s v="261"/>
    <x v="260"/>
    <x v="23"/>
    <n v="45792940"/>
    <n v="484031"/>
    <n v="100488430"/>
    <n v="1062162"/>
    <n v="45.57"/>
    <n v="79221547"/>
    <n v="1.34"/>
  </r>
  <r>
    <s v="262"/>
    <x v="261"/>
    <x v="0"/>
    <n v="17541900"/>
    <n v="175945"/>
    <n v="26824080"/>
    <n v="387856"/>
    <n v="45.36"/>
    <n v="33279419"/>
    <n v="1.17"/>
  </r>
  <r>
    <s v="262"/>
    <x v="261"/>
    <x v="1"/>
    <n v="28462125"/>
    <n v="271244"/>
    <n v="42995135"/>
    <n v="575565"/>
    <n v="47.13"/>
    <n v="34499260"/>
    <n v="1.67"/>
  </r>
  <r>
    <s v="262"/>
    <x v="261"/>
    <x v="2"/>
    <n v="41609850"/>
    <n v="359093"/>
    <n v="50002422"/>
    <n v="537854"/>
    <n v="66.760000000000005"/>
    <n v="35937307"/>
    <n v="1.5"/>
  </r>
  <r>
    <s v="262"/>
    <x v="261"/>
    <x v="3"/>
    <n v="16600112"/>
    <n v="138445"/>
    <n v="23043670"/>
    <n v="274597"/>
    <n v="50.42"/>
    <n v="37373594"/>
    <n v="0.73"/>
  </r>
  <r>
    <s v="262"/>
    <x v="261"/>
    <x v="4"/>
    <n v="60833400"/>
    <n v="506134"/>
    <n v="87648723"/>
    <n v="1033324"/>
    <n v="48.98"/>
    <n v="38582531"/>
    <n v="2.68"/>
  </r>
  <r>
    <s v="262"/>
    <x v="261"/>
    <x v="5"/>
    <n v="12130699"/>
    <n v="100442"/>
    <n v="51252180"/>
    <n v="821451"/>
    <n v="12.23"/>
    <n v="40587136"/>
    <n v="2.02"/>
  </r>
  <r>
    <s v="262"/>
    <x v="261"/>
    <x v="6"/>
    <n v="7733500"/>
    <n v="67745"/>
    <n v="43229550"/>
    <n v="721227"/>
    <n v="9.39"/>
    <n v="42432172"/>
    <n v="1.7"/>
  </r>
  <r>
    <s v="262"/>
    <x v="261"/>
    <x v="7"/>
    <n v="4896000"/>
    <n v="44896"/>
    <n v="37482720"/>
    <n v="688809"/>
    <n v="6.52"/>
    <n v="44214203"/>
    <n v="1.56"/>
  </r>
  <r>
    <s v="262"/>
    <x v="261"/>
    <x v="8"/>
    <n v="7228400"/>
    <n v="69971"/>
    <n v="28503210"/>
    <n v="521848"/>
    <n v="13.41"/>
    <n v="46008367"/>
    <n v="1.1299999999999999"/>
  </r>
  <r>
    <s v="262"/>
    <x v="261"/>
    <x v="9"/>
    <n v="7607510"/>
    <n v="80792"/>
    <n v="26024440"/>
    <n v="511011"/>
    <n v="15.81"/>
    <n v="47680424"/>
    <n v="1.07"/>
  </r>
  <r>
    <s v="262"/>
    <x v="261"/>
    <x v="10"/>
    <n v="5590653"/>
    <n v="61721"/>
    <n v="33911343"/>
    <n v="745948"/>
    <n v="8.27"/>
    <n v="49383446"/>
    <n v="1.51"/>
  </r>
  <r>
    <s v="262"/>
    <x v="261"/>
    <x v="11"/>
    <n v="7033801"/>
    <n v="79341"/>
    <n v="26961590"/>
    <n v="575543"/>
    <n v="13.79"/>
    <n v="51363980"/>
    <n v="1.1200000000000001"/>
  </r>
  <r>
    <s v="262"/>
    <x v="261"/>
    <x v="12"/>
    <n v="11188300"/>
    <n v="129896"/>
    <n v="67988260"/>
    <n v="1585111"/>
    <n v="8.19"/>
    <n v="53223623"/>
    <n v="2.98"/>
  </r>
  <r>
    <s v="262"/>
    <x v="261"/>
    <x v="13"/>
    <n v="8518497"/>
    <n v="102392"/>
    <n v="22560589"/>
    <n v="477878"/>
    <n v="21.43"/>
    <n v="56139325"/>
    <n v="0.85"/>
  </r>
  <r>
    <s v="262"/>
    <x v="261"/>
    <x v="14"/>
    <n v="9832622"/>
    <n v="119958"/>
    <n v="33376404"/>
    <n v="744103"/>
    <n v="16.12"/>
    <n v="58020770"/>
    <n v="1.28"/>
  </r>
  <r>
    <s v="262"/>
    <x v="261"/>
    <x v="15"/>
    <n v="22947725"/>
    <n v="276520"/>
    <n v="42943673"/>
    <n v="792016"/>
    <n v="34.909999999999997"/>
    <n v="60215392"/>
    <n v="1.32"/>
  </r>
  <r>
    <s v="262"/>
    <x v="261"/>
    <x v="16"/>
    <n v="24623627"/>
    <n v="285142"/>
    <n v="48115547"/>
    <n v="862574"/>
    <n v="33.06"/>
    <n v="62519141"/>
    <n v="1.38"/>
  </r>
  <r>
    <s v="262"/>
    <x v="261"/>
    <x v="17"/>
    <n v="50587852"/>
    <n v="616160"/>
    <n v="82525977"/>
    <n v="1439524"/>
    <n v="42.8"/>
    <n v="64944694"/>
    <n v="2.2200000000000002"/>
  </r>
  <r>
    <s v="262"/>
    <x v="261"/>
    <x v="18"/>
    <n v="45020445"/>
    <n v="536644"/>
    <n v="69323530"/>
    <n v="1146652"/>
    <n v="46.8"/>
    <n v="68007835"/>
    <n v="1.69"/>
  </r>
  <r>
    <s v="262"/>
    <x v="261"/>
    <x v="19"/>
    <n v="19788804"/>
    <n v="244194"/>
    <n v="43196670"/>
    <n v="846712"/>
    <n v="28.84"/>
    <n v="70854683"/>
    <n v="1.19"/>
  </r>
  <r>
    <s v="262"/>
    <x v="261"/>
    <x v="20"/>
    <n v="14846415"/>
    <n v="178305"/>
    <n v="68619390"/>
    <n v="1515638"/>
    <n v="11.76"/>
    <n v="73485587"/>
    <n v="2.06"/>
  </r>
  <r>
    <s v="262"/>
    <x v="261"/>
    <x v="21"/>
    <n v="39349600"/>
    <n v="443076"/>
    <n v="89139990"/>
    <n v="1605184"/>
    <n v="27.6"/>
    <n v="76874803"/>
    <n v="2.09"/>
  </r>
  <r>
    <s v="262"/>
    <x v="261"/>
    <x v="22"/>
    <n v="22766623"/>
    <n v="242465"/>
    <n v="38087682"/>
    <n v="580294"/>
    <n v="41.78"/>
    <n v="80401857"/>
    <n v="0.72"/>
  </r>
  <r>
    <s v="262"/>
    <x v="261"/>
    <x v="23"/>
    <n v="52804842"/>
    <n v="563956"/>
    <n v="82908889"/>
    <n v="1225041"/>
    <n v="46.04"/>
    <n v="82998228"/>
    <n v="1.48"/>
  </r>
  <r>
    <s v="263"/>
    <x v="262"/>
    <x v="0"/>
    <n v="651500"/>
    <n v="10163"/>
    <n v="705100"/>
    <n v="10999"/>
    <n v="92.4"/>
    <n v="596289"/>
    <n v="1.84"/>
  </r>
  <r>
    <s v="263"/>
    <x v="262"/>
    <x v="1"/>
    <n v="587143"/>
    <n v="9494"/>
    <n v="735827"/>
    <n v="11898"/>
    <n v="79.790000000000006"/>
    <n v="622195"/>
    <n v="1.91"/>
  </r>
  <r>
    <s v="263"/>
    <x v="262"/>
    <x v="2"/>
    <n v="631400"/>
    <n v="9193"/>
    <n v="770210"/>
    <n v="11214"/>
    <n v="81.98"/>
    <n v="649648"/>
    <n v="1.73"/>
  </r>
  <r>
    <s v="263"/>
    <x v="262"/>
    <x v="3"/>
    <n v="664200"/>
    <n v="8761"/>
    <n v="853169"/>
    <n v="11254"/>
    <n v="77.849999999999994"/>
    <n v="677103"/>
    <n v="1.66"/>
  </r>
  <r>
    <s v="263"/>
    <x v="262"/>
    <x v="4"/>
    <n v="494406"/>
    <n v="6467"/>
    <n v="743900"/>
    <n v="9730"/>
    <n v="66.459999999999994"/>
    <n v="705285"/>
    <n v="1.38"/>
  </r>
  <r>
    <s v="263"/>
    <x v="262"/>
    <x v="5"/>
    <n v="2511100"/>
    <n v="27045"/>
    <n v="2935179"/>
    <n v="31612"/>
    <n v="85.55"/>
    <n v="732647"/>
    <n v="4.3099999999999996"/>
  </r>
  <r>
    <s v="263"/>
    <x v="262"/>
    <x v="6"/>
    <n v="1517980"/>
    <n v="17244"/>
    <n v="2357040"/>
    <n v="26776"/>
    <n v="64.400000000000006"/>
    <n v="782575"/>
    <n v="3.42"/>
  </r>
  <r>
    <s v="263"/>
    <x v="262"/>
    <x v="7"/>
    <n v="317300"/>
    <n v="4531"/>
    <n v="461258"/>
    <n v="6587"/>
    <n v="68.790000000000006"/>
    <n v="988915"/>
    <n v="0.67"/>
  </r>
  <r>
    <s v="263"/>
    <x v="262"/>
    <x v="8"/>
    <n v="215200"/>
    <n v="3420"/>
    <n v="407104"/>
    <n v="6469"/>
    <n v="52.87"/>
    <n v="1020225"/>
    <n v="0.63"/>
  </r>
  <r>
    <s v="263"/>
    <x v="262"/>
    <x v="9"/>
    <n v="91700"/>
    <n v="1488"/>
    <n v="1036854"/>
    <n v="16828"/>
    <n v="8.84"/>
    <n v="1052200"/>
    <n v="1.6"/>
  </r>
  <r>
    <s v="263"/>
    <x v="262"/>
    <x v="10"/>
    <n v="371481"/>
    <n v="6144"/>
    <n v="809207"/>
    <n v="13384"/>
    <n v="45.91"/>
    <n v="1095333"/>
    <n v="1.22"/>
  </r>
  <r>
    <s v="263"/>
    <x v="262"/>
    <x v="11"/>
    <n v="739800"/>
    <n v="12436"/>
    <n v="993109"/>
    <n v="16694"/>
    <n v="74.489999999999995"/>
    <n v="1136100"/>
    <n v="1.47"/>
  </r>
  <r>
    <s v="263"/>
    <x v="262"/>
    <x v="12"/>
    <n v="630300"/>
    <n v="10060"/>
    <n v="784122"/>
    <n v="12515"/>
    <n v="80.38"/>
    <n v="1181197"/>
    <n v="1.06"/>
  </r>
  <r>
    <s v="263"/>
    <x v="262"/>
    <x v="13"/>
    <n v="1833273"/>
    <n v="29791"/>
    <n v="1887203"/>
    <n v="30667"/>
    <n v="97.14"/>
    <n v="1229132"/>
    <n v="2.5"/>
  </r>
  <r>
    <s v="263"/>
    <x v="262"/>
    <x v="14"/>
    <n v="529200"/>
    <n v="8573"/>
    <n v="579775"/>
    <n v="9392"/>
    <n v="91.28"/>
    <n v="1292142"/>
    <n v="0.73"/>
  </r>
  <r>
    <s v="263"/>
    <x v="262"/>
    <x v="15"/>
    <n v="676000"/>
    <n v="11539"/>
    <n v="965096"/>
    <n v="16473"/>
    <n v="70.05"/>
    <n v="1333838"/>
    <n v="1.24"/>
  </r>
  <r>
    <s v="263"/>
    <x v="262"/>
    <x v="16"/>
    <n v="1032100"/>
    <n v="15987"/>
    <n v="1059851"/>
    <n v="16417"/>
    <n v="97.38"/>
    <n v="1383657"/>
    <n v="1.19"/>
  </r>
  <r>
    <s v="263"/>
    <x v="262"/>
    <x v="17"/>
    <n v="646200"/>
    <n v="9803"/>
    <n v="2832603"/>
    <n v="42971"/>
    <n v="22.81"/>
    <n v="1434665"/>
    <n v="3"/>
  </r>
  <r>
    <s v="263"/>
    <x v="262"/>
    <x v="18"/>
    <n v="506915"/>
    <n v="7583"/>
    <n v="614532"/>
    <n v="9193"/>
    <n v="82.49"/>
    <n v="1513503"/>
    <n v="0.61"/>
  </r>
  <r>
    <s v="263"/>
    <x v="262"/>
    <x v="19"/>
    <n v="636800"/>
    <n v="9023"/>
    <n v="952698"/>
    <n v="13499"/>
    <n v="66.84"/>
    <n v="1562267"/>
    <n v="0.86"/>
  </r>
  <r>
    <s v="263"/>
    <x v="262"/>
    <x v="20"/>
    <n v="818600"/>
    <n v="11788"/>
    <n v="1281488"/>
    <n v="18454"/>
    <n v="63.88"/>
    <n v="1614823"/>
    <n v="1.1399999999999999"/>
  </r>
  <r>
    <s v="263"/>
    <x v="262"/>
    <x v="21"/>
    <n v="1199650"/>
    <n v="16423"/>
    <n v="1331093"/>
    <n v="18222"/>
    <n v="90.13"/>
    <n v="1673648"/>
    <n v="1.0900000000000001"/>
  </r>
  <r>
    <s v="263"/>
    <x v="262"/>
    <x v="22"/>
    <n v="936200"/>
    <n v="12395"/>
    <n v="1178697"/>
    <n v="15606"/>
    <n v="79.42"/>
    <n v="1733711"/>
    <n v="0.9"/>
  </r>
  <r>
    <s v="263"/>
    <x v="262"/>
    <x v="23"/>
    <n v="362000"/>
    <n v="6016"/>
    <n v="3512500"/>
    <n v="58377"/>
    <n v="10.31"/>
    <n v="1792660"/>
    <n v="3.26"/>
  </r>
  <r>
    <s v="264"/>
    <x v="263"/>
    <x v="0"/>
    <n v="42018700"/>
    <n v="643306"/>
    <n v="45426400"/>
    <n v="695478"/>
    <n v="92.5"/>
    <n v="26242271"/>
    <n v="2.65"/>
  </r>
  <r>
    <s v="264"/>
    <x v="263"/>
    <x v="1"/>
    <n v="49665600"/>
    <n v="465863"/>
    <n v="55788500"/>
    <n v="523296"/>
    <n v="89.02"/>
    <n v="27593806"/>
    <n v="1.9"/>
  </r>
  <r>
    <s v="264"/>
    <x v="263"/>
    <x v="2"/>
    <n v="40633505"/>
    <n v="406335"/>
    <n v="48281870"/>
    <n v="482819"/>
    <n v="84.16"/>
    <n v="29795947"/>
    <n v="1.62"/>
  </r>
  <r>
    <s v="264"/>
    <x v="263"/>
    <x v="3"/>
    <n v="42752700"/>
    <n v="405296"/>
    <n v="51775600"/>
    <n v="490833"/>
    <n v="82.57"/>
    <n v="31023665"/>
    <n v="1.58"/>
  </r>
  <r>
    <s v="264"/>
    <x v="263"/>
    <x v="4"/>
    <n v="50668327"/>
    <n v="413454"/>
    <n v="55095233"/>
    <n v="449578"/>
    <n v="91.96"/>
    <n v="32290090"/>
    <n v="1.39"/>
  </r>
  <r>
    <s v="264"/>
    <x v="263"/>
    <x v="5"/>
    <n v="49750468"/>
    <n v="413426"/>
    <n v="54840714"/>
    <n v="455725"/>
    <n v="90.72"/>
    <n v="33546920"/>
    <n v="1.36"/>
  </r>
  <r>
    <s v="264"/>
    <x v="263"/>
    <x v="6"/>
    <n v="41492321"/>
    <n v="382559"/>
    <n v="51750850"/>
    <n v="477143"/>
    <n v="80.180000000000007"/>
    <n v="37583047"/>
    <n v="1.27"/>
  </r>
  <r>
    <s v="264"/>
    <x v="263"/>
    <x v="7"/>
    <n v="30190300"/>
    <n v="292242"/>
    <n v="35180600"/>
    <n v="340548"/>
    <n v="85.82"/>
    <n v="38999766"/>
    <n v="0.87"/>
  </r>
  <r>
    <s v="264"/>
    <x v="263"/>
    <x v="8"/>
    <n v="23913765"/>
    <n v="252529"/>
    <n v="27499060"/>
    <n v="290389"/>
    <n v="86.96"/>
    <n v="40315308"/>
    <n v="0.72"/>
  </r>
  <r>
    <s v="264"/>
    <x v="263"/>
    <x v="9"/>
    <n v="21998933"/>
    <n v="247488"/>
    <n v="26398356"/>
    <n v="296981"/>
    <n v="83.33"/>
    <n v="41613580"/>
    <n v="0.71"/>
  </r>
  <r>
    <s v="264"/>
    <x v="263"/>
    <x v="10"/>
    <n v="27849720"/>
    <n v="343666"/>
    <n v="32200222"/>
    <n v="397351"/>
    <n v="86.49"/>
    <n v="45150901"/>
    <n v="0.88"/>
  </r>
  <r>
    <s v="264"/>
    <x v="263"/>
    <x v="11"/>
    <n v="34351176"/>
    <n v="436947"/>
    <n v="40969005"/>
    <n v="521126"/>
    <n v="83.85"/>
    <n v="46677025"/>
    <n v="1.1200000000000001"/>
  </r>
  <r>
    <s v="264"/>
    <x v="263"/>
    <x v="12"/>
    <n v="34177560"/>
    <n v="446017"/>
    <n v="43195176"/>
    <n v="563697"/>
    <n v="79.12"/>
    <n v="48365077"/>
    <n v="1.17"/>
  </r>
  <r>
    <s v="264"/>
    <x v="263"/>
    <x v="13"/>
    <n v="37540377"/>
    <n v="491779"/>
    <n v="40665273"/>
    <n v="532715"/>
    <n v="92.32"/>
    <n v="50137901"/>
    <n v="1.06"/>
  </r>
  <r>
    <s v="264"/>
    <x v="263"/>
    <x v="14"/>
    <n v="30825289"/>
    <n v="435870"/>
    <n v="35966850"/>
    <n v="508572"/>
    <n v="85.7"/>
    <n v="51924064"/>
    <n v="0.98"/>
  </r>
  <r>
    <s v="264"/>
    <x v="263"/>
    <x v="15"/>
    <n v="37015100"/>
    <n v="521543"/>
    <n v="40615060"/>
    <n v="572266"/>
    <n v="91.14"/>
    <n v="53730738"/>
    <n v="1.07"/>
  </r>
  <r>
    <s v="264"/>
    <x v="263"/>
    <x v="16"/>
    <n v="52975200"/>
    <n v="739004"/>
    <n v="59983855"/>
    <n v="836775"/>
    <n v="88.32"/>
    <n v="55646272"/>
    <n v="1.5"/>
  </r>
  <r>
    <s v="264"/>
    <x v="263"/>
    <x v="17"/>
    <n v="65320553"/>
    <n v="897504"/>
    <n v="71755900"/>
    <n v="985925"/>
    <n v="91.03"/>
    <n v="57874204"/>
    <n v="1.7"/>
  </r>
  <r>
    <s v="264"/>
    <x v="263"/>
    <x v="18"/>
    <n v="85017574"/>
    <n v="1147737"/>
    <n v="90645300"/>
    <n v="1223712"/>
    <n v="93.79"/>
    <n v="60306984"/>
    <n v="2.0299999999999998"/>
  </r>
  <r>
    <s v="264"/>
    <x v="263"/>
    <x v="19"/>
    <n v="115098358"/>
    <n v="1534261"/>
    <n v="120277430"/>
    <n v="1603298"/>
    <n v="95.69"/>
    <n v="63035327"/>
    <n v="2.54"/>
  </r>
  <r>
    <s v="264"/>
    <x v="263"/>
    <x v="20"/>
    <n v="178805970"/>
    <n v="2256531"/>
    <n v="192451860"/>
    <n v="2428742"/>
    <n v="92.91"/>
    <n v="66214508"/>
    <n v="3.67"/>
  </r>
  <r>
    <s v="264"/>
    <x v="263"/>
    <x v="21"/>
    <n v="170689784"/>
    <n v="1899777"/>
    <n v="177913210"/>
    <n v="1980174"/>
    <n v="95.94"/>
    <n v="70295456"/>
    <n v="2.82"/>
  </r>
  <r>
    <s v="264"/>
    <x v="263"/>
    <x v="22"/>
    <n v="74176080"/>
    <n v="768464"/>
    <n v="79474960"/>
    <n v="823361"/>
    <n v="93.33"/>
    <n v="74028242"/>
    <n v="1.1100000000000001"/>
  </r>
  <r>
    <s v="264"/>
    <x v="263"/>
    <x v="23"/>
    <n v="80361860"/>
    <n v="802815"/>
    <n v="85418570"/>
    <n v="853331"/>
    <n v="94.08"/>
    <n v="76673357"/>
    <n v="1.1100000000000001"/>
  </r>
  <r>
    <s v="265"/>
    <x v="264"/>
    <x v="0"/>
    <n v="13714400"/>
    <n v="215179"/>
    <n v="27757403"/>
    <n v="562181"/>
    <n v="38.28"/>
    <n v="18456304"/>
    <n v="3.05"/>
  </r>
  <r>
    <s v="265"/>
    <x v="264"/>
    <x v="1"/>
    <n v="17352729"/>
    <n v="230444"/>
    <n v="43214073"/>
    <n v="795773"/>
    <n v="28.96"/>
    <n v="19479893"/>
    <n v="4.09"/>
  </r>
  <r>
    <s v="265"/>
    <x v="264"/>
    <x v="2"/>
    <n v="16728800"/>
    <n v="233869"/>
    <n v="32895444"/>
    <n v="600690"/>
    <n v="38.93"/>
    <n v="20765043"/>
    <n v="2.89"/>
  </r>
  <r>
    <s v="265"/>
    <x v="264"/>
    <x v="3"/>
    <n v="19646250"/>
    <n v="207268"/>
    <n v="38299439"/>
    <n v="645618"/>
    <n v="32.1"/>
    <n v="21889258"/>
    <n v="2.95"/>
  </r>
  <r>
    <s v="265"/>
    <x v="264"/>
    <x v="4"/>
    <n v="27484200"/>
    <n v="257252"/>
    <n v="43745566"/>
    <n v="592561"/>
    <n v="43.41"/>
    <n v="23082107"/>
    <n v="2.57"/>
  </r>
  <r>
    <s v="265"/>
    <x v="264"/>
    <x v="5"/>
    <n v="42562204"/>
    <n v="379655"/>
    <n v="51431179"/>
    <n v="553842"/>
    <n v="68.55"/>
    <n v="24251721"/>
    <n v="2.2799999999999998"/>
  </r>
  <r>
    <s v="265"/>
    <x v="264"/>
    <x v="6"/>
    <n v="41568100"/>
    <n v="373282"/>
    <n v="60303007"/>
    <n v="749667"/>
    <n v="49.79"/>
    <n v="25411856"/>
    <n v="2.95"/>
  </r>
  <r>
    <s v="265"/>
    <x v="264"/>
    <x v="7"/>
    <n v="30100100"/>
    <n v="290165"/>
    <n v="38928100"/>
    <n v="467078"/>
    <n v="62.12"/>
    <n v="26796819"/>
    <n v="1.74"/>
  </r>
  <r>
    <s v="265"/>
    <x v="264"/>
    <x v="8"/>
    <n v="17054300"/>
    <n v="180264"/>
    <n v="26540930"/>
    <n v="383918"/>
    <n v="46.95"/>
    <n v="27933817"/>
    <n v="1.37"/>
  </r>
  <r>
    <s v="265"/>
    <x v="264"/>
    <x v="9"/>
    <n v="13972400"/>
    <n v="159146"/>
    <n v="20708600"/>
    <n v="310850"/>
    <n v="51.2"/>
    <n v="29016080"/>
    <n v="1.07"/>
  </r>
  <r>
    <s v="265"/>
    <x v="264"/>
    <x v="10"/>
    <n v="15482900"/>
    <n v="188737"/>
    <n v="22758910"/>
    <n v="366421"/>
    <n v="51.51"/>
    <n v="30052332"/>
    <n v="1.22"/>
  </r>
  <r>
    <s v="265"/>
    <x v="264"/>
    <x v="11"/>
    <n v="15773900"/>
    <n v="201117"/>
    <n v="27230190"/>
    <n v="493247"/>
    <n v="40.770000000000003"/>
    <n v="31170061"/>
    <n v="1.58"/>
  </r>
  <r>
    <s v="265"/>
    <x v="264"/>
    <x v="12"/>
    <n v="20153000"/>
    <n v="268639"/>
    <n v="29230170"/>
    <n v="508931"/>
    <n v="52.78"/>
    <n v="32442560"/>
    <n v="1.57"/>
  </r>
  <r>
    <s v="265"/>
    <x v="264"/>
    <x v="13"/>
    <n v="26853900"/>
    <n v="355277"/>
    <n v="39906290"/>
    <n v="706435"/>
    <n v="50.29"/>
    <n v="33762555"/>
    <n v="2.09"/>
  </r>
  <r>
    <s v="265"/>
    <x v="264"/>
    <x v="14"/>
    <n v="30700600"/>
    <n v="411695"/>
    <n v="43407120"/>
    <n v="759167"/>
    <n v="54.23"/>
    <n v="35313054"/>
    <n v="2.15"/>
  </r>
  <r>
    <s v="265"/>
    <x v="264"/>
    <x v="15"/>
    <n v="34339200"/>
    <n v="462206"/>
    <n v="49512420"/>
    <n v="891290"/>
    <n v="51.86"/>
    <n v="36955455"/>
    <n v="2.41"/>
  </r>
  <r>
    <s v="265"/>
    <x v="264"/>
    <x v="16"/>
    <n v="26352200"/>
    <n v="351802"/>
    <n v="46185330"/>
    <n v="916532"/>
    <n v="38.380000000000003"/>
    <n v="38770631"/>
    <n v="2.36"/>
  </r>
  <r>
    <s v="265"/>
    <x v="264"/>
    <x v="17"/>
    <n v="21546500"/>
    <n v="281397"/>
    <n v="50181490"/>
    <n v="1104262"/>
    <n v="25.48"/>
    <n v="40656429"/>
    <n v="2.72"/>
  </r>
  <r>
    <s v="265"/>
    <x v="264"/>
    <x v="18"/>
    <n v="17187200"/>
    <n v="226355"/>
    <n v="28196092"/>
    <n v="543654"/>
    <n v="41.64"/>
    <n v="42777102"/>
    <n v="1.27"/>
  </r>
  <r>
    <s v="265"/>
    <x v="264"/>
    <x v="19"/>
    <n v="13927235"/>
    <n v="188993"/>
    <n v="25104397"/>
    <n v="517528"/>
    <n v="36.520000000000003"/>
    <n v="44390184"/>
    <n v="1.17"/>
  </r>
  <r>
    <s v="265"/>
    <x v="264"/>
    <x v="20"/>
    <n v="27597980"/>
    <n v="368157"/>
    <n v="38388520"/>
    <n v="685836"/>
    <n v="53.68"/>
    <n v="46016987"/>
    <n v="1.49"/>
  </r>
  <r>
    <s v="265"/>
    <x v="264"/>
    <x v="21"/>
    <n v="17060185"/>
    <n v="223659"/>
    <n v="32965335"/>
    <n v="677979"/>
    <n v="32.99"/>
    <n v="47853248"/>
    <n v="1.42"/>
  </r>
  <r>
    <s v="265"/>
    <x v="264"/>
    <x v="22"/>
    <n v="26448470"/>
    <n v="326639"/>
    <n v="39939280"/>
    <n v="685612"/>
    <n v="47.64"/>
    <n v="49727558"/>
    <n v="1.38"/>
  </r>
  <r>
    <s v="265"/>
    <x v="264"/>
    <x v="23"/>
    <n v="26402600"/>
    <n v="326072"/>
    <n v="38411440"/>
    <n v="642174"/>
    <n v="50.78"/>
    <n v="51656552"/>
    <n v="1.24"/>
  </r>
  <r>
    <s v="266"/>
    <x v="265"/>
    <x v="0"/>
    <n v="17428295"/>
    <n v="311095"/>
    <n v="20930706"/>
    <n v="373614"/>
    <n v="83.27"/>
    <n v="29738252"/>
    <n v="1.26"/>
  </r>
  <r>
    <s v="266"/>
    <x v="265"/>
    <x v="1"/>
    <n v="21607220"/>
    <n v="420477"/>
    <n v="28557627"/>
    <n v="555732"/>
    <n v="75.66"/>
    <n v="34735322"/>
    <n v="1.6"/>
  </r>
  <r>
    <s v="266"/>
    <x v="265"/>
    <x v="2"/>
    <n v="15837081"/>
    <n v="259411"/>
    <n v="18932865"/>
    <n v="310120"/>
    <n v="83.65"/>
    <n v="36159437"/>
    <n v="0.86"/>
  </r>
  <r>
    <s v="266"/>
    <x v="265"/>
    <x v="3"/>
    <n v="24979794"/>
    <n v="389185"/>
    <n v="27761594"/>
    <n v="432526"/>
    <n v="89.98"/>
    <n v="37373543"/>
    <n v="1.1599999999999999"/>
  </r>
  <r>
    <s v="266"/>
    <x v="265"/>
    <x v="4"/>
    <n v="23122302"/>
    <n v="349378"/>
    <n v="25206649"/>
    <n v="380873"/>
    <n v="91.73"/>
    <n v="38740408"/>
    <n v="0.98"/>
  </r>
  <r>
    <s v="266"/>
    <x v="265"/>
    <x v="5"/>
    <n v="31098873"/>
    <n v="440360"/>
    <n v="41024397"/>
    <n v="580905"/>
    <n v="75.81"/>
    <n v="40089791"/>
    <n v="1.45"/>
  </r>
  <r>
    <s v="266"/>
    <x v="265"/>
    <x v="6"/>
    <n v="49256300"/>
    <n v="827013"/>
    <n v="78111451"/>
    <n v="1311491"/>
    <n v="63.06"/>
    <n v="44572941"/>
    <n v="2.94"/>
  </r>
  <r>
    <s v="266"/>
    <x v="265"/>
    <x v="7"/>
    <n v="32160557"/>
    <n v="569885"/>
    <n v="37387725"/>
    <n v="662510"/>
    <n v="86.02"/>
    <n v="46998756"/>
    <n v="1.41"/>
  </r>
  <r>
    <s v="266"/>
    <x v="265"/>
    <x v="8"/>
    <n v="29832747"/>
    <n v="534603"/>
    <n v="33112415"/>
    <n v="593375"/>
    <n v="90.1"/>
    <n v="48836235"/>
    <n v="1.22"/>
  </r>
  <r>
    <s v="266"/>
    <x v="265"/>
    <x v="9"/>
    <n v="18039520"/>
    <n v="351229"/>
    <n v="27027855"/>
    <n v="526232"/>
    <n v="66.739999999999995"/>
    <n v="50650516"/>
    <n v="1.04"/>
  </r>
  <r>
    <s v="266"/>
    <x v="265"/>
    <x v="10"/>
    <n v="23014979"/>
    <n v="462831"/>
    <n v="27634434"/>
    <n v="555729"/>
    <n v="83.28"/>
    <n v="52443011"/>
    <n v="1.06"/>
  </r>
  <r>
    <s v="266"/>
    <x v="265"/>
    <x v="11"/>
    <n v="18767114"/>
    <n v="383787"/>
    <n v="21863799"/>
    <n v="447114"/>
    <n v="85.84"/>
    <n v="54309815"/>
    <n v="0.82"/>
  </r>
  <r>
    <s v="266"/>
    <x v="265"/>
    <x v="12"/>
    <n v="17540503"/>
    <n v="360457"/>
    <n v="21881527"/>
    <n v="449665"/>
    <n v="80.16"/>
    <n v="56114674"/>
    <n v="0.8"/>
  </r>
  <r>
    <s v="266"/>
    <x v="265"/>
    <x v="13"/>
    <n v="16324949"/>
    <n v="331396"/>
    <n v="21587277"/>
    <n v="438221"/>
    <n v="75.62"/>
    <n v="57967206"/>
    <n v="0.76"/>
  </r>
  <r>
    <s v="266"/>
    <x v="265"/>
    <x v="14"/>
    <n v="12573678"/>
    <n v="252857"/>
    <n v="22567321"/>
    <n v="453829"/>
    <n v="55.72"/>
    <n v="59854607"/>
    <n v="0.76"/>
  </r>
  <r>
    <s v="266"/>
    <x v="265"/>
    <x v="15"/>
    <n v="14385814"/>
    <n v="282250"/>
    <n v="36580537"/>
    <n v="717710"/>
    <n v="39.33"/>
    <n v="61805149"/>
    <n v="1.1599999999999999"/>
  </r>
  <r>
    <s v="266"/>
    <x v="265"/>
    <x v="16"/>
    <n v="14422000"/>
    <n v="279354"/>
    <n v="25180142"/>
    <n v="487739"/>
    <n v="57.28"/>
    <n v="64067988"/>
    <n v="0.76"/>
  </r>
  <r>
    <s v="266"/>
    <x v="265"/>
    <x v="17"/>
    <n v="11668000"/>
    <n v="226476"/>
    <n v="21945364"/>
    <n v="425960"/>
    <n v="53.17"/>
    <n v="66157427"/>
    <n v="0.64"/>
  </r>
  <r>
    <s v="266"/>
    <x v="265"/>
    <x v="18"/>
    <n v="18804000"/>
    <n v="357276"/>
    <n v="49354190"/>
    <n v="937730"/>
    <n v="38.1"/>
    <n v="68238204"/>
    <n v="1.37"/>
  </r>
  <r>
    <s v="266"/>
    <x v="265"/>
    <x v="19"/>
    <n v="21936900"/>
    <n v="448171"/>
    <n v="52857330"/>
    <n v="1079875"/>
    <n v="41.5"/>
    <n v="70884940"/>
    <n v="1.52"/>
  </r>
  <r>
    <s v="266"/>
    <x v="265"/>
    <x v="20"/>
    <n v="17070200"/>
    <n v="337136"/>
    <n v="23610590"/>
    <n v="466309"/>
    <n v="72.3"/>
    <n v="73736939"/>
    <n v="0.63"/>
  </r>
  <r>
    <s v="266"/>
    <x v="265"/>
    <x v="21"/>
    <n v="14969700"/>
    <n v="278287"/>
    <n v="23352740"/>
    <n v="434127"/>
    <n v="64.099999999999994"/>
    <n v="76046671"/>
    <n v="0.56999999999999995"/>
  </r>
  <r>
    <s v="266"/>
    <x v="265"/>
    <x v="22"/>
    <n v="15855200"/>
    <n v="278734"/>
    <n v="28878390"/>
    <n v="507681"/>
    <n v="54.9"/>
    <n v="78381965"/>
    <n v="0.65"/>
  </r>
  <r>
    <s v="266"/>
    <x v="265"/>
    <x v="23"/>
    <n v="17882300"/>
    <n v="312583"/>
    <n v="57733830"/>
    <n v="1009187"/>
    <n v="30.97"/>
    <n v="80849195"/>
    <n v="1.25"/>
  </r>
  <r>
    <s v="267"/>
    <x v="266"/>
    <x v="0"/>
    <n v="5849037"/>
    <n v="76037"/>
    <n v="7774175"/>
    <n v="101064"/>
    <n v="75.239999999999995"/>
    <n v="4853917"/>
    <n v="2.08"/>
  </r>
  <r>
    <s v="267"/>
    <x v="266"/>
    <x v="1"/>
    <n v="8963670"/>
    <n v="120651"/>
    <n v="10386591"/>
    <n v="139803"/>
    <n v="86.3"/>
    <n v="5076329"/>
    <n v="2.75"/>
  </r>
  <r>
    <s v="267"/>
    <x v="266"/>
    <x v="2"/>
    <n v="11351342"/>
    <n v="137124"/>
    <n v="16166936"/>
    <n v="195295"/>
    <n v="70.209999999999994"/>
    <n v="5343040"/>
    <n v="3.66"/>
  </r>
  <r>
    <s v="267"/>
    <x v="266"/>
    <x v="3"/>
    <n v="7466000"/>
    <n v="95117"/>
    <n v="9578980"/>
    <n v="122036"/>
    <n v="77.94"/>
    <n v="5671911"/>
    <n v="2.15"/>
  </r>
  <r>
    <s v="267"/>
    <x v="266"/>
    <x v="4"/>
    <n v="13035300"/>
    <n v="148602"/>
    <n v="17436749"/>
    <n v="198778"/>
    <n v="74.760000000000005"/>
    <n v="5935745"/>
    <n v="3.35"/>
  </r>
  <r>
    <s v="267"/>
    <x v="266"/>
    <x v="5"/>
    <n v="8450200"/>
    <n v="96924"/>
    <n v="11714350"/>
    <n v="134363"/>
    <n v="72.14"/>
    <n v="6282917"/>
    <n v="2.14"/>
  </r>
  <r>
    <s v="267"/>
    <x v="266"/>
    <x v="6"/>
    <n v="9047800"/>
    <n v="106221"/>
    <n v="15854749"/>
    <n v="186134"/>
    <n v="57.07"/>
    <n v="6574353"/>
    <n v="2.83"/>
  </r>
  <r>
    <s v="267"/>
    <x v="266"/>
    <x v="7"/>
    <n v="7709200"/>
    <n v="93436"/>
    <n v="11102570"/>
    <n v="134564"/>
    <n v="69.44"/>
    <n v="7024846"/>
    <n v="1.92"/>
  </r>
  <r>
    <s v="267"/>
    <x v="266"/>
    <x v="8"/>
    <n v="3224700"/>
    <n v="39406"/>
    <n v="4796750"/>
    <n v="58617"/>
    <n v="67.23"/>
    <n v="7512031"/>
    <n v="0.78"/>
  </r>
  <r>
    <s v="267"/>
    <x v="266"/>
    <x v="9"/>
    <n v="3661000"/>
    <n v="45763"/>
    <n v="5694475"/>
    <n v="71182"/>
    <n v="64.290000000000006"/>
    <n v="7758449"/>
    <n v="0.92"/>
  </r>
  <r>
    <s v="267"/>
    <x v="266"/>
    <x v="10"/>
    <n v="2899400"/>
    <n v="37228"/>
    <n v="12908185"/>
    <n v="165740"/>
    <n v="22.46"/>
    <n v="8023592"/>
    <n v="2.0699999999999998"/>
  </r>
  <r>
    <s v="267"/>
    <x v="266"/>
    <x v="11"/>
    <n v="2208300"/>
    <n v="29459"/>
    <n v="5541250"/>
    <n v="73921"/>
    <n v="39.85"/>
    <n v="8389922"/>
    <n v="0.88"/>
  </r>
  <r>
    <s v="267"/>
    <x v="266"/>
    <x v="12"/>
    <n v="4743400"/>
    <n v="65174"/>
    <n v="5516875"/>
    <n v="75801"/>
    <n v="85.98"/>
    <n v="8673591"/>
    <n v="0.87"/>
  </r>
  <r>
    <s v="267"/>
    <x v="266"/>
    <x v="13"/>
    <n v="5956600"/>
    <n v="86311"/>
    <n v="10853040"/>
    <n v="157260"/>
    <n v="54.88"/>
    <n v="8966232"/>
    <n v="1.75"/>
  </r>
  <r>
    <s v="267"/>
    <x v="266"/>
    <x v="14"/>
    <n v="2713000"/>
    <n v="38904"/>
    <n v="4508920"/>
    <n v="64658"/>
    <n v="60.17"/>
    <n v="9347648"/>
    <n v="0.69"/>
  </r>
  <r>
    <s v="267"/>
    <x v="266"/>
    <x v="15"/>
    <n v="5828500"/>
    <n v="85562"/>
    <n v="8776658"/>
    <n v="128841"/>
    <n v="66.41"/>
    <n v="9645997"/>
    <n v="1.34"/>
  </r>
  <r>
    <s v="267"/>
    <x v="266"/>
    <x v="16"/>
    <n v="5967500"/>
    <n v="87961"/>
    <n v="8616074"/>
    <n v="127001"/>
    <n v="69.260000000000005"/>
    <n v="10015988"/>
    <n v="1.27"/>
  </r>
  <r>
    <s v="267"/>
    <x v="266"/>
    <x v="17"/>
    <n v="2263800"/>
    <n v="35089"/>
    <n v="17268650"/>
    <n v="267664"/>
    <n v="13.11"/>
    <n v="10393389"/>
    <n v="2.58"/>
  </r>
  <r>
    <s v="267"/>
    <x v="266"/>
    <x v="18"/>
    <n v="5153250"/>
    <n v="72146"/>
    <n v="8716320"/>
    <n v="122029"/>
    <n v="59.12"/>
    <n v="10920888"/>
    <n v="1.1200000000000001"/>
  </r>
  <r>
    <s v="267"/>
    <x v="266"/>
    <x v="19"/>
    <n v="1905440"/>
    <n v="26448"/>
    <n v="6442010"/>
    <n v="89416"/>
    <n v="29.58"/>
    <n v="11315939"/>
    <n v="0.79"/>
  </r>
  <r>
    <s v="267"/>
    <x v="266"/>
    <x v="20"/>
    <n v="6164600"/>
    <n v="76688"/>
    <n v="14501700"/>
    <n v="180402"/>
    <n v="42.51"/>
    <n v="11688253"/>
    <n v="1.54"/>
  </r>
  <r>
    <s v="267"/>
    <x v="266"/>
    <x v="21"/>
    <n v="6195100"/>
    <n v="71368"/>
    <n v="11581990"/>
    <n v="133425"/>
    <n v="53.49"/>
    <n v="12160861"/>
    <n v="1.1000000000000001"/>
  </r>
  <r>
    <s v="267"/>
    <x v="266"/>
    <x v="22"/>
    <n v="5962810"/>
    <n v="70063"/>
    <n v="8266920"/>
    <n v="97136"/>
    <n v="72.13"/>
    <n v="12598308"/>
    <n v="0.77"/>
  </r>
  <r>
    <s v="267"/>
    <x v="266"/>
    <x v="23"/>
    <n v="8651276"/>
    <n v="104767"/>
    <n v="11895176"/>
    <n v="144051"/>
    <n v="72.73"/>
    <n v="13010402"/>
    <n v="1.1100000000000001"/>
  </r>
  <r>
    <s v="268"/>
    <x v="267"/>
    <x v="0"/>
    <n v="2419988"/>
    <n v="29863"/>
    <n v="4774219"/>
    <n v="58914"/>
    <n v="50.69"/>
    <n v="1971123"/>
    <n v="2.99"/>
  </r>
  <r>
    <s v="268"/>
    <x v="267"/>
    <x v="1"/>
    <n v="3090590"/>
    <n v="38509"/>
    <n v="5269173"/>
    <n v="65654"/>
    <n v="58.65"/>
    <n v="2079315"/>
    <n v="3.16"/>
  </r>
  <r>
    <s v="268"/>
    <x v="267"/>
    <x v="2"/>
    <n v="1558270"/>
    <n v="19463"/>
    <n v="2911242"/>
    <n v="36362"/>
    <n v="53.53"/>
    <n v="2196952"/>
    <n v="1.66"/>
  </r>
  <r>
    <s v="268"/>
    <x v="267"/>
    <x v="3"/>
    <n v="1395000"/>
    <n v="17242"/>
    <n v="1868944"/>
    <n v="23100"/>
    <n v="74.64"/>
    <n v="2288238"/>
    <n v="1.01"/>
  </r>
  <r>
    <s v="268"/>
    <x v="267"/>
    <x v="4"/>
    <n v="1221143"/>
    <n v="14727"/>
    <n v="1645806"/>
    <n v="19848"/>
    <n v="74.2"/>
    <n v="2368544"/>
    <n v="0.84"/>
  </r>
  <r>
    <s v="268"/>
    <x v="267"/>
    <x v="5"/>
    <n v="2165698"/>
    <n v="26053"/>
    <n v="3328716"/>
    <n v="40044"/>
    <n v="65.06"/>
    <n v="2529106"/>
    <n v="1.58"/>
  </r>
  <r>
    <s v="268"/>
    <x v="267"/>
    <x v="6"/>
    <n v="2754600"/>
    <n v="33358"/>
    <n v="5733503"/>
    <n v="69433"/>
    <n v="48.04"/>
    <n v="2632378"/>
    <n v="2.64"/>
  </r>
  <r>
    <s v="268"/>
    <x v="267"/>
    <x v="7"/>
    <n v="1003000"/>
    <n v="12437"/>
    <n v="2000885"/>
    <n v="24810"/>
    <n v="50.13"/>
    <n v="2767620"/>
    <n v="0.9"/>
  </r>
  <r>
    <s v="268"/>
    <x v="267"/>
    <x v="8"/>
    <n v="1159100"/>
    <n v="14697"/>
    <n v="2711020"/>
    <n v="34376"/>
    <n v="42.75"/>
    <n v="2861621"/>
    <n v="1.2"/>
  </r>
  <r>
    <s v="268"/>
    <x v="267"/>
    <x v="9"/>
    <n v="1435200"/>
    <n v="18170"/>
    <n v="3251492"/>
    <n v="41164"/>
    <n v="44.14"/>
    <n v="2967538"/>
    <n v="1.39"/>
  </r>
  <r>
    <s v="268"/>
    <x v="267"/>
    <x v="10"/>
    <n v="1478500"/>
    <n v="18895"/>
    <n v="2464117"/>
    <n v="31491"/>
    <n v="60"/>
    <n v="3082890"/>
    <n v="1.02"/>
  </r>
  <r>
    <s v="268"/>
    <x v="267"/>
    <x v="11"/>
    <n v="1357100"/>
    <n v="17629"/>
    <n v="2038787"/>
    <n v="26484"/>
    <n v="66.56"/>
    <n v="3191453"/>
    <n v="0.83"/>
  </r>
  <r>
    <s v="268"/>
    <x v="267"/>
    <x v="12"/>
    <n v="378504"/>
    <n v="5155"/>
    <n v="6712091"/>
    <n v="91418"/>
    <n v="5.64"/>
    <n v="3297723"/>
    <n v="2.77"/>
  </r>
  <r>
    <s v="268"/>
    <x v="267"/>
    <x v="13"/>
    <n v="2369489"/>
    <n v="32912"/>
    <n v="4769422"/>
    <n v="66247"/>
    <n v="49.68"/>
    <n v="3471584"/>
    <n v="1.91"/>
  </r>
  <r>
    <s v="268"/>
    <x v="267"/>
    <x v="14"/>
    <n v="861993"/>
    <n v="12464"/>
    <n v="6134964"/>
    <n v="88711"/>
    <n v="14.05"/>
    <n v="3624621"/>
    <n v="2.4500000000000002"/>
  </r>
  <r>
    <s v="268"/>
    <x v="267"/>
    <x v="15"/>
    <n v="762900"/>
    <n v="11329"/>
    <n v="2657780"/>
    <n v="39468"/>
    <n v="28.7"/>
    <n v="3803948"/>
    <n v="1.04"/>
  </r>
  <r>
    <s v="268"/>
    <x v="267"/>
    <x v="16"/>
    <n v="1719595"/>
    <n v="27101"/>
    <n v="7813302"/>
    <n v="123138"/>
    <n v="22.01"/>
    <n v="3938515"/>
    <n v="3.13"/>
  </r>
  <r>
    <s v="268"/>
    <x v="267"/>
    <x v="17"/>
    <n v="2202976"/>
    <n v="31701"/>
    <n v="5153419"/>
    <n v="74158"/>
    <n v="42.75"/>
    <n v="4160116"/>
    <n v="1.78"/>
  </r>
  <r>
    <s v="268"/>
    <x v="267"/>
    <x v="18"/>
    <n v="884550"/>
    <n v="12366"/>
    <n v="2529829"/>
    <n v="35367"/>
    <n v="34.96"/>
    <n v="4333542"/>
    <n v="0.82"/>
  </r>
  <r>
    <s v="268"/>
    <x v="267"/>
    <x v="19"/>
    <n v="1578279"/>
    <n v="22838"/>
    <n v="5110046"/>
    <n v="73942"/>
    <n v="30.89"/>
    <n v="4477248"/>
    <n v="1.65"/>
  </r>
  <r>
    <s v="268"/>
    <x v="267"/>
    <x v="20"/>
    <n v="4791303"/>
    <n v="69426"/>
    <n v="6682258"/>
    <n v="96826"/>
    <n v="71.7"/>
    <n v="4663121"/>
    <n v="2.08"/>
  </r>
  <r>
    <s v="268"/>
    <x v="267"/>
    <x v="21"/>
    <n v="814800"/>
    <n v="11122"/>
    <n v="2138389"/>
    <n v="29189"/>
    <n v="38.1"/>
    <n v="4876525"/>
    <n v="0.6"/>
  </r>
  <r>
    <s v="268"/>
    <x v="267"/>
    <x v="22"/>
    <n v="2222220"/>
    <n v="29467"/>
    <n v="10404316"/>
    <n v="137962"/>
    <n v="21.36"/>
    <n v="5027627"/>
    <n v="2.74"/>
  </r>
  <r>
    <s v="268"/>
    <x v="267"/>
    <x v="23"/>
    <n v="571700"/>
    <n v="7341"/>
    <n v="1319254"/>
    <n v="16940"/>
    <n v="43.34"/>
    <n v="5291280"/>
    <n v="0.32"/>
  </r>
  <r>
    <s v="269"/>
    <x v="268"/>
    <x v="0"/>
    <n v="7222593"/>
    <n v="108050"/>
    <n v="8742054"/>
    <n v="130781"/>
    <n v="82.62"/>
    <n v="11206512"/>
    <n v="1.17"/>
  </r>
  <r>
    <s v="269"/>
    <x v="268"/>
    <x v="1"/>
    <n v="10557055"/>
    <n v="153183"/>
    <n v="15026245"/>
    <n v="218031"/>
    <n v="70.260000000000005"/>
    <n v="11962647"/>
    <n v="1.82"/>
  </r>
  <r>
    <s v="269"/>
    <x v="268"/>
    <x v="2"/>
    <n v="11540642"/>
    <n v="173917"/>
    <n v="13534412"/>
    <n v="203964"/>
    <n v="85.27"/>
    <n v="12964744"/>
    <n v="1.57"/>
  </r>
  <r>
    <s v="269"/>
    <x v="268"/>
    <x v="3"/>
    <n v="15044600"/>
    <n v="223111"/>
    <n v="16397170"/>
    <n v="243170"/>
    <n v="91.75"/>
    <n v="13742827"/>
    <n v="1.77"/>
  </r>
  <r>
    <s v="269"/>
    <x v="268"/>
    <x v="4"/>
    <n v="13226202"/>
    <n v="184638"/>
    <n v="14092212"/>
    <n v="196728"/>
    <n v="93.85"/>
    <n v="14824024"/>
    <n v="1.33"/>
  </r>
  <r>
    <s v="269"/>
    <x v="268"/>
    <x v="5"/>
    <n v="10030198"/>
    <n v="149350"/>
    <n v="11436208"/>
    <n v="170285"/>
    <n v="87.71"/>
    <n v="16009983"/>
    <n v="1.06"/>
  </r>
  <r>
    <s v="269"/>
    <x v="268"/>
    <x v="6"/>
    <n v="8488600"/>
    <n v="132931"/>
    <n v="14548847"/>
    <n v="227834"/>
    <n v="58.35"/>
    <n v="16580518"/>
    <n v="1.37"/>
  </r>
  <r>
    <s v="269"/>
    <x v="268"/>
    <x v="7"/>
    <n v="7055900"/>
    <n v="116563"/>
    <n v="11789366"/>
    <n v="194760"/>
    <n v="59.85"/>
    <n v="17224864"/>
    <n v="1.1299999999999999"/>
  </r>
  <r>
    <s v="269"/>
    <x v="268"/>
    <x v="8"/>
    <n v="5606775"/>
    <n v="97782"/>
    <n v="8016555"/>
    <n v="139808"/>
    <n v="69.94"/>
    <n v="17850453"/>
    <n v="0.78"/>
  </r>
  <r>
    <s v="269"/>
    <x v="268"/>
    <x v="9"/>
    <n v="5546200"/>
    <n v="98279"/>
    <n v="7523734"/>
    <n v="133321"/>
    <n v="73.72"/>
    <n v="18437489"/>
    <n v="0.72"/>
  </r>
  <r>
    <s v="269"/>
    <x v="268"/>
    <x v="10"/>
    <n v="4593600"/>
    <n v="83695"/>
    <n v="6688730"/>
    <n v="121868"/>
    <n v="68.680000000000007"/>
    <n v="19035166"/>
    <n v="0.64"/>
  </r>
  <r>
    <s v="269"/>
    <x v="268"/>
    <x v="11"/>
    <n v="6177349"/>
    <n v="121817"/>
    <n v="7839429"/>
    <n v="154593"/>
    <n v="78.8"/>
    <n v="19669304"/>
    <n v="0.79"/>
  </r>
  <r>
    <s v="269"/>
    <x v="268"/>
    <x v="12"/>
    <n v="6989000"/>
    <n v="142156"/>
    <n v="8488260"/>
    <n v="172651"/>
    <n v="82.34"/>
    <n v="20315630"/>
    <n v="0.85"/>
  </r>
  <r>
    <s v="269"/>
    <x v="268"/>
    <x v="13"/>
    <n v="7201950"/>
    <n v="146344"/>
    <n v="8805225"/>
    <n v="178923"/>
    <n v="81.790000000000006"/>
    <n v="20996172"/>
    <n v="0.85"/>
  </r>
  <r>
    <s v="269"/>
    <x v="268"/>
    <x v="14"/>
    <n v="2942300"/>
    <n v="60523"/>
    <n v="4886530"/>
    <n v="100516"/>
    <n v="60.21"/>
    <n v="21699999"/>
    <n v="0.46"/>
  </r>
  <r>
    <s v="269"/>
    <x v="268"/>
    <x v="15"/>
    <n v="12511777"/>
    <n v="255991"/>
    <n v="15280807"/>
    <n v="312646"/>
    <n v="81.88"/>
    <n v="22343015"/>
    <n v="1.4"/>
  </r>
  <r>
    <s v="269"/>
    <x v="268"/>
    <x v="16"/>
    <n v="11660500"/>
    <n v="225048"/>
    <n v="13387500"/>
    <n v="258379"/>
    <n v="87.1"/>
    <n v="23214236"/>
    <n v="1.1100000000000001"/>
  </r>
  <r>
    <s v="269"/>
    <x v="268"/>
    <x v="17"/>
    <n v="11916200"/>
    <n v="233796"/>
    <n v="12540390"/>
    <n v="246043"/>
    <n v="95.02"/>
    <n v="24052971"/>
    <n v="1.02"/>
  </r>
  <r>
    <s v="269"/>
    <x v="268"/>
    <x v="18"/>
    <n v="10411730"/>
    <n v="202612"/>
    <n v="14662750"/>
    <n v="285337"/>
    <n v="71.010000000000005"/>
    <n v="24900338"/>
    <n v="1.1499999999999999"/>
  </r>
  <r>
    <s v="269"/>
    <x v="268"/>
    <x v="19"/>
    <n v="26711643"/>
    <n v="524350"/>
    <n v="31620063"/>
    <n v="620702"/>
    <n v="84.48"/>
    <n v="25808183"/>
    <n v="2.41"/>
  </r>
  <r>
    <s v="269"/>
    <x v="268"/>
    <x v="20"/>
    <n v="5826200"/>
    <n v="110873"/>
    <n v="11372078"/>
    <n v="216411"/>
    <n v="51.23"/>
    <n v="27083123"/>
    <n v="0.8"/>
  </r>
  <r>
    <s v="269"/>
    <x v="268"/>
    <x v="21"/>
    <n v="6036800"/>
    <n v="108723"/>
    <n v="12259230"/>
    <n v="220789"/>
    <n v="49.24"/>
    <n v="27996198"/>
    <n v="0.79"/>
  </r>
  <r>
    <s v="269"/>
    <x v="268"/>
    <x v="22"/>
    <n v="11683100"/>
    <n v="198029"/>
    <n v="14309290"/>
    <n v="242543"/>
    <n v="81.650000000000006"/>
    <n v="28916892"/>
    <n v="0.84"/>
  </r>
  <r>
    <s v="269"/>
    <x v="268"/>
    <x v="23"/>
    <n v="9592395"/>
    <n v="159042"/>
    <n v="12911875"/>
    <n v="214079"/>
    <n v="74.290000000000006"/>
    <n v="29882357"/>
    <n v="0.72"/>
  </r>
  <r>
    <s v="270"/>
    <x v="269"/>
    <x v="0"/>
    <n v="10549806"/>
    <n v="143161"/>
    <n v="13570493"/>
    <n v="184152"/>
    <n v="77.739999999999995"/>
    <n v="4614409"/>
    <n v="3.99"/>
  </r>
  <r>
    <s v="270"/>
    <x v="269"/>
    <x v="1"/>
    <n v="12134732"/>
    <n v="169158"/>
    <n v="13686082"/>
    <n v="190783"/>
    <n v="88.67"/>
    <n v="4913921"/>
    <n v="3.88"/>
  </r>
  <r>
    <s v="270"/>
    <x v="269"/>
    <x v="2"/>
    <n v="10586878"/>
    <n v="125666"/>
    <n v="15942155"/>
    <n v="189233"/>
    <n v="66.41"/>
    <n v="5315672"/>
    <n v="3.56"/>
  </r>
  <r>
    <s v="270"/>
    <x v="269"/>
    <x v="3"/>
    <n v="12716270"/>
    <n v="140133"/>
    <n v="16058536"/>
    <n v="176964"/>
    <n v="79.19"/>
    <n v="5637797"/>
    <n v="3.14"/>
  </r>
  <r>
    <s v="270"/>
    <x v="269"/>
    <x v="4"/>
    <n v="14240225"/>
    <n v="152655"/>
    <n v="17054149"/>
    <n v="182821"/>
    <n v="83.5"/>
    <n v="5955706"/>
    <n v="3.07"/>
  </r>
  <r>
    <s v="270"/>
    <x v="269"/>
    <x v="5"/>
    <n v="14692888"/>
    <n v="141786"/>
    <n v="16501752"/>
    <n v="159242"/>
    <n v="89.04"/>
    <n v="6287420"/>
    <n v="2.5299999999999998"/>
  </r>
  <r>
    <s v="270"/>
    <x v="269"/>
    <x v="6"/>
    <n v="6481841"/>
    <n v="65791"/>
    <n v="10688403"/>
    <n v="108487"/>
    <n v="60.64"/>
    <n v="6603848"/>
    <n v="1.64"/>
  </r>
  <r>
    <s v="270"/>
    <x v="269"/>
    <x v="7"/>
    <n v="4337800"/>
    <n v="49581"/>
    <n v="6111518"/>
    <n v="69854"/>
    <n v="70.98"/>
    <n v="7040931"/>
    <n v="0.99"/>
  </r>
  <r>
    <s v="270"/>
    <x v="269"/>
    <x v="8"/>
    <n v="6343600"/>
    <n v="78090"/>
    <n v="9742713"/>
    <n v="119933"/>
    <n v="65.11"/>
    <n v="7308142"/>
    <n v="1.64"/>
  </r>
  <r>
    <s v="270"/>
    <x v="269"/>
    <x v="9"/>
    <n v="5305500"/>
    <n v="72632"/>
    <n v="6966729"/>
    <n v="95374"/>
    <n v="76.150000000000006"/>
    <n v="7626809"/>
    <n v="1.25"/>
  </r>
  <r>
    <s v="270"/>
    <x v="269"/>
    <x v="10"/>
    <n v="5148349"/>
    <n v="77122"/>
    <n v="6116228"/>
    <n v="91621"/>
    <n v="84.18"/>
    <n v="7912853"/>
    <n v="1.1599999999999999"/>
  </r>
  <r>
    <s v="270"/>
    <x v="269"/>
    <x v="11"/>
    <n v="2912200"/>
    <n v="45576"/>
    <n v="4112569"/>
    <n v="64362"/>
    <n v="70.81"/>
    <n v="8202295"/>
    <n v="0.78"/>
  </r>
  <r>
    <s v="270"/>
    <x v="269"/>
    <x v="12"/>
    <n v="11941215"/>
    <n v="200015"/>
    <n v="13592676"/>
    <n v="227677"/>
    <n v="87.85"/>
    <n v="8471714"/>
    <n v="2.69"/>
  </r>
  <r>
    <s v="270"/>
    <x v="269"/>
    <x v="13"/>
    <n v="5425360"/>
    <n v="93913"/>
    <n v="8085280"/>
    <n v="139956"/>
    <n v="67.099999999999994"/>
    <n v="8911184"/>
    <n v="1.57"/>
  </r>
  <r>
    <s v="270"/>
    <x v="269"/>
    <x v="14"/>
    <n v="5598300"/>
    <n v="92428"/>
    <n v="10205354"/>
    <n v="168490"/>
    <n v="54.86"/>
    <n v="9273920"/>
    <n v="1.82"/>
  </r>
  <r>
    <s v="270"/>
    <x v="269"/>
    <x v="15"/>
    <n v="4737100"/>
    <n v="78257"/>
    <n v="9794992"/>
    <n v="161814"/>
    <n v="48.36"/>
    <n v="9674258"/>
    <n v="1.67"/>
  </r>
  <r>
    <s v="270"/>
    <x v="269"/>
    <x v="16"/>
    <n v="2940100"/>
    <n v="48276"/>
    <n v="7497176"/>
    <n v="123103"/>
    <n v="39.22"/>
    <n v="10077928"/>
    <n v="1.22"/>
  </r>
  <r>
    <s v="270"/>
    <x v="269"/>
    <x v="17"/>
    <n v="4270500"/>
    <n v="68670"/>
    <n v="11446790"/>
    <n v="184065"/>
    <n v="37.31"/>
    <n v="10453055"/>
    <n v="1.76"/>
  </r>
  <r>
    <s v="270"/>
    <x v="269"/>
    <x v="18"/>
    <n v="3111100"/>
    <n v="50120"/>
    <n v="8942108"/>
    <n v="144057"/>
    <n v="34.79"/>
    <n v="10898446"/>
    <n v="1.32"/>
  </r>
  <r>
    <s v="270"/>
    <x v="269"/>
    <x v="19"/>
    <n v="5187994"/>
    <n v="85758"/>
    <n v="7190298"/>
    <n v="118857"/>
    <n v="72.150000000000006"/>
    <n v="11314964"/>
    <n v="1.05"/>
  </r>
  <r>
    <s v="270"/>
    <x v="269"/>
    <x v="20"/>
    <n v="5408001"/>
    <n v="83716"/>
    <n v="10276179"/>
    <n v="159076"/>
    <n v="52.63"/>
    <n v="11716695"/>
    <n v="1.36"/>
  </r>
  <r>
    <s v="270"/>
    <x v="269"/>
    <x v="21"/>
    <n v="4678550"/>
    <n v="66342"/>
    <n v="6808033"/>
    <n v="96538"/>
    <n v="68.72"/>
    <n v="12168688"/>
    <n v="0.79"/>
  </r>
  <r>
    <s v="270"/>
    <x v="269"/>
    <x v="22"/>
    <n v="4584350"/>
    <n v="62210"/>
    <n v="6765595"/>
    <n v="91810"/>
    <n v="67.760000000000005"/>
    <n v="12569443"/>
    <n v="0.73"/>
  </r>
  <r>
    <s v="270"/>
    <x v="269"/>
    <x v="23"/>
    <n v="9242900"/>
    <n v="119880"/>
    <n v="12163758"/>
    <n v="157763"/>
    <n v="75.989999999999995"/>
    <n v="12975489"/>
    <n v="1.22"/>
  </r>
  <r>
    <s v="271"/>
    <x v="270"/>
    <x v="0"/>
    <n v="41084812"/>
    <n v="557932"/>
    <n v="59258811"/>
    <n v="804735"/>
    <n v="69.33"/>
    <n v="33131548"/>
    <n v="2.4300000000000002"/>
  </r>
  <r>
    <s v="271"/>
    <x v="270"/>
    <x v="1"/>
    <n v="35718206"/>
    <n v="378613"/>
    <n v="53130073"/>
    <n v="563179"/>
    <n v="67.23"/>
    <n v="34764572"/>
    <n v="1.62"/>
  </r>
  <r>
    <s v="271"/>
    <x v="270"/>
    <x v="2"/>
    <n v="49150097"/>
    <n v="487569"/>
    <n v="55599176"/>
    <n v="551544"/>
    <n v="88.4"/>
    <n v="36196865"/>
    <n v="1.52"/>
  </r>
  <r>
    <s v="271"/>
    <x v="270"/>
    <x v="3"/>
    <n v="48965960"/>
    <n v="476928"/>
    <n v="56335878"/>
    <n v="548711"/>
    <n v="86.92"/>
    <n v="37653331"/>
    <n v="1.46"/>
  </r>
  <r>
    <s v="271"/>
    <x v="270"/>
    <x v="4"/>
    <n v="96048171"/>
    <n v="887485"/>
    <n v="107933300"/>
    <n v="997304"/>
    <n v="88.99"/>
    <n v="39143375"/>
    <n v="2.5499999999999998"/>
  </r>
  <r>
    <s v="271"/>
    <x v="270"/>
    <x v="5"/>
    <n v="52567412"/>
    <n v="455234"/>
    <n v="64807640"/>
    <n v="561235"/>
    <n v="81.11"/>
    <n v="41119263"/>
    <n v="1.36"/>
  </r>
  <r>
    <s v="271"/>
    <x v="270"/>
    <x v="6"/>
    <n v="41661966"/>
    <n v="380790"/>
    <n v="57455605"/>
    <n v="525143"/>
    <n v="72.510000000000005"/>
    <n v="42708480"/>
    <n v="1.23"/>
  </r>
  <r>
    <s v="271"/>
    <x v="270"/>
    <x v="7"/>
    <n v="18257315"/>
    <n v="176731"/>
    <n v="42769197"/>
    <n v="414006"/>
    <n v="42.69"/>
    <n v="44301335"/>
    <n v="0.93"/>
  </r>
  <r>
    <s v="271"/>
    <x v="270"/>
    <x v="8"/>
    <n v="38778125"/>
    <n v="399802"/>
    <n v="50013390"/>
    <n v="515637"/>
    <n v="77.540000000000006"/>
    <n v="45822874"/>
    <n v="1.1299999999999999"/>
  </r>
  <r>
    <s v="271"/>
    <x v="270"/>
    <x v="9"/>
    <n v="47264000"/>
    <n v="504307"/>
    <n v="56551625"/>
    <n v="603407"/>
    <n v="83.58"/>
    <n v="47484083"/>
    <n v="1.27"/>
  </r>
  <r>
    <s v="271"/>
    <x v="270"/>
    <x v="10"/>
    <n v="42671405"/>
    <n v="474079"/>
    <n v="54522036"/>
    <n v="605739"/>
    <n v="78.260000000000005"/>
    <n v="49274592"/>
    <n v="1.23"/>
  </r>
  <r>
    <s v="271"/>
    <x v="270"/>
    <x v="11"/>
    <n v="41413100"/>
    <n v="483291"/>
    <n v="64787990"/>
    <n v="756076"/>
    <n v="63.92"/>
    <n v="51112196"/>
    <n v="1.48"/>
  </r>
  <r>
    <s v="271"/>
    <x v="270"/>
    <x v="12"/>
    <n v="45309838"/>
    <n v="551421"/>
    <n v="55897168"/>
    <n v="680268"/>
    <n v="81.06"/>
    <n v="53146077"/>
    <n v="1.28"/>
  </r>
  <r>
    <s v="271"/>
    <x v="270"/>
    <x v="13"/>
    <n v="52487200"/>
    <n v="692831"/>
    <n v="72697880"/>
    <n v="959612"/>
    <n v="72.2"/>
    <n v="60663759"/>
    <n v="1.58"/>
  </r>
  <r>
    <s v="271"/>
    <x v="270"/>
    <x v="14"/>
    <n v="53691900"/>
    <n v="697995"/>
    <n v="73321950"/>
    <n v="953185"/>
    <n v="73.23"/>
    <n v="63147496"/>
    <n v="1.51"/>
  </r>
  <r>
    <s v="271"/>
    <x v="270"/>
    <x v="15"/>
    <n v="69443150"/>
    <n v="890956"/>
    <n v="101313760"/>
    <n v="1299856"/>
    <n v="68.540000000000006"/>
    <n v="65771491"/>
    <n v="1.98"/>
  </r>
  <r>
    <s v="271"/>
    <x v="270"/>
    <x v="16"/>
    <n v="81048450"/>
    <n v="1026073"/>
    <n v="126180790"/>
    <n v="1597448"/>
    <n v="64.23"/>
    <n v="68715634"/>
    <n v="2.3199999999999998"/>
  </r>
  <r>
    <s v="271"/>
    <x v="270"/>
    <x v="17"/>
    <n v="51414850"/>
    <n v="646285"/>
    <n v="89229490"/>
    <n v="1121615"/>
    <n v="57.62"/>
    <n v="72040793"/>
    <n v="1.56"/>
  </r>
  <r>
    <s v="271"/>
    <x v="270"/>
    <x v="18"/>
    <n v="45018523"/>
    <n v="561381"/>
    <n v="68700333"/>
    <n v="856693"/>
    <n v="65.53"/>
    <n v="74964859"/>
    <n v="1.1399999999999999"/>
  </r>
  <r>
    <s v="271"/>
    <x v="270"/>
    <x v="19"/>
    <n v="57380800"/>
    <n v="756853"/>
    <n v="82616300"/>
    <n v="1089709"/>
    <n v="69.45"/>
    <n v="77695673"/>
    <n v="1.4"/>
  </r>
  <r>
    <s v="271"/>
    <x v="270"/>
    <x v="20"/>
    <n v="53159800"/>
    <n v="750085"/>
    <n v="93326310"/>
    <n v="1316835"/>
    <n v="56.96"/>
    <n v="90227774"/>
    <n v="1.46"/>
  </r>
  <r>
    <s v="271"/>
    <x v="270"/>
    <x v="21"/>
    <n v="50124266"/>
    <n v="657630"/>
    <n v="109834811"/>
    <n v="1441033"/>
    <n v="45.64"/>
    <n v="94106233"/>
    <n v="1.53"/>
  </r>
  <r>
    <s v="271"/>
    <x v="270"/>
    <x v="22"/>
    <n v="59412300"/>
    <n v="735524"/>
    <n v="111842630"/>
    <n v="1384611"/>
    <n v="53.12"/>
    <n v="98702245"/>
    <n v="1.4"/>
  </r>
  <r>
    <s v="271"/>
    <x v="270"/>
    <x v="23"/>
    <n v="58346900"/>
    <n v="702497"/>
    <n v="130355390"/>
    <n v="1569480"/>
    <n v="44.76"/>
    <n v="102675615"/>
    <n v="1.53"/>
  </r>
  <r>
    <s v="272"/>
    <x v="271"/>
    <x v="0"/>
    <n v="1843220"/>
    <n v="36809"/>
    <n v="2616720"/>
    <n v="52256"/>
    <n v="70.44"/>
    <n v="2543439"/>
    <n v="2.0499999999999998"/>
  </r>
  <r>
    <s v="272"/>
    <x v="271"/>
    <x v="1"/>
    <n v="2267725"/>
    <n v="47055"/>
    <n v="2400545"/>
    <n v="49811"/>
    <n v="94.47"/>
    <n v="2660171"/>
    <n v="1.87"/>
  </r>
  <r>
    <s v="272"/>
    <x v="271"/>
    <x v="2"/>
    <n v="1675159"/>
    <n v="35513"/>
    <n v="1774580"/>
    <n v="37621"/>
    <n v="94.4"/>
    <n v="2776486"/>
    <n v="1.35"/>
  </r>
  <r>
    <s v="272"/>
    <x v="271"/>
    <x v="3"/>
    <n v="2179410"/>
    <n v="39883"/>
    <n v="2194910"/>
    <n v="40167"/>
    <n v="99.29"/>
    <n v="3083305"/>
    <n v="1.3"/>
  </r>
  <r>
    <s v="272"/>
    <x v="271"/>
    <x v="4"/>
    <n v="2126089"/>
    <n v="36781"/>
    <n v="2178625"/>
    <n v="37690"/>
    <n v="97.59"/>
    <n v="3200555"/>
    <n v="1.18"/>
  </r>
  <r>
    <s v="272"/>
    <x v="271"/>
    <x v="5"/>
    <n v="3295168"/>
    <n v="58687"/>
    <n v="3376361"/>
    <n v="60133"/>
    <n v="97.6"/>
    <n v="3318259"/>
    <n v="1.81"/>
  </r>
  <r>
    <s v="272"/>
    <x v="271"/>
    <x v="6"/>
    <n v="1368300"/>
    <n v="21756"/>
    <n v="2330356"/>
    <n v="37053"/>
    <n v="58.72"/>
    <n v="3461348"/>
    <n v="1.07"/>
  </r>
  <r>
    <s v="272"/>
    <x v="271"/>
    <x v="7"/>
    <n v="1274620"/>
    <n v="22153"/>
    <n v="1727893"/>
    <n v="30031"/>
    <n v="73.77"/>
    <n v="3784935"/>
    <n v="0.79"/>
  </r>
  <r>
    <s v="272"/>
    <x v="271"/>
    <x v="8"/>
    <n v="1053200"/>
    <n v="19758"/>
    <n v="1304019"/>
    <n v="24463"/>
    <n v="80.77"/>
    <n v="3911597"/>
    <n v="0.63"/>
  </r>
  <r>
    <s v="272"/>
    <x v="271"/>
    <x v="9"/>
    <n v="996888"/>
    <n v="19310"/>
    <n v="1924053"/>
    <n v="37269"/>
    <n v="51.81"/>
    <n v="4033850"/>
    <n v="0.92"/>
  </r>
  <r>
    <s v="272"/>
    <x v="271"/>
    <x v="10"/>
    <n v="555201"/>
    <n v="10860"/>
    <n v="1292502"/>
    <n v="25282"/>
    <n v="42.96"/>
    <n v="4171965"/>
    <n v="0.61"/>
  </r>
  <r>
    <s v="272"/>
    <x v="271"/>
    <x v="11"/>
    <n v="784300"/>
    <n v="15898"/>
    <n v="876900"/>
    <n v="17775"/>
    <n v="89.44"/>
    <n v="4301932"/>
    <n v="0.41"/>
  </r>
  <r>
    <s v="272"/>
    <x v="271"/>
    <x v="12"/>
    <n v="1715600"/>
    <n v="35341"/>
    <n v="1934660"/>
    <n v="39854"/>
    <n v="88.68"/>
    <n v="4427255"/>
    <n v="0.9"/>
  </r>
  <r>
    <s v="272"/>
    <x v="271"/>
    <x v="13"/>
    <n v="1006290"/>
    <n v="21665"/>
    <n v="1243356"/>
    <n v="26769"/>
    <n v="80.930000000000007"/>
    <n v="4577790"/>
    <n v="0.57999999999999996"/>
  </r>
  <r>
    <s v="272"/>
    <x v="271"/>
    <x v="14"/>
    <n v="1354000"/>
    <n v="29896"/>
    <n v="1464140"/>
    <n v="32328"/>
    <n v="92.48"/>
    <n v="4719004"/>
    <n v="0.69"/>
  </r>
  <r>
    <s v="272"/>
    <x v="271"/>
    <x v="15"/>
    <n v="1088800"/>
    <n v="24781"/>
    <n v="1429979"/>
    <n v="32546"/>
    <n v="76.14"/>
    <n v="4869307"/>
    <n v="0.67"/>
  </r>
  <r>
    <s v="272"/>
    <x v="271"/>
    <x v="16"/>
    <n v="641500"/>
    <n v="14793"/>
    <n v="3426044"/>
    <n v="79005"/>
    <n v="18.72"/>
    <n v="5023702"/>
    <n v="1.57"/>
  </r>
  <r>
    <s v="272"/>
    <x v="271"/>
    <x v="17"/>
    <n v="849400"/>
    <n v="19757"/>
    <n v="3133129"/>
    <n v="72877"/>
    <n v="27.11"/>
    <n v="5228300"/>
    <n v="1.39"/>
  </r>
  <r>
    <s v="272"/>
    <x v="271"/>
    <x v="18"/>
    <n v="526271"/>
    <n v="12652"/>
    <n v="3858900"/>
    <n v="92768"/>
    <n v="13.64"/>
    <n v="5431885"/>
    <n v="1.71"/>
  </r>
  <r>
    <s v="272"/>
    <x v="271"/>
    <x v="19"/>
    <n v="630825"/>
    <n v="14263"/>
    <n v="829217"/>
    <n v="18749"/>
    <n v="76.069999999999993"/>
    <n v="5649760"/>
    <n v="0.33"/>
  </r>
  <r>
    <s v="272"/>
    <x v="271"/>
    <x v="20"/>
    <n v="1741400"/>
    <n v="38015"/>
    <n v="2584770"/>
    <n v="56426"/>
    <n v="67.37"/>
    <n v="5809753"/>
    <n v="0.97"/>
  </r>
  <r>
    <s v="272"/>
    <x v="271"/>
    <x v="21"/>
    <n v="3179752"/>
    <n v="58635"/>
    <n v="3704396"/>
    <n v="68309"/>
    <n v="85.84"/>
    <n v="6011423"/>
    <n v="1.1399999999999999"/>
  </r>
  <r>
    <s v="272"/>
    <x v="271"/>
    <x v="22"/>
    <n v="1627700"/>
    <n v="29022"/>
    <n v="6807771"/>
    <n v="121279"/>
    <n v="23.93"/>
    <n v="6230018"/>
    <n v="1.95"/>
  </r>
  <r>
    <s v="272"/>
    <x v="271"/>
    <x v="23"/>
    <n v="1713500"/>
    <n v="27125"/>
    <n v="3022223"/>
    <n v="47803"/>
    <n v="56.74"/>
    <n v="6507047"/>
    <n v="0.73"/>
  </r>
  <r>
    <s v="273"/>
    <x v="272"/>
    <x v="0"/>
    <n v="29460480"/>
    <n v="357356"/>
    <n v="47934332"/>
    <n v="863763"/>
    <n v="41.37"/>
    <n v="32562257"/>
    <n v="2.65"/>
  </r>
  <r>
    <s v="273"/>
    <x v="272"/>
    <x v="1"/>
    <n v="19118373"/>
    <n v="219861"/>
    <n v="35167951"/>
    <n v="665870"/>
    <n v="33.020000000000003"/>
    <n v="34240076"/>
    <n v="1.94"/>
  </r>
  <r>
    <s v="273"/>
    <x v="272"/>
    <x v="2"/>
    <n v="31459752"/>
    <n v="340395"/>
    <n v="38960499"/>
    <n v="542671"/>
    <n v="62.73"/>
    <n v="35761948"/>
    <n v="1.52"/>
  </r>
  <r>
    <s v="273"/>
    <x v="272"/>
    <x v="3"/>
    <n v="16523856"/>
    <n v="177301"/>
    <n v="24043362"/>
    <n v="366222"/>
    <n v="48.41"/>
    <n v="37198668"/>
    <n v="0.98"/>
  </r>
  <r>
    <s v="273"/>
    <x v="272"/>
    <x v="4"/>
    <n v="15219353"/>
    <n v="156455"/>
    <n v="27146448"/>
    <n v="436839"/>
    <n v="35.82"/>
    <n v="38494857"/>
    <n v="1.1299999999999999"/>
  </r>
  <r>
    <s v="273"/>
    <x v="272"/>
    <x v="5"/>
    <n v="14587309"/>
    <n v="145873"/>
    <n v="32374204"/>
    <n v="550971"/>
    <n v="26.48"/>
    <n v="39894067"/>
    <n v="1.38"/>
  </r>
  <r>
    <s v="273"/>
    <x v="272"/>
    <x v="6"/>
    <n v="8373080"/>
    <n v="85405"/>
    <n v="14357760"/>
    <n v="226308"/>
    <n v="37.74"/>
    <n v="41442390"/>
    <n v="0.55000000000000004"/>
  </r>
  <r>
    <s v="273"/>
    <x v="272"/>
    <x v="7"/>
    <n v="10634200"/>
    <n v="111553"/>
    <n v="19216170"/>
    <n v="323111"/>
    <n v="34.520000000000003"/>
    <n v="42704758"/>
    <n v="0.76"/>
  </r>
  <r>
    <s v="273"/>
    <x v="272"/>
    <x v="8"/>
    <n v="2584310"/>
    <n v="28893"/>
    <n v="12079012"/>
    <n v="277747"/>
    <n v="10.4"/>
    <n v="44095488"/>
    <n v="0.63"/>
  </r>
  <r>
    <s v="273"/>
    <x v="272"/>
    <x v="9"/>
    <n v="5588533"/>
    <n v="66727"/>
    <n v="51797330"/>
    <n v="1379880"/>
    <n v="4.84"/>
    <n v="45475622"/>
    <n v="3.03"/>
  </r>
  <r>
    <s v="273"/>
    <x v="272"/>
    <x v="10"/>
    <n v="9975415"/>
    <n v="126588"/>
    <n v="72258960"/>
    <n v="1622784"/>
    <n v="7.8"/>
    <n v="47992393"/>
    <n v="3.38"/>
  </r>
  <r>
    <s v="273"/>
    <x v="272"/>
    <x v="11"/>
    <n v="7694200"/>
    <n v="115721"/>
    <n v="23091560"/>
    <n v="577310"/>
    <n v="20.04"/>
    <n v="50814987"/>
    <n v="1.1399999999999999"/>
  </r>
  <r>
    <s v="273"/>
    <x v="272"/>
    <x v="12"/>
    <n v="8411722"/>
    <n v="139635"/>
    <n v="21621398"/>
    <n v="506473"/>
    <n v="27.57"/>
    <n v="52402282"/>
    <n v="0.97"/>
  </r>
  <r>
    <s v="273"/>
    <x v="272"/>
    <x v="13"/>
    <n v="10797400"/>
    <n v="187335"/>
    <n v="15075310"/>
    <n v="314862"/>
    <n v="59.5"/>
    <n v="50754952"/>
    <n v="0.62"/>
  </r>
  <r>
    <s v="273"/>
    <x v="272"/>
    <x v="14"/>
    <n v="2483200"/>
    <n v="43481"/>
    <n v="12716400"/>
    <n v="339321"/>
    <n v="12.81"/>
    <n v="51760191"/>
    <n v="0.66"/>
  </r>
  <r>
    <s v="273"/>
    <x v="272"/>
    <x v="15"/>
    <n v="3421100"/>
    <n v="59527"/>
    <n v="12060760"/>
    <n v="308132"/>
    <n v="19.32"/>
    <n v="51928234"/>
    <n v="0.59"/>
  </r>
  <r>
    <s v="273"/>
    <x v="272"/>
    <x v="16"/>
    <n v="5686900"/>
    <n v="96450"/>
    <n v="7241963"/>
    <n v="141257"/>
    <n v="68.28"/>
    <n v="53534572"/>
    <n v="0.26"/>
  </r>
  <r>
    <s v="273"/>
    <x v="272"/>
    <x v="17"/>
    <n v="4010700"/>
    <n v="73195"/>
    <n v="25931550"/>
    <n v="781936"/>
    <n v="9.36"/>
    <n v="54438515"/>
    <n v="1.44"/>
  </r>
  <r>
    <s v="273"/>
    <x v="272"/>
    <x v="18"/>
    <n v="4385020"/>
    <n v="66740"/>
    <n v="80680890"/>
    <n v="2287712"/>
    <n v="2.92"/>
    <n v="56581414"/>
    <n v="4.04"/>
  </r>
  <r>
    <s v="273"/>
    <x v="272"/>
    <x v="19"/>
    <n v="4172770"/>
    <n v="61256"/>
    <n v="38938820"/>
    <n v="1048612"/>
    <n v="5.84"/>
    <n v="60290346"/>
    <n v="1.74"/>
  </r>
  <r>
    <s v="273"/>
    <x v="272"/>
    <x v="20"/>
    <n v="4031550"/>
    <n v="53579"/>
    <n v="15297934"/>
    <n v="344364"/>
    <n v="15.56"/>
    <n v="62846217"/>
    <n v="0.55000000000000004"/>
  </r>
  <r>
    <s v="273"/>
    <x v="272"/>
    <x v="21"/>
    <n v="7047413"/>
    <n v="89361"/>
    <n v="20814122"/>
    <n v="438485"/>
    <n v="20.38"/>
    <n v="64761736"/>
    <n v="0.68"/>
  </r>
  <r>
    <s v="273"/>
    <x v="272"/>
    <x v="22"/>
    <n v="10612823"/>
    <n v="135738"/>
    <n v="27138533"/>
    <n v="556648"/>
    <n v="24.38"/>
    <n v="66819264"/>
    <n v="0.83"/>
  </r>
  <r>
    <s v="273"/>
    <x v="272"/>
    <x v="23"/>
    <n v="12641822"/>
    <n v="168136"/>
    <n v="32267469"/>
    <n v="687038"/>
    <n v="24.47"/>
    <n v="69046394"/>
    <n v="1"/>
  </r>
  <r>
    <s v="274"/>
    <x v="273"/>
    <x v="0"/>
    <n v="95732900"/>
    <n v="1313455"/>
    <n v="118588800"/>
    <n v="1848740"/>
    <n v="71.05"/>
    <n v="64742614"/>
    <n v="2.86"/>
  </r>
  <r>
    <s v="274"/>
    <x v="273"/>
    <x v="1"/>
    <n v="59735300"/>
    <n v="744302"/>
    <n v="91185588"/>
    <n v="1392178"/>
    <n v="53.46"/>
    <n v="68209919"/>
    <n v="2.04"/>
  </r>
  <r>
    <s v="274"/>
    <x v="273"/>
    <x v="2"/>
    <n v="78688566"/>
    <n v="878951"/>
    <n v="98954466"/>
    <n v="1314465"/>
    <n v="66.87"/>
    <n v="71738700"/>
    <n v="1.83"/>
  </r>
  <r>
    <s v="274"/>
    <x v="273"/>
    <x v="3"/>
    <n v="113368773"/>
    <n v="1218714"/>
    <n v="152471772"/>
    <n v="2012114"/>
    <n v="60.57"/>
    <n v="74846633"/>
    <n v="2.69"/>
  </r>
  <r>
    <s v="274"/>
    <x v="273"/>
    <x v="4"/>
    <n v="168109730"/>
    <n v="1770195"/>
    <n v="242405119"/>
    <n v="3174378"/>
    <n v="55.77"/>
    <n v="78863284"/>
    <n v="4.03"/>
  </r>
  <r>
    <s v="274"/>
    <x v="273"/>
    <x v="5"/>
    <n v="141690307"/>
    <n v="1438157"/>
    <n v="184728776"/>
    <n v="2155608"/>
    <n v="66.72"/>
    <n v="84009244"/>
    <n v="2.57"/>
  </r>
  <r>
    <s v="274"/>
    <x v="273"/>
    <x v="6"/>
    <n v="112273455"/>
    <n v="1229394"/>
    <n v="158648500"/>
    <n v="2062754"/>
    <n v="59.6"/>
    <n v="88265083"/>
    <n v="2.34"/>
  </r>
  <r>
    <s v="274"/>
    <x v="273"/>
    <x v="7"/>
    <n v="86101900"/>
    <n v="1008253"/>
    <n v="120078414"/>
    <n v="1662301"/>
    <n v="60.65"/>
    <n v="92534464"/>
    <n v="1.8"/>
  </r>
  <r>
    <s v="274"/>
    <x v="273"/>
    <x v="8"/>
    <n v="73575800"/>
    <n v="904982"/>
    <n v="110001230"/>
    <n v="1649518"/>
    <n v="54.86"/>
    <n v="96510127"/>
    <n v="1.71"/>
  </r>
  <r>
    <s v="274"/>
    <x v="273"/>
    <x v="9"/>
    <n v="57519615"/>
    <n v="731074"/>
    <n v="105036835"/>
    <n v="1738914"/>
    <n v="42.04"/>
    <n v="100575528"/>
    <n v="1.73"/>
  </r>
  <r>
    <s v="274"/>
    <x v="273"/>
    <x v="10"/>
    <n v="104988700"/>
    <n v="1374302"/>
    <n v="154847100"/>
    <n v="2463708"/>
    <n v="55.78"/>
    <n v="104829090"/>
    <n v="2.35"/>
  </r>
  <r>
    <s v="274"/>
    <x v="273"/>
    <x v="11"/>
    <n v="108558547"/>
    <n v="1456856"/>
    <n v="197643584"/>
    <n v="3450579"/>
    <n v="42.22"/>
    <n v="109923150"/>
    <n v="3.14"/>
  </r>
  <r>
    <s v="274"/>
    <x v="273"/>
    <x v="12"/>
    <n v="138808074"/>
    <n v="1757310"/>
    <n v="243429881"/>
    <n v="4007725"/>
    <n v="43.85"/>
    <n v="116126060"/>
    <n v="3.45"/>
  </r>
  <r>
    <s v="274"/>
    <x v="273"/>
    <x v="13"/>
    <n v="130043116"/>
    <n v="1639844"/>
    <n v="212824923"/>
    <n v="3326937"/>
    <n v="49.29"/>
    <n v="123036937"/>
    <n v="2.7"/>
  </r>
  <r>
    <s v="274"/>
    <x v="273"/>
    <x v="14"/>
    <n v="200535932"/>
    <n v="2512715"/>
    <n v="291903406"/>
    <n v="4356511"/>
    <n v="57.68"/>
    <n v="129440163"/>
    <n v="3.37"/>
  </r>
  <r>
    <s v="274"/>
    <x v="273"/>
    <x v="15"/>
    <n v="235243042"/>
    <n v="2745286"/>
    <n v="323113445"/>
    <n v="4398128"/>
    <n v="62.42"/>
    <n v="137032678"/>
    <n v="3.21"/>
  </r>
  <r>
    <s v="274"/>
    <x v="273"/>
    <x v="16"/>
    <n v="342346021"/>
    <n v="3871933"/>
    <n v="531015586"/>
    <n v="7307605"/>
    <n v="52.98"/>
    <n v="145062349"/>
    <n v="5.04"/>
  </r>
  <r>
    <s v="274"/>
    <x v="273"/>
    <x v="17"/>
    <n v="321027025"/>
    <n v="3454251"/>
    <n v="605007114"/>
    <n v="8375626"/>
    <n v="41.24"/>
    <n v="155996513"/>
    <n v="5.37"/>
  </r>
  <r>
    <s v="274"/>
    <x v="273"/>
    <x v="18"/>
    <n v="335824763"/>
    <n v="3388472"/>
    <n v="758039538"/>
    <n v="10279017"/>
    <n v="32.96"/>
    <n v="168272052"/>
    <n v="6.11"/>
  </r>
  <r>
    <s v="274"/>
    <x v="273"/>
    <x v="19"/>
    <n v="358287863"/>
    <n v="3650953"/>
    <n v="782096567"/>
    <n v="10724320"/>
    <n v="34.04"/>
    <n v="182757870"/>
    <n v="5.87"/>
  </r>
  <r>
    <s v="274"/>
    <x v="273"/>
    <x v="20"/>
    <n v="277876279"/>
    <n v="2828781"/>
    <n v="840834536"/>
    <n v="12314627"/>
    <n v="22.97"/>
    <n v="198051137"/>
    <n v="6.22"/>
  </r>
  <r>
    <s v="274"/>
    <x v="273"/>
    <x v="21"/>
    <n v="296250809"/>
    <n v="3063233"/>
    <n v="1143555676"/>
    <n v="17763972"/>
    <n v="17.239999999999998"/>
    <n v="215317042"/>
    <n v="8.25"/>
  </r>
  <r>
    <s v="274"/>
    <x v="273"/>
    <x v="22"/>
    <n v="333026583"/>
    <n v="3503440"/>
    <n v="917444570"/>
    <n v="14139848"/>
    <n v="24.78"/>
    <n v="238463940"/>
    <n v="5.93"/>
  </r>
  <r>
    <s v="274"/>
    <x v="273"/>
    <x v="23"/>
    <n v="281072351"/>
    <n v="3066499"/>
    <n v="532813895"/>
    <n v="7829450"/>
    <n v="39.17"/>
    <n v="258565387"/>
    <n v="3.03"/>
  </r>
  <r>
    <s v="275"/>
    <x v="274"/>
    <x v="0"/>
    <n v="7261200"/>
    <n v="129685"/>
    <n v="9442716"/>
    <n v="168646"/>
    <n v="76.900000000000006"/>
    <n v="14196604"/>
    <n v="1.19"/>
  </r>
  <r>
    <s v="275"/>
    <x v="274"/>
    <x v="1"/>
    <n v="10413600"/>
    <n v="181197"/>
    <n v="14978126"/>
    <n v="260620"/>
    <n v="69.53"/>
    <n v="14720165"/>
    <n v="1.77"/>
  </r>
  <r>
    <s v="275"/>
    <x v="274"/>
    <x v="2"/>
    <n v="21298100"/>
    <n v="305841"/>
    <n v="23818743"/>
    <n v="342037"/>
    <n v="89.42"/>
    <n v="15348789"/>
    <n v="2.23"/>
  </r>
  <r>
    <s v="275"/>
    <x v="274"/>
    <x v="3"/>
    <n v="13576715"/>
    <n v="199849"/>
    <n v="18026927"/>
    <n v="265355"/>
    <n v="75.31"/>
    <n v="16074546"/>
    <n v="1.65"/>
  </r>
  <r>
    <s v="275"/>
    <x v="274"/>
    <x v="4"/>
    <n v="21496610"/>
    <n v="272792"/>
    <n v="25152901"/>
    <n v="319190"/>
    <n v="85.46"/>
    <n v="16741765"/>
    <n v="1.91"/>
  </r>
  <r>
    <s v="275"/>
    <x v="274"/>
    <x v="5"/>
    <n v="20675600"/>
    <n v="245006"/>
    <n v="27349277"/>
    <n v="324089"/>
    <n v="75.599999999999994"/>
    <n v="17479543"/>
    <n v="1.85"/>
  </r>
  <r>
    <s v="275"/>
    <x v="274"/>
    <x v="6"/>
    <n v="14866230"/>
    <n v="182260"/>
    <n v="27153567"/>
    <n v="332903"/>
    <n v="54.75"/>
    <n v="18240621"/>
    <n v="1.83"/>
  </r>
  <r>
    <s v="275"/>
    <x v="274"/>
    <x v="7"/>
    <n v="9206000"/>
    <n v="115627"/>
    <n v="12927826"/>
    <n v="162373"/>
    <n v="71.209999999999994"/>
    <n v="19029540"/>
    <n v="0.85"/>
  </r>
  <r>
    <s v="275"/>
    <x v="274"/>
    <x v="8"/>
    <n v="10327100"/>
    <n v="144476"/>
    <n v="14251977"/>
    <n v="199385"/>
    <n v="72.459999999999994"/>
    <n v="19667652"/>
    <n v="1.01"/>
  </r>
  <r>
    <s v="275"/>
    <x v="274"/>
    <x v="9"/>
    <n v="9495720"/>
    <n v="136359"/>
    <n v="14129918"/>
    <n v="202906"/>
    <n v="67.2"/>
    <n v="20358728"/>
    <n v="1"/>
  </r>
  <r>
    <s v="275"/>
    <x v="274"/>
    <x v="10"/>
    <n v="6747310"/>
    <n v="99388"/>
    <n v="12513787"/>
    <n v="184329"/>
    <n v="53.92"/>
    <n v="21084627"/>
    <n v="0.87"/>
  </r>
  <r>
    <s v="275"/>
    <x v="274"/>
    <x v="11"/>
    <n v="12844300"/>
    <n v="191509"/>
    <n v="15495812"/>
    <n v="231043"/>
    <n v="82.89"/>
    <n v="21796072"/>
    <n v="1.06"/>
  </r>
  <r>
    <s v="275"/>
    <x v="274"/>
    <x v="12"/>
    <n v="12066300"/>
    <n v="198008"/>
    <n v="15619852"/>
    <n v="256322"/>
    <n v="77.25"/>
    <n v="22572017"/>
    <n v="1.1399999999999999"/>
  </r>
  <r>
    <s v="275"/>
    <x v="274"/>
    <x v="13"/>
    <n v="7455900"/>
    <n v="127347"/>
    <n v="11698520"/>
    <n v="199811"/>
    <n v="63.73"/>
    <n v="23392639"/>
    <n v="0.85"/>
  </r>
  <r>
    <s v="275"/>
    <x v="274"/>
    <x v="14"/>
    <n v="17787300"/>
    <n v="312345"/>
    <n v="21960184"/>
    <n v="385621"/>
    <n v="81"/>
    <n v="24177266"/>
    <n v="1.59"/>
  </r>
  <r>
    <s v="275"/>
    <x v="274"/>
    <x v="15"/>
    <n v="17075500"/>
    <n v="304456"/>
    <n v="19887486"/>
    <n v="354593"/>
    <n v="85.86"/>
    <n v="25167319"/>
    <n v="1.41"/>
  </r>
  <r>
    <s v="275"/>
    <x v="274"/>
    <x v="16"/>
    <n v="10227500"/>
    <n v="180413"/>
    <n v="13334348"/>
    <n v="235218"/>
    <n v="76.7"/>
    <n v="26151095"/>
    <n v="0.9"/>
  </r>
  <r>
    <s v="275"/>
    <x v="274"/>
    <x v="17"/>
    <n v="6756900"/>
    <n v="119935"/>
    <n v="15281389"/>
    <n v="271245"/>
    <n v="44.22"/>
    <n v="27040090"/>
    <n v="1"/>
  </r>
  <r>
    <s v="275"/>
    <x v="274"/>
    <x v="18"/>
    <n v="7441900"/>
    <n v="130829"/>
    <n v="15213789"/>
    <n v="267459"/>
    <n v="48.92"/>
    <n v="27987337"/>
    <n v="0.96"/>
  </r>
  <r>
    <s v="275"/>
    <x v="274"/>
    <x v="19"/>
    <n v="9930700"/>
    <n v="171007"/>
    <n v="14229645"/>
    <n v="245035"/>
    <n v="69.790000000000006"/>
    <n v="28954479"/>
    <n v="0.85"/>
  </r>
  <r>
    <s v="275"/>
    <x v="274"/>
    <x v="20"/>
    <n v="7390100"/>
    <n v="121567"/>
    <n v="15567004"/>
    <n v="256077"/>
    <n v="47.47"/>
    <n v="29923079"/>
    <n v="0.86"/>
  </r>
  <r>
    <s v="275"/>
    <x v="274"/>
    <x v="21"/>
    <n v="10163100"/>
    <n v="156715"/>
    <n v="31811958"/>
    <n v="490540"/>
    <n v="31.95"/>
    <n v="30927233"/>
    <n v="1.59"/>
  </r>
  <r>
    <s v="275"/>
    <x v="274"/>
    <x v="22"/>
    <n v="9286300"/>
    <n v="133816"/>
    <n v="13601198"/>
    <n v="195994"/>
    <n v="68.28"/>
    <n v="32190954"/>
    <n v="0.61"/>
  </r>
  <r>
    <s v="275"/>
    <x v="274"/>
    <x v="23"/>
    <n v="6082100"/>
    <n v="85028"/>
    <n v="10014063"/>
    <n v="139997"/>
    <n v="60.74"/>
    <n v="33191722"/>
    <n v="0.42"/>
  </r>
  <r>
    <s v="276"/>
    <x v="275"/>
    <x v="0"/>
    <n v="9863862"/>
    <n v="150325"/>
    <n v="13042611"/>
    <n v="198768"/>
    <n v="75.63"/>
    <n v="4698690"/>
    <n v="4.2300000000000004"/>
  </r>
  <r>
    <s v="276"/>
    <x v="275"/>
    <x v="1"/>
    <n v="13329602"/>
    <n v="216473"/>
    <n v="14656457"/>
    <n v="238020"/>
    <n v="90.95"/>
    <n v="5014925"/>
    <n v="4.75"/>
  </r>
  <r>
    <s v="276"/>
    <x v="275"/>
    <x v="2"/>
    <n v="10108816"/>
    <n v="153351"/>
    <n v="12415340"/>
    <n v="188341"/>
    <n v="81.42"/>
    <n v="5388073"/>
    <n v="3.5"/>
  </r>
  <r>
    <s v="276"/>
    <x v="275"/>
    <x v="3"/>
    <n v="13338705"/>
    <n v="187942"/>
    <n v="13798172"/>
    <n v="194416"/>
    <n v="96.67"/>
    <n v="5711116"/>
    <n v="3.4"/>
  </r>
  <r>
    <s v="276"/>
    <x v="275"/>
    <x v="4"/>
    <n v="16696960"/>
    <n v="211717"/>
    <n v="17405267"/>
    <n v="220698"/>
    <n v="95.93"/>
    <n v="6048310"/>
    <n v="3.65"/>
  </r>
  <r>
    <s v="276"/>
    <x v="275"/>
    <x v="5"/>
    <n v="19352800"/>
    <n v="227395"/>
    <n v="20514851"/>
    <n v="241049"/>
    <n v="94.34"/>
    <n v="6420216"/>
    <n v="3.75"/>
  </r>
  <r>
    <s v="276"/>
    <x v="275"/>
    <x v="6"/>
    <n v="20159319"/>
    <n v="236872"/>
    <n v="23364973"/>
    <n v="274538"/>
    <n v="86.28"/>
    <n v="6821770"/>
    <n v="4.0199999999999996"/>
  </r>
  <r>
    <s v="276"/>
    <x v="275"/>
    <x v="7"/>
    <n v="14142800"/>
    <n v="170562"/>
    <n v="17039293"/>
    <n v="205494"/>
    <n v="83"/>
    <n v="7266852"/>
    <n v="2.83"/>
  </r>
  <r>
    <s v="276"/>
    <x v="275"/>
    <x v="8"/>
    <n v="13790600"/>
    <n v="170452"/>
    <n v="14707583"/>
    <n v="181786"/>
    <n v="93.77"/>
    <n v="7654017"/>
    <n v="2.38"/>
  </r>
  <r>
    <s v="276"/>
    <x v="275"/>
    <x v="9"/>
    <n v="13901900"/>
    <n v="180169"/>
    <n v="14901057"/>
    <n v="193118"/>
    <n v="93.29"/>
    <n v="8027153"/>
    <n v="2.41"/>
  </r>
  <r>
    <s v="276"/>
    <x v="275"/>
    <x v="10"/>
    <n v="11895600"/>
    <n v="166657"/>
    <n v="13227800"/>
    <n v="185321"/>
    <n v="89.93"/>
    <n v="8420950"/>
    <n v="2.2000000000000002"/>
  </r>
  <r>
    <s v="276"/>
    <x v="275"/>
    <x v="11"/>
    <n v="11982500"/>
    <n v="173027"/>
    <n v="13157721"/>
    <n v="189998"/>
    <n v="91.07"/>
    <n v="8816795"/>
    <n v="2.15"/>
  </r>
  <r>
    <s v="276"/>
    <x v="275"/>
    <x v="12"/>
    <n v="11595500"/>
    <n v="176252"/>
    <n v="13285746"/>
    <n v="201943"/>
    <n v="87.28"/>
    <n v="9227213"/>
    <n v="2.19"/>
  </r>
  <r>
    <s v="276"/>
    <x v="275"/>
    <x v="13"/>
    <n v="11013000"/>
    <n v="173014"/>
    <n v="12392081"/>
    <n v="194679"/>
    <n v="88.87"/>
    <n v="9659836"/>
    <n v="2.02"/>
  </r>
  <r>
    <s v="276"/>
    <x v="275"/>
    <x v="14"/>
    <n v="9665800"/>
    <n v="156296"/>
    <n v="10989468"/>
    <n v="177700"/>
    <n v="87.95"/>
    <n v="10096011"/>
    <n v="1.76"/>
  </r>
  <r>
    <s v="276"/>
    <x v="275"/>
    <x v="15"/>
    <n v="6937100"/>
    <n v="113213"/>
    <n v="7596876"/>
    <n v="123981"/>
    <n v="91.31"/>
    <n v="10526111"/>
    <n v="1.18"/>
  </r>
  <r>
    <s v="276"/>
    <x v="275"/>
    <x v="16"/>
    <n v="6582600"/>
    <n v="110061"/>
    <n v="8504428"/>
    <n v="142194"/>
    <n v="77.400000000000006"/>
    <n v="10913245"/>
    <n v="1.3"/>
  </r>
  <r>
    <s v="276"/>
    <x v="275"/>
    <x v="17"/>
    <n v="5932100"/>
    <n v="96753"/>
    <n v="12372461"/>
    <n v="201795"/>
    <n v="47.95"/>
    <n v="11821433"/>
    <n v="1.71"/>
  </r>
  <r>
    <s v="276"/>
    <x v="275"/>
    <x v="18"/>
    <n v="8619711"/>
    <n v="136364"/>
    <n v="10915274"/>
    <n v="172680"/>
    <n v="78.97"/>
    <n v="12318764"/>
    <n v="1.4"/>
  </r>
  <r>
    <s v="276"/>
    <x v="275"/>
    <x v="19"/>
    <n v="10037700"/>
    <n v="160302"/>
    <n v="11664234"/>
    <n v="186278"/>
    <n v="86.06"/>
    <n v="12799413"/>
    <n v="1.46"/>
  </r>
  <r>
    <s v="276"/>
    <x v="275"/>
    <x v="20"/>
    <n v="9521300"/>
    <n v="143486"/>
    <n v="12004487"/>
    <n v="180908"/>
    <n v="79.31"/>
    <n v="13305676"/>
    <n v="1.36"/>
  </r>
  <r>
    <s v="276"/>
    <x v="275"/>
    <x v="21"/>
    <n v="9015300"/>
    <n v="129189"/>
    <n v="11140541"/>
    <n v="159644"/>
    <n v="80.92"/>
    <n v="13819226"/>
    <n v="1.1599999999999999"/>
  </r>
  <r>
    <s v="276"/>
    <x v="275"/>
    <x v="22"/>
    <n v="10820900"/>
    <n v="154198"/>
    <n v="14491055"/>
    <n v="206498"/>
    <n v="74.67"/>
    <n v="14656906"/>
    <n v="1.41"/>
  </r>
  <r>
    <s v="276"/>
    <x v="275"/>
    <x v="23"/>
    <n v="7160000"/>
    <n v="101457"/>
    <n v="8343122"/>
    <n v="118221"/>
    <n v="85.82"/>
    <n v="15229827"/>
    <n v="0.78"/>
  </r>
  <r>
    <s v="277"/>
    <x v="276"/>
    <x v="0"/>
    <n v="31554700"/>
    <n v="399483"/>
    <n v="46156849"/>
    <n v="584346"/>
    <n v="68.36"/>
    <n v="17197077"/>
    <n v="3.4"/>
  </r>
  <r>
    <s v="277"/>
    <x v="276"/>
    <x v="1"/>
    <n v="43631900"/>
    <n v="534054"/>
    <n v="107805579"/>
    <n v="1319540"/>
    <n v="40.47"/>
    <n v="18331350"/>
    <n v="7.2"/>
  </r>
  <r>
    <s v="277"/>
    <x v="276"/>
    <x v="2"/>
    <n v="50452820"/>
    <n v="645796"/>
    <n v="69495602"/>
    <n v="889543"/>
    <n v="72.599999999999994"/>
    <n v="20658123"/>
    <n v="4.3099999999999996"/>
  </r>
  <r>
    <s v="277"/>
    <x v="276"/>
    <x v="3"/>
    <n v="41213400"/>
    <n v="522586"/>
    <n v="58588319"/>
    <n v="742900"/>
    <n v="70.34"/>
    <n v="22064119"/>
    <n v="3.37"/>
  </r>
  <r>
    <s v="277"/>
    <x v="276"/>
    <x v="4"/>
    <n v="22094400"/>
    <n v="273087"/>
    <n v="55582565"/>
    <n v="687000"/>
    <n v="39.75"/>
    <n v="24013622"/>
    <n v="2.86"/>
  </r>
  <r>
    <s v="277"/>
    <x v="276"/>
    <x v="5"/>
    <n v="20659255"/>
    <n v="259893"/>
    <n v="41717855"/>
    <n v="524810"/>
    <n v="49.52"/>
    <n v="25529290"/>
    <n v="2.06"/>
  </r>
  <r>
    <s v="277"/>
    <x v="276"/>
    <x v="6"/>
    <n v="11688800"/>
    <n v="146578"/>
    <n v="47720100"/>
    <n v="598411"/>
    <n v="24.49"/>
    <n v="26692332"/>
    <n v="2.2400000000000002"/>
  </r>
  <r>
    <s v="277"/>
    <x v="276"/>
    <x v="7"/>
    <n v="9226900"/>
    <n v="130653"/>
    <n v="32281501"/>
    <n v="457106"/>
    <n v="28.58"/>
    <n v="27958051"/>
    <n v="1.63"/>
  </r>
  <r>
    <s v="277"/>
    <x v="276"/>
    <x v="8"/>
    <n v="7264000"/>
    <n v="102132"/>
    <n v="35541350"/>
    <n v="499712"/>
    <n v="20.440000000000001"/>
    <n v="29114108"/>
    <n v="1.72"/>
  </r>
  <r>
    <s v="277"/>
    <x v="276"/>
    <x v="9"/>
    <n v="14757500"/>
    <n v="229922"/>
    <n v="29613910"/>
    <n v="461385"/>
    <n v="49.83"/>
    <n v="30341673"/>
    <n v="1.52"/>
  </r>
  <r>
    <s v="277"/>
    <x v="276"/>
    <x v="10"/>
    <n v="12277300"/>
    <n v="198156"/>
    <n v="27141620"/>
    <n v="438066"/>
    <n v="45.23"/>
    <n v="31561600"/>
    <n v="1.39"/>
  </r>
  <r>
    <s v="277"/>
    <x v="276"/>
    <x v="11"/>
    <n v="25194400"/>
    <n v="416715"/>
    <n v="52819000"/>
    <n v="873625"/>
    <n v="47.7"/>
    <n v="32788706"/>
    <n v="2.66"/>
  </r>
  <r>
    <s v="277"/>
    <x v="276"/>
    <x v="12"/>
    <n v="40289008"/>
    <n v="651876"/>
    <n v="57672488"/>
    <n v="933141"/>
    <n v="69.86"/>
    <n v="34482049"/>
    <n v="2.71"/>
  </r>
  <r>
    <s v="277"/>
    <x v="276"/>
    <x v="13"/>
    <n v="19110500"/>
    <n v="306150"/>
    <n v="43961560"/>
    <n v="704263"/>
    <n v="43.47"/>
    <n v="36277241"/>
    <n v="1.94"/>
  </r>
  <r>
    <s v="277"/>
    <x v="276"/>
    <x v="14"/>
    <n v="12282700"/>
    <n v="194312"/>
    <n v="32532240"/>
    <n v="514659"/>
    <n v="37.76"/>
    <n v="37888435"/>
    <n v="1.36"/>
  </r>
  <r>
    <s v="277"/>
    <x v="276"/>
    <x v="15"/>
    <n v="14378851"/>
    <n v="235526"/>
    <n v="39992961"/>
    <n v="655085"/>
    <n v="35.950000000000003"/>
    <n v="39350305"/>
    <n v="1.66"/>
  </r>
  <r>
    <s v="277"/>
    <x v="276"/>
    <x v="16"/>
    <n v="19285000"/>
    <n v="311260"/>
    <n v="38641520"/>
    <n v="623675"/>
    <n v="49.91"/>
    <n v="40989148"/>
    <n v="1.52"/>
  </r>
  <r>
    <s v="277"/>
    <x v="276"/>
    <x v="17"/>
    <n v="23496600"/>
    <n v="393333"/>
    <n v="53479720"/>
    <n v="895251"/>
    <n v="43.94"/>
    <n v="42637552"/>
    <n v="2.1"/>
  </r>
  <r>
    <s v="277"/>
    <x v="276"/>
    <x v="18"/>
    <n v="24754438"/>
    <n v="412409"/>
    <n v="47349518"/>
    <n v="788843"/>
    <n v="52.28"/>
    <n v="44598742"/>
    <n v="1.77"/>
  </r>
  <r>
    <s v="277"/>
    <x v="276"/>
    <x v="19"/>
    <n v="19306692"/>
    <n v="312961"/>
    <n v="38769660"/>
    <n v="628456"/>
    <n v="49.8"/>
    <n v="46502554"/>
    <n v="1.35"/>
  </r>
  <r>
    <s v="277"/>
    <x v="276"/>
    <x v="20"/>
    <n v="22939000"/>
    <n v="373447"/>
    <n v="41240040"/>
    <n v="671388"/>
    <n v="55.62"/>
    <n v="48293574"/>
    <n v="1.39"/>
  </r>
  <r>
    <s v="277"/>
    <x v="276"/>
    <x v="21"/>
    <n v="22427300"/>
    <n v="331027"/>
    <n v="48823510"/>
    <n v="720635"/>
    <n v="45.94"/>
    <n v="50172301"/>
    <n v="1.44"/>
  </r>
  <r>
    <s v="277"/>
    <x v="276"/>
    <x v="22"/>
    <n v="19341270"/>
    <n v="269037"/>
    <n v="43989810"/>
    <n v="611898"/>
    <n v="43.97"/>
    <n v="52147244"/>
    <n v="1.17"/>
  </r>
  <r>
    <s v="277"/>
    <x v="276"/>
    <x v="23"/>
    <n v="17242300"/>
    <n v="238116"/>
    <n v="42632535"/>
    <n v="588755"/>
    <n v="40.44"/>
    <n v="54062823"/>
    <n v="1.0900000000000001"/>
  </r>
  <r>
    <s v="278"/>
    <x v="277"/>
    <x v="0"/>
    <n v="4448450"/>
    <n v="70197"/>
    <n v="39077865"/>
    <n v="616650"/>
    <n v="11.38"/>
    <n v="10688543"/>
    <n v="5.77"/>
  </r>
  <r>
    <s v="278"/>
    <x v="277"/>
    <x v="1"/>
    <n v="4676172"/>
    <n v="75894"/>
    <n v="13047328"/>
    <n v="211758"/>
    <n v="35.840000000000003"/>
    <n v="11572407"/>
    <n v="1.83"/>
  </r>
  <r>
    <s v="278"/>
    <x v="277"/>
    <x v="2"/>
    <n v="9525670"/>
    <n v="112212"/>
    <n v="14595950"/>
    <n v="171940"/>
    <n v="65.260000000000005"/>
    <n v="12073475"/>
    <n v="1.42"/>
  </r>
  <r>
    <s v="278"/>
    <x v="277"/>
    <x v="3"/>
    <n v="12282787"/>
    <n v="141252"/>
    <n v="17055319"/>
    <n v="196136"/>
    <n v="72.02"/>
    <n v="12547252"/>
    <n v="1.56"/>
  </r>
  <r>
    <s v="278"/>
    <x v="277"/>
    <x v="4"/>
    <n v="15443140"/>
    <n v="179758"/>
    <n v="21749800"/>
    <n v="253168"/>
    <n v="71"/>
    <n v="13057069"/>
    <n v="1.94"/>
  </r>
  <r>
    <s v="278"/>
    <x v="277"/>
    <x v="5"/>
    <n v="8748723"/>
    <n v="98073"/>
    <n v="13633803"/>
    <n v="152835"/>
    <n v="64.17"/>
    <n v="13636664"/>
    <n v="1.1200000000000001"/>
  </r>
  <r>
    <s v="278"/>
    <x v="277"/>
    <x v="6"/>
    <n v="5973900"/>
    <n v="70552"/>
    <n v="19631215"/>
    <n v="231846"/>
    <n v="30.43"/>
    <n v="14130416"/>
    <n v="1.64"/>
  </r>
  <r>
    <s v="278"/>
    <x v="277"/>
    <x v="7"/>
    <n v="2741700"/>
    <n v="34573"/>
    <n v="18281720"/>
    <n v="230532"/>
    <n v="15"/>
    <n v="14715522"/>
    <n v="1.57"/>
  </r>
  <r>
    <s v="278"/>
    <x v="277"/>
    <x v="8"/>
    <n v="4415199"/>
    <n v="66934"/>
    <n v="10092269"/>
    <n v="152999"/>
    <n v="43.75"/>
    <n v="15313942"/>
    <n v="1"/>
  </r>
  <r>
    <s v="278"/>
    <x v="277"/>
    <x v="9"/>
    <n v="2678820"/>
    <n v="45915"/>
    <n v="12115750"/>
    <n v="207663"/>
    <n v="22.11"/>
    <n v="15849790"/>
    <n v="1.31"/>
  </r>
  <r>
    <s v="278"/>
    <x v="277"/>
    <x v="10"/>
    <n v="3712100"/>
    <n v="66187"/>
    <n v="11505100"/>
    <n v="205137"/>
    <n v="32.26"/>
    <n v="16453698"/>
    <n v="1.25"/>
  </r>
  <r>
    <s v="278"/>
    <x v="277"/>
    <x v="11"/>
    <n v="3070740"/>
    <n v="56717"/>
    <n v="15070460"/>
    <n v="278352"/>
    <n v="20.38"/>
    <n v="17070177"/>
    <n v="1.63"/>
  </r>
  <r>
    <s v="278"/>
    <x v="277"/>
    <x v="12"/>
    <n v="3137500"/>
    <n v="61621"/>
    <n v="11920570"/>
    <n v="234121"/>
    <n v="26.32"/>
    <n v="17775283"/>
    <n v="1.32"/>
  </r>
  <r>
    <s v="278"/>
    <x v="277"/>
    <x v="13"/>
    <n v="2384368"/>
    <n v="48546"/>
    <n v="11585598"/>
    <n v="235883"/>
    <n v="20.58"/>
    <n v="18453786"/>
    <n v="1.28"/>
  </r>
  <r>
    <s v="278"/>
    <x v="277"/>
    <x v="14"/>
    <n v="2040155"/>
    <n v="41232"/>
    <n v="13590552"/>
    <n v="274666"/>
    <n v="15.01"/>
    <n v="19151014"/>
    <n v="1.43"/>
  </r>
  <r>
    <s v="278"/>
    <x v="277"/>
    <x v="15"/>
    <n v="6220200"/>
    <n v="127950"/>
    <n v="20802793"/>
    <n v="427914"/>
    <n v="29.9"/>
    <n v="19904455"/>
    <n v="2.15"/>
  </r>
  <r>
    <s v="278"/>
    <x v="277"/>
    <x v="16"/>
    <n v="4576868"/>
    <n v="94970"/>
    <n v="12162122"/>
    <n v="252364"/>
    <n v="37.630000000000003"/>
    <n v="20829980"/>
    <n v="1.21"/>
  </r>
  <r>
    <s v="278"/>
    <x v="277"/>
    <x v="17"/>
    <n v="3914900"/>
    <n v="79786"/>
    <n v="13283970"/>
    <n v="270728"/>
    <n v="29.47"/>
    <n v="21603094"/>
    <n v="1.25"/>
  </r>
  <r>
    <s v="278"/>
    <x v="277"/>
    <x v="18"/>
    <n v="4379241"/>
    <n v="85308"/>
    <n v="22845813"/>
    <n v="445037"/>
    <n v="19.170000000000002"/>
    <n v="22413899"/>
    <n v="1.99"/>
  </r>
  <r>
    <s v="278"/>
    <x v="277"/>
    <x v="19"/>
    <n v="5045572"/>
    <n v="98086"/>
    <n v="38915392"/>
    <n v="756515"/>
    <n v="12.97"/>
    <n v="23419283"/>
    <n v="3.23"/>
  </r>
  <r>
    <s v="278"/>
    <x v="277"/>
    <x v="20"/>
    <n v="8651497"/>
    <n v="154862"/>
    <n v="22722000"/>
    <n v="406724"/>
    <n v="38.08"/>
    <n v="24761280"/>
    <n v="1.64"/>
  </r>
  <r>
    <s v="278"/>
    <x v="277"/>
    <x v="21"/>
    <n v="5772900"/>
    <n v="91443"/>
    <n v="18200330"/>
    <n v="288294"/>
    <n v="31.72"/>
    <n v="25787036"/>
    <n v="1.1200000000000001"/>
  </r>
  <r>
    <s v="278"/>
    <x v="277"/>
    <x v="22"/>
    <n v="5120671"/>
    <n v="78141"/>
    <n v="16762091"/>
    <n v="255789"/>
    <n v="30.55"/>
    <n v="26720006"/>
    <n v="0.96"/>
  </r>
  <r>
    <s v="278"/>
    <x v="277"/>
    <x v="23"/>
    <n v="4160000"/>
    <n v="60986"/>
    <n v="18451860"/>
    <n v="270505"/>
    <n v="22.55"/>
    <n v="27598423"/>
    <n v="0.98"/>
  </r>
  <r>
    <s v="279"/>
    <x v="278"/>
    <x v="0"/>
    <n v="15834616"/>
    <n v="253196"/>
    <n v="21864403"/>
    <n v="349612"/>
    <n v="72.42"/>
    <n v="8968767"/>
    <n v="3.9"/>
  </r>
  <r>
    <s v="279"/>
    <x v="278"/>
    <x v="1"/>
    <n v="19863300"/>
    <n v="327546"/>
    <n v="21647055"/>
    <n v="356960"/>
    <n v="91.76"/>
    <n v="9542598"/>
    <n v="3.74"/>
  </r>
  <r>
    <s v="279"/>
    <x v="278"/>
    <x v="2"/>
    <n v="19750622"/>
    <n v="281841"/>
    <n v="22526596"/>
    <n v="321454"/>
    <n v="87.68"/>
    <n v="10141560"/>
    <n v="3.17"/>
  </r>
  <r>
    <s v="279"/>
    <x v="278"/>
    <x v="3"/>
    <n v="22921852"/>
    <n v="337180"/>
    <n v="25925253"/>
    <n v="381360"/>
    <n v="88.42"/>
    <n v="10716710"/>
    <n v="3.56"/>
  </r>
  <r>
    <s v="279"/>
    <x v="278"/>
    <x v="4"/>
    <n v="15988179"/>
    <n v="203530"/>
    <n v="17496777"/>
    <n v="222734"/>
    <n v="91.38"/>
    <n v="11379424"/>
    <n v="1.96"/>
  </r>
  <r>
    <s v="279"/>
    <x v="278"/>
    <x v="5"/>
    <n v="13861704"/>
    <n v="164123"/>
    <n v="18229918"/>
    <n v="215843"/>
    <n v="76.040000000000006"/>
    <n v="11925871"/>
    <n v="1.81"/>
  </r>
  <r>
    <s v="279"/>
    <x v="278"/>
    <x v="6"/>
    <n v="8032976"/>
    <n v="98002"/>
    <n v="16868838"/>
    <n v="205800"/>
    <n v="47.62"/>
    <n v="12446712"/>
    <n v="1.65"/>
  </r>
  <r>
    <s v="279"/>
    <x v="278"/>
    <x v="7"/>
    <n v="11649541"/>
    <n v="146202"/>
    <n v="14955539"/>
    <n v="187692"/>
    <n v="77.89"/>
    <n v="12999505"/>
    <n v="1.44"/>
  </r>
  <r>
    <s v="279"/>
    <x v="278"/>
    <x v="8"/>
    <n v="7530150"/>
    <n v="101205"/>
    <n v="11133786"/>
    <n v="149638"/>
    <n v="67.63"/>
    <n v="13520421"/>
    <n v="1.1100000000000001"/>
  </r>
  <r>
    <s v="279"/>
    <x v="278"/>
    <x v="9"/>
    <n v="9295490"/>
    <n v="124931"/>
    <n v="15760596"/>
    <n v="211822"/>
    <n v="58.98"/>
    <n v="14013102"/>
    <n v="1.51"/>
  </r>
  <r>
    <s v="279"/>
    <x v="278"/>
    <x v="10"/>
    <n v="7626202"/>
    <n v="108521"/>
    <n v="17492603"/>
    <n v="248919"/>
    <n v="43.6"/>
    <n v="14576801"/>
    <n v="1.71"/>
  </r>
  <r>
    <s v="279"/>
    <x v="278"/>
    <x v="11"/>
    <n v="7248200"/>
    <n v="112202"/>
    <n v="12271514"/>
    <n v="189963"/>
    <n v="59.07"/>
    <n v="15192942"/>
    <n v="1.25"/>
  </r>
  <r>
    <s v="279"/>
    <x v="278"/>
    <x v="12"/>
    <n v="8933740"/>
    <n v="152410"/>
    <n v="14545536"/>
    <n v="248147"/>
    <n v="61.42"/>
    <n v="15762729"/>
    <n v="1.57"/>
  </r>
  <r>
    <s v="279"/>
    <x v="278"/>
    <x v="13"/>
    <n v="7825112"/>
    <n v="132557"/>
    <n v="14367195"/>
    <n v="243379"/>
    <n v="54.47"/>
    <n v="16404944"/>
    <n v="1.48"/>
  </r>
  <r>
    <s v="279"/>
    <x v="278"/>
    <x v="14"/>
    <n v="9318400"/>
    <n v="159345"/>
    <n v="16080020"/>
    <n v="274969"/>
    <n v="57.95"/>
    <n v="17058447"/>
    <n v="1.61"/>
  </r>
  <r>
    <s v="279"/>
    <x v="278"/>
    <x v="15"/>
    <n v="9524680"/>
    <n v="168873"/>
    <n v="11342617"/>
    <n v="201104"/>
    <n v="83.97"/>
    <n v="17759877"/>
    <n v="1.1299999999999999"/>
  </r>
  <r>
    <s v="279"/>
    <x v="278"/>
    <x v="16"/>
    <n v="13260656"/>
    <n v="232061"/>
    <n v="18198592"/>
    <n v="318475"/>
    <n v="72.87"/>
    <n v="18404978"/>
    <n v="1.73"/>
  </r>
  <r>
    <s v="279"/>
    <x v="278"/>
    <x v="17"/>
    <n v="5903102"/>
    <n v="103127"/>
    <n v="25585464"/>
    <n v="446978"/>
    <n v="23.07"/>
    <n v="19183577"/>
    <n v="2.33"/>
  </r>
  <r>
    <s v="279"/>
    <x v="278"/>
    <x v="18"/>
    <n v="8817717"/>
    <n v="154222"/>
    <n v="11717608"/>
    <n v="204941"/>
    <n v="75.25"/>
    <n v="20110144"/>
    <n v="1.02"/>
  </r>
  <r>
    <s v="279"/>
    <x v="278"/>
    <x v="19"/>
    <n v="8066300"/>
    <n v="141886"/>
    <n v="10400828"/>
    <n v="182951"/>
    <n v="77.55"/>
    <n v="20817839"/>
    <n v="0.88"/>
  </r>
  <r>
    <s v="279"/>
    <x v="278"/>
    <x v="20"/>
    <n v="15517292"/>
    <n v="263484"/>
    <n v="17204899"/>
    <n v="292140"/>
    <n v="90.19"/>
    <n v="21521236"/>
    <n v="1.36"/>
  </r>
  <r>
    <s v="279"/>
    <x v="278"/>
    <x v="21"/>
    <n v="12966127"/>
    <n v="208884"/>
    <n v="14268916"/>
    <n v="229872"/>
    <n v="90.87"/>
    <n v="22351407"/>
    <n v="1.03"/>
  </r>
  <r>
    <s v="279"/>
    <x v="278"/>
    <x v="22"/>
    <n v="6652005"/>
    <n v="102907"/>
    <n v="9616230"/>
    <n v="148764"/>
    <n v="69.17"/>
    <n v="23140064"/>
    <n v="0.64"/>
  </r>
  <r>
    <s v="279"/>
    <x v="278"/>
    <x v="23"/>
    <n v="9993800"/>
    <n v="155603"/>
    <n v="17120725"/>
    <n v="266569"/>
    <n v="58.37"/>
    <n v="23867330"/>
    <n v="1.1200000000000001"/>
  </r>
  <r>
    <s v="280"/>
    <x v="279"/>
    <x v="0"/>
    <n v="11038425"/>
    <n v="125838"/>
    <n v="15273562"/>
    <n v="174119"/>
    <n v="72.27"/>
    <n v="6048051"/>
    <n v="2.88"/>
  </r>
  <r>
    <s v="280"/>
    <x v="279"/>
    <x v="1"/>
    <n v="10434685"/>
    <n v="130121"/>
    <n v="13805649"/>
    <n v="172156"/>
    <n v="75.58"/>
    <n v="6373371"/>
    <n v="2.7"/>
  </r>
  <r>
    <s v="280"/>
    <x v="279"/>
    <x v="2"/>
    <n v="17010552"/>
    <n v="142889"/>
    <n v="20395916"/>
    <n v="171326"/>
    <n v="83.4"/>
    <n v="6704861"/>
    <n v="2.56"/>
  </r>
  <r>
    <s v="280"/>
    <x v="279"/>
    <x v="3"/>
    <n v="21306575"/>
    <n v="185367"/>
    <n v="24388982"/>
    <n v="212184"/>
    <n v="87.36"/>
    <n v="7043809"/>
    <n v="3.01"/>
  </r>
  <r>
    <s v="280"/>
    <x v="279"/>
    <x v="4"/>
    <n v="20409700"/>
    <n v="173278"/>
    <n v="21821731"/>
    <n v="185266"/>
    <n v="93.53"/>
    <n v="7895846"/>
    <n v="2.35"/>
  </r>
  <r>
    <s v="280"/>
    <x v="279"/>
    <x v="5"/>
    <n v="19323650"/>
    <n v="149372"/>
    <n v="21170041"/>
    <n v="163644"/>
    <n v="91.28"/>
    <n v="8278508"/>
    <n v="1.98"/>
  </r>
  <r>
    <s v="280"/>
    <x v="279"/>
    <x v="6"/>
    <n v="15352260"/>
    <n v="121590"/>
    <n v="19847910"/>
    <n v="157196"/>
    <n v="77.349999999999994"/>
    <n v="8649115"/>
    <n v="1.82"/>
  </r>
  <r>
    <s v="280"/>
    <x v="279"/>
    <x v="7"/>
    <n v="6448720"/>
    <n v="56426"/>
    <n v="9013540"/>
    <n v="78868"/>
    <n v="71.540000000000006"/>
    <n v="9550910"/>
    <n v="0.83"/>
  </r>
  <r>
    <s v="280"/>
    <x v="279"/>
    <x v="8"/>
    <n v="6313200"/>
    <n v="61996"/>
    <n v="9371905"/>
    <n v="92033"/>
    <n v="67.36"/>
    <n v="9868551"/>
    <n v="0.93"/>
  </r>
  <r>
    <s v="280"/>
    <x v="279"/>
    <x v="9"/>
    <n v="3014600"/>
    <n v="33372"/>
    <n v="5799142"/>
    <n v="64197"/>
    <n v="51.98"/>
    <n v="10207298"/>
    <n v="0.63"/>
  </r>
  <r>
    <s v="280"/>
    <x v="279"/>
    <x v="10"/>
    <n v="4028625"/>
    <n v="49472"/>
    <n v="7945159"/>
    <n v="97567"/>
    <n v="50.71"/>
    <n v="10526677"/>
    <n v="0.93"/>
  </r>
  <r>
    <s v="280"/>
    <x v="279"/>
    <x v="11"/>
    <n v="3604500"/>
    <n v="46029"/>
    <n v="13971217"/>
    <n v="178412"/>
    <n v="25.8"/>
    <n v="10887411"/>
    <n v="1.64"/>
  </r>
  <r>
    <s v="280"/>
    <x v="279"/>
    <x v="12"/>
    <n v="4282825"/>
    <n v="56319"/>
    <n v="6794338"/>
    <n v="89345"/>
    <n v="63.04"/>
    <n v="11488008"/>
    <n v="0.78"/>
  </r>
  <r>
    <s v="280"/>
    <x v="279"/>
    <x v="13"/>
    <n v="4681229"/>
    <n v="63992"/>
    <n v="8040393"/>
    <n v="109912"/>
    <n v="58.22"/>
    <n v="11864553"/>
    <n v="0.93"/>
  </r>
  <r>
    <s v="280"/>
    <x v="279"/>
    <x v="14"/>
    <n v="7261600"/>
    <n v="103768"/>
    <n v="16009736"/>
    <n v="228779"/>
    <n v="45.36"/>
    <n v="12271079"/>
    <n v="1.86"/>
  </r>
  <r>
    <s v="280"/>
    <x v="279"/>
    <x v="15"/>
    <n v="9244825"/>
    <n v="129243"/>
    <n v="38699907"/>
    <n v="541025"/>
    <n v="23.89"/>
    <n v="12806635"/>
    <n v="4.22"/>
  </r>
  <r>
    <s v="280"/>
    <x v="279"/>
    <x v="16"/>
    <n v="7327625"/>
    <n v="98337"/>
    <n v="17531014"/>
    <n v="235267"/>
    <n v="41.8"/>
    <n v="13667826"/>
    <n v="1.72"/>
  </r>
  <r>
    <s v="280"/>
    <x v="279"/>
    <x v="17"/>
    <n v="9030725"/>
    <n v="125166"/>
    <n v="11391493"/>
    <n v="157887"/>
    <n v="79.28"/>
    <n v="14244789"/>
    <n v="1.1100000000000001"/>
  </r>
  <r>
    <s v="280"/>
    <x v="279"/>
    <x v="18"/>
    <n v="9705054"/>
    <n v="137035"/>
    <n v="15904809"/>
    <n v="224576"/>
    <n v="61.02"/>
    <n v="14758796"/>
    <n v="1.52"/>
  </r>
  <r>
    <s v="280"/>
    <x v="279"/>
    <x v="19"/>
    <n v="9756335"/>
    <n v="136979"/>
    <n v="20683766"/>
    <n v="290400"/>
    <n v="47.17"/>
    <n v="15352342"/>
    <n v="1.89"/>
  </r>
  <r>
    <s v="280"/>
    <x v="279"/>
    <x v="20"/>
    <n v="8778730"/>
    <n v="115528"/>
    <n v="16781000"/>
    <n v="220838"/>
    <n v="52.31"/>
    <n v="16013293"/>
    <n v="1.38"/>
  </r>
  <r>
    <s v="280"/>
    <x v="279"/>
    <x v="21"/>
    <n v="8179165"/>
    <n v="98641"/>
    <n v="10989976"/>
    <n v="132539"/>
    <n v="74.42"/>
    <n v="16634463"/>
    <n v="0.8"/>
  </r>
  <r>
    <s v="280"/>
    <x v="279"/>
    <x v="22"/>
    <n v="9878195"/>
    <n v="113007"/>
    <n v="15905358"/>
    <n v="181958"/>
    <n v="62.11"/>
    <n v="17222864"/>
    <n v="1.06"/>
  </r>
  <r>
    <s v="280"/>
    <x v="279"/>
    <x v="23"/>
    <n v="15271200"/>
    <n v="179284"/>
    <n v="24560394"/>
    <n v="288339"/>
    <n v="62.18"/>
    <n v="17839823"/>
    <n v="1.62"/>
  </r>
  <r>
    <s v="281"/>
    <x v="280"/>
    <x v="0"/>
    <n v="14600202"/>
    <n v="290252"/>
    <n v="57348616"/>
    <n v="1778752"/>
    <n v="16.32"/>
    <n v="111322699"/>
    <n v="1.6"/>
  </r>
  <r>
    <s v="281"/>
    <x v="280"/>
    <x v="1"/>
    <n v="20200026"/>
    <n v="392083"/>
    <n v="206240291"/>
    <n v="6817913"/>
    <n v="5.75"/>
    <n v="115884518"/>
    <n v="5.88"/>
  </r>
  <r>
    <s v="281"/>
    <x v="280"/>
    <x v="2"/>
    <n v="22826867"/>
    <n v="433482"/>
    <n v="77512390"/>
    <n v="2302632"/>
    <n v="18.829999999999998"/>
    <n v="125599544"/>
    <n v="1.83"/>
  </r>
  <r>
    <s v="281"/>
    <x v="280"/>
    <x v="3"/>
    <n v="29572541"/>
    <n v="517815"/>
    <n v="127225238"/>
    <n v="3775509"/>
    <n v="13.72"/>
    <n v="131042165"/>
    <n v="2.88"/>
  </r>
  <r>
    <s v="281"/>
    <x v="280"/>
    <x v="4"/>
    <n v="55770675"/>
    <n v="948101"/>
    <n v="135860896"/>
    <n v="3592680"/>
    <n v="26.39"/>
    <n v="138488062"/>
    <n v="2.59"/>
  </r>
  <r>
    <s v="281"/>
    <x v="280"/>
    <x v="5"/>
    <n v="33028175"/>
    <n v="529772"/>
    <n v="142283295"/>
    <n v="4016102"/>
    <n v="13.19"/>
    <n v="145550715"/>
    <n v="2.76"/>
  </r>
  <r>
    <s v="281"/>
    <x v="280"/>
    <x v="6"/>
    <n v="33487473"/>
    <n v="536804"/>
    <n v="195735393"/>
    <n v="5735227"/>
    <n v="9.36"/>
    <n v="153506032"/>
    <n v="3.74"/>
  </r>
  <r>
    <s v="281"/>
    <x v="280"/>
    <x v="7"/>
    <n v="20748550"/>
    <n v="371192"/>
    <n v="107791435"/>
    <n v="3590038"/>
    <n v="10.34"/>
    <n v="163097495"/>
    <n v="2.2000000000000002"/>
  </r>
  <r>
    <s v="281"/>
    <x v="280"/>
    <x v="8"/>
    <n v="22331771"/>
    <n v="435470"/>
    <n v="99955822"/>
    <n v="3482214"/>
    <n v="12.51"/>
    <n v="170824032"/>
    <n v="2.04"/>
  </r>
  <r>
    <s v="281"/>
    <x v="280"/>
    <x v="9"/>
    <n v="38165881"/>
    <n v="743853"/>
    <n v="135232360"/>
    <n v="4526534"/>
    <n v="16.43"/>
    <n v="171233218"/>
    <n v="2.64"/>
  </r>
  <r>
    <s v="281"/>
    <x v="280"/>
    <x v="10"/>
    <n v="65702871"/>
    <n v="1302888"/>
    <n v="179866225"/>
    <n v="5868281"/>
    <n v="22.2"/>
    <n v="169400199"/>
    <n v="3.46"/>
  </r>
  <r>
    <s v="281"/>
    <x v="280"/>
    <x v="11"/>
    <n v="29453590"/>
    <n v="580530"/>
    <n v="163254150"/>
    <n v="5796076"/>
    <n v="10.02"/>
    <n v="167408833"/>
    <n v="3.46"/>
  </r>
  <r>
    <s v="281"/>
    <x v="280"/>
    <x v="12"/>
    <n v="26596830"/>
    <n v="524224"/>
    <n v="112899758"/>
    <n v="3893490"/>
    <n v="13.46"/>
    <n v="172959829"/>
    <n v="2.25"/>
  </r>
  <r>
    <s v="281"/>
    <x v="280"/>
    <x v="13"/>
    <n v="34760673"/>
    <n v="683742"/>
    <n v="147326043"/>
    <n v="5047901"/>
    <n v="13.55"/>
    <n v="176123213"/>
    <n v="2.87"/>
  </r>
  <r>
    <s v="281"/>
    <x v="280"/>
    <x v="14"/>
    <n v="25598123"/>
    <n v="503259"/>
    <n v="141228945"/>
    <n v="4966608"/>
    <n v="10.130000000000001"/>
    <n v="181910553"/>
    <n v="2.73"/>
  </r>
  <r>
    <s v="281"/>
    <x v="280"/>
    <x v="15"/>
    <n v="31080374"/>
    <n v="611040"/>
    <n v="126320808"/>
    <n v="4332083"/>
    <n v="14.1"/>
    <n v="191434885"/>
    <n v="2.2599999999999998"/>
  </r>
  <r>
    <s v="281"/>
    <x v="280"/>
    <x v="16"/>
    <n v="42187774"/>
    <n v="830255"/>
    <n v="150850207"/>
    <n v="5098516"/>
    <n v="16.28"/>
    <n v="198331396"/>
    <n v="2.57"/>
  </r>
  <r>
    <s v="281"/>
    <x v="280"/>
    <x v="17"/>
    <n v="43717383"/>
    <n v="860358"/>
    <n v="172473229"/>
    <n v="5920463"/>
    <n v="14.53"/>
    <n v="205316171"/>
    <n v="2.88"/>
  </r>
  <r>
    <s v="281"/>
    <x v="280"/>
    <x v="18"/>
    <n v="66560838"/>
    <n v="1299933"/>
    <n v="204045119"/>
    <n v="6693442"/>
    <n v="19.420000000000002"/>
    <n v="216375301"/>
    <n v="3.09"/>
  </r>
  <r>
    <s v="281"/>
    <x v="280"/>
    <x v="19"/>
    <n v="76264548"/>
    <n v="1441400"/>
    <n v="174661129"/>
    <n v="5301498"/>
    <n v="27.19"/>
    <n v="228522820"/>
    <n v="2.3199999999999998"/>
  </r>
  <r>
    <s v="281"/>
    <x v="280"/>
    <x v="20"/>
    <n v="60736536"/>
    <n v="1143062"/>
    <n v="200553327"/>
    <n v="6601510"/>
    <n v="17.32"/>
    <n v="239858463"/>
    <n v="2.75"/>
  </r>
  <r>
    <s v="281"/>
    <x v="280"/>
    <x v="21"/>
    <n v="56803129"/>
    <n v="968493"/>
    <n v="200011790"/>
    <n v="6181288"/>
    <n v="15.67"/>
    <n v="252591907"/>
    <n v="2.4500000000000002"/>
  </r>
  <r>
    <s v="281"/>
    <x v="280"/>
    <x v="22"/>
    <n v="59801974"/>
    <n v="960420"/>
    <n v="211117166"/>
    <n v="6318491"/>
    <n v="15.2"/>
    <n v="265112017"/>
    <n v="2.38"/>
  </r>
  <r>
    <s v="281"/>
    <x v="280"/>
    <x v="23"/>
    <n v="77841782"/>
    <n v="1220559"/>
    <n v="250599497"/>
    <n v="7305086"/>
    <n v="16.71"/>
    <n v="278098401"/>
    <n v="2.63"/>
  </r>
  <r>
    <s v="282"/>
    <x v="281"/>
    <x v="0"/>
    <n v="26199500"/>
    <n v="421288"/>
    <n v="46545803"/>
    <n v="748458"/>
    <n v="56.29"/>
    <n v="8847983"/>
    <n v="8.4600000000000009"/>
  </r>
  <r>
    <s v="282"/>
    <x v="281"/>
    <x v="1"/>
    <n v="12199800"/>
    <n v="150668"/>
    <n v="20290956"/>
    <n v="250594"/>
    <n v="60.12"/>
    <n v="9817641"/>
    <n v="2.5499999999999998"/>
  </r>
  <r>
    <s v="282"/>
    <x v="281"/>
    <x v="2"/>
    <n v="16000600"/>
    <n v="201608"/>
    <n v="17054473"/>
    <n v="214887"/>
    <n v="93.82"/>
    <n v="10313676"/>
    <n v="2.08"/>
  </r>
  <r>
    <s v="282"/>
    <x v="281"/>
    <x v="3"/>
    <n v="24006900"/>
    <n v="312810"/>
    <n v="25328462"/>
    <n v="330030"/>
    <n v="94.78"/>
    <n v="10786405"/>
    <n v="3.06"/>
  </r>
  <r>
    <s v="282"/>
    <x v="281"/>
    <x v="4"/>
    <n v="28504700"/>
    <n v="330369"/>
    <n v="34187139"/>
    <n v="396229"/>
    <n v="83.38"/>
    <n v="11849941"/>
    <n v="3.34"/>
  </r>
  <r>
    <s v="282"/>
    <x v="281"/>
    <x v="5"/>
    <n v="13592100"/>
    <n v="156445"/>
    <n v="19418581"/>
    <n v="223508"/>
    <n v="70"/>
    <n v="12542419"/>
    <n v="1.78"/>
  </r>
  <r>
    <s v="282"/>
    <x v="281"/>
    <x v="6"/>
    <n v="10706740"/>
    <n v="135226"/>
    <n v="15004900"/>
    <n v="189512"/>
    <n v="71.349999999999994"/>
    <n v="13079487"/>
    <n v="1.45"/>
  </r>
  <r>
    <s v="282"/>
    <x v="281"/>
    <x v="7"/>
    <n v="9502100"/>
    <n v="125903"/>
    <n v="11010313"/>
    <n v="145887"/>
    <n v="86.3"/>
    <n v="13595986"/>
    <n v="1.07"/>
  </r>
  <r>
    <s v="282"/>
    <x v="281"/>
    <x v="8"/>
    <n v="4370400"/>
    <n v="62453"/>
    <n v="11160253"/>
    <n v="159480"/>
    <n v="39.159999999999997"/>
    <n v="14081773"/>
    <n v="1.1299999999999999"/>
  </r>
  <r>
    <s v="282"/>
    <x v="281"/>
    <x v="9"/>
    <n v="2504800"/>
    <n v="37322"/>
    <n v="3456359"/>
    <n v="51500"/>
    <n v="72.47"/>
    <n v="14593297"/>
    <n v="0.35"/>
  </r>
  <r>
    <s v="282"/>
    <x v="281"/>
    <x v="10"/>
    <n v="2977800"/>
    <n v="46603"/>
    <n v="6330000"/>
    <n v="99064"/>
    <n v="47.04"/>
    <n v="15009629"/>
    <n v="0.66"/>
  </r>
  <r>
    <s v="282"/>
    <x v="281"/>
    <x v="11"/>
    <n v="4498000"/>
    <n v="73542"/>
    <n v="7248509"/>
    <n v="118513"/>
    <n v="62.05"/>
    <n v="15483934"/>
    <n v="0.77"/>
  </r>
  <r>
    <s v="282"/>
    <x v="281"/>
    <x v="12"/>
    <n v="8717700"/>
    <n v="147591"/>
    <n v="10770237"/>
    <n v="182340"/>
    <n v="80.94"/>
    <n v="15989545"/>
    <n v="1.1399999999999999"/>
  </r>
  <r>
    <s v="282"/>
    <x v="281"/>
    <x v="13"/>
    <n v="9896600"/>
    <n v="171112"/>
    <n v="12489161"/>
    <n v="215938"/>
    <n v="79.239999999999995"/>
    <n v="16571624"/>
    <n v="1.3"/>
  </r>
  <r>
    <s v="282"/>
    <x v="281"/>
    <x v="14"/>
    <n v="8728500"/>
    <n v="159993"/>
    <n v="9728642"/>
    <n v="178326"/>
    <n v="89.72"/>
    <n v="17201853"/>
    <n v="1.04"/>
  </r>
  <r>
    <s v="282"/>
    <x v="281"/>
    <x v="15"/>
    <n v="11619800"/>
    <n v="209505"/>
    <n v="18662254"/>
    <n v="336480"/>
    <n v="62.26"/>
    <n v="17810225"/>
    <n v="1.89"/>
  </r>
  <r>
    <s v="282"/>
    <x v="281"/>
    <x v="16"/>
    <n v="8856800"/>
    <n v="155348"/>
    <n v="11296483"/>
    <n v="198140"/>
    <n v="78.400000000000006"/>
    <n v="18591961"/>
    <n v="1.07"/>
  </r>
  <r>
    <s v="282"/>
    <x v="281"/>
    <x v="17"/>
    <n v="5255100"/>
    <n v="90756"/>
    <n v="10004172"/>
    <n v="172773"/>
    <n v="52.53"/>
    <n v="19254900"/>
    <n v="0.9"/>
  </r>
  <r>
    <s v="282"/>
    <x v="281"/>
    <x v="18"/>
    <n v="10065800"/>
    <n v="169206"/>
    <n v="16967231"/>
    <n v="285219"/>
    <n v="59.32"/>
    <n v="19909046"/>
    <n v="1.43"/>
  </r>
  <r>
    <s v="282"/>
    <x v="281"/>
    <x v="19"/>
    <n v="10907200"/>
    <n v="180187"/>
    <n v="13796465"/>
    <n v="227918"/>
    <n v="79.06"/>
    <n v="20691991"/>
    <n v="1.1000000000000001"/>
  </r>
  <r>
    <s v="282"/>
    <x v="281"/>
    <x v="20"/>
    <n v="11484800"/>
    <n v="175143"/>
    <n v="17382483"/>
    <n v="265083"/>
    <n v="66.069999999999993"/>
    <n v="21437209"/>
    <n v="1.24"/>
  </r>
  <r>
    <s v="282"/>
    <x v="281"/>
    <x v="21"/>
    <n v="18931200"/>
    <n v="270716"/>
    <n v="23233708"/>
    <n v="332242"/>
    <n v="81.48"/>
    <n v="22238222"/>
    <n v="1.49"/>
  </r>
  <r>
    <s v="282"/>
    <x v="281"/>
    <x v="22"/>
    <n v="14932900"/>
    <n v="198757"/>
    <n v="17027867"/>
    <n v="226641"/>
    <n v="87.7"/>
    <n v="23126420"/>
    <n v="0.98"/>
  </r>
  <r>
    <s v="282"/>
    <x v="281"/>
    <x v="23"/>
    <n v="4965000"/>
    <n v="63949"/>
    <n v="8970978"/>
    <n v="115546"/>
    <n v="55.35"/>
    <n v="23931222"/>
    <n v="0.48"/>
  </r>
  <r>
    <s v="283"/>
    <x v="282"/>
    <x v="0"/>
    <n v="5537700"/>
    <n v="47624"/>
    <n v="6745711"/>
    <n v="58013"/>
    <n v="82.09"/>
    <n v="4602877"/>
    <n v="1.26"/>
  </r>
  <r>
    <s v="283"/>
    <x v="282"/>
    <x v="1"/>
    <n v="4634650"/>
    <n v="39858"/>
    <n v="5413776"/>
    <n v="46558"/>
    <n v="85.61"/>
    <n v="4775962"/>
    <n v="0.97"/>
  </r>
  <r>
    <s v="283"/>
    <x v="282"/>
    <x v="2"/>
    <n v="8153900"/>
    <n v="79174"/>
    <n v="11058124"/>
    <n v="107374"/>
    <n v="73.739999999999995"/>
    <n v="4941919"/>
    <n v="2.17"/>
  </r>
  <r>
    <s v="283"/>
    <x v="282"/>
    <x v="3"/>
    <n v="9562400"/>
    <n v="62347"/>
    <n v="16526583"/>
    <n v="107754"/>
    <n v="57.86"/>
    <n v="5172841"/>
    <n v="2.08"/>
  </r>
  <r>
    <s v="283"/>
    <x v="282"/>
    <x v="4"/>
    <n v="14561500"/>
    <n v="98145"/>
    <n v="16293638"/>
    <n v="109819"/>
    <n v="89.37"/>
    <n v="5409916"/>
    <n v="2.0299999999999998"/>
  </r>
  <r>
    <s v="283"/>
    <x v="282"/>
    <x v="5"/>
    <n v="8820900"/>
    <n v="60423"/>
    <n v="19806420"/>
    <n v="135674"/>
    <n v="44.54"/>
    <n v="5654983"/>
    <n v="2.4"/>
  </r>
  <r>
    <s v="283"/>
    <x v="282"/>
    <x v="6"/>
    <n v="9979000"/>
    <n v="69055"/>
    <n v="12569681"/>
    <n v="86983"/>
    <n v="79.39"/>
    <n v="5932032"/>
    <n v="1.47"/>
  </r>
  <r>
    <s v="283"/>
    <x v="282"/>
    <x v="7"/>
    <n v="6364900"/>
    <n v="43154"/>
    <n v="7763685"/>
    <n v="52638"/>
    <n v="81.98"/>
    <n v="6108029"/>
    <n v="0.86"/>
  </r>
  <r>
    <s v="283"/>
    <x v="282"/>
    <x v="8"/>
    <n v="4208000"/>
    <n v="29414"/>
    <n v="5154514"/>
    <n v="36030"/>
    <n v="81.64"/>
    <n v="6313368"/>
    <n v="0.56999999999999995"/>
  </r>
  <r>
    <s v="283"/>
    <x v="282"/>
    <x v="9"/>
    <n v="6769200"/>
    <n v="50634"/>
    <n v="7502304"/>
    <n v="56118"/>
    <n v="90.23"/>
    <n v="6507232"/>
    <n v="0.86"/>
  </r>
  <r>
    <s v="283"/>
    <x v="282"/>
    <x v="10"/>
    <n v="7381400"/>
    <n v="56320"/>
    <n v="11330251"/>
    <n v="86449"/>
    <n v="65.150000000000006"/>
    <n v="6726031"/>
    <n v="1.29"/>
  </r>
  <r>
    <s v="283"/>
    <x v="282"/>
    <x v="11"/>
    <n v="6350400"/>
    <n v="52835"/>
    <n v="10586248"/>
    <n v="88077"/>
    <n v="59.99"/>
    <n v="6980631"/>
    <n v="1.26"/>
  </r>
  <r>
    <s v="283"/>
    <x v="282"/>
    <x v="12"/>
    <n v="4410300"/>
    <n v="38634"/>
    <n v="5143791"/>
    <n v="45059"/>
    <n v="85.74"/>
    <n v="7243224"/>
    <n v="0.62"/>
  </r>
  <r>
    <s v="283"/>
    <x v="282"/>
    <x v="13"/>
    <n v="5189000"/>
    <n v="44989"/>
    <n v="6044932"/>
    <n v="52410"/>
    <n v="85.84"/>
    <n v="7469364"/>
    <n v="0.7"/>
  </r>
  <r>
    <s v="283"/>
    <x v="282"/>
    <x v="14"/>
    <n v="3984400"/>
    <n v="38210"/>
    <n v="5325050"/>
    <n v="51067"/>
    <n v="74.819999999999993"/>
    <n v="7708508"/>
    <n v="0.66"/>
  </r>
  <r>
    <s v="283"/>
    <x v="282"/>
    <x v="15"/>
    <n v="2452300"/>
    <n v="23787"/>
    <n v="5227026"/>
    <n v="50702"/>
    <n v="46.92"/>
    <n v="7952288"/>
    <n v="0.64"/>
  </r>
  <r>
    <s v="283"/>
    <x v="282"/>
    <x v="16"/>
    <n v="7365300"/>
    <n v="71885"/>
    <n v="9621444"/>
    <n v="93905"/>
    <n v="76.55"/>
    <n v="8201797"/>
    <n v="1.1399999999999999"/>
  </r>
  <r>
    <s v="283"/>
    <x v="282"/>
    <x v="17"/>
    <n v="4941900"/>
    <n v="50061"/>
    <n v="7388717"/>
    <n v="74847"/>
    <n v="66.88"/>
    <n v="8500747"/>
    <n v="0.88"/>
  </r>
  <r>
    <s v="283"/>
    <x v="282"/>
    <x v="18"/>
    <n v="5365200"/>
    <n v="52955"/>
    <n v="6290115"/>
    <n v="62084"/>
    <n v="85.3"/>
    <n v="8788113"/>
    <n v="0.71"/>
  </r>
  <r>
    <s v="283"/>
    <x v="282"/>
    <x v="19"/>
    <n v="5506500"/>
    <n v="53854"/>
    <n v="6909120"/>
    <n v="67572"/>
    <n v="79.7"/>
    <n v="9069900"/>
    <n v="0.75"/>
  </r>
  <r>
    <s v="283"/>
    <x v="282"/>
    <x v="20"/>
    <n v="7582300"/>
    <n v="71122"/>
    <n v="9110425"/>
    <n v="85456"/>
    <n v="83.23"/>
    <n v="9364220"/>
    <n v="0.91"/>
  </r>
  <r>
    <s v="283"/>
    <x v="282"/>
    <x v="21"/>
    <n v="15235800"/>
    <n v="124019"/>
    <n v="17748211"/>
    <n v="144470"/>
    <n v="85.84"/>
    <n v="9683782"/>
    <n v="1.49"/>
  </r>
  <r>
    <s v="283"/>
    <x v="282"/>
    <x v="22"/>
    <n v="9805100"/>
    <n v="72264"/>
    <n v="10575947"/>
    <n v="77945"/>
    <n v="92.71"/>
    <n v="10070347"/>
    <n v="0.77"/>
  </r>
  <r>
    <s v="283"/>
    <x v="282"/>
    <x v="23"/>
    <n v="8996800"/>
    <n v="63787"/>
    <n v="10920482"/>
    <n v="77426"/>
    <n v="82.38"/>
    <n v="10400051"/>
    <n v="0.74"/>
  </r>
  <r>
    <s v="284"/>
    <x v="283"/>
    <x v="0"/>
    <n v="8600434"/>
    <n v="139413"/>
    <n v="17088519"/>
    <n v="296952"/>
    <n v="46.95"/>
    <n v="27002955"/>
    <n v="1.1000000000000001"/>
  </r>
  <r>
    <s v="284"/>
    <x v="283"/>
    <x v="1"/>
    <n v="11458690"/>
    <n v="134067"/>
    <n v="23058370"/>
    <n v="327202"/>
    <n v="40.97"/>
    <n v="27974981"/>
    <n v="1.17"/>
  </r>
  <r>
    <s v="284"/>
    <x v="283"/>
    <x v="2"/>
    <n v="11543509"/>
    <n v="140369"/>
    <n v="21064989"/>
    <n v="305281"/>
    <n v="45.98"/>
    <n v="29001558"/>
    <n v="1.05"/>
  </r>
  <r>
    <s v="284"/>
    <x v="283"/>
    <x v="3"/>
    <n v="20582331"/>
    <n v="215291"/>
    <n v="31324832"/>
    <n v="395228"/>
    <n v="54.47"/>
    <n v="30031878"/>
    <n v="1.32"/>
  </r>
  <r>
    <s v="284"/>
    <x v="283"/>
    <x v="4"/>
    <n v="28440857"/>
    <n v="275023"/>
    <n v="34407367"/>
    <n v="374544"/>
    <n v="73.430000000000007"/>
    <n v="31177903"/>
    <n v="1.2"/>
  </r>
  <r>
    <s v="284"/>
    <x v="283"/>
    <x v="5"/>
    <n v="19962126"/>
    <n v="194431"/>
    <n v="26684805"/>
    <n v="309725"/>
    <n v="62.78"/>
    <n v="32331895"/>
    <n v="0.96"/>
  </r>
  <r>
    <s v="284"/>
    <x v="283"/>
    <x v="6"/>
    <n v="20163900"/>
    <n v="205470"/>
    <n v="38380032"/>
    <n v="527895"/>
    <n v="38.92"/>
    <n v="33449917"/>
    <n v="1.58"/>
  </r>
  <r>
    <s v="284"/>
    <x v="283"/>
    <x v="7"/>
    <n v="10371300"/>
    <n v="112840"/>
    <n v="17471780"/>
    <n v="241500"/>
    <n v="46.72"/>
    <n v="34814060"/>
    <n v="0.69"/>
  </r>
  <r>
    <s v="284"/>
    <x v="283"/>
    <x v="8"/>
    <n v="5598800"/>
    <n v="64330"/>
    <n v="9534911"/>
    <n v="138605"/>
    <n v="46.41"/>
    <n v="35925912"/>
    <n v="0.39"/>
  </r>
  <r>
    <s v="284"/>
    <x v="283"/>
    <x v="9"/>
    <n v="7975600"/>
    <n v="97382"/>
    <n v="17261202"/>
    <n v="279658"/>
    <n v="34.82"/>
    <n v="36962665"/>
    <n v="0.76"/>
  </r>
  <r>
    <s v="284"/>
    <x v="283"/>
    <x v="10"/>
    <n v="10328050"/>
    <n v="130237"/>
    <n v="17807263"/>
    <n v="281691"/>
    <n v="46.23"/>
    <n v="38166390"/>
    <n v="0.74"/>
  </r>
  <r>
    <s v="284"/>
    <x v="283"/>
    <x v="11"/>
    <n v="15216600"/>
    <n v="198729"/>
    <n v="22184211"/>
    <n v="345049"/>
    <n v="57.59"/>
    <n v="39402241"/>
    <n v="0.88"/>
  </r>
  <r>
    <s v="284"/>
    <x v="283"/>
    <x v="12"/>
    <n v="23388125"/>
    <n v="315506"/>
    <n v="27120942"/>
    <n v="397628"/>
    <n v="79.349999999999994"/>
    <n v="40732346"/>
    <n v="0.98"/>
  </r>
  <r>
    <s v="284"/>
    <x v="283"/>
    <x v="13"/>
    <n v="21420536"/>
    <n v="277610"/>
    <n v="28922126"/>
    <n v="443245"/>
    <n v="62.63"/>
    <n v="42148283"/>
    <n v="1.05"/>
  </r>
  <r>
    <s v="284"/>
    <x v="283"/>
    <x v="14"/>
    <n v="14155000"/>
    <n v="179769"/>
    <n v="23091712"/>
    <n v="381292"/>
    <n v="47.15"/>
    <n v="43645235"/>
    <n v="0.87"/>
  </r>
  <r>
    <s v="284"/>
    <x v="283"/>
    <x v="15"/>
    <n v="34098154"/>
    <n v="422476"/>
    <n v="41614467"/>
    <n v="596929"/>
    <n v="70.77"/>
    <n v="45117658"/>
    <n v="1.32"/>
  </r>
  <r>
    <s v="284"/>
    <x v="283"/>
    <x v="16"/>
    <n v="49933528"/>
    <n v="584722"/>
    <n v="57580598"/>
    <n v="755634"/>
    <n v="77.38"/>
    <n v="46848986"/>
    <n v="1.61"/>
  </r>
  <r>
    <s v="284"/>
    <x v="283"/>
    <x v="17"/>
    <n v="33268799"/>
    <n v="373276"/>
    <n v="39582629"/>
    <n v="507950"/>
    <n v="73.489999999999995"/>
    <n v="48775845"/>
    <n v="1.04"/>
  </r>
  <r>
    <s v="284"/>
    <x v="283"/>
    <x v="18"/>
    <n v="39601400"/>
    <n v="427299"/>
    <n v="47851021"/>
    <n v="596416"/>
    <n v="71.64"/>
    <n v="50503191"/>
    <n v="1.18"/>
  </r>
  <r>
    <s v="284"/>
    <x v="283"/>
    <x v="19"/>
    <n v="32255841"/>
    <n v="349008"/>
    <n v="46904846"/>
    <n v="649313"/>
    <n v="53.75"/>
    <n v="52362187"/>
    <n v="1.24"/>
  </r>
  <r>
    <s v="284"/>
    <x v="283"/>
    <x v="20"/>
    <n v="11053739"/>
    <n v="115069"/>
    <n v="26102933"/>
    <n v="413194"/>
    <n v="27.85"/>
    <n v="54320555"/>
    <n v="0.76"/>
  </r>
  <r>
    <s v="284"/>
    <x v="283"/>
    <x v="21"/>
    <n v="24947878"/>
    <n v="276921"/>
    <n v="36217561"/>
    <n v="515387"/>
    <n v="53.73"/>
    <n v="56091763"/>
    <n v="0.92"/>
  </r>
  <r>
    <s v="284"/>
    <x v="283"/>
    <x v="22"/>
    <n v="55045301"/>
    <n v="582930"/>
    <n v="63071953"/>
    <n v="744828"/>
    <n v="78.260000000000005"/>
    <n v="58009444"/>
    <n v="1.28"/>
  </r>
  <r>
    <s v="284"/>
    <x v="283"/>
    <x v="23"/>
    <n v="104434251"/>
    <n v="1068362"/>
    <n v="163027437"/>
    <n v="2205070"/>
    <n v="48.45"/>
    <n v="60204508"/>
    <n v="3.66"/>
  </r>
  <r>
    <s v="285"/>
    <x v="284"/>
    <x v="0"/>
    <n v="11085787"/>
    <n v="149991"/>
    <n v="22445833"/>
    <n v="408660"/>
    <n v="36.700000000000003"/>
    <n v="33336502"/>
    <n v="1.23"/>
  </r>
  <r>
    <s v="285"/>
    <x v="284"/>
    <x v="1"/>
    <n v="16199247"/>
    <n v="206864"/>
    <n v="26198483"/>
    <n v="425747"/>
    <n v="48.59"/>
    <n v="34578575"/>
    <n v="1.23"/>
  </r>
  <r>
    <s v="285"/>
    <x v="284"/>
    <x v="2"/>
    <n v="17076022"/>
    <n v="216012"/>
    <n v="26439962"/>
    <n v="429791"/>
    <n v="50.26"/>
    <n v="35868786"/>
    <n v="1.2"/>
  </r>
  <r>
    <s v="285"/>
    <x v="284"/>
    <x v="3"/>
    <n v="19425767"/>
    <n v="208244"/>
    <n v="40331904"/>
    <n v="630966"/>
    <n v="33"/>
    <n v="37195297"/>
    <n v="1.7"/>
  </r>
  <r>
    <s v="285"/>
    <x v="284"/>
    <x v="4"/>
    <n v="16377994"/>
    <n v="163616"/>
    <n v="61173193"/>
    <n v="1053249"/>
    <n v="15.53"/>
    <n v="38756145"/>
    <n v="2.72"/>
  </r>
  <r>
    <s v="285"/>
    <x v="284"/>
    <x v="5"/>
    <n v="47573883"/>
    <n v="461467"/>
    <n v="84711772"/>
    <n v="1201625"/>
    <n v="38.4"/>
    <n v="40778298"/>
    <n v="2.95"/>
  </r>
  <r>
    <s v="285"/>
    <x v="284"/>
    <x v="6"/>
    <n v="16579900"/>
    <n v="162317"/>
    <n v="39779752"/>
    <n v="615410"/>
    <n v="26.38"/>
    <n v="43029748"/>
    <n v="1.43"/>
  </r>
  <r>
    <s v="285"/>
    <x v="284"/>
    <x v="7"/>
    <n v="17455689"/>
    <n v="192187"/>
    <n v="62562281"/>
    <n v="1083944"/>
    <n v="17.73"/>
    <n v="44721000"/>
    <n v="2.42"/>
  </r>
  <r>
    <s v="285"/>
    <x v="284"/>
    <x v="8"/>
    <n v="6983087"/>
    <n v="87009"/>
    <n v="26580467"/>
    <n v="511881"/>
    <n v="17"/>
    <n v="46927707"/>
    <n v="1.0900000000000001"/>
  </r>
  <r>
    <s v="285"/>
    <x v="284"/>
    <x v="9"/>
    <n v="24790467"/>
    <n v="336407"/>
    <n v="33546070"/>
    <n v="543653"/>
    <n v="61.88"/>
    <n v="48622517"/>
    <n v="1.1200000000000001"/>
  </r>
  <r>
    <s v="285"/>
    <x v="284"/>
    <x v="10"/>
    <n v="29037106"/>
    <n v="421038"/>
    <n v="40736176"/>
    <n v="716322"/>
    <n v="58.78"/>
    <n v="50383081"/>
    <n v="1.42"/>
  </r>
  <r>
    <s v="285"/>
    <x v="284"/>
    <x v="11"/>
    <n v="15529514"/>
    <n v="234030"/>
    <n v="37509698"/>
    <n v="809911"/>
    <n v="28.9"/>
    <n v="52358980"/>
    <n v="1.55"/>
  </r>
  <r>
    <s v="285"/>
    <x v="284"/>
    <x v="12"/>
    <n v="26130529"/>
    <n v="411295"/>
    <n v="46348207"/>
    <n v="938774"/>
    <n v="43.81"/>
    <n v="54477866"/>
    <n v="1.72"/>
  </r>
  <r>
    <s v="285"/>
    <x v="284"/>
    <x v="13"/>
    <n v="17048000"/>
    <n v="257936"/>
    <n v="42237397"/>
    <n v="921425"/>
    <n v="27.99"/>
    <n v="56778587"/>
    <n v="1.62"/>
  </r>
  <r>
    <s v="285"/>
    <x v="284"/>
    <x v="14"/>
    <n v="11027032"/>
    <n v="165075"/>
    <n v="28100462"/>
    <n v="609326"/>
    <n v="27.09"/>
    <n v="59357546"/>
    <n v="1.03"/>
  </r>
  <r>
    <s v="285"/>
    <x v="284"/>
    <x v="15"/>
    <n v="13509855"/>
    <n v="195758"/>
    <n v="32345740"/>
    <n v="681535"/>
    <n v="28.72"/>
    <n v="61450811"/>
    <n v="1.1100000000000001"/>
  </r>
  <r>
    <s v="285"/>
    <x v="284"/>
    <x v="16"/>
    <n v="17256072"/>
    <n v="255562"/>
    <n v="40571002"/>
    <n v="865014"/>
    <n v="29.54"/>
    <n v="63668616"/>
    <n v="1.36"/>
  </r>
  <r>
    <s v="285"/>
    <x v="284"/>
    <x v="17"/>
    <n v="22002882"/>
    <n v="337524"/>
    <n v="44105719"/>
    <n v="928333"/>
    <n v="36.36"/>
    <n v="66125345"/>
    <n v="1.4"/>
  </r>
  <r>
    <s v="285"/>
    <x v="284"/>
    <x v="18"/>
    <n v="22097875"/>
    <n v="329037"/>
    <n v="45711978"/>
    <n v="933322"/>
    <n v="35.25"/>
    <n v="68706812"/>
    <n v="1.36"/>
  </r>
  <r>
    <s v="285"/>
    <x v="284"/>
    <x v="19"/>
    <n v="15552900"/>
    <n v="234849"/>
    <n v="45074880"/>
    <n v="987364"/>
    <n v="23.79"/>
    <n v="71357804"/>
    <n v="1.38"/>
  </r>
  <r>
    <s v="285"/>
    <x v="284"/>
    <x v="20"/>
    <n v="7484100"/>
    <n v="107846"/>
    <n v="22775350"/>
    <n v="477894"/>
    <n v="22.57"/>
    <n v="74129113"/>
    <n v="0.64"/>
  </r>
  <r>
    <s v="285"/>
    <x v="284"/>
    <x v="21"/>
    <n v="6248824"/>
    <n v="84672"/>
    <n v="40953864"/>
    <n v="870047"/>
    <n v="9.73"/>
    <n v="76460235"/>
    <n v="1.1399999999999999"/>
  </r>
  <r>
    <s v="285"/>
    <x v="284"/>
    <x v="22"/>
    <n v="12893461"/>
    <n v="164134"/>
    <n v="85304928"/>
    <n v="1705774"/>
    <n v="9.6199999999999992"/>
    <n v="79241788"/>
    <n v="2.15"/>
  </r>
  <r>
    <s v="285"/>
    <x v="284"/>
    <x v="23"/>
    <n v="24274197"/>
    <n v="300515"/>
    <n v="87866050"/>
    <n v="1606692"/>
    <n v="18.7"/>
    <n v="82928607"/>
    <n v="1.94"/>
  </r>
  <r>
    <s v="286"/>
    <x v="285"/>
    <x v="0"/>
    <n v="20687900"/>
    <n v="304112"/>
    <n v="22703751"/>
    <n v="333745"/>
    <n v="91.12"/>
    <n v="10785226"/>
    <n v="3.09"/>
  </r>
  <r>
    <s v="286"/>
    <x v="285"/>
    <x v="1"/>
    <n v="32713600"/>
    <n v="473693"/>
    <n v="37558577"/>
    <n v="543849"/>
    <n v="87.1"/>
    <n v="11388602"/>
    <n v="4.78"/>
  </r>
  <r>
    <s v="286"/>
    <x v="285"/>
    <x v="2"/>
    <s v=""/>
    <s v=""/>
    <s v=""/>
    <s v=""/>
    <s v=""/>
    <s v=""/>
    <s v=""/>
  </r>
  <r>
    <s v="286"/>
    <x v="285"/>
    <x v="3"/>
    <n v="33713764"/>
    <n v="484130"/>
    <n v="41973707"/>
    <n v="602743"/>
    <n v="80.319999999999993"/>
    <n v="13644943"/>
    <n v="4.42"/>
  </r>
  <r>
    <s v="286"/>
    <x v="285"/>
    <x v="4"/>
    <n v="31227500"/>
    <n v="438434"/>
    <n v="36943870"/>
    <n v="518692"/>
    <n v="84.53"/>
    <n v="14938810"/>
    <n v="3.47"/>
  </r>
  <r>
    <s v="286"/>
    <x v="285"/>
    <x v="5"/>
    <n v="25304950"/>
    <n v="349714"/>
    <n v="28940040"/>
    <n v="399951"/>
    <n v="87.44"/>
    <n v="15837129"/>
    <n v="2.5299999999999998"/>
  </r>
  <r>
    <s v="286"/>
    <x v="285"/>
    <x v="6"/>
    <n v="25586200"/>
    <n v="376885"/>
    <n v="33393500"/>
    <n v="491887"/>
    <n v="76.62"/>
    <n v="16633008"/>
    <n v="2.96"/>
  </r>
  <r>
    <s v="286"/>
    <x v="285"/>
    <x v="7"/>
    <n v="19683050"/>
    <n v="300757"/>
    <n v="25066820"/>
    <n v="383021"/>
    <n v="78.52"/>
    <n v="17540720"/>
    <n v="2.1800000000000002"/>
  </r>
  <r>
    <s v="286"/>
    <x v="285"/>
    <x v="8"/>
    <n v="19672505"/>
    <n v="326170"/>
    <n v="24843855"/>
    <n v="411911"/>
    <n v="79.180000000000007"/>
    <n v="18362259"/>
    <n v="2.2400000000000002"/>
  </r>
  <r>
    <s v="286"/>
    <x v="285"/>
    <x v="9"/>
    <n v="16680500"/>
    <n v="284403"/>
    <n v="21916220"/>
    <n v="373672"/>
    <n v="76.11"/>
    <n v="19233226"/>
    <n v="1.94"/>
  </r>
  <r>
    <s v="286"/>
    <x v="285"/>
    <x v="10"/>
    <n v="11795260"/>
    <n v="211135"/>
    <n v="14665460"/>
    <n v="262512"/>
    <n v="80.430000000000007"/>
    <n v="20087729"/>
    <n v="1.31"/>
  </r>
  <r>
    <s v="286"/>
    <x v="285"/>
    <x v="11"/>
    <n v="13847940"/>
    <n v="254387"/>
    <n v="20011490"/>
    <n v="367611"/>
    <n v="69.2"/>
    <n v="20852434"/>
    <n v="1.76"/>
  </r>
  <r>
    <s v="286"/>
    <x v="285"/>
    <x v="12"/>
    <n v="10169400"/>
    <n v="194947"/>
    <n v="15486500"/>
    <n v="296876"/>
    <n v="65.67"/>
    <n v="21741356"/>
    <n v="1.37"/>
  </r>
  <r>
    <s v="286"/>
    <x v="285"/>
    <x v="13"/>
    <n v="8127200"/>
    <n v="162381"/>
    <n v="14133190"/>
    <n v="282381"/>
    <n v="57.5"/>
    <n v="22581766"/>
    <n v="1.25"/>
  </r>
  <r>
    <s v="286"/>
    <x v="285"/>
    <x v="14"/>
    <n v="9872800"/>
    <n v="197259"/>
    <n v="12486870"/>
    <n v="249488"/>
    <n v="79.069999999999993"/>
    <n v="23428691"/>
    <n v="1.06"/>
  </r>
  <r>
    <s v="286"/>
    <x v="285"/>
    <x v="15"/>
    <n v="13366300"/>
    <n v="275212"/>
    <n v="17433420"/>
    <n v="358954"/>
    <n v="76.67"/>
    <n v="24263896"/>
    <n v="1.48"/>
  </r>
  <r>
    <s v="286"/>
    <x v="285"/>
    <x v="16"/>
    <n v="23296554"/>
    <n v="488762"/>
    <n v="27220324"/>
    <n v="571082"/>
    <n v="85.59"/>
    <n v="25229447"/>
    <n v="2.2599999999999998"/>
  </r>
  <r>
    <s v="286"/>
    <x v="285"/>
    <x v="17"/>
    <n v="36749373"/>
    <n v="739765"/>
    <n v="40543403"/>
    <n v="816139"/>
    <n v="90.64"/>
    <n v="26431265"/>
    <n v="3.09"/>
  </r>
  <r>
    <s v="286"/>
    <x v="285"/>
    <x v="18"/>
    <n v="14741500"/>
    <n v="303822"/>
    <n v="16464540"/>
    <n v="339334"/>
    <n v="89.53"/>
    <n v="27908186"/>
    <n v="1.22"/>
  </r>
  <r>
    <s v="286"/>
    <x v="285"/>
    <x v="19"/>
    <n v="7305100"/>
    <n v="145956"/>
    <n v="11105512"/>
    <n v="221888"/>
    <n v="65.78"/>
    <n v="28945474"/>
    <n v="0.77"/>
  </r>
  <r>
    <s v="286"/>
    <x v="285"/>
    <x v="20"/>
    <n v="15923013"/>
    <n v="311454"/>
    <n v="17945082"/>
    <n v="351005"/>
    <n v="88.73"/>
    <n v="29894404"/>
    <n v="1.17"/>
  </r>
  <r>
    <s v="286"/>
    <x v="285"/>
    <x v="21"/>
    <n v="12967600"/>
    <n v="235103"/>
    <n v="14198230"/>
    <n v="257415"/>
    <n v="91.33"/>
    <n v="31011216"/>
    <n v="0.83"/>
  </r>
  <r>
    <s v="286"/>
    <x v="285"/>
    <x v="22"/>
    <n v="20287020"/>
    <n v="344271"/>
    <n v="22356690"/>
    <n v="379394"/>
    <n v="90.74"/>
    <n v="32049607"/>
    <n v="1.18"/>
  </r>
  <r>
    <s v="286"/>
    <x v="285"/>
    <x v="23"/>
    <n v="10560750"/>
    <n v="183968"/>
    <n v="13322445"/>
    <n v="232076"/>
    <n v="79.27"/>
    <n v="33230241"/>
    <n v="0.7"/>
  </r>
  <r>
    <s v="287"/>
    <x v="286"/>
    <x v="0"/>
    <n v="19241967"/>
    <n v="316338"/>
    <n v="26363419"/>
    <n v="433415"/>
    <n v="72.989999999999995"/>
    <n v="10600476"/>
    <n v="4.09"/>
  </r>
  <r>
    <s v="287"/>
    <x v="286"/>
    <x v="1"/>
    <n v="33800900"/>
    <n v="595234"/>
    <n v="38847100"/>
    <n v="684098"/>
    <n v="87.01"/>
    <n v="11298903"/>
    <n v="6.05"/>
  </r>
  <r>
    <s v="287"/>
    <x v="286"/>
    <x v="2"/>
    <n v="39580000"/>
    <n v="739354"/>
    <n v="42967975"/>
    <n v="802641"/>
    <n v="92.12"/>
    <n v="12265474"/>
    <n v="6.54"/>
  </r>
  <r>
    <s v="287"/>
    <x v="286"/>
    <x v="3"/>
    <n v="33810800"/>
    <n v="417563"/>
    <n v="44087232"/>
    <n v="593187"/>
    <n v="70.39"/>
    <n v="13374752"/>
    <n v="4.4400000000000004"/>
  </r>
  <r>
    <s v="287"/>
    <x v="286"/>
    <x v="4"/>
    <n v="40117700"/>
    <n v="473389"/>
    <n v="41707295"/>
    <n v="499585"/>
    <n v="94.76"/>
    <n v="14302308"/>
    <n v="3.49"/>
  </r>
  <r>
    <s v="287"/>
    <x v="286"/>
    <x v="5"/>
    <n v="20151200"/>
    <n v="220454"/>
    <n v="30146854"/>
    <n v="395378"/>
    <n v="55.76"/>
    <n v="15159451"/>
    <n v="2.61"/>
  </r>
  <r>
    <s v="287"/>
    <x v="286"/>
    <x v="6"/>
    <n v="12998900"/>
    <n v="147148"/>
    <n v="24650124"/>
    <n v="327043"/>
    <n v="44.99"/>
    <n v="15933815"/>
    <n v="2.0499999999999998"/>
  </r>
  <r>
    <s v="287"/>
    <x v="286"/>
    <x v="7"/>
    <n v="3778500"/>
    <n v="47836"/>
    <n v="8464922"/>
    <n v="116914"/>
    <n v="40.92"/>
    <n v="16659203"/>
    <n v="0.7"/>
  </r>
  <r>
    <s v="287"/>
    <x v="286"/>
    <x v="8"/>
    <n v="9995400"/>
    <n v="145433"/>
    <n v="12512770"/>
    <n v="182061"/>
    <n v="79.88"/>
    <n v="17192597"/>
    <n v="1.06"/>
  </r>
  <r>
    <s v="287"/>
    <x v="286"/>
    <x v="9"/>
    <n v="6466200"/>
    <n v="104688"/>
    <n v="10280778"/>
    <n v="166446"/>
    <n v="62.9"/>
    <n v="17804473"/>
    <n v="0.93"/>
  </r>
  <r>
    <s v="287"/>
    <x v="286"/>
    <x v="10"/>
    <n v="8916500"/>
    <n v="157198"/>
    <n v="15768569"/>
    <n v="278000"/>
    <n v="56.55"/>
    <n v="18416031"/>
    <n v="1.51"/>
  </r>
  <r>
    <s v="287"/>
    <x v="286"/>
    <x v="11"/>
    <n v="7894300"/>
    <n v="141703"/>
    <n v="16385066"/>
    <n v="323236"/>
    <n v="43.84"/>
    <n v="19154432"/>
    <n v="1.69"/>
  </r>
  <r>
    <s v="287"/>
    <x v="286"/>
    <x v="12"/>
    <n v="7772900"/>
    <n v="149240"/>
    <n v="12778641"/>
    <n v="257614"/>
    <n v="57.93"/>
    <n v="19956529"/>
    <n v="1.29"/>
  </r>
  <r>
    <s v="287"/>
    <x v="286"/>
    <x v="13"/>
    <n v="6645900"/>
    <n v="127867"/>
    <n v="12266349"/>
    <n v="236004"/>
    <n v="54.18"/>
    <n v="20713056"/>
    <n v="1.1399999999999999"/>
  </r>
  <r>
    <s v="287"/>
    <x v="286"/>
    <x v="14"/>
    <n v="8262300"/>
    <n v="158719"/>
    <n v="15036323"/>
    <n v="288848"/>
    <n v="54.95"/>
    <n v="21466886"/>
    <n v="1.35"/>
  </r>
  <r>
    <s v="287"/>
    <x v="286"/>
    <x v="15"/>
    <n v="7354700"/>
    <n v="142681"/>
    <n v="18723657"/>
    <n v="363239"/>
    <n v="39.28"/>
    <n v="22292406"/>
    <n v="1.63"/>
  </r>
  <r>
    <s v="287"/>
    <x v="286"/>
    <x v="16"/>
    <n v="8868002"/>
    <n v="172394"/>
    <n v="15692250"/>
    <n v="305057"/>
    <n v="56.51"/>
    <n v="23216055"/>
    <n v="1.31"/>
  </r>
  <r>
    <s v="287"/>
    <x v="286"/>
    <x v="17"/>
    <n v="9429100"/>
    <n v="180567"/>
    <n v="16349850"/>
    <n v="313099"/>
    <n v="57.67"/>
    <n v="24101513"/>
    <n v="1.3"/>
  </r>
  <r>
    <s v="287"/>
    <x v="286"/>
    <x v="18"/>
    <n v="7511800"/>
    <n v="142874"/>
    <n v="13724920"/>
    <n v="261048"/>
    <n v="54.73"/>
    <n v="25017150"/>
    <n v="1.04"/>
  </r>
  <r>
    <s v="287"/>
    <x v="286"/>
    <x v="19"/>
    <n v="12133000"/>
    <n v="230770"/>
    <n v="20947210"/>
    <n v="398417"/>
    <n v="57.92"/>
    <n v="25903627"/>
    <n v="1.54"/>
  </r>
  <r>
    <s v="287"/>
    <x v="286"/>
    <x v="20"/>
    <n v="12553131"/>
    <n v="240392"/>
    <n v="27958171"/>
    <n v="535398"/>
    <n v="44.9"/>
    <n v="26949635"/>
    <n v="1.99"/>
  </r>
  <r>
    <s v="287"/>
    <x v="286"/>
    <x v="21"/>
    <n v="9446300"/>
    <n v="170695"/>
    <n v="19548330"/>
    <n v="353239"/>
    <n v="48.32"/>
    <n v="28158774"/>
    <n v="1.25"/>
  </r>
  <r>
    <s v="287"/>
    <x v="286"/>
    <x v="22"/>
    <n v="10440800"/>
    <n v="172169"/>
    <n v="21540850"/>
    <n v="355209"/>
    <n v="48.47"/>
    <n v="29215982"/>
    <n v="1.22"/>
  </r>
  <r>
    <s v="287"/>
    <x v="286"/>
    <x v="23"/>
    <n v="9492200"/>
    <n v="151211"/>
    <n v="19666430"/>
    <n v="313286"/>
    <n v="48.27"/>
    <n v="30301591"/>
    <n v="1.03"/>
  </r>
  <r>
    <s v="288"/>
    <x v="287"/>
    <x v="0"/>
    <n v="41202200"/>
    <n v="704146"/>
    <n v="43218200"/>
    <n v="750695"/>
    <n v="93.8"/>
    <n v="37009273"/>
    <n v="2.0299999999999998"/>
  </r>
  <r>
    <s v="288"/>
    <x v="287"/>
    <x v="1"/>
    <n v="32358800"/>
    <n v="542981"/>
    <n v="40255477"/>
    <n v="718761"/>
    <n v="75.540000000000006"/>
    <n v="41685195"/>
    <n v="1.72"/>
  </r>
  <r>
    <s v="288"/>
    <x v="287"/>
    <x v="2"/>
    <n v="29528028"/>
    <n v="397447"/>
    <n v="41742353"/>
    <n v="651627"/>
    <n v="60.99"/>
    <n v="43446086"/>
    <n v="1.5"/>
  </r>
  <r>
    <s v="288"/>
    <x v="287"/>
    <x v="3"/>
    <n v="38706024"/>
    <n v="520983"/>
    <n v="49300145"/>
    <n v="738480"/>
    <n v="70.55"/>
    <n v="45183865"/>
    <n v="1.63"/>
  </r>
  <r>
    <s v="288"/>
    <x v="287"/>
    <x v="4"/>
    <n v="42609200"/>
    <n v="577355"/>
    <n v="47340330"/>
    <n v="680068"/>
    <n v="84.9"/>
    <n v="50101942"/>
    <n v="1.36"/>
  </r>
  <r>
    <s v="288"/>
    <x v="287"/>
    <x v="5"/>
    <n v="29263206"/>
    <n v="383933"/>
    <n v="34928296"/>
    <n v="498878"/>
    <n v="76.959999999999994"/>
    <n v="52034559"/>
    <n v="0.96"/>
  </r>
  <r>
    <s v="288"/>
    <x v="287"/>
    <x v="6"/>
    <n v="41124600"/>
    <n v="586848"/>
    <n v="55656080"/>
    <n v="855244"/>
    <n v="68.62"/>
    <n v="56353701"/>
    <n v="1.52"/>
  </r>
  <r>
    <s v="288"/>
    <x v="287"/>
    <x v="7"/>
    <n v="27929200"/>
    <n v="427037"/>
    <n v="38664130"/>
    <n v="634221"/>
    <n v="67.33"/>
    <n v="58617788"/>
    <n v="1.08"/>
  </r>
  <r>
    <s v="288"/>
    <x v="287"/>
    <x v="8"/>
    <n v="13914800"/>
    <n v="223750"/>
    <n v="24684150"/>
    <n v="440537"/>
    <n v="50.79"/>
    <n v="60770205"/>
    <n v="0.72"/>
  </r>
  <r>
    <s v="288"/>
    <x v="287"/>
    <x v="9"/>
    <n v="20627400"/>
    <n v="351285"/>
    <n v="28245000"/>
    <n v="520929"/>
    <n v="67.430000000000007"/>
    <n v="62729997"/>
    <n v="0.83"/>
  </r>
  <r>
    <s v="288"/>
    <x v="287"/>
    <x v="10"/>
    <n v="21486600"/>
    <n v="378164"/>
    <n v="27940750"/>
    <n v="526287"/>
    <n v="71.86"/>
    <n v="64819176"/>
    <n v="0.81"/>
  </r>
  <r>
    <s v="288"/>
    <x v="287"/>
    <x v="11"/>
    <n v="25746564"/>
    <n v="463181"/>
    <n v="33011284"/>
    <n v="634048"/>
    <n v="73.05"/>
    <n v="66965942"/>
    <n v="0.95"/>
  </r>
  <r>
    <s v="288"/>
    <x v="287"/>
    <x v="12"/>
    <n v="37519400"/>
    <n v="676475"/>
    <n v="41629280"/>
    <n v="778976"/>
    <n v="86.84"/>
    <n v="69274139"/>
    <n v="1.1200000000000001"/>
  </r>
  <r>
    <s v="288"/>
    <x v="287"/>
    <x v="13"/>
    <n v="18186696"/>
    <n v="320086"/>
    <n v="29486616"/>
    <n v="601228"/>
    <n v="53.24"/>
    <n v="71784968"/>
    <n v="0.84"/>
  </r>
  <r>
    <s v="288"/>
    <x v="287"/>
    <x v="14"/>
    <n v="31306800"/>
    <n v="557261"/>
    <n v="58836510"/>
    <n v="1248532"/>
    <n v="44.63"/>
    <n v="74180820"/>
    <n v="1.68"/>
  </r>
  <r>
    <s v="288"/>
    <x v="287"/>
    <x v="15"/>
    <n v="21860000"/>
    <n v="387796"/>
    <n v="45674620"/>
    <n v="983400"/>
    <n v="39.43"/>
    <n v="77283873"/>
    <n v="1.27"/>
  </r>
  <r>
    <s v="288"/>
    <x v="287"/>
    <x v="16"/>
    <n v="41779300"/>
    <n v="749103"/>
    <n v="68635130"/>
    <n v="1401700"/>
    <n v="53.44"/>
    <n v="81276640"/>
    <n v="1.72"/>
  </r>
  <r>
    <s v="288"/>
    <x v="287"/>
    <x v="17"/>
    <n v="46888700"/>
    <n v="839777"/>
    <n v="51998310"/>
    <n v="963941"/>
    <n v="87.12"/>
    <n v="84710256"/>
    <n v="1.1399999999999999"/>
  </r>
  <r>
    <s v="288"/>
    <x v="287"/>
    <x v="18"/>
    <n v="38593400"/>
    <n v="712048"/>
    <n v="44331840"/>
    <n v="855336"/>
    <n v="83.25"/>
    <n v="87791953"/>
    <n v="0.97"/>
  </r>
  <r>
    <s v="288"/>
    <x v="287"/>
    <x v="19"/>
    <n v="20590355"/>
    <n v="387716"/>
    <n v="31611987"/>
    <n v="669318"/>
    <n v="57.93"/>
    <n v="90842088"/>
    <n v="0.74"/>
  </r>
  <r>
    <s v="288"/>
    <x v="287"/>
    <x v="20"/>
    <n v="22225212"/>
    <n v="401165"/>
    <n v="40299692"/>
    <n v="845255"/>
    <n v="47.46"/>
    <n v="93782458"/>
    <n v="0.9"/>
  </r>
  <r>
    <s v="288"/>
    <x v="287"/>
    <x v="21"/>
    <n v="104550459"/>
    <n v="1648761"/>
    <n v="109640440"/>
    <n v="1751731"/>
    <n v="94.12"/>
    <n v="96972274"/>
    <n v="1.81"/>
  </r>
  <r>
    <s v="288"/>
    <x v="287"/>
    <x v="22"/>
    <n v="36812799"/>
    <n v="537835"/>
    <n v="50537249"/>
    <n v="828244"/>
    <n v="64.94"/>
    <n v="101893772"/>
    <n v="0.81"/>
  </r>
  <r>
    <s v="288"/>
    <x v="287"/>
    <x v="23"/>
    <n v="15120200"/>
    <n v="221360"/>
    <n v="81600134"/>
    <n v="1620098"/>
    <n v="13.66"/>
    <n v="105269360"/>
    <n v="1.54"/>
  </r>
  <r>
    <s v="289"/>
    <x v="288"/>
    <x v="0"/>
    <n v="2593337"/>
    <n v="37474"/>
    <n v="3811436"/>
    <n v="55075"/>
    <n v="68.040000000000006"/>
    <n v="2820220"/>
    <n v="1.95"/>
  </r>
  <r>
    <s v="289"/>
    <x v="288"/>
    <x v="1"/>
    <n v="2217259"/>
    <n v="30709"/>
    <n v="3040490"/>
    <n v="42111"/>
    <n v="72.92"/>
    <n v="2945801"/>
    <n v="1.43"/>
  </r>
  <r>
    <s v="289"/>
    <x v="288"/>
    <x v="2"/>
    <n v="1588164"/>
    <n v="23441"/>
    <n v="1865414"/>
    <n v="27533"/>
    <n v="85.14"/>
    <n v="3061557"/>
    <n v="0.9"/>
  </r>
  <r>
    <s v="289"/>
    <x v="288"/>
    <x v="3"/>
    <n v="2796178"/>
    <n v="40293"/>
    <n v="4245198"/>
    <n v="61173"/>
    <n v="65.87"/>
    <n v="3165629"/>
    <n v="1.93"/>
  </r>
  <r>
    <s v="289"/>
    <x v="288"/>
    <x v="4"/>
    <n v="3143263"/>
    <n v="42340"/>
    <n v="3840973"/>
    <n v="51737"/>
    <n v="81.84"/>
    <n v="3305943"/>
    <n v="1.56"/>
  </r>
  <r>
    <s v="289"/>
    <x v="288"/>
    <x v="5"/>
    <n v="2636700"/>
    <n v="32511"/>
    <n v="3896590"/>
    <n v="48045"/>
    <n v="67.67"/>
    <n v="3440329"/>
    <n v="1.4"/>
  </r>
  <r>
    <s v="289"/>
    <x v="288"/>
    <x v="6"/>
    <n v="1132972"/>
    <n v="13664"/>
    <n v="2989182"/>
    <n v="36050"/>
    <n v="37.9"/>
    <n v="3574382"/>
    <n v="1.01"/>
  </r>
  <r>
    <s v="289"/>
    <x v="288"/>
    <x v="7"/>
    <n v="1432300"/>
    <n v="17331"/>
    <n v="2237930"/>
    <n v="27080"/>
    <n v="64"/>
    <n v="3699792"/>
    <n v="0.73"/>
  </r>
  <r>
    <s v="289"/>
    <x v="288"/>
    <x v="8"/>
    <n v="1257400"/>
    <n v="15919"/>
    <n v="1820020"/>
    <n v="23041"/>
    <n v="69.09"/>
    <n v="3819367"/>
    <n v="0.6"/>
  </r>
  <r>
    <s v="289"/>
    <x v="288"/>
    <x v="9"/>
    <n v="875840"/>
    <n v="11211"/>
    <n v="4149210"/>
    <n v="53110"/>
    <n v="21.11"/>
    <n v="3937892"/>
    <n v="1.35"/>
  </r>
  <r>
    <s v="289"/>
    <x v="288"/>
    <x v="10"/>
    <n v="1100200"/>
    <n v="14270"/>
    <n v="1841950"/>
    <n v="23891"/>
    <n v="59.73"/>
    <n v="4089449"/>
    <n v="0.57999999999999996"/>
  </r>
  <r>
    <s v="289"/>
    <x v="288"/>
    <x v="11"/>
    <n v="1279331"/>
    <n v="17181"/>
    <n v="2877225"/>
    <n v="38640"/>
    <n v="44.46"/>
    <n v="4215576"/>
    <n v="0.92"/>
  </r>
  <r>
    <s v="289"/>
    <x v="288"/>
    <x v="12"/>
    <n v="1071600"/>
    <n v="14981"/>
    <n v="1672739"/>
    <n v="23385"/>
    <n v="64.06"/>
    <n v="4359605"/>
    <n v="0.54"/>
  </r>
  <r>
    <s v="289"/>
    <x v="288"/>
    <x v="13"/>
    <n v="2428300"/>
    <n v="34749"/>
    <n v="2829292"/>
    <n v="40488"/>
    <n v="85.83"/>
    <n v="4491980"/>
    <n v="0.9"/>
  </r>
  <r>
    <s v="289"/>
    <x v="288"/>
    <x v="14"/>
    <n v="1559200"/>
    <n v="22858"/>
    <n v="2125021"/>
    <n v="31153"/>
    <n v="73.37"/>
    <n v="4646678"/>
    <n v="0.67"/>
  </r>
  <r>
    <s v="289"/>
    <x v="288"/>
    <x v="15"/>
    <n v="1599801"/>
    <n v="22941"/>
    <n v="2810337"/>
    <n v="40300"/>
    <n v="56.93"/>
    <n v="4793998"/>
    <n v="0.84"/>
  </r>
  <r>
    <s v="289"/>
    <x v="288"/>
    <x v="16"/>
    <n v="1387300"/>
    <n v="20810"/>
    <n v="2644694"/>
    <n v="39671"/>
    <n v="52.46"/>
    <n v="4954148"/>
    <n v="0.8"/>
  </r>
  <r>
    <s v="289"/>
    <x v="288"/>
    <x v="17"/>
    <n v="719400"/>
    <n v="11028"/>
    <n v="3909823"/>
    <n v="59937"/>
    <n v="18.399999999999999"/>
    <n v="5317673"/>
    <n v="1.1299999999999999"/>
  </r>
  <r>
    <s v="289"/>
    <x v="288"/>
    <x v="18"/>
    <n v="7447266"/>
    <n v="114986"/>
    <n v="9332651"/>
    <n v="144097"/>
    <n v="79.8"/>
    <n v="5710552"/>
    <n v="2.52"/>
  </r>
  <r>
    <s v="289"/>
    <x v="288"/>
    <x v="19"/>
    <n v="15310917"/>
    <n v="237166"/>
    <n v="16894183"/>
    <n v="261691"/>
    <n v="90.63"/>
    <n v="5997413"/>
    <n v="4.3600000000000003"/>
  </r>
  <r>
    <s v="289"/>
    <x v="288"/>
    <x v="20"/>
    <n v="26184900"/>
    <n v="384918"/>
    <n v="29828879"/>
    <n v="438484"/>
    <n v="87.78"/>
    <n v="6409039"/>
    <n v="6.84"/>
  </r>
  <r>
    <s v="289"/>
    <x v="288"/>
    <x v="21"/>
    <n v="722100"/>
    <n v="9243"/>
    <n v="4232393"/>
    <n v="54175"/>
    <n v="17.059999999999999"/>
    <n v="7007749"/>
    <n v="0.77"/>
  </r>
  <r>
    <s v="289"/>
    <x v="288"/>
    <x v="22"/>
    <n v="2413450"/>
    <n v="31713"/>
    <n v="3827071"/>
    <n v="50288"/>
    <n v="63.06"/>
    <n v="7237118"/>
    <n v="0.69"/>
  </r>
  <r>
    <s v="289"/>
    <x v="288"/>
    <x v="23"/>
    <n v="1896100"/>
    <n v="24687"/>
    <n v="2650663"/>
    <n v="34512"/>
    <n v="71.53"/>
    <n v="7468334"/>
    <n v="0.46"/>
  </r>
  <r>
    <s v="290"/>
    <x v="289"/>
    <x v="0"/>
    <n v="16772500"/>
    <n v="278759"/>
    <n v="19593592"/>
    <n v="325646"/>
    <n v="85.6"/>
    <n v="8123255"/>
    <n v="4.01"/>
  </r>
  <r>
    <s v="290"/>
    <x v="289"/>
    <x v="1"/>
    <n v="26739700"/>
    <n v="317133"/>
    <n v="31398634"/>
    <n v="372388"/>
    <n v="85.16"/>
    <n v="8651982"/>
    <n v="4.3"/>
  </r>
  <r>
    <s v="290"/>
    <x v="289"/>
    <x v="2"/>
    <n v="19307875"/>
    <n v="237873"/>
    <n v="23120175"/>
    <n v="284841"/>
    <n v="83.51"/>
    <n v="9240670"/>
    <n v="3.08"/>
  </r>
  <r>
    <s v="290"/>
    <x v="289"/>
    <x v="3"/>
    <n v="27559612"/>
    <n v="283313"/>
    <n v="33983412"/>
    <n v="349350"/>
    <n v="81.099999999999994"/>
    <n v="9756528"/>
    <n v="3.58"/>
  </r>
  <r>
    <s v="290"/>
    <x v="289"/>
    <x v="4"/>
    <n v="27927240"/>
    <n v="286533"/>
    <n v="34646533"/>
    <n v="355473"/>
    <n v="80.61"/>
    <n v="10349791"/>
    <n v="3.43"/>
  </r>
  <r>
    <s v="290"/>
    <x v="289"/>
    <x v="5"/>
    <n v="20904750"/>
    <n v="203612"/>
    <n v="28788379"/>
    <n v="280399"/>
    <n v="72.62"/>
    <n v="10964009"/>
    <n v="2.56"/>
  </r>
  <r>
    <s v="290"/>
    <x v="289"/>
    <x v="6"/>
    <n v="24786060"/>
    <n v="278843"/>
    <n v="36040374"/>
    <n v="405454"/>
    <n v="68.77"/>
    <n v="12018508"/>
    <n v="3.37"/>
  </r>
  <r>
    <s v="290"/>
    <x v="289"/>
    <x v="7"/>
    <n v="13119740"/>
    <n v="150877"/>
    <n v="17860467"/>
    <n v="205396"/>
    <n v="73.459999999999994"/>
    <n v="12727263"/>
    <n v="1.61"/>
  </r>
  <r>
    <s v="290"/>
    <x v="289"/>
    <x v="8"/>
    <n v="8281220"/>
    <n v="102025"/>
    <n v="14971321"/>
    <n v="184447"/>
    <n v="55.31"/>
    <n v="13253951"/>
    <n v="1.39"/>
  </r>
  <r>
    <s v="290"/>
    <x v="289"/>
    <x v="9"/>
    <n v="9175543"/>
    <n v="121576"/>
    <n v="14421896"/>
    <n v="191091"/>
    <n v="63.62"/>
    <n v="13769747"/>
    <n v="1.39"/>
  </r>
  <r>
    <s v="290"/>
    <x v="289"/>
    <x v="10"/>
    <n v="9896600"/>
    <n v="143798"/>
    <n v="17102333"/>
    <n v="248497"/>
    <n v="57.87"/>
    <n v="14305082"/>
    <n v="1.74"/>
  </r>
  <r>
    <s v="290"/>
    <x v="289"/>
    <x v="11"/>
    <n v="8834170"/>
    <n v="137548"/>
    <n v="12602164"/>
    <n v="196216"/>
    <n v="70.099999999999994"/>
    <n v="14911857"/>
    <n v="1.32"/>
  </r>
  <r>
    <s v="290"/>
    <x v="289"/>
    <x v="12"/>
    <n v="12012700"/>
    <n v="202774"/>
    <n v="16183262"/>
    <n v="273173"/>
    <n v="74.23"/>
    <n v="15480869"/>
    <n v="1.76"/>
  </r>
  <r>
    <s v="290"/>
    <x v="289"/>
    <x v="13"/>
    <n v="9550490"/>
    <n v="159302"/>
    <n v="12374555"/>
    <n v="206408"/>
    <n v="77.180000000000007"/>
    <n v="16141064"/>
    <n v="1.28"/>
  </r>
  <r>
    <s v="290"/>
    <x v="289"/>
    <x v="14"/>
    <n v="13736620"/>
    <n v="229127"/>
    <n v="63701634"/>
    <n v="1062543"/>
    <n v="21.56"/>
    <n v="16750999"/>
    <n v="6.34"/>
  </r>
  <r>
    <s v="290"/>
    <x v="289"/>
    <x v="15"/>
    <n v="16836920"/>
    <n v="277809"/>
    <n v="27875445"/>
    <n v="459945"/>
    <n v="60.4"/>
    <n v="18232317"/>
    <n v="2.52"/>
  </r>
  <r>
    <s v="290"/>
    <x v="289"/>
    <x v="16"/>
    <n v="16625720"/>
    <n v="275156"/>
    <n v="21676527"/>
    <n v="358747"/>
    <n v="76.7"/>
    <n v="19148070"/>
    <n v="1.87"/>
  </r>
  <r>
    <s v="290"/>
    <x v="289"/>
    <x v="17"/>
    <n v="17673740"/>
    <n v="291970"/>
    <n v="27996064"/>
    <n v="462495"/>
    <n v="63.13"/>
    <n v="19985519"/>
    <n v="2.31"/>
  </r>
  <r>
    <s v="290"/>
    <x v="289"/>
    <x v="18"/>
    <n v="17287849"/>
    <n v="274185"/>
    <n v="25134709"/>
    <n v="398636"/>
    <n v="68.78"/>
    <n v="20947652"/>
    <n v="1.9"/>
  </r>
  <r>
    <s v="290"/>
    <x v="289"/>
    <x v="19"/>
    <n v="18887455"/>
    <n v="302199"/>
    <n v="26287385"/>
    <n v="420598"/>
    <n v="71.849999999999994"/>
    <n v="21869979"/>
    <n v="1.92"/>
  </r>
  <r>
    <s v="290"/>
    <x v="289"/>
    <x v="20"/>
    <n v="14969900"/>
    <n v="227243"/>
    <n v="25116280"/>
    <n v="381265"/>
    <n v="59.6"/>
    <n v="22837326"/>
    <n v="1.67"/>
  </r>
  <r>
    <s v="290"/>
    <x v="289"/>
    <x v="21"/>
    <n v="16977400"/>
    <n v="235137"/>
    <n v="57197400"/>
    <n v="792184"/>
    <n v="29.68"/>
    <n v="23789524"/>
    <n v="3.33"/>
  </r>
  <r>
    <s v="290"/>
    <x v="289"/>
    <x v="22"/>
    <n v="22291300"/>
    <n v="282654"/>
    <n v="38551560"/>
    <n v="488834"/>
    <n v="57.82"/>
    <n v="25176446"/>
    <n v="1.94"/>
  </r>
  <r>
    <s v="290"/>
    <x v="289"/>
    <x v="23"/>
    <n v="19745601"/>
    <n v="237342"/>
    <n v="51253801"/>
    <n v="616071"/>
    <n v="38.53"/>
    <n v="26294691"/>
    <n v="2.34"/>
  </r>
  <r>
    <s v="291"/>
    <x v="290"/>
    <x v="0"/>
    <n v="13853571"/>
    <n v="181897"/>
    <n v="17131130"/>
    <n v="259116"/>
    <n v="70.2"/>
    <n v="25067513"/>
    <n v="1.03"/>
  </r>
  <r>
    <s v="291"/>
    <x v="290"/>
    <x v="1"/>
    <n v="9148785"/>
    <n v="123692"/>
    <n v="12634068"/>
    <n v="208245"/>
    <n v="59.4"/>
    <n v="25953317"/>
    <n v="0.8"/>
  </r>
  <r>
    <s v="291"/>
    <x v="290"/>
    <x v="2"/>
    <n v="12404813"/>
    <n v="150346"/>
    <n v="22859240"/>
    <n v="384212"/>
    <n v="39.130000000000003"/>
    <n v="26810395"/>
    <n v="1.43"/>
  </r>
  <r>
    <s v="291"/>
    <x v="290"/>
    <x v="3"/>
    <n v="13018325"/>
    <n v="146977"/>
    <n v="16877534"/>
    <n v="227518"/>
    <n v="64.599999999999994"/>
    <n v="27864867"/>
    <n v="0.82"/>
  </r>
  <r>
    <s v="291"/>
    <x v="290"/>
    <x v="4"/>
    <n v="18534995"/>
    <n v="225942"/>
    <n v="23497764"/>
    <n v="337604"/>
    <n v="66.930000000000007"/>
    <n v="31020007"/>
    <n v="1.0900000000000001"/>
  </r>
  <r>
    <s v="291"/>
    <x v="290"/>
    <x v="5"/>
    <n v="19329486"/>
    <n v="248577"/>
    <n v="23517346"/>
    <n v="347997"/>
    <n v="71.430000000000007"/>
    <n v="32133111"/>
    <n v="1.08"/>
  </r>
  <r>
    <s v="291"/>
    <x v="290"/>
    <x v="6"/>
    <n v="22357700"/>
    <n v="304735"/>
    <n v="30868190"/>
    <n v="519284"/>
    <n v="58.68"/>
    <n v="33284436"/>
    <n v="1.56"/>
  </r>
  <r>
    <s v="291"/>
    <x v="290"/>
    <x v="7"/>
    <n v="26134039"/>
    <n v="374762"/>
    <n v="30506664"/>
    <n v="491205"/>
    <n v="76.290000000000006"/>
    <n v="34635831"/>
    <n v="1.42"/>
  </r>
  <r>
    <s v="291"/>
    <x v="290"/>
    <x v="8"/>
    <n v="10596342"/>
    <n v="174628"/>
    <n v="16166132"/>
    <n v="344952"/>
    <n v="50.62"/>
    <n v="35992932"/>
    <n v="0.96"/>
  </r>
  <r>
    <s v="291"/>
    <x v="290"/>
    <x v="9"/>
    <n v="9278601"/>
    <n v="154025"/>
    <n v="14407911"/>
    <n v="312008"/>
    <n v="49.37"/>
    <n v="37237707"/>
    <n v="0.84"/>
  </r>
  <r>
    <s v="291"/>
    <x v="290"/>
    <x v="10"/>
    <n v="8198600"/>
    <n v="147493"/>
    <n v="11893020"/>
    <n v="270924"/>
    <n v="54.44"/>
    <n v="38480658"/>
    <n v="0.7"/>
  </r>
  <r>
    <s v="291"/>
    <x v="290"/>
    <x v="11"/>
    <n v="14112392"/>
    <n v="265877"/>
    <n v="24140612"/>
    <n v="617065"/>
    <n v="43.09"/>
    <n v="39713598"/>
    <n v="1.55"/>
  </r>
  <r>
    <s v="291"/>
    <x v="290"/>
    <x v="12"/>
    <n v="28498099"/>
    <n v="532914"/>
    <n v="33340919"/>
    <n v="701395"/>
    <n v="75.98"/>
    <n v="41323503"/>
    <n v="1.7"/>
  </r>
  <r>
    <s v="291"/>
    <x v="290"/>
    <x v="13"/>
    <n v="31309300"/>
    <n v="536954"/>
    <n v="36456225"/>
    <n v="700266"/>
    <n v="76.680000000000007"/>
    <n v="43057986"/>
    <n v="1.63"/>
  </r>
  <r>
    <s v="291"/>
    <x v="290"/>
    <x v="14"/>
    <n v="26420022"/>
    <n v="457859"/>
    <n v="32390708"/>
    <n v="649339"/>
    <n v="70.510000000000005"/>
    <n v="44834702"/>
    <n v="1.45"/>
  </r>
  <r>
    <s v="291"/>
    <x v="290"/>
    <x v="15"/>
    <n v="21208966"/>
    <n v="370096"/>
    <n v="28858566"/>
    <n v="616414"/>
    <n v="60.04"/>
    <n v="46604909"/>
    <n v="1.32"/>
  </r>
  <r>
    <s v="291"/>
    <x v="290"/>
    <x v="16"/>
    <n v="16495600"/>
    <n v="263930"/>
    <n v="22577320"/>
    <n v="438564"/>
    <n v="60.18"/>
    <n v="48386446"/>
    <n v="0.91"/>
  </r>
  <r>
    <s v="291"/>
    <x v="290"/>
    <x v="17"/>
    <n v="15832662"/>
    <n v="240656"/>
    <n v="20935080"/>
    <n v="379936"/>
    <n v="63.34"/>
    <n v="50034671"/>
    <n v="0.76"/>
  </r>
  <r>
    <s v="291"/>
    <x v="290"/>
    <x v="18"/>
    <n v="34814000"/>
    <n v="497840"/>
    <n v="39976470"/>
    <n v="630471"/>
    <n v="78.959999999999994"/>
    <n v="51665474"/>
    <n v="1.22"/>
  </r>
  <r>
    <s v="291"/>
    <x v="290"/>
    <x v="19"/>
    <n v="17251648"/>
    <n v="238073"/>
    <n v="28336797"/>
    <n v="513685"/>
    <n v="46.35"/>
    <n v="53587582"/>
    <n v="0.96"/>
  </r>
  <r>
    <s v="291"/>
    <x v="290"/>
    <x v="20"/>
    <n v="37063199"/>
    <n v="475521"/>
    <n v="43936308"/>
    <n v="634977"/>
    <n v="74.89"/>
    <n v="55488682"/>
    <n v="1.1399999999999999"/>
  </r>
  <r>
    <s v="291"/>
    <x v="290"/>
    <x v="21"/>
    <n v="9667399"/>
    <n v="113495"/>
    <n v="14002449"/>
    <n v="204704"/>
    <n v="55.44"/>
    <n v="57642521"/>
    <n v="0.36"/>
  </r>
  <r>
    <s v="291"/>
    <x v="290"/>
    <x v="22"/>
    <n v="20003100"/>
    <n v="229836"/>
    <n v="28029619"/>
    <n v="400239"/>
    <n v="57.42"/>
    <n v="59288288"/>
    <n v="0.68"/>
  </r>
  <r>
    <s v="291"/>
    <x v="290"/>
    <x v="23"/>
    <n v="51280292"/>
    <n v="588185"/>
    <n v="57071159"/>
    <n v="710778"/>
    <n v="82.75"/>
    <n v="61170734"/>
    <n v="1.1599999999999999"/>
  </r>
  <r>
    <s v="292"/>
    <x v="291"/>
    <x v="0"/>
    <n v="12468154"/>
    <n v="151737"/>
    <n v="16111954"/>
    <n v="226586"/>
    <n v="66.97"/>
    <n v="15750012"/>
    <n v="1.44"/>
  </r>
  <r>
    <s v="292"/>
    <x v="291"/>
    <x v="1"/>
    <n v="27089100"/>
    <n v="338072"/>
    <n v="35065184"/>
    <n v="510037"/>
    <n v="66.28"/>
    <n v="16370348"/>
    <n v="3.12"/>
  </r>
  <r>
    <s v="292"/>
    <x v="291"/>
    <x v="2"/>
    <n v="36295200"/>
    <n v="466393"/>
    <n v="47534224"/>
    <n v="715899"/>
    <n v="65.150000000000006"/>
    <n v="17289644"/>
    <n v="4.1399999999999997"/>
  </r>
  <r>
    <s v="292"/>
    <x v="291"/>
    <x v="3"/>
    <n v="41264100"/>
    <n v="333827"/>
    <n v="47530817"/>
    <n v="436351"/>
    <n v="76.5"/>
    <n v="18437784"/>
    <n v="2.37"/>
  </r>
  <r>
    <s v="292"/>
    <x v="291"/>
    <x v="4"/>
    <n v="41158592"/>
    <n v="323507"/>
    <n v="51462523"/>
    <n v="485588"/>
    <n v="66.62"/>
    <n v="19335080"/>
    <n v="2.5099999999999998"/>
  </r>
  <r>
    <s v="292"/>
    <x v="291"/>
    <x v="5"/>
    <n v="24618658"/>
    <n v="193995"/>
    <n v="38997201"/>
    <n v="420745"/>
    <n v="46.11"/>
    <n v="20304045"/>
    <n v="2.0699999999999998"/>
  </r>
  <r>
    <s v="292"/>
    <x v="291"/>
    <x v="6"/>
    <n v="13324977"/>
    <n v="110064"/>
    <n v="26395235"/>
    <n v="324416"/>
    <n v="33.93"/>
    <n v="21232391"/>
    <n v="1.53"/>
  </r>
  <r>
    <s v="292"/>
    <x v="291"/>
    <x v="7"/>
    <n v="11454907"/>
    <n v="100230"/>
    <n v="17621669"/>
    <n v="208519"/>
    <n v="48.07"/>
    <n v="22087617"/>
    <n v="0.94"/>
  </r>
  <r>
    <s v="292"/>
    <x v="291"/>
    <x v="8"/>
    <n v="12230950"/>
    <n v="115949"/>
    <n v="18135320"/>
    <n v="229373"/>
    <n v="50.55"/>
    <n v="22849337"/>
    <n v="1"/>
  </r>
  <r>
    <s v="292"/>
    <x v="291"/>
    <x v="9"/>
    <n v="11012100"/>
    <n v="115627"/>
    <n v="35327397"/>
    <n v="624060"/>
    <n v="18.53"/>
    <n v="23649943"/>
    <n v="2.64"/>
  </r>
  <r>
    <s v="292"/>
    <x v="291"/>
    <x v="10"/>
    <n v="11182400"/>
    <n v="126026"/>
    <n v="20141144"/>
    <n v="329927"/>
    <n v="38.200000000000003"/>
    <n v="24865252"/>
    <n v="1.33"/>
  </r>
  <r>
    <s v="292"/>
    <x v="291"/>
    <x v="11"/>
    <n v="11658200"/>
    <n v="140132"/>
    <n v="41988676"/>
    <n v="839249"/>
    <n v="16.7"/>
    <n v="25816810"/>
    <n v="3.25"/>
  </r>
  <r>
    <s v="292"/>
    <x v="291"/>
    <x v="12"/>
    <n v="13430380"/>
    <n v="172446"/>
    <n v="24524588"/>
    <n v="432494"/>
    <n v="39.869999999999997"/>
    <n v="27301479"/>
    <n v="1.58"/>
  </r>
  <r>
    <s v="292"/>
    <x v="291"/>
    <x v="13"/>
    <n v="21831780"/>
    <n v="286651"/>
    <n v="30097269"/>
    <n v="483535"/>
    <n v="59.28"/>
    <n v="28416510"/>
    <n v="1.7"/>
  </r>
  <r>
    <s v="292"/>
    <x v="291"/>
    <x v="14"/>
    <n v="19864100"/>
    <n v="268563"/>
    <n v="31736454"/>
    <n v="546732"/>
    <n v="49.12"/>
    <n v="29610458"/>
    <n v="1.85"/>
  </r>
  <r>
    <s v="292"/>
    <x v="291"/>
    <x v="15"/>
    <n v="23223400"/>
    <n v="308407"/>
    <n v="31236835"/>
    <n v="491514"/>
    <n v="62.75"/>
    <n v="30897451"/>
    <n v="1.59"/>
  </r>
  <r>
    <s v="292"/>
    <x v="291"/>
    <x v="16"/>
    <n v="30483550"/>
    <n v="420978"/>
    <n v="41471592"/>
    <n v="681504"/>
    <n v="61.77"/>
    <n v="32161401"/>
    <n v="2.12"/>
  </r>
  <r>
    <s v="292"/>
    <x v="291"/>
    <x v="17"/>
    <n v="30969000"/>
    <n v="435424"/>
    <n v="39643426"/>
    <n v="640661"/>
    <n v="67.959999999999994"/>
    <n v="33646940"/>
    <n v="1.9"/>
  </r>
  <r>
    <s v="292"/>
    <x v="291"/>
    <x v="18"/>
    <n v="33468200"/>
    <n v="474579"/>
    <n v="43940660"/>
    <n v="718483"/>
    <n v="66.05"/>
    <n v="35127161"/>
    <n v="2.0499999999999998"/>
  </r>
  <r>
    <s v="292"/>
    <x v="291"/>
    <x v="19"/>
    <n v="23097220"/>
    <n v="328211"/>
    <n v="34274810"/>
    <n v="586749"/>
    <n v="55.94"/>
    <n v="36723823"/>
    <n v="1.6"/>
  </r>
  <r>
    <s v="292"/>
    <x v="291"/>
    <x v="20"/>
    <n v="24876576"/>
    <n v="324639"/>
    <n v="50610876"/>
    <n v="870463"/>
    <n v="37.29"/>
    <n v="38228668"/>
    <n v="2.2799999999999998"/>
  </r>
  <r>
    <s v="292"/>
    <x v="291"/>
    <x v="21"/>
    <n v="12362800"/>
    <n v="148972"/>
    <n v="47301150"/>
    <n v="817692"/>
    <n v="18.22"/>
    <n v="40048810"/>
    <n v="2.04"/>
  </r>
  <r>
    <s v="292"/>
    <x v="291"/>
    <x v="22"/>
    <n v="18731600"/>
    <n v="206797"/>
    <n v="36029450"/>
    <n v="508298"/>
    <n v="40.68"/>
    <n v="41867722"/>
    <n v="1.21"/>
  </r>
  <r>
    <s v="292"/>
    <x v="291"/>
    <x v="23"/>
    <n v="15947000"/>
    <n v="175098"/>
    <n v="26769020"/>
    <n v="363077"/>
    <n v="48.23"/>
    <n v="43534862"/>
    <n v="0.83"/>
  </r>
  <r>
    <s v="293"/>
    <x v="292"/>
    <x v="0"/>
    <s v=""/>
    <s v=""/>
    <s v=""/>
    <s v=""/>
    <s v=""/>
    <s v=""/>
    <s v=""/>
  </r>
  <r>
    <s v="293"/>
    <x v="292"/>
    <x v="1"/>
    <n v="34081670"/>
    <n v="426703"/>
    <n v="132920310"/>
    <n v="2896680"/>
    <n v="14.73"/>
    <n v="44030288"/>
    <n v="6.58"/>
  </r>
  <r>
    <s v="293"/>
    <x v="292"/>
    <x v="2"/>
    <n v="52142391"/>
    <n v="478667"/>
    <n v="114788513"/>
    <n v="1709037"/>
    <n v="28.01"/>
    <n v="48027725"/>
    <n v="3.56"/>
  </r>
  <r>
    <s v="293"/>
    <x v="292"/>
    <x v="3"/>
    <n v="71030900"/>
    <n v="613707"/>
    <n v="106872325"/>
    <n v="1262437"/>
    <n v="48.61"/>
    <n v="50937455"/>
    <n v="2.48"/>
  </r>
  <r>
    <s v="293"/>
    <x v="292"/>
    <x v="4"/>
    <n v="75423200"/>
    <n v="588301"/>
    <n v="131839580"/>
    <n v="1510709"/>
    <n v="38.94"/>
    <n v="53473328"/>
    <n v="2.83"/>
  </r>
  <r>
    <s v="293"/>
    <x v="292"/>
    <x v="5"/>
    <n v="53946400"/>
    <n v="424019"/>
    <n v="123863080"/>
    <n v="1569255"/>
    <n v="27.02"/>
    <n v="56320870"/>
    <n v="2.79"/>
  </r>
  <r>
    <s v="293"/>
    <x v="292"/>
    <x v="6"/>
    <n v="40263100"/>
    <n v="330963"/>
    <n v="115395540"/>
    <n v="1652542"/>
    <n v="20.03"/>
    <n v="59314035"/>
    <n v="2.79"/>
  </r>
  <r>
    <s v="293"/>
    <x v="292"/>
    <x v="7"/>
    <n v="21698000"/>
    <n v="197018"/>
    <n v="74050390"/>
    <n v="1231501"/>
    <n v="16"/>
    <n v="62449428"/>
    <n v="1.97"/>
  </r>
  <r>
    <s v="293"/>
    <x v="292"/>
    <x v="8"/>
    <n v="35613700"/>
    <n v="369670"/>
    <n v="82363930"/>
    <n v="1429031"/>
    <n v="25.87"/>
    <n v="65242165"/>
    <n v="2.19"/>
  </r>
  <r>
    <s v="293"/>
    <x v="292"/>
    <x v="9"/>
    <n v="34090900"/>
    <n v="399204"/>
    <n v="77594560"/>
    <n v="1506372"/>
    <n v="26.5"/>
    <n v="68302250"/>
    <n v="2.21"/>
  </r>
  <r>
    <s v="293"/>
    <x v="292"/>
    <x v="10"/>
    <n v="24812400"/>
    <n v="309411"/>
    <n v="117669360"/>
    <n v="2874120"/>
    <n v="10.77"/>
    <n v="71516178"/>
    <n v="4.0199999999999996"/>
  </r>
  <r>
    <s v="293"/>
    <x v="292"/>
    <x v="11"/>
    <n v="26171400"/>
    <n v="360380"/>
    <n v="61001340"/>
    <n v="1425480"/>
    <n v="25.28"/>
    <n v="76178202"/>
    <n v="1.87"/>
  </r>
  <r>
    <s v="293"/>
    <x v="292"/>
    <x v="12"/>
    <n v="22761618"/>
    <n v="332547"/>
    <n v="65812293"/>
    <n v="1675298"/>
    <n v="19.850000000000001"/>
    <n v="79508137"/>
    <n v="2.11"/>
  </r>
  <r>
    <s v="293"/>
    <x v="292"/>
    <x v="13"/>
    <n v="23427287"/>
    <n v="351644"/>
    <n v="90561294"/>
    <n v="2583850"/>
    <n v="13.61"/>
    <n v="83171138"/>
    <n v="3.11"/>
  </r>
  <r>
    <s v="293"/>
    <x v="292"/>
    <x v="14"/>
    <n v="43992300"/>
    <n v="689799"/>
    <n v="79316689"/>
    <n v="1888709"/>
    <n v="36.520000000000003"/>
    <n v="87834266"/>
    <n v="2.15"/>
  </r>
  <r>
    <s v="293"/>
    <x v="292"/>
    <x v="15"/>
    <n v="32046400"/>
    <n v="503449"/>
    <n v="81235800"/>
    <n v="2210321"/>
    <n v="22.78"/>
    <n v="91918832"/>
    <n v="2.4"/>
  </r>
  <r>
    <s v="293"/>
    <x v="292"/>
    <x v="16"/>
    <n v="42091300"/>
    <n v="661675"/>
    <n v="88348220"/>
    <n v="2254301"/>
    <n v="29.35"/>
    <n v="96427124"/>
    <n v="2.34"/>
  </r>
  <r>
    <s v="293"/>
    <x v="292"/>
    <x v="17"/>
    <n v="38394299"/>
    <n v="605094"/>
    <n v="99728235"/>
    <n v="2705168"/>
    <n v="22.37"/>
    <n v="101092103"/>
    <n v="2.68"/>
  </r>
  <r>
    <s v="293"/>
    <x v="292"/>
    <x v="18"/>
    <n v="35989010"/>
    <n v="544874"/>
    <n v="86943320"/>
    <n v="2240633"/>
    <n v="24.32"/>
    <n v="106324574"/>
    <n v="2.11"/>
  </r>
  <r>
    <s v="293"/>
    <x v="292"/>
    <x v="19"/>
    <n v="33001500"/>
    <n v="468621"/>
    <n v="90252430"/>
    <n v="2127180"/>
    <n v="22.03"/>
    <n v="111223321"/>
    <n v="1.91"/>
  </r>
  <r>
    <s v="293"/>
    <x v="292"/>
    <x v="20"/>
    <n v="45022000"/>
    <n v="593390"/>
    <n v="97671880"/>
    <n v="2113393"/>
    <n v="28.08"/>
    <n v="116131084"/>
    <n v="1.82"/>
  </r>
  <r>
    <s v="293"/>
    <x v="292"/>
    <x v="21"/>
    <n v="63131650"/>
    <n v="760736"/>
    <n v="144624100"/>
    <n v="2903987"/>
    <n v="26.2"/>
    <n v="121147754"/>
    <n v="2.4"/>
  </r>
  <r>
    <s v="293"/>
    <x v="292"/>
    <x v="22"/>
    <n v="74224188"/>
    <n v="830569"/>
    <n v="147765528"/>
    <n v="2634538"/>
    <n v="31.53"/>
    <n v="127080435"/>
    <n v="2.0699999999999998"/>
  </r>
  <r>
    <s v="293"/>
    <x v="292"/>
    <x v="23"/>
    <n v="60800116"/>
    <n v="665153"/>
    <n v="130586233"/>
    <n v="2324667"/>
    <n v="28.61"/>
    <n v="132891984"/>
    <n v="1.75"/>
  </r>
  <r>
    <s v="294"/>
    <x v="293"/>
    <x v="0"/>
    <n v="11209418"/>
    <n v="152000"/>
    <n v="11537088"/>
    <n v="156443"/>
    <n v="97.16"/>
    <n v="3347784"/>
    <n v="4.67"/>
  </r>
  <r>
    <s v="294"/>
    <x v="293"/>
    <x v="1"/>
    <n v="9591900"/>
    <n v="131217"/>
    <n v="10749300"/>
    <n v="147051"/>
    <n v="89.23"/>
    <n v="3589585"/>
    <n v="4.0999999999999996"/>
  </r>
  <r>
    <s v="294"/>
    <x v="293"/>
    <x v="2"/>
    <n v="11128900"/>
    <n v="129652"/>
    <n v="12050000"/>
    <n v="140383"/>
    <n v="92.36"/>
    <n v="3826376"/>
    <n v="3.67"/>
  </r>
  <r>
    <s v="294"/>
    <x v="293"/>
    <x v="3"/>
    <n v="24882275"/>
    <n v="246583"/>
    <n v="25944651"/>
    <n v="257111"/>
    <n v="95.91"/>
    <n v="4062418"/>
    <n v="6.33"/>
  </r>
  <r>
    <s v="294"/>
    <x v="293"/>
    <x v="4"/>
    <n v="28108400"/>
    <n v="265343"/>
    <n v="29437988"/>
    <n v="277894"/>
    <n v="95.48"/>
    <n v="4444689"/>
    <n v="6.25"/>
  </r>
  <r>
    <s v="294"/>
    <x v="293"/>
    <x v="5"/>
    <n v="22792820"/>
    <n v="194651"/>
    <n v="24710432"/>
    <n v="211027"/>
    <n v="92.24"/>
    <n v="4840929"/>
    <n v="4.3600000000000003"/>
  </r>
  <r>
    <s v="294"/>
    <x v="293"/>
    <x v="6"/>
    <n v="8819800"/>
    <n v="81142"/>
    <n v="13524824"/>
    <n v="124428"/>
    <n v="65.209999999999994"/>
    <n v="5908679"/>
    <n v="2.11"/>
  </r>
  <r>
    <s v="294"/>
    <x v="293"/>
    <x v="7"/>
    <n v="4487500"/>
    <n v="45773"/>
    <n v="5727100"/>
    <n v="58417"/>
    <n v="78.36"/>
    <n v="6180824"/>
    <n v="0.95"/>
  </r>
  <r>
    <s v="294"/>
    <x v="293"/>
    <x v="8"/>
    <n v="6744250"/>
    <n v="79245"/>
    <n v="7416892"/>
    <n v="87149"/>
    <n v="90.93"/>
    <n v="6398157"/>
    <n v="1.36"/>
  </r>
  <r>
    <s v="294"/>
    <x v="293"/>
    <x v="9"/>
    <n v="1873900"/>
    <n v="23517"/>
    <n v="2740011"/>
    <n v="34386"/>
    <n v="68.39"/>
    <n v="6645260"/>
    <n v="0.52"/>
  </r>
  <r>
    <s v="294"/>
    <x v="293"/>
    <x v="10"/>
    <n v="1825600"/>
    <n v="26654"/>
    <n v="2300832"/>
    <n v="33592"/>
    <n v="79.349999999999994"/>
    <n v="6845778"/>
    <n v="0.49"/>
  </r>
  <r>
    <s v="294"/>
    <x v="293"/>
    <x v="11"/>
    <n v="3069200"/>
    <n v="43337"/>
    <n v="3704339"/>
    <n v="52305"/>
    <n v="82.85"/>
    <n v="7050514"/>
    <n v="0.74"/>
  </r>
  <r>
    <s v="294"/>
    <x v="293"/>
    <x v="12"/>
    <n v="2529500"/>
    <n v="41079"/>
    <n v="4284659"/>
    <n v="69582"/>
    <n v="59.04"/>
    <n v="7900181"/>
    <n v="0.88"/>
  </r>
  <r>
    <s v="294"/>
    <x v="293"/>
    <x v="13"/>
    <n v="4938520"/>
    <n v="82177"/>
    <n v="5668296"/>
    <n v="94321"/>
    <n v="87.12"/>
    <n v="8173449"/>
    <n v="1.1499999999999999"/>
  </r>
  <r>
    <s v="294"/>
    <x v="293"/>
    <x v="14"/>
    <n v="2770900"/>
    <n v="45637"/>
    <n v="4194983"/>
    <n v="69092"/>
    <n v="66.05"/>
    <n v="8477220"/>
    <n v="0.82"/>
  </r>
  <r>
    <s v="294"/>
    <x v="293"/>
    <x v="15"/>
    <n v="3170400"/>
    <n v="51107"/>
    <n v="3892326"/>
    <n v="62744"/>
    <n v="81.45"/>
    <n v="8758243"/>
    <n v="0.72"/>
  </r>
  <r>
    <s v="294"/>
    <x v="293"/>
    <x v="16"/>
    <n v="5065907"/>
    <n v="84702"/>
    <n v="6195250"/>
    <n v="103584"/>
    <n v="81.77"/>
    <n v="9062662"/>
    <n v="1.1399999999999999"/>
  </r>
  <r>
    <s v="294"/>
    <x v="293"/>
    <x v="17"/>
    <n v="4846532"/>
    <n v="83554"/>
    <n v="7751474"/>
    <n v="133635"/>
    <n v="62.52"/>
    <n v="9863059"/>
    <n v="1.35"/>
  </r>
  <r>
    <s v="294"/>
    <x v="293"/>
    <x v="18"/>
    <n v="8713700"/>
    <n v="146652"/>
    <n v="9721501"/>
    <n v="163613"/>
    <n v="89.63"/>
    <n v="10243270"/>
    <n v="1.6"/>
  </r>
  <r>
    <s v="294"/>
    <x v="293"/>
    <x v="19"/>
    <n v="13545974"/>
    <n v="218226"/>
    <n v="15594683"/>
    <n v="251231"/>
    <n v="86.86"/>
    <n v="10681125"/>
    <n v="2.35"/>
  </r>
  <r>
    <s v="294"/>
    <x v="293"/>
    <x v="20"/>
    <n v="8665375"/>
    <n v="132060"/>
    <n v="9318410"/>
    <n v="142012"/>
    <n v="92.99"/>
    <n v="11208891"/>
    <n v="1.27"/>
  </r>
  <r>
    <s v="294"/>
    <x v="293"/>
    <x v="21"/>
    <n v="8708800"/>
    <n v="112518"/>
    <n v="10826114"/>
    <n v="139874"/>
    <n v="80.44"/>
    <n v="11631125"/>
    <n v="1.2"/>
  </r>
  <r>
    <s v="294"/>
    <x v="293"/>
    <x v="22"/>
    <n v="11227600"/>
    <n v="141468"/>
    <n v="18074264"/>
    <n v="227736"/>
    <n v="62.12"/>
    <n v="12061777"/>
    <n v="1.89"/>
  </r>
  <r>
    <s v="294"/>
    <x v="293"/>
    <x v="23"/>
    <n v="7114500"/>
    <n v="86228"/>
    <n v="8711659"/>
    <n v="105586"/>
    <n v="81.67"/>
    <n v="12591057"/>
    <n v="0.84"/>
  </r>
  <r>
    <s v="295"/>
    <x v="294"/>
    <x v="0"/>
    <n v="25469400"/>
    <n v="331102"/>
    <n v="69175710"/>
    <n v="1276823"/>
    <n v="25.93"/>
    <n v="36024742"/>
    <n v="3.54"/>
  </r>
  <r>
    <s v="295"/>
    <x v="294"/>
    <x v="1"/>
    <n v="28405715"/>
    <n v="386318"/>
    <n v="57307301"/>
    <n v="1033360"/>
    <n v="37.380000000000003"/>
    <n v="38202184"/>
    <n v="2.7"/>
  </r>
  <r>
    <s v="295"/>
    <x v="294"/>
    <x v="2"/>
    <n v="33831840"/>
    <n v="351513"/>
    <n v="54635440"/>
    <n v="744077"/>
    <n v="47.24"/>
    <n v="40190599"/>
    <n v="1.85"/>
  </r>
  <r>
    <s v="295"/>
    <x v="294"/>
    <x v="3"/>
    <n v="37249234"/>
    <n v="376217"/>
    <n v="49719488"/>
    <n v="599741"/>
    <n v="62.73"/>
    <n v="41939441"/>
    <n v="1.43"/>
  </r>
  <r>
    <s v="295"/>
    <x v="294"/>
    <x v="4"/>
    <n v="30128188"/>
    <n v="303391"/>
    <n v="52634965"/>
    <n v="699624"/>
    <n v="43.36"/>
    <n v="43587668"/>
    <n v="1.61"/>
  </r>
  <r>
    <s v="295"/>
    <x v="294"/>
    <x v="5"/>
    <n v="35210768"/>
    <n v="348939"/>
    <n v="61626345"/>
    <n v="823463"/>
    <n v="42.37"/>
    <n v="45376984"/>
    <n v="1.81"/>
  </r>
  <r>
    <s v="295"/>
    <x v="294"/>
    <x v="6"/>
    <n v="19318221"/>
    <n v="201875"/>
    <n v="62995497"/>
    <n v="1040915"/>
    <n v="19.39"/>
    <n v="47334872"/>
    <n v="2.2000000000000002"/>
  </r>
  <r>
    <s v="295"/>
    <x v="294"/>
    <x v="7"/>
    <n v="25961595"/>
    <n v="294664"/>
    <n v="63820295"/>
    <n v="1043130"/>
    <n v="28.25"/>
    <n v="49559159"/>
    <n v="2.1"/>
  </r>
  <r>
    <s v="295"/>
    <x v="294"/>
    <x v="8"/>
    <n v="44965700"/>
    <n v="564320"/>
    <n v="65490339"/>
    <n v="970092"/>
    <n v="58.17"/>
    <n v="51841268"/>
    <n v="1.87"/>
  </r>
  <r>
    <s v="295"/>
    <x v="294"/>
    <x v="9"/>
    <n v="35081436"/>
    <n v="472196"/>
    <n v="55329437"/>
    <n v="903276"/>
    <n v="52.28"/>
    <n v="54107392"/>
    <n v="1.67"/>
  </r>
  <r>
    <s v="295"/>
    <x v="294"/>
    <x v="10"/>
    <n v="16027450"/>
    <n v="239290"/>
    <n v="41117690"/>
    <n v="867800"/>
    <n v="27.57"/>
    <n v="56363353"/>
    <n v="1.54"/>
  </r>
  <r>
    <s v="295"/>
    <x v="294"/>
    <x v="11"/>
    <n v="16152700"/>
    <n v="249398"/>
    <n v="38726890"/>
    <n v="827297"/>
    <n v="30.15"/>
    <n v="58640237"/>
    <n v="1.41"/>
  </r>
  <r>
    <s v="295"/>
    <x v="294"/>
    <x v="12"/>
    <n v="24700355"/>
    <n v="397923"/>
    <n v="50988895"/>
    <n v="1098249"/>
    <n v="36.229999999999997"/>
    <n v="60933540"/>
    <n v="1.8"/>
  </r>
  <r>
    <s v="295"/>
    <x v="294"/>
    <x v="13"/>
    <n v="45749976"/>
    <n v="748927"/>
    <n v="78956476"/>
    <n v="1666091"/>
    <n v="44.95"/>
    <n v="63555128"/>
    <n v="2.62"/>
  </r>
  <r>
    <s v="295"/>
    <x v="294"/>
    <x v="14"/>
    <n v="34586058"/>
    <n v="565482"/>
    <n v="74960948"/>
    <n v="1674177"/>
    <n v="33.78"/>
    <n v="66810097"/>
    <n v="2.5099999999999998"/>
  </r>
  <r>
    <s v="295"/>
    <x v="294"/>
    <x v="15"/>
    <n v="54359004"/>
    <n v="886595"/>
    <n v="109917484"/>
    <n v="2432232"/>
    <n v="36.450000000000003"/>
    <n v="70189395"/>
    <n v="3.47"/>
  </r>
  <r>
    <s v="295"/>
    <x v="294"/>
    <x v="16"/>
    <n v="65967170"/>
    <n v="1064050"/>
    <n v="106238940"/>
    <n v="2181188"/>
    <n v="48.78"/>
    <n v="74376362"/>
    <n v="2.93"/>
  </r>
  <r>
    <s v="295"/>
    <x v="294"/>
    <x v="17"/>
    <n v="31444300"/>
    <n v="498078"/>
    <n v="55729330"/>
    <n v="1169073"/>
    <n v="42.6"/>
    <n v="78416959"/>
    <n v="1.49"/>
  </r>
  <r>
    <s v="295"/>
    <x v="294"/>
    <x v="18"/>
    <n v="23504700"/>
    <n v="375370"/>
    <n v="63289860"/>
    <n v="1489355"/>
    <n v="25.2"/>
    <n v="81546456"/>
    <n v="1.83"/>
  </r>
  <r>
    <s v="295"/>
    <x v="294"/>
    <x v="19"/>
    <n v="25372700"/>
    <n v="398859"/>
    <n v="70095830"/>
    <n v="1633217"/>
    <n v="24.42"/>
    <n v="85074472"/>
    <n v="1.92"/>
  </r>
  <r>
    <s v="295"/>
    <x v="294"/>
    <x v="20"/>
    <n v="35003500"/>
    <n v="532053"/>
    <n v="96265701"/>
    <n v="2201448"/>
    <n v="24.17"/>
    <n v="88834551"/>
    <n v="2.48"/>
  </r>
  <r>
    <s v="295"/>
    <x v="294"/>
    <x v="21"/>
    <n v="44542300"/>
    <n v="628046"/>
    <n v="94706689"/>
    <n v="1961918"/>
    <n v="32.01"/>
    <n v="94111985"/>
    <n v="2.08"/>
  </r>
  <r>
    <s v="295"/>
    <x v="294"/>
    <x v="22"/>
    <n v="34783179"/>
    <n v="465747"/>
    <n v="103041745"/>
    <n v="2188594"/>
    <n v="21.28"/>
    <n v="98471420"/>
    <n v="2.2200000000000002"/>
  </r>
  <r>
    <s v="295"/>
    <x v="294"/>
    <x v="23"/>
    <n v="37757300"/>
    <n v="499152"/>
    <n v="95682780"/>
    <n v="1945551"/>
    <n v="25.66"/>
    <n v="103121800"/>
    <n v="1.89"/>
  </r>
  <r>
    <s v="296"/>
    <x v="295"/>
    <x v="0"/>
    <n v="23239781"/>
    <n v="170115"/>
    <n v="27679068"/>
    <n v="226316"/>
    <n v="75.17"/>
    <n v="11798845"/>
    <n v="1.92"/>
  </r>
  <r>
    <s v="296"/>
    <x v="295"/>
    <x v="1"/>
    <n v="25657200"/>
    <n v="198330"/>
    <n v="32830981"/>
    <n v="295392"/>
    <n v="67.14"/>
    <n v="12320132"/>
    <n v="2.4"/>
  </r>
  <r>
    <s v="296"/>
    <x v="295"/>
    <x v="2"/>
    <n v="34537194"/>
    <n v="279406"/>
    <n v="44265201"/>
    <n v="418905"/>
    <n v="66.7"/>
    <n v="12923527"/>
    <n v="3.24"/>
  </r>
  <r>
    <s v="296"/>
    <x v="295"/>
    <x v="3"/>
    <n v="21492873"/>
    <n v="125948"/>
    <n v="31233538"/>
    <n v="228031"/>
    <n v="55.23"/>
    <n v="13665520"/>
    <n v="1.67"/>
  </r>
  <r>
    <s v="296"/>
    <x v="295"/>
    <x v="4"/>
    <n v="33211921"/>
    <n v="172702"/>
    <n v="36537539"/>
    <n v="203863"/>
    <n v="84.71"/>
    <n v="14235189"/>
    <n v="1.43"/>
  </r>
  <r>
    <s v="296"/>
    <x v="295"/>
    <x v="5"/>
    <n v="21714600"/>
    <n v="122253"/>
    <n v="27293086"/>
    <n v="172794"/>
    <n v="70.75"/>
    <n v="14794932"/>
    <n v="1.17"/>
  </r>
  <r>
    <s v="296"/>
    <x v="295"/>
    <x v="6"/>
    <n v="28334759"/>
    <n v="155558"/>
    <n v="30372203"/>
    <n v="173568"/>
    <n v="89.62"/>
    <n v="15337599"/>
    <n v="1.1299999999999999"/>
  </r>
  <r>
    <s v="296"/>
    <x v="295"/>
    <x v="7"/>
    <n v="26996600"/>
    <n v="161440"/>
    <n v="31424721"/>
    <n v="197884"/>
    <n v="81.58"/>
    <n v="15894607"/>
    <n v="1.24"/>
  </r>
  <r>
    <s v="296"/>
    <x v="295"/>
    <x v="8"/>
    <n v="19038200"/>
    <n v="125081"/>
    <n v="23535000"/>
    <n v="162269"/>
    <n v="77.08"/>
    <n v="16489856"/>
    <n v="0.98"/>
  </r>
  <r>
    <s v="296"/>
    <x v="295"/>
    <x v="9"/>
    <n v="14793100"/>
    <n v="111244"/>
    <n v="19507052"/>
    <n v="155979"/>
    <n v="71.319999999999993"/>
    <n v="17064371"/>
    <n v="0.91"/>
  </r>
  <r>
    <s v="296"/>
    <x v="295"/>
    <x v="10"/>
    <n v="11528966"/>
    <n v="92347"/>
    <n v="13862000"/>
    <n v="109705"/>
    <n v="84.18"/>
    <n v="17646959"/>
    <n v="0.62"/>
  </r>
  <r>
    <s v="296"/>
    <x v="295"/>
    <x v="11"/>
    <n v="12471265"/>
    <n v="105756"/>
    <n v="20707017"/>
    <n v="170571"/>
    <n v="62"/>
    <n v="18197838"/>
    <n v="0.94"/>
  </r>
  <r>
    <s v="296"/>
    <x v="295"/>
    <x v="12"/>
    <n v="10107500"/>
    <n v="84802"/>
    <n v="15805426"/>
    <n v="129530"/>
    <n v="65.47"/>
    <n v="18823355"/>
    <n v="0.69"/>
  </r>
  <r>
    <s v="296"/>
    <x v="295"/>
    <x v="13"/>
    <n v="14681161"/>
    <n v="130956"/>
    <n v="23221115"/>
    <n v="202179"/>
    <n v="64.77"/>
    <n v="20534553"/>
    <n v="0.98"/>
  </r>
  <r>
    <s v="296"/>
    <x v="295"/>
    <x v="14"/>
    <n v="17383429"/>
    <n v="159232"/>
    <n v="26353240"/>
    <n v="236103"/>
    <n v="67.44"/>
    <n v="21468599"/>
    <n v="1.1000000000000001"/>
  </r>
  <r>
    <s v="296"/>
    <x v="295"/>
    <x v="15"/>
    <n v="35294612"/>
    <n v="321534"/>
    <n v="43838979"/>
    <n v="394588"/>
    <n v="81.489999999999995"/>
    <n v="22591417"/>
    <n v="1.75"/>
  </r>
  <r>
    <s v="296"/>
    <x v="295"/>
    <x v="16"/>
    <n v="26476733"/>
    <n v="250205"/>
    <n v="44624658"/>
    <n v="412084"/>
    <n v="60.72"/>
    <n v="23553556"/>
    <n v="1.75"/>
  </r>
  <r>
    <s v="296"/>
    <x v="295"/>
    <x v="17"/>
    <n v="27268915"/>
    <n v="250056"/>
    <n v="31482387"/>
    <n v="286334"/>
    <n v="87.33"/>
    <n v="24554479"/>
    <n v="1.17"/>
  </r>
  <r>
    <s v="296"/>
    <x v="295"/>
    <x v="18"/>
    <n v="26686844"/>
    <n v="248988"/>
    <n v="31874341"/>
    <n v="294275"/>
    <n v="84.61"/>
    <n v="25454675"/>
    <n v="1.1599999999999999"/>
  </r>
  <r>
    <s v="296"/>
    <x v="295"/>
    <x v="19"/>
    <n v="22033700"/>
    <n v="202049"/>
    <n v="30016302"/>
    <n v="270539"/>
    <n v="74.680000000000007"/>
    <n v="26385317"/>
    <n v="1.03"/>
  </r>
  <r>
    <s v="296"/>
    <x v="295"/>
    <x v="20"/>
    <n v="29125247"/>
    <n v="253390"/>
    <n v="37778290"/>
    <n v="323653"/>
    <n v="78.290000000000006"/>
    <n v="27315489"/>
    <n v="1.18"/>
  </r>
  <r>
    <s v="296"/>
    <x v="295"/>
    <x v="21"/>
    <n v="31962411"/>
    <n v="233965"/>
    <n v="36793168"/>
    <n v="266427"/>
    <n v="87.82"/>
    <n v="29072029"/>
    <n v="0.92"/>
  </r>
  <r>
    <s v="296"/>
    <x v="295"/>
    <x v="22"/>
    <n v="29983500"/>
    <n v="239268"/>
    <n v="41448260"/>
    <n v="323190"/>
    <n v="74.03"/>
    <n v="30065257"/>
    <n v="1.07"/>
  </r>
  <r>
    <s v="296"/>
    <x v="295"/>
    <x v="23"/>
    <n v="19634800"/>
    <n v="148635"/>
    <n v="33033648"/>
    <n v="246581"/>
    <n v="60.28"/>
    <n v="31142975"/>
    <n v="0.79"/>
  </r>
  <r>
    <s v="297"/>
    <x v="296"/>
    <x v="0"/>
    <n v="1158501"/>
    <n v="6603"/>
    <n v="1263984"/>
    <n v="7204"/>
    <n v="91.66"/>
    <n v="489890"/>
    <n v="1.47"/>
  </r>
  <r>
    <s v="297"/>
    <x v="296"/>
    <x v="1"/>
    <n v="2834882"/>
    <n v="14968"/>
    <n v="3169897"/>
    <n v="16737"/>
    <n v="89.43"/>
    <n v="559341"/>
    <n v="2.99"/>
  </r>
  <r>
    <s v="297"/>
    <x v="296"/>
    <x v="2"/>
    <n v="2182200"/>
    <n v="11697"/>
    <n v="2185495"/>
    <n v="11715"/>
    <n v="99.85"/>
    <n v="590062"/>
    <n v="1.99"/>
  </r>
  <r>
    <s v="297"/>
    <x v="296"/>
    <x v="3"/>
    <n v="2982800"/>
    <n v="16465"/>
    <n v="3031557"/>
    <n v="16734"/>
    <n v="98.39"/>
    <n v="616529"/>
    <n v="2.71"/>
  </r>
  <r>
    <s v="297"/>
    <x v="296"/>
    <x v="4"/>
    <n v="1557700"/>
    <n v="7742"/>
    <n v="1801952"/>
    <n v="8956"/>
    <n v="86.44"/>
    <n v="794207"/>
    <n v="1.1299999999999999"/>
  </r>
  <r>
    <s v="297"/>
    <x v="296"/>
    <x v="5"/>
    <n v="3981855"/>
    <n v="18476"/>
    <n v="4093277"/>
    <n v="18993"/>
    <n v="97.28"/>
    <n v="823018"/>
    <n v="2.31"/>
  </r>
  <r>
    <s v="297"/>
    <x v="296"/>
    <x v="6"/>
    <n v="1596170"/>
    <n v="7630"/>
    <n v="2746530"/>
    <n v="13128"/>
    <n v="58.12"/>
    <n v="862815"/>
    <n v="1.52"/>
  </r>
  <r>
    <s v="297"/>
    <x v="296"/>
    <x v="7"/>
    <n v="1673854"/>
    <n v="7767"/>
    <n v="1739820"/>
    <n v="8073"/>
    <n v="96.21"/>
    <n v="897513"/>
    <n v="0.9"/>
  </r>
  <r>
    <s v="297"/>
    <x v="296"/>
    <x v="8"/>
    <n v="1363000"/>
    <n v="6488"/>
    <n v="1676072"/>
    <n v="7978"/>
    <n v="81.319999999999993"/>
    <n v="928024"/>
    <n v="0.86"/>
  </r>
  <r>
    <s v="297"/>
    <x v="296"/>
    <x v="9"/>
    <n v="489672"/>
    <n v="2664"/>
    <n v="1724528"/>
    <n v="9381"/>
    <n v="28.4"/>
    <n v="959203"/>
    <n v="0.98"/>
  </r>
  <r>
    <s v="297"/>
    <x v="296"/>
    <x v="10"/>
    <n v="416600"/>
    <n v="2500"/>
    <n v="2056013"/>
    <n v="12336"/>
    <n v="20.27"/>
    <n v="992564"/>
    <n v="1.24"/>
  </r>
  <r>
    <s v="297"/>
    <x v="296"/>
    <x v="11"/>
    <n v="771199"/>
    <n v="5198"/>
    <n v="1294566"/>
    <n v="8725"/>
    <n v="59.58"/>
    <n v="1029714"/>
    <n v="0.85"/>
  </r>
  <r>
    <s v="297"/>
    <x v="296"/>
    <x v="12"/>
    <n v="323800"/>
    <n v="2344"/>
    <n v="1028593"/>
    <n v="7446"/>
    <n v="31.48"/>
    <n v="1064182"/>
    <n v="0.7"/>
  </r>
  <r>
    <s v="297"/>
    <x v="296"/>
    <x v="13"/>
    <n v="844200"/>
    <n v="5867"/>
    <n v="4712956"/>
    <n v="32755"/>
    <n v="17.91"/>
    <n v="1098233"/>
    <n v="2.98"/>
  </r>
  <r>
    <s v="297"/>
    <x v="296"/>
    <x v="14"/>
    <n v="775200"/>
    <n v="5333"/>
    <n v="918000"/>
    <n v="6315"/>
    <n v="84.45"/>
    <n v="1308444"/>
    <n v="0.48"/>
  </r>
  <r>
    <s v="297"/>
    <x v="296"/>
    <x v="15"/>
    <n v="956400"/>
    <n v="7728"/>
    <n v="2763411"/>
    <n v="22329"/>
    <n v="34.61"/>
    <n v="1348065"/>
    <n v="1.66"/>
  </r>
  <r>
    <s v="297"/>
    <x v="296"/>
    <x v="16"/>
    <n v="1269600"/>
    <n v="10868"/>
    <n v="1966427"/>
    <n v="16833"/>
    <n v="64.56"/>
    <n v="1404096"/>
    <n v="1.2"/>
  </r>
  <r>
    <s v="297"/>
    <x v="296"/>
    <x v="17"/>
    <n v="1265500"/>
    <n v="10719"/>
    <n v="1552045"/>
    <n v="13146"/>
    <n v="81.540000000000006"/>
    <n v="1456031"/>
    <n v="0.9"/>
  </r>
  <r>
    <s v="297"/>
    <x v="296"/>
    <x v="18"/>
    <n v="971900"/>
    <n v="8650"/>
    <n v="1135322"/>
    <n v="10104"/>
    <n v="85.61"/>
    <n v="1505631"/>
    <n v="0.67"/>
  </r>
  <r>
    <s v="297"/>
    <x v="296"/>
    <x v="19"/>
    <n v="511900"/>
    <n v="4730"/>
    <n v="5366980"/>
    <n v="49590"/>
    <n v="9.5399999999999991"/>
    <n v="1553376"/>
    <n v="3.19"/>
  </r>
  <r>
    <s v="297"/>
    <x v="296"/>
    <x v="20"/>
    <n v="944200"/>
    <n v="8498"/>
    <n v="1185408"/>
    <n v="10669"/>
    <n v="79.650000000000006"/>
    <n v="1641800"/>
    <n v="0.65"/>
  </r>
  <r>
    <s v="297"/>
    <x v="296"/>
    <x v="21"/>
    <n v="677500"/>
    <n v="5935"/>
    <n v="1071110"/>
    <n v="9383"/>
    <n v="63.25"/>
    <n v="1694027"/>
    <n v="0.55000000000000004"/>
  </r>
  <r>
    <s v="297"/>
    <x v="296"/>
    <x v="22"/>
    <n v="1106000"/>
    <n v="8848"/>
    <n v="3602920"/>
    <n v="28823"/>
    <n v="30.7"/>
    <n v="1745761"/>
    <n v="1.65"/>
  </r>
  <r>
    <s v="297"/>
    <x v="296"/>
    <x v="23"/>
    <n v="917200"/>
    <n v="6851"/>
    <n v="1053204"/>
    <n v="7867"/>
    <n v="87.09"/>
    <n v="1818228"/>
    <n v="0.43"/>
  </r>
  <r>
    <s v="298"/>
    <x v="297"/>
    <x v="0"/>
    <n v="6779600"/>
    <n v="92881"/>
    <n v="8290358"/>
    <n v="113578"/>
    <n v="81.78"/>
    <n v="10104279"/>
    <n v="1.1200000000000001"/>
  </r>
  <r>
    <s v="298"/>
    <x v="297"/>
    <x v="1"/>
    <n v="6516050"/>
    <n v="83014"/>
    <n v="9823570"/>
    <n v="125152"/>
    <n v="66.33"/>
    <n v="11248635"/>
    <n v="1.1100000000000001"/>
  </r>
  <r>
    <s v="298"/>
    <x v="297"/>
    <x v="2"/>
    <n v="11461180"/>
    <n v="139826"/>
    <n v="12671505"/>
    <n v="154592"/>
    <n v="90.45"/>
    <n v="12505003"/>
    <n v="1.24"/>
  </r>
  <r>
    <s v="298"/>
    <x v="297"/>
    <x v="3"/>
    <n v="13907520"/>
    <n v="167725"/>
    <n v="14771374"/>
    <n v="178143"/>
    <n v="94.15"/>
    <n v="12972220"/>
    <n v="1.37"/>
  </r>
  <r>
    <s v="298"/>
    <x v="297"/>
    <x v="4"/>
    <n v="14311400"/>
    <n v="166871"/>
    <n v="16374635"/>
    <n v="190928"/>
    <n v="87.4"/>
    <n v="13474669"/>
    <n v="1.42"/>
  </r>
  <r>
    <s v="298"/>
    <x v="297"/>
    <x v="5"/>
    <n v="13345000"/>
    <n v="154402"/>
    <n v="15909069"/>
    <n v="184068"/>
    <n v="83.88"/>
    <n v="14184855"/>
    <n v="1.3"/>
  </r>
  <r>
    <s v="298"/>
    <x v="297"/>
    <x v="6"/>
    <n v="8776600"/>
    <n v="105495"/>
    <n v="18424079"/>
    <n v="221457"/>
    <n v="47.64"/>
    <n v="14723544"/>
    <n v="1.5"/>
  </r>
  <r>
    <s v="298"/>
    <x v="297"/>
    <x v="7"/>
    <n v="6389300"/>
    <n v="82294"/>
    <n v="8560902"/>
    <n v="110265"/>
    <n v="74.63"/>
    <n v="15313090"/>
    <n v="0.72"/>
  </r>
  <r>
    <s v="298"/>
    <x v="297"/>
    <x v="8"/>
    <n v="5404300"/>
    <n v="74958"/>
    <n v="8394265"/>
    <n v="116429"/>
    <n v="64.38"/>
    <n v="15936241"/>
    <n v="0.73"/>
  </r>
  <r>
    <s v="298"/>
    <x v="297"/>
    <x v="9"/>
    <n v="5070200"/>
    <n v="75191"/>
    <n v="8158246"/>
    <n v="120986"/>
    <n v="62.15"/>
    <n v="16555383"/>
    <n v="0.73"/>
  </r>
  <r>
    <s v="298"/>
    <x v="297"/>
    <x v="10"/>
    <n v="9231300"/>
    <n v="142624"/>
    <n v="11290441"/>
    <n v="174438"/>
    <n v="81.760000000000005"/>
    <n v="17281793"/>
    <n v="1.01"/>
  </r>
  <r>
    <s v="298"/>
    <x v="297"/>
    <x v="11"/>
    <n v="24951100"/>
    <n v="397970"/>
    <n v="28831500"/>
    <n v="459862"/>
    <n v="86.54"/>
    <n v="17888276"/>
    <n v="2.57"/>
  </r>
  <r>
    <s v="298"/>
    <x v="297"/>
    <x v="12"/>
    <n v="23966300"/>
    <n v="387295"/>
    <n v="25862640"/>
    <n v="417940"/>
    <n v="92.67"/>
    <n v="18795345"/>
    <n v="2.2200000000000002"/>
  </r>
  <r>
    <s v="298"/>
    <x v="297"/>
    <x v="13"/>
    <n v="13193800"/>
    <n v="217038"/>
    <n v="20818320"/>
    <n v="342461"/>
    <n v="63.38"/>
    <n v="19882669"/>
    <n v="1.72"/>
  </r>
  <r>
    <s v="298"/>
    <x v="297"/>
    <x v="14"/>
    <n v="3382400"/>
    <n v="55877"/>
    <n v="5183390"/>
    <n v="85629"/>
    <n v="65.25"/>
    <n v="20915197"/>
    <n v="0.41"/>
  </r>
  <r>
    <s v="298"/>
    <x v="297"/>
    <x v="15"/>
    <n v="3152400"/>
    <n v="53370"/>
    <n v="4714360"/>
    <n v="79814"/>
    <n v="66.87"/>
    <n v="21663706"/>
    <n v="0.37"/>
  </r>
  <r>
    <s v="298"/>
    <x v="297"/>
    <x v="16"/>
    <n v="2633300"/>
    <n v="45714"/>
    <n v="4322650"/>
    <n v="75041"/>
    <n v="60.92"/>
    <n v="22285113"/>
    <n v="0.34"/>
  </r>
  <r>
    <s v="298"/>
    <x v="297"/>
    <x v="17"/>
    <n v="18610412"/>
    <n v="316377"/>
    <n v="19929532"/>
    <n v="338802"/>
    <n v="93.38"/>
    <n v="22917282"/>
    <n v="1.48"/>
  </r>
  <r>
    <s v="298"/>
    <x v="297"/>
    <x v="18"/>
    <n v="10839302"/>
    <n v="188821"/>
    <n v="12874396"/>
    <n v="224272"/>
    <n v="84.19"/>
    <n v="24422084"/>
    <n v="0.92"/>
  </r>
  <r>
    <s v="298"/>
    <x v="297"/>
    <x v="19"/>
    <n v="6950614"/>
    <n v="124555"/>
    <n v="8354837"/>
    <n v="149719"/>
    <n v="83.19"/>
    <n v="25256908"/>
    <n v="0.59"/>
  </r>
  <r>
    <s v="298"/>
    <x v="297"/>
    <x v="20"/>
    <n v="7683865"/>
    <n v="127936"/>
    <n v="9783222"/>
    <n v="162890"/>
    <n v="78.540000000000006"/>
    <n v="26038050"/>
    <n v="0.63"/>
  </r>
  <r>
    <s v="298"/>
    <x v="297"/>
    <x v="21"/>
    <n v="7239203"/>
    <n v="110036"/>
    <n v="8819623"/>
    <n v="134058"/>
    <n v="82.08"/>
    <n v="26851891"/>
    <n v="0.5"/>
  </r>
  <r>
    <s v="298"/>
    <x v="297"/>
    <x v="22"/>
    <n v="12234201"/>
    <n v="179720"/>
    <n v="15039801"/>
    <n v="220935"/>
    <n v="81.349999999999994"/>
    <n v="29044093"/>
    <n v="0.76"/>
  </r>
  <r>
    <s v="298"/>
    <x v="297"/>
    <x v="23"/>
    <n v="8758106"/>
    <n v="131284"/>
    <n v="10575407"/>
    <n v="158525"/>
    <n v="82.82"/>
    <n v="30327686"/>
    <n v="0.52"/>
  </r>
  <r>
    <s v="299"/>
    <x v="298"/>
    <x v="0"/>
    <n v="10369080"/>
    <n v="173682"/>
    <n v="10866886"/>
    <n v="182020"/>
    <n v="95.42"/>
    <n v="8277653"/>
    <n v="2.2000000000000002"/>
  </r>
  <r>
    <s v="299"/>
    <x v="298"/>
    <x v="1"/>
    <n v="13971274"/>
    <n v="192384"/>
    <n v="15229299"/>
    <n v="209707"/>
    <n v="91.74"/>
    <n v="8666614"/>
    <n v="2.42"/>
  </r>
  <r>
    <s v="299"/>
    <x v="298"/>
    <x v="2"/>
    <n v="13138592"/>
    <n v="184860"/>
    <n v="15438774"/>
    <n v="217224"/>
    <n v="85.1"/>
    <n v="9092986"/>
    <n v="2.39"/>
  </r>
  <r>
    <s v="299"/>
    <x v="298"/>
    <x v="3"/>
    <n v="10174293"/>
    <n v="137556"/>
    <n v="14432227"/>
    <n v="195124"/>
    <n v="70.5"/>
    <n v="9537535"/>
    <n v="2.0499999999999998"/>
  </r>
  <r>
    <s v="299"/>
    <x v="298"/>
    <x v="4"/>
    <n v="15186039"/>
    <n v="186029"/>
    <n v="17951210"/>
    <n v="219903"/>
    <n v="84.6"/>
    <n v="10009916"/>
    <n v="2.2000000000000002"/>
  </r>
  <r>
    <s v="299"/>
    <x v="298"/>
    <x v="5"/>
    <n v="13656609"/>
    <n v="170298"/>
    <n v="15629068"/>
    <n v="194895"/>
    <n v="87.38"/>
    <n v="10480067"/>
    <n v="1.86"/>
  </r>
  <r>
    <s v="299"/>
    <x v="298"/>
    <x v="6"/>
    <n v="7830434"/>
    <n v="105241"/>
    <n v="12157987"/>
    <n v="163403"/>
    <n v="64.41"/>
    <n v="11584011"/>
    <n v="1.41"/>
  </r>
  <r>
    <s v="299"/>
    <x v="298"/>
    <x v="7"/>
    <n v="4576840"/>
    <n v="62428"/>
    <n v="5635198"/>
    <n v="76864"/>
    <n v="81.22"/>
    <n v="12037014"/>
    <n v="0.64"/>
  </r>
  <r>
    <s v="299"/>
    <x v="298"/>
    <x v="8"/>
    <n v="4189500"/>
    <n v="64141"/>
    <n v="6654450"/>
    <n v="101880"/>
    <n v="62.96"/>
    <n v="12415664"/>
    <n v="0.82"/>
  </r>
  <r>
    <s v="299"/>
    <x v="298"/>
    <x v="9"/>
    <n v="1440500"/>
    <n v="22673"/>
    <n v="3622936"/>
    <n v="57024"/>
    <n v="39.76"/>
    <n v="12827936"/>
    <n v="0.44"/>
  </r>
  <r>
    <s v="299"/>
    <x v="298"/>
    <x v="10"/>
    <n v="2656800"/>
    <n v="45059"/>
    <n v="4111313"/>
    <n v="69727"/>
    <n v="64.62"/>
    <n v="13215675"/>
    <n v="0.53"/>
  </r>
  <r>
    <s v="299"/>
    <x v="298"/>
    <x v="11"/>
    <n v="2737500"/>
    <n v="49987"/>
    <n v="5529446"/>
    <n v="100968"/>
    <n v="49.51"/>
    <n v="13615794"/>
    <n v="0.74"/>
  </r>
  <r>
    <s v="299"/>
    <x v="298"/>
    <x v="12"/>
    <n v="4340100"/>
    <n v="84936"/>
    <n v="5520794"/>
    <n v="108042"/>
    <n v="78.61"/>
    <n v="14057157"/>
    <n v="0.77"/>
  </r>
  <r>
    <s v="299"/>
    <x v="298"/>
    <x v="13"/>
    <n v="6321700"/>
    <n v="120808"/>
    <n v="7318200"/>
    <n v="139851"/>
    <n v="86.38"/>
    <n v="14516628"/>
    <n v="0.96"/>
  </r>
  <r>
    <s v="299"/>
    <x v="298"/>
    <x v="14"/>
    <n v="5995000"/>
    <n v="118701"/>
    <n v="8085961"/>
    <n v="160102"/>
    <n v="74.14"/>
    <n v="15019395"/>
    <n v="1.07"/>
  </r>
  <r>
    <s v="299"/>
    <x v="298"/>
    <x v="15"/>
    <n v="4312200"/>
    <n v="84821"/>
    <n v="6642506"/>
    <n v="130658"/>
    <n v="64.92"/>
    <n v="15554982"/>
    <n v="0.84"/>
  </r>
  <r>
    <s v="299"/>
    <x v="298"/>
    <x v="16"/>
    <n v="6029100"/>
    <n v="122150"/>
    <n v="9104550"/>
    <n v="184459"/>
    <n v="66.22"/>
    <n v="16074515"/>
    <n v="1.1499999999999999"/>
  </r>
  <r>
    <s v="299"/>
    <x v="298"/>
    <x v="17"/>
    <n v="6076700"/>
    <n v="117463"/>
    <n v="7743987"/>
    <n v="149692"/>
    <n v="78.47"/>
    <n v="16660837"/>
    <n v="0.9"/>
  </r>
  <r>
    <s v="299"/>
    <x v="298"/>
    <x v="18"/>
    <n v="4489500"/>
    <n v="87635"/>
    <n v="7663864"/>
    <n v="149599"/>
    <n v="58.58"/>
    <n v="17227050"/>
    <n v="0.87"/>
  </r>
  <r>
    <s v="299"/>
    <x v="298"/>
    <x v="19"/>
    <n v="4557810"/>
    <n v="83545"/>
    <n v="6725961"/>
    <n v="123287"/>
    <n v="67.760000000000005"/>
    <n v="17807325"/>
    <n v="0.69"/>
  </r>
  <r>
    <s v="299"/>
    <x v="298"/>
    <x v="20"/>
    <n v="5597900"/>
    <n v="98579"/>
    <n v="11449415"/>
    <n v="201624"/>
    <n v="48.89"/>
    <n v="18375795"/>
    <n v="1.1000000000000001"/>
  </r>
  <r>
    <s v="299"/>
    <x v="298"/>
    <x v="21"/>
    <n v="5403530"/>
    <n v="82458"/>
    <n v="8534515"/>
    <n v="130237"/>
    <n v="63.31"/>
    <n v="19036814"/>
    <n v="0.68"/>
  </r>
  <r>
    <s v="299"/>
    <x v="298"/>
    <x v="22"/>
    <n v="9597500"/>
    <n v="138300"/>
    <n v="11675342"/>
    <n v="168242"/>
    <n v="82.2"/>
    <n v="19644605"/>
    <n v="0.86"/>
  </r>
  <r>
    <s v="299"/>
    <x v="298"/>
    <x v="23"/>
    <n v="6439200"/>
    <n v="93497"/>
    <n v="9347044"/>
    <n v="135720"/>
    <n v="68.89"/>
    <n v="20303962"/>
    <n v="0.67"/>
  </r>
  <r>
    <s v="300"/>
    <x v="299"/>
    <x v="0"/>
    <n v="25279188"/>
    <n v="136002"/>
    <n v="26453070"/>
    <n v="142318"/>
    <n v="95.56"/>
    <n v="6445475"/>
    <n v="2.21"/>
  </r>
  <r>
    <s v="300"/>
    <x v="299"/>
    <x v="1"/>
    <n v="26252090"/>
    <n v="150950"/>
    <n v="29809570"/>
    <n v="171405"/>
    <n v="88.07"/>
    <n v="6748930"/>
    <n v="2.54"/>
  </r>
  <r>
    <s v="300"/>
    <x v="299"/>
    <x v="2"/>
    <n v="26237568"/>
    <n v="155326"/>
    <n v="29133140"/>
    <n v="172468"/>
    <n v="90.06"/>
    <n v="7091791"/>
    <n v="2.4300000000000002"/>
  </r>
  <r>
    <s v="300"/>
    <x v="299"/>
    <x v="3"/>
    <n v="36520791"/>
    <n v="169822"/>
    <n v="40597205"/>
    <n v="188778"/>
    <n v="89.96"/>
    <n v="7569867"/>
    <n v="2.4900000000000002"/>
  </r>
  <r>
    <s v="300"/>
    <x v="299"/>
    <x v="4"/>
    <n v="34950763"/>
    <n v="153783"/>
    <n v="39352401"/>
    <n v="173150"/>
    <n v="88.81"/>
    <n v="8122892"/>
    <n v="2.13"/>
  </r>
  <r>
    <s v="300"/>
    <x v="299"/>
    <x v="5"/>
    <n v="33358998"/>
    <n v="138440"/>
    <n v="37099662"/>
    <n v="153964"/>
    <n v="89.92"/>
    <n v="8882831"/>
    <n v="1.73"/>
  </r>
  <r>
    <s v="300"/>
    <x v="299"/>
    <x v="6"/>
    <n v="35864560"/>
    <n v="161032"/>
    <n v="39588349"/>
    <n v="177752"/>
    <n v="90.59"/>
    <n v="9258890"/>
    <n v="1.92"/>
  </r>
  <r>
    <s v="300"/>
    <x v="299"/>
    <x v="7"/>
    <n v="25766720"/>
    <n v="122134"/>
    <n v="28665498"/>
    <n v="135875"/>
    <n v="89.89"/>
    <n v="9938114"/>
    <n v="1.37"/>
  </r>
  <r>
    <s v="300"/>
    <x v="299"/>
    <x v="8"/>
    <n v="20927555"/>
    <n v="112800"/>
    <n v="24590080"/>
    <n v="132541"/>
    <n v="85.11"/>
    <n v="10322442"/>
    <n v="1.28"/>
  </r>
  <r>
    <s v="300"/>
    <x v="299"/>
    <x v="9"/>
    <n v="16502390"/>
    <n v="93899"/>
    <n v="18212951"/>
    <n v="103632"/>
    <n v="90.61"/>
    <n v="10713044"/>
    <n v="0.97"/>
  </r>
  <r>
    <s v="300"/>
    <x v="299"/>
    <x v="10"/>
    <n v="15614835"/>
    <n v="93221"/>
    <n v="19600080"/>
    <n v="117013"/>
    <n v="79.67"/>
    <n v="11087048"/>
    <n v="1.06"/>
  </r>
  <r>
    <s v="300"/>
    <x v="299"/>
    <x v="11"/>
    <n v="14563640"/>
    <n v="87673"/>
    <n v="17306488"/>
    <n v="104185"/>
    <n v="84.15"/>
    <n v="11481237"/>
    <n v="0.91"/>
  </r>
  <r>
    <s v="300"/>
    <x v="299"/>
    <x v="12"/>
    <n v="16114349"/>
    <n v="103615"/>
    <n v="17839906"/>
    <n v="114710"/>
    <n v="90.33"/>
    <n v="12026014"/>
    <n v="0.95"/>
  </r>
  <r>
    <s v="300"/>
    <x v="299"/>
    <x v="13"/>
    <n v="17890630"/>
    <n v="118615"/>
    <n v="20270959"/>
    <n v="134397"/>
    <n v="88.26"/>
    <n v="12906489"/>
    <n v="1.04"/>
  </r>
  <r>
    <s v="300"/>
    <x v="299"/>
    <x v="14"/>
    <n v="14994840"/>
    <n v="101515"/>
    <n v="18655620"/>
    <n v="126298"/>
    <n v="80.38"/>
    <n v="13363548"/>
    <n v="0.95"/>
  </r>
  <r>
    <s v="300"/>
    <x v="299"/>
    <x v="15"/>
    <n v="16451522"/>
    <n v="114832"/>
    <n v="17910550"/>
    <n v="125016"/>
    <n v="91.85"/>
    <n v="14065662"/>
    <n v="0.89"/>
  </r>
  <r>
    <s v="300"/>
    <x v="299"/>
    <x v="16"/>
    <n v="13119860"/>
    <n v="96693"/>
    <n v="15489070"/>
    <n v="113799"/>
    <n v="84.97"/>
    <n v="15007937"/>
    <n v="0.76"/>
  </r>
  <r>
    <s v="300"/>
    <x v="299"/>
    <x v="17"/>
    <n v="20254510"/>
    <n v="150896"/>
    <n v="21933520"/>
    <n v="162985"/>
    <n v="92.58"/>
    <n v="15496934"/>
    <n v="1.05"/>
  </r>
  <r>
    <s v="300"/>
    <x v="299"/>
    <x v="18"/>
    <n v="19946400"/>
    <n v="146207"/>
    <n v="21669170"/>
    <n v="158387"/>
    <n v="92.31"/>
    <n v="16038083"/>
    <n v="0.99"/>
  </r>
  <r>
    <s v="300"/>
    <x v="299"/>
    <x v="19"/>
    <n v="16667900"/>
    <n v="123009"/>
    <n v="19758050"/>
    <n v="145011"/>
    <n v="84.83"/>
    <n v="16597422"/>
    <n v="0.87"/>
  </r>
  <r>
    <s v="300"/>
    <x v="299"/>
    <x v="20"/>
    <n v="27923890"/>
    <n v="215852"/>
    <n v="36435020"/>
    <n v="278579"/>
    <n v="77.48"/>
    <n v="17153807"/>
    <n v="1.62"/>
  </r>
  <r>
    <s v="300"/>
    <x v="299"/>
    <x v="21"/>
    <n v="38953475"/>
    <n v="254756"/>
    <n v="42065350"/>
    <n v="274143"/>
    <n v="92.93"/>
    <n v="18216996"/>
    <n v="1.5"/>
  </r>
  <r>
    <s v="300"/>
    <x v="299"/>
    <x v="22"/>
    <n v="31224265"/>
    <n v="187033"/>
    <n v="34000140"/>
    <n v="202662"/>
    <n v="92.29"/>
    <n v="20249933"/>
    <n v="1"/>
  </r>
  <r>
    <s v="300"/>
    <x v="299"/>
    <x v="23"/>
    <n v="38947500"/>
    <n v="240696"/>
    <n v="41567060"/>
    <n v="255706"/>
    <n v="94.13"/>
    <n v="20958843"/>
    <n v="1.22"/>
  </r>
  <r>
    <s v="301"/>
    <x v="300"/>
    <x v="0"/>
    <n v="11112580"/>
    <n v="191136"/>
    <n v="15934816"/>
    <n v="274079"/>
    <n v="69.739999999999995"/>
    <n v="13531049"/>
    <n v="2.0299999999999998"/>
  </r>
  <r>
    <s v="301"/>
    <x v="300"/>
    <x v="1"/>
    <n v="7525200"/>
    <n v="124241"/>
    <n v="12557642"/>
    <n v="207326"/>
    <n v="59.93"/>
    <n v="14147610"/>
    <n v="1.47"/>
  </r>
  <r>
    <s v="301"/>
    <x v="300"/>
    <x v="2"/>
    <n v="13332850"/>
    <n v="169327"/>
    <n v="16888915"/>
    <n v="214489"/>
    <n v="78.94"/>
    <n v="14708626"/>
    <n v="1.46"/>
  </r>
  <r>
    <s v="301"/>
    <x v="300"/>
    <x v="3"/>
    <n v="14437229"/>
    <n v="171081"/>
    <n v="19751257"/>
    <n v="234052"/>
    <n v="73.099999999999994"/>
    <n v="15290831"/>
    <n v="1.53"/>
  </r>
  <r>
    <s v="301"/>
    <x v="300"/>
    <x v="4"/>
    <n v="29016893"/>
    <n v="336596"/>
    <n v="40810932"/>
    <n v="473407"/>
    <n v="71.099999999999994"/>
    <n v="15907154"/>
    <n v="2.98"/>
  </r>
  <r>
    <s v="301"/>
    <x v="300"/>
    <x v="5"/>
    <n v="32553664"/>
    <n v="364601"/>
    <n v="37596852"/>
    <n v="421085"/>
    <n v="86.59"/>
    <n v="16778240"/>
    <n v="2.5099999999999998"/>
  </r>
  <r>
    <s v="301"/>
    <x v="300"/>
    <x v="6"/>
    <n v="13872824"/>
    <n v="162451"/>
    <n v="29114090"/>
    <n v="340926"/>
    <n v="47.65"/>
    <n v="17618781"/>
    <n v="1.94"/>
  </r>
  <r>
    <s v="301"/>
    <x v="300"/>
    <x v="7"/>
    <n v="9046100"/>
    <n v="113529"/>
    <n v="22237744"/>
    <n v="279084"/>
    <n v="40.68"/>
    <n v="18400177"/>
    <n v="1.52"/>
  </r>
  <r>
    <s v="301"/>
    <x v="300"/>
    <x v="8"/>
    <n v="22037474"/>
    <n v="307423"/>
    <n v="26034062"/>
    <n v="363175"/>
    <n v="84.65"/>
    <n v="19139265"/>
    <n v="1.9"/>
  </r>
  <r>
    <s v="301"/>
    <x v="300"/>
    <x v="9"/>
    <n v="21218477"/>
    <n v="300666"/>
    <n v="25966540"/>
    <n v="367946"/>
    <n v="81.709999999999994"/>
    <n v="19980922"/>
    <n v="1.84"/>
  </r>
  <r>
    <s v="301"/>
    <x v="300"/>
    <x v="10"/>
    <n v="13737674"/>
    <n v="210049"/>
    <n v="18656379"/>
    <n v="285256"/>
    <n v="73.64"/>
    <n v="20854129"/>
    <n v="1.37"/>
  </r>
  <r>
    <s v="301"/>
    <x v="300"/>
    <x v="11"/>
    <n v="6445700"/>
    <n v="104356"/>
    <n v="10210028"/>
    <n v="165300"/>
    <n v="63.13"/>
    <n v="21660738"/>
    <n v="0.76"/>
  </r>
  <r>
    <s v="301"/>
    <x v="300"/>
    <x v="12"/>
    <n v="7638522"/>
    <n v="128174"/>
    <n v="11109040"/>
    <n v="186409"/>
    <n v="68.760000000000005"/>
    <n v="22367556"/>
    <n v="0.83"/>
  </r>
  <r>
    <s v="301"/>
    <x v="300"/>
    <x v="13"/>
    <n v="13235000"/>
    <n v="224466"/>
    <n v="17846681"/>
    <n v="302680"/>
    <n v="74.16"/>
    <n v="23113154"/>
    <n v="1.31"/>
  </r>
  <r>
    <s v="301"/>
    <x v="300"/>
    <x v="14"/>
    <n v="15166543"/>
    <n v="266324"/>
    <n v="21643353"/>
    <n v="380057"/>
    <n v="70.069999999999993"/>
    <n v="23993663"/>
    <n v="1.58"/>
  </r>
  <r>
    <s v="301"/>
    <x v="300"/>
    <x v="15"/>
    <n v="10875810"/>
    <n v="186629"/>
    <n v="24021701"/>
    <n v="412213"/>
    <n v="45.27"/>
    <n v="24973562"/>
    <n v="1.65"/>
  </r>
  <r>
    <s v="301"/>
    <x v="300"/>
    <x v="16"/>
    <n v="13633300"/>
    <n v="233266"/>
    <n v="22216936"/>
    <n v="380132"/>
    <n v="61.36"/>
    <n v="26010114"/>
    <n v="1.46"/>
  </r>
  <r>
    <s v="301"/>
    <x v="300"/>
    <x v="17"/>
    <n v="19963673"/>
    <n v="337985"/>
    <n v="27259585"/>
    <n v="461504"/>
    <n v="73.239999999999995"/>
    <n v="27040694"/>
    <n v="1.71"/>
  </r>
  <r>
    <s v="301"/>
    <x v="300"/>
    <x v="18"/>
    <n v="25261728"/>
    <n v="410503"/>
    <n v="33632439"/>
    <n v="546527"/>
    <n v="75.11"/>
    <n v="28178290"/>
    <n v="1.94"/>
  </r>
  <r>
    <s v="301"/>
    <x v="300"/>
    <x v="19"/>
    <n v="21615200"/>
    <n v="347356"/>
    <n v="28853449"/>
    <n v="463674"/>
    <n v="74.91"/>
    <n v="29429241"/>
    <n v="1.58"/>
  </r>
  <r>
    <s v="301"/>
    <x v="300"/>
    <x v="20"/>
    <n v="10028500"/>
    <n v="149826"/>
    <n v="20085101"/>
    <n v="300072"/>
    <n v="49.93"/>
    <n v="30621435"/>
    <n v="0.98"/>
  </r>
  <r>
    <s v="301"/>
    <x v="300"/>
    <x v="21"/>
    <n v="17459200"/>
    <n v="246873"/>
    <n v="30633003"/>
    <n v="433150"/>
    <n v="56.99"/>
    <n v="31647925"/>
    <n v="1.37"/>
  </r>
  <r>
    <s v="301"/>
    <x v="300"/>
    <x v="22"/>
    <n v="27723100"/>
    <n v="352638"/>
    <n v="35879505"/>
    <n v="456387"/>
    <n v="77.27"/>
    <n v="32872272"/>
    <n v="1.39"/>
  </r>
  <r>
    <s v="301"/>
    <x v="300"/>
    <x v="23"/>
    <n v="49234805"/>
    <n v="607557"/>
    <n v="69775207"/>
    <n v="861026"/>
    <n v="70.56"/>
    <n v="34150466"/>
    <n v="2.52"/>
  </r>
  <r>
    <s v="302"/>
    <x v="301"/>
    <x v="0"/>
    <n v="1919650"/>
    <n v="16010"/>
    <n v="1929832"/>
    <n v="16095"/>
    <n v="99.47"/>
    <n v="812241"/>
    <n v="1.98"/>
  </r>
  <r>
    <s v="302"/>
    <x v="301"/>
    <x v="1"/>
    <n v="1954180"/>
    <n v="17744"/>
    <n v="2005521"/>
    <n v="18210"/>
    <n v="97.44"/>
    <n v="848642"/>
    <n v="2.15"/>
  </r>
  <r>
    <s v="302"/>
    <x v="301"/>
    <x v="2"/>
    <n v="2176238"/>
    <n v="20718"/>
    <n v="2206973"/>
    <n v="21011"/>
    <n v="98.61"/>
    <n v="888068"/>
    <n v="2.37"/>
  </r>
  <r>
    <s v="302"/>
    <x v="301"/>
    <x v="3"/>
    <n v="1004250"/>
    <n v="6126"/>
    <n v="1075664"/>
    <n v="6562"/>
    <n v="93.36"/>
    <n v="931281"/>
    <n v="0.7"/>
  </r>
  <r>
    <s v="302"/>
    <x v="301"/>
    <x v="4"/>
    <n v="1273930"/>
    <n v="7644"/>
    <n v="1294326"/>
    <n v="7766"/>
    <n v="98.43"/>
    <n v="961125"/>
    <n v="0.81"/>
  </r>
  <r>
    <s v="302"/>
    <x v="301"/>
    <x v="5"/>
    <n v="1758200"/>
    <n v="11393"/>
    <n v="1935560"/>
    <n v="12542"/>
    <n v="90.84"/>
    <n v="992919"/>
    <n v="1.26"/>
  </r>
  <r>
    <s v="302"/>
    <x v="301"/>
    <x v="6"/>
    <n v="2033850"/>
    <n v="11227"/>
    <n v="2513773"/>
    <n v="13876"/>
    <n v="80.91"/>
    <n v="1030284"/>
    <n v="1.35"/>
  </r>
  <r>
    <s v="302"/>
    <x v="301"/>
    <x v="7"/>
    <n v="941600"/>
    <n v="5367"/>
    <n v="965846"/>
    <n v="5505"/>
    <n v="97.49"/>
    <n v="1069917"/>
    <n v="0.51"/>
  </r>
  <r>
    <s v="302"/>
    <x v="301"/>
    <x v="8"/>
    <n v="1671100"/>
    <n v="9559"/>
    <n v="1811847"/>
    <n v="10364"/>
    <n v="92.23"/>
    <n v="1102170"/>
    <n v="0.94"/>
  </r>
  <r>
    <s v="302"/>
    <x v="301"/>
    <x v="9"/>
    <n v="1194840"/>
    <n v="7217"/>
    <n v="1321481"/>
    <n v="7982"/>
    <n v="90.42"/>
    <n v="1140088"/>
    <n v="0.7"/>
  </r>
  <r>
    <s v="302"/>
    <x v="301"/>
    <x v="10"/>
    <n v="1403950"/>
    <n v="8424"/>
    <n v="3892698"/>
    <n v="23356"/>
    <n v="36.07"/>
    <n v="1176572"/>
    <n v="1.99"/>
  </r>
  <r>
    <s v="302"/>
    <x v="301"/>
    <x v="11"/>
    <n v="1987700"/>
    <n v="11926"/>
    <n v="2612204"/>
    <n v="15584"/>
    <n v="76.53"/>
    <n v="1229342"/>
    <n v="1.27"/>
  </r>
  <r>
    <s v="302"/>
    <x v="301"/>
    <x v="12"/>
    <n v="1004800"/>
    <n v="6612"/>
    <n v="1236444"/>
    <n v="8136"/>
    <n v="81.27"/>
    <n v="1275660"/>
    <n v="0.64"/>
  </r>
  <r>
    <s v="302"/>
    <x v="301"/>
    <x v="13"/>
    <n v="1111300"/>
    <n v="7401"/>
    <n v="1625660"/>
    <n v="10826"/>
    <n v="68.36"/>
    <n v="1315688"/>
    <n v="0.82"/>
  </r>
  <r>
    <s v="302"/>
    <x v="301"/>
    <x v="14"/>
    <n v="318700"/>
    <n v="2148"/>
    <n v="381411"/>
    <n v="2571"/>
    <n v="83.55"/>
    <n v="1359406"/>
    <n v="0.19"/>
  </r>
  <r>
    <s v="302"/>
    <x v="301"/>
    <x v="15"/>
    <n v="1445530"/>
    <n v="10119"/>
    <n v="1537440"/>
    <n v="10762"/>
    <n v="94.03"/>
    <n v="1395962"/>
    <n v="0.77"/>
  </r>
  <r>
    <s v="302"/>
    <x v="301"/>
    <x v="16"/>
    <n v="1204560"/>
    <n v="8384"/>
    <n v="1739909"/>
    <n v="12110"/>
    <n v="69.23"/>
    <n v="1441623"/>
    <n v="0.84"/>
  </r>
  <r>
    <s v="302"/>
    <x v="301"/>
    <x v="17"/>
    <n v="827900"/>
    <n v="5555"/>
    <n v="985780"/>
    <n v="6614"/>
    <n v="83.99"/>
    <n v="1489774"/>
    <n v="0.44"/>
  </r>
  <r>
    <s v="302"/>
    <x v="301"/>
    <x v="18"/>
    <n v="657800"/>
    <n v="4598"/>
    <n v="818080"/>
    <n v="5718"/>
    <n v="80.41"/>
    <n v="1533632"/>
    <n v="0.37"/>
  </r>
  <r>
    <s v="302"/>
    <x v="301"/>
    <x v="19"/>
    <n v="3813004"/>
    <n v="26310"/>
    <n v="4176110"/>
    <n v="28815"/>
    <n v="91.31"/>
    <n v="1577691"/>
    <n v="1.83"/>
  </r>
  <r>
    <s v="302"/>
    <x v="301"/>
    <x v="20"/>
    <n v="3392710"/>
    <n v="22799"/>
    <n v="3589090"/>
    <n v="24119"/>
    <n v="94.53"/>
    <n v="1645948"/>
    <n v="1.47"/>
  </r>
  <r>
    <s v="302"/>
    <x v="301"/>
    <x v="21"/>
    <n v="3073900"/>
    <n v="20226"/>
    <n v="3412700"/>
    <n v="22455"/>
    <n v="90.07"/>
    <n v="1711216"/>
    <n v="1.31"/>
  </r>
  <r>
    <s v="302"/>
    <x v="301"/>
    <x v="22"/>
    <n v="3182270"/>
    <n v="19921"/>
    <n v="3291490"/>
    <n v="20605"/>
    <n v="96.68"/>
    <n v="1776451"/>
    <n v="1.1599999999999999"/>
  </r>
  <r>
    <s v="302"/>
    <x v="301"/>
    <x v="23"/>
    <n v="1428370"/>
    <n v="8742"/>
    <n v="1483430"/>
    <n v="9079"/>
    <n v="96.29"/>
    <n v="1841467"/>
    <n v="0.49"/>
  </r>
  <r>
    <s v="303"/>
    <x v="302"/>
    <x v="0"/>
    <n v="21483900"/>
    <n v="243198"/>
    <n v="23045700"/>
    <n v="260878"/>
    <n v="93.22"/>
    <n v="6731029"/>
    <n v="3.88"/>
  </r>
  <r>
    <s v="303"/>
    <x v="302"/>
    <x v="1"/>
    <n v="13085900"/>
    <n v="168154"/>
    <n v="14107100"/>
    <n v="181276"/>
    <n v="92.76"/>
    <n v="7160183"/>
    <n v="2.5299999999999998"/>
  </r>
  <r>
    <s v="303"/>
    <x v="302"/>
    <x v="2"/>
    <n v="32155500"/>
    <n v="474937"/>
    <n v="37365500"/>
    <n v="551888"/>
    <n v="86.06"/>
    <n v="8178257"/>
    <n v="6.75"/>
  </r>
  <r>
    <s v="303"/>
    <x v="302"/>
    <x v="3"/>
    <n v="21562700"/>
    <n v="217568"/>
    <n v="23052000"/>
    <n v="232595"/>
    <n v="93.54"/>
    <n v="8934601"/>
    <n v="2.6"/>
  </r>
  <r>
    <s v="303"/>
    <x v="302"/>
    <x v="4"/>
    <n v="17650303"/>
    <n v="187976"/>
    <n v="18975900"/>
    <n v="202093"/>
    <n v="93.01"/>
    <n v="9390561"/>
    <n v="2.15"/>
  </r>
  <r>
    <s v="303"/>
    <x v="302"/>
    <x v="5"/>
    <n v="19547650"/>
    <n v="212874"/>
    <n v="22232431"/>
    <n v="242111"/>
    <n v="87.92"/>
    <n v="10382510"/>
    <n v="2.33"/>
  </r>
  <r>
    <s v="303"/>
    <x v="302"/>
    <x v="6"/>
    <n v="17147200"/>
    <n v="182275"/>
    <n v="21058895"/>
    <n v="223857"/>
    <n v="81.42"/>
    <n v="10884184"/>
    <n v="2.06"/>
  </r>
  <r>
    <s v="303"/>
    <x v="302"/>
    <x v="7"/>
    <n v="11992100"/>
    <n v="149062"/>
    <n v="12921900"/>
    <n v="160619"/>
    <n v="92.8"/>
    <n v="11380146"/>
    <n v="1.41"/>
  </r>
  <r>
    <s v="303"/>
    <x v="302"/>
    <x v="8"/>
    <n v="11012300"/>
    <n v="140627"/>
    <n v="11846481"/>
    <n v="151279"/>
    <n v="92.96"/>
    <n v="11833714"/>
    <n v="1.28"/>
  </r>
  <r>
    <s v="303"/>
    <x v="302"/>
    <x v="9"/>
    <n v="10703200"/>
    <n v="156695"/>
    <n v="12568678"/>
    <n v="184005"/>
    <n v="85.16"/>
    <n v="13092880"/>
    <n v="1.41"/>
  </r>
  <r>
    <s v="303"/>
    <x v="302"/>
    <x v="10"/>
    <n v="7738700"/>
    <n v="116313"/>
    <n v="11292479"/>
    <n v="169726"/>
    <n v="68.53"/>
    <n v="13604207"/>
    <n v="1.25"/>
  </r>
  <r>
    <s v="303"/>
    <x v="302"/>
    <x v="11"/>
    <n v="7311314"/>
    <n v="122245"/>
    <n v="9445991"/>
    <n v="157937"/>
    <n v="77.400000000000006"/>
    <n v="14114038"/>
    <n v="1.1200000000000001"/>
  </r>
  <r>
    <s v="303"/>
    <x v="302"/>
    <x v="12"/>
    <n v="4473860"/>
    <n v="75832"/>
    <n v="5458919"/>
    <n v="92529"/>
    <n v="81.95"/>
    <n v="14624826"/>
    <n v="0.63"/>
  </r>
  <r>
    <s v="303"/>
    <x v="302"/>
    <x v="13"/>
    <n v="7968400"/>
    <n v="135064"/>
    <n v="8558234"/>
    <n v="145062"/>
    <n v="93.11"/>
    <n v="15082976"/>
    <n v="0.96"/>
  </r>
  <r>
    <s v="303"/>
    <x v="302"/>
    <x v="14"/>
    <n v="20986570"/>
    <n v="389511"/>
    <n v="22610405"/>
    <n v="419650"/>
    <n v="92.82"/>
    <n v="16996744"/>
    <n v="2.4700000000000002"/>
  </r>
  <r>
    <s v="303"/>
    <x v="302"/>
    <x v="15"/>
    <n v="18978353"/>
    <n v="344647"/>
    <n v="20139932"/>
    <n v="365741"/>
    <n v="94.23"/>
    <n v="17841835"/>
    <n v="2.0499999999999998"/>
  </r>
  <r>
    <s v="303"/>
    <x v="302"/>
    <x v="16"/>
    <n v="17206360"/>
    <n v="296466"/>
    <n v="19579656"/>
    <n v="337358"/>
    <n v="87.88"/>
    <n v="18653622"/>
    <n v="1.81"/>
  </r>
  <r>
    <s v="303"/>
    <x v="302"/>
    <x v="17"/>
    <n v="18952350"/>
    <n v="328065"/>
    <n v="20979967"/>
    <n v="363164"/>
    <n v="90.34"/>
    <n v="19498443"/>
    <n v="1.86"/>
  </r>
  <r>
    <s v="303"/>
    <x v="302"/>
    <x v="18"/>
    <n v="23703191"/>
    <n v="408169"/>
    <n v="26563287"/>
    <n v="457420"/>
    <n v="89.23"/>
    <n v="20349068"/>
    <n v="2.25"/>
  </r>
  <r>
    <s v="303"/>
    <x v="302"/>
    <x v="19"/>
    <n v="25224719"/>
    <n v="418730"/>
    <n v="29279945"/>
    <n v="486047"/>
    <n v="86.15"/>
    <n v="21315215"/>
    <n v="2.2799999999999998"/>
  </r>
  <r>
    <s v="303"/>
    <x v="302"/>
    <x v="20"/>
    <n v="11029100"/>
    <n v="184958"/>
    <n v="15791977"/>
    <n v="264831"/>
    <n v="69.84"/>
    <n v="22334142"/>
    <n v="1.19"/>
  </r>
  <r>
    <s v="303"/>
    <x v="302"/>
    <x v="21"/>
    <n v="18727400"/>
    <n v="259749"/>
    <n v="24496174"/>
    <n v="339762"/>
    <n v="76.45"/>
    <n v="23157327"/>
    <n v="1.47"/>
  </r>
  <r>
    <s v="303"/>
    <x v="302"/>
    <x v="22"/>
    <n v="11993028"/>
    <n v="164065"/>
    <n v="13911498"/>
    <n v="190310"/>
    <n v="86.21"/>
    <n v="24076022"/>
    <n v="0.79"/>
  </r>
  <r>
    <s v="303"/>
    <x v="302"/>
    <x v="23"/>
    <n v="28265032"/>
    <n v="371685"/>
    <n v="32497708"/>
    <n v="427345"/>
    <n v="86.98"/>
    <n v="24868233"/>
    <n v="1.72"/>
  </r>
  <r>
    <s v="304"/>
    <x v="303"/>
    <x v="0"/>
    <n v="23217479"/>
    <n v="353834"/>
    <n v="28269425"/>
    <n v="430825"/>
    <n v="82.13"/>
    <n v="11078266"/>
    <n v="3.89"/>
  </r>
  <r>
    <s v="304"/>
    <x v="303"/>
    <x v="1"/>
    <n v="19215840"/>
    <n v="312450"/>
    <n v="34474605"/>
    <n v="560558"/>
    <n v="55.74"/>
    <n v="11786048"/>
    <n v="4.76"/>
  </r>
  <r>
    <s v="304"/>
    <x v="303"/>
    <x v="2"/>
    <n v="66844400"/>
    <n v="774727"/>
    <n v="73122194"/>
    <n v="847486"/>
    <n v="91.41"/>
    <n v="12641257"/>
    <n v="6.7"/>
  </r>
  <r>
    <s v="304"/>
    <x v="303"/>
    <x v="3"/>
    <n v="42965050"/>
    <n v="501402"/>
    <n v="53214253"/>
    <n v="621010"/>
    <n v="80.739999999999995"/>
    <n v="14604774"/>
    <n v="4.25"/>
  </r>
  <r>
    <s v="304"/>
    <x v="303"/>
    <x v="4"/>
    <n v="37510900"/>
    <n v="404743"/>
    <n v="63319637"/>
    <n v="683219"/>
    <n v="59.24"/>
    <n v="15590903"/>
    <n v="4.38"/>
  </r>
  <r>
    <s v="304"/>
    <x v="303"/>
    <x v="5"/>
    <n v="30191280"/>
    <n v="310064"/>
    <n v="39059203"/>
    <n v="401137"/>
    <n v="77.3"/>
    <n v="16663895"/>
    <n v="2.41"/>
  </r>
  <r>
    <s v="304"/>
    <x v="303"/>
    <x v="6"/>
    <n v="24535992"/>
    <n v="256892"/>
    <n v="38176912"/>
    <n v="399713"/>
    <n v="64.27"/>
    <n v="17502016"/>
    <n v="2.2799999999999998"/>
  </r>
  <r>
    <s v="304"/>
    <x v="303"/>
    <x v="7"/>
    <n v="12227436"/>
    <n v="140982"/>
    <n v="17037878"/>
    <n v="196446"/>
    <n v="71.77"/>
    <n v="18339279"/>
    <n v="1.07"/>
  </r>
  <r>
    <s v="304"/>
    <x v="303"/>
    <x v="8"/>
    <n v="7708230"/>
    <n v="96738"/>
    <n v="14703941"/>
    <n v="184534"/>
    <n v="52.42"/>
    <n v="18994207"/>
    <n v="0.97"/>
  </r>
  <r>
    <s v="304"/>
    <x v="303"/>
    <x v="9"/>
    <n v="9103598"/>
    <n v="124901"/>
    <n v="12436164"/>
    <n v="170624"/>
    <n v="73.2"/>
    <n v="19653596"/>
    <n v="0.87"/>
  </r>
  <r>
    <s v="304"/>
    <x v="303"/>
    <x v="10"/>
    <n v="10811071"/>
    <n v="163247"/>
    <n v="15980690"/>
    <n v="241308"/>
    <n v="67.650000000000006"/>
    <n v="20315560"/>
    <n v="1.19"/>
  </r>
  <r>
    <s v="304"/>
    <x v="303"/>
    <x v="11"/>
    <n v="6139617"/>
    <n v="99953"/>
    <n v="10395438"/>
    <n v="169238"/>
    <n v="59.06"/>
    <n v="21064757"/>
    <n v="0.8"/>
  </r>
  <r>
    <s v="304"/>
    <x v="303"/>
    <x v="12"/>
    <n v="9665792"/>
    <n v="167315"/>
    <n v="19926712"/>
    <n v="344931"/>
    <n v="48.51"/>
    <n v="21760614"/>
    <n v="1.59"/>
  </r>
  <r>
    <s v="304"/>
    <x v="303"/>
    <x v="13"/>
    <n v="14643200"/>
    <n v="254792"/>
    <n v="30807390"/>
    <n v="536049"/>
    <n v="47.53"/>
    <n v="22649560"/>
    <n v="2.37"/>
  </r>
  <r>
    <s v="304"/>
    <x v="303"/>
    <x v="14"/>
    <n v="12154500"/>
    <n v="213555"/>
    <n v="54028340"/>
    <n v="949278"/>
    <n v="22.5"/>
    <n v="23751848"/>
    <n v="4"/>
  </r>
  <r>
    <s v="304"/>
    <x v="303"/>
    <x v="15"/>
    <n v="13588700"/>
    <n v="230464"/>
    <n v="22984630"/>
    <n v="389819"/>
    <n v="59.12"/>
    <n v="25294922"/>
    <n v="1.54"/>
  </r>
  <r>
    <s v="304"/>
    <x v="303"/>
    <x v="16"/>
    <n v="22936000"/>
    <n v="393811"/>
    <n v="31040200"/>
    <n v="532960"/>
    <n v="73.89"/>
    <n v="26317114"/>
    <n v="2.0299999999999998"/>
  </r>
  <r>
    <s v="304"/>
    <x v="303"/>
    <x v="17"/>
    <n v="43313900"/>
    <n v="751496"/>
    <n v="60573390"/>
    <n v="1050948"/>
    <n v="71.510000000000005"/>
    <n v="27508002"/>
    <n v="3.82"/>
  </r>
  <r>
    <s v="304"/>
    <x v="303"/>
    <x v="18"/>
    <n v="12641842"/>
    <n v="211624"/>
    <n v="82873850"/>
    <n v="1387307"/>
    <n v="15.25"/>
    <n v="29252849"/>
    <n v="4.74"/>
  </r>
  <r>
    <s v="304"/>
    <x v="303"/>
    <x v="19"/>
    <n v="20420924"/>
    <n v="323059"/>
    <n v="47914924"/>
    <n v="758014"/>
    <n v="42.62"/>
    <n v="31371477"/>
    <n v="2.42"/>
  </r>
  <r>
    <s v="304"/>
    <x v="303"/>
    <x v="20"/>
    <n v="27064490"/>
    <n v="410298"/>
    <n v="227528921"/>
    <n v="3449338"/>
    <n v="11.89"/>
    <n v="32924433"/>
    <n v="10.48"/>
  </r>
  <r>
    <s v="304"/>
    <x v="303"/>
    <x v="21"/>
    <n v="20857800"/>
    <n v="290966"/>
    <n v="136075551"/>
    <n v="1898254"/>
    <n v="15.33"/>
    <n v="37201763"/>
    <n v="5.0999999999999996"/>
  </r>
  <r>
    <s v="304"/>
    <x v="303"/>
    <x v="22"/>
    <n v="31796891"/>
    <n v="410816"/>
    <n v="84493179"/>
    <n v="1100610"/>
    <n v="37.33"/>
    <n v="39890387"/>
    <n v="2.76"/>
  </r>
  <r>
    <s v="304"/>
    <x v="303"/>
    <x v="23"/>
    <n v="39003820"/>
    <n v="511340"/>
    <n v="187162908"/>
    <n v="2582604"/>
    <n v="19.8"/>
    <n v="41988257"/>
    <n v="6.15"/>
  </r>
  <r>
    <s v="305"/>
    <x v="304"/>
    <x v="0"/>
    <n v="14361583"/>
    <n v="153238"/>
    <n v="26303575"/>
    <n v="420978"/>
    <n v="36.4"/>
    <n v="34518961"/>
    <n v="1.22"/>
  </r>
  <r>
    <s v="305"/>
    <x v="304"/>
    <x v="1"/>
    <n v="16897022"/>
    <n v="186881"/>
    <n v="57389509"/>
    <n v="1130356"/>
    <n v="16.53"/>
    <n v="35829304"/>
    <n v="3.15"/>
  </r>
  <r>
    <s v="305"/>
    <x v="304"/>
    <x v="2"/>
    <n v="29010100"/>
    <n v="330715"/>
    <n v="35875755"/>
    <n v="496452"/>
    <n v="66.62"/>
    <n v="37855393"/>
    <n v="1.31"/>
  </r>
  <r>
    <s v="305"/>
    <x v="304"/>
    <x v="3"/>
    <n v="43889500"/>
    <n v="397639"/>
    <n v="47994909"/>
    <n v="485782"/>
    <n v="81.86"/>
    <n v="39298230"/>
    <n v="1.24"/>
  </r>
  <r>
    <s v="305"/>
    <x v="304"/>
    <x v="4"/>
    <n v="44727719"/>
    <n v="415521"/>
    <n v="56915061"/>
    <n v="665971"/>
    <n v="62.39"/>
    <n v="40770943"/>
    <n v="1.63"/>
  </r>
  <r>
    <s v="305"/>
    <x v="304"/>
    <x v="5"/>
    <n v="25070415"/>
    <n v="238670"/>
    <n v="33342407"/>
    <n v="404441"/>
    <n v="59.01"/>
    <n v="42456188"/>
    <n v="0.95"/>
  </r>
  <r>
    <s v="305"/>
    <x v="304"/>
    <x v="6"/>
    <n v="31359420"/>
    <n v="302618"/>
    <n v="52516763"/>
    <n v="710532"/>
    <n v="42.59"/>
    <n v="43922034"/>
    <n v="1.62"/>
  </r>
  <r>
    <s v="305"/>
    <x v="304"/>
    <x v="7"/>
    <n v="38016594"/>
    <n v="396513"/>
    <n v="50310095"/>
    <n v="655169"/>
    <n v="60.52"/>
    <n v="45730617"/>
    <n v="1.43"/>
  </r>
  <r>
    <s v="305"/>
    <x v="304"/>
    <x v="8"/>
    <n v="18012000"/>
    <n v="195971"/>
    <n v="113796473"/>
    <n v="2300356"/>
    <n v="8.52"/>
    <n v="47529051"/>
    <n v="4.84"/>
  </r>
  <r>
    <s v="305"/>
    <x v="304"/>
    <x v="9"/>
    <n v="19807900"/>
    <n v="226999"/>
    <n v="42354300"/>
    <n v="752781"/>
    <n v="30.15"/>
    <n v="51017633"/>
    <n v="1.48"/>
  </r>
  <r>
    <s v="305"/>
    <x v="304"/>
    <x v="10"/>
    <n v="16019500"/>
    <n v="190632"/>
    <n v="35259850"/>
    <n v="655864"/>
    <n v="29.07"/>
    <n v="53045855"/>
    <n v="1.24"/>
  </r>
  <r>
    <s v="305"/>
    <x v="304"/>
    <x v="11"/>
    <n v="38146700"/>
    <n v="468823"/>
    <n v="64438710"/>
    <n v="1125335"/>
    <n v="41.66"/>
    <n v="55027865"/>
    <n v="2.0499999999999998"/>
  </r>
  <r>
    <s v="305"/>
    <x v="304"/>
    <x v="12"/>
    <n v="36388700"/>
    <n v="465048"/>
    <n v="71623580"/>
    <n v="1383621"/>
    <n v="33.61"/>
    <n v="57528897"/>
    <n v="2.41"/>
  </r>
  <r>
    <s v="305"/>
    <x v="304"/>
    <x v="13"/>
    <n v="25615326"/>
    <n v="345295"/>
    <n v="49672463"/>
    <n v="1000131"/>
    <n v="34.520000000000003"/>
    <n v="60350740"/>
    <n v="1.66"/>
  </r>
  <r>
    <s v="305"/>
    <x v="304"/>
    <x v="14"/>
    <n v="25756600"/>
    <n v="347457"/>
    <n v="42376550"/>
    <n v="796694"/>
    <n v="43.61"/>
    <n v="62859640"/>
    <n v="1.27"/>
  </r>
  <r>
    <s v="305"/>
    <x v="304"/>
    <x v="15"/>
    <n v="52325600"/>
    <n v="681803"/>
    <n v="80091980"/>
    <n v="1402341"/>
    <n v="48.62"/>
    <n v="65227825"/>
    <n v="2.15"/>
  </r>
  <r>
    <s v="305"/>
    <x v="304"/>
    <x v="16"/>
    <n v="57905265"/>
    <n v="749873"/>
    <n v="83409789"/>
    <n v="1403043"/>
    <n v="53.45"/>
    <n v="68260862"/>
    <n v="2.06"/>
  </r>
  <r>
    <s v="305"/>
    <x v="304"/>
    <x v="17"/>
    <n v="41452900"/>
    <n v="531841"/>
    <n v="66526170"/>
    <n v="1162434"/>
    <n v="45.75"/>
    <n v="71370427"/>
    <n v="1.63"/>
  </r>
  <r>
    <s v="305"/>
    <x v="304"/>
    <x v="18"/>
    <n v="44252600"/>
    <n v="565106"/>
    <n v="70056420"/>
    <n v="1208137"/>
    <n v="46.77"/>
    <n v="74317122"/>
    <n v="1.63"/>
  </r>
  <r>
    <s v="305"/>
    <x v="304"/>
    <x v="19"/>
    <n v="94651300"/>
    <n v="1204911"/>
    <n v="115724680"/>
    <n v="1724792"/>
    <n v="69.86"/>
    <n v="77387411"/>
    <n v="2.23"/>
  </r>
  <r>
    <s v="305"/>
    <x v="304"/>
    <x v="20"/>
    <n v="47803600"/>
    <n v="588940"/>
    <n v="69789770"/>
    <n v="1111551"/>
    <n v="52.98"/>
    <n v="81046888"/>
    <n v="1.37"/>
  </r>
  <r>
    <s v="305"/>
    <x v="304"/>
    <x v="21"/>
    <n v="50432500"/>
    <n v="591573"/>
    <n v="134550452"/>
    <n v="2480862"/>
    <n v="23.85"/>
    <n v="84184611"/>
    <n v="2.95"/>
  </r>
  <r>
    <s v="305"/>
    <x v="304"/>
    <x v="22"/>
    <n v="62119267"/>
    <n v="698842"/>
    <n v="80604893"/>
    <n v="1099980"/>
    <n v="63.53"/>
    <n v="88770088"/>
    <n v="1.24"/>
  </r>
  <r>
    <s v="305"/>
    <x v="304"/>
    <x v="23"/>
    <n v="112911070"/>
    <n v="1281541"/>
    <n v="131597558"/>
    <n v="1688159"/>
    <n v="75.91"/>
    <n v="92089320"/>
    <n v="1.83"/>
  </r>
  <r>
    <s v="306"/>
    <x v="305"/>
    <x v="0"/>
    <n v="2096351"/>
    <n v="34590"/>
    <n v="2442699"/>
    <n v="40305"/>
    <n v="85.82"/>
    <n v="1665333"/>
    <n v="2.42"/>
  </r>
  <r>
    <s v="306"/>
    <x v="305"/>
    <x v="1"/>
    <n v="2196320"/>
    <n v="38589"/>
    <n v="2409844"/>
    <n v="42341"/>
    <n v="91.14"/>
    <n v="1747271"/>
    <n v="2.42"/>
  </r>
  <r>
    <s v="306"/>
    <x v="305"/>
    <x v="2"/>
    <n v="2889400"/>
    <n v="52327"/>
    <n v="3026204"/>
    <n v="54804"/>
    <n v="95.48"/>
    <n v="1833294"/>
    <n v="2.99"/>
  </r>
  <r>
    <s v="306"/>
    <x v="305"/>
    <x v="3"/>
    <n v="2423400"/>
    <n v="35576"/>
    <n v="2881062"/>
    <n v="42294"/>
    <n v="84.12"/>
    <n v="1933930"/>
    <n v="2.19"/>
  </r>
  <r>
    <s v="306"/>
    <x v="305"/>
    <x v="4"/>
    <n v="3151900"/>
    <n v="42897"/>
    <n v="3152900"/>
    <n v="42911"/>
    <n v="99.97"/>
    <n v="2024572"/>
    <n v="2.12"/>
  </r>
  <r>
    <s v="306"/>
    <x v="305"/>
    <x v="5"/>
    <n v="4035600"/>
    <n v="53351"/>
    <n v="4490479"/>
    <n v="59364"/>
    <n v="89.87"/>
    <n v="2118097"/>
    <n v="2.8"/>
  </r>
  <r>
    <s v="306"/>
    <x v="305"/>
    <x v="6"/>
    <n v="3598050"/>
    <n v="47206"/>
    <n v="4574034"/>
    <n v="60011"/>
    <n v="78.66"/>
    <n v="2230413"/>
    <n v="2.69"/>
  </r>
  <r>
    <s v="306"/>
    <x v="305"/>
    <x v="7"/>
    <n v="1641300"/>
    <n v="22174"/>
    <n v="2024788"/>
    <n v="27355"/>
    <n v="81.06"/>
    <n v="2346184"/>
    <n v="1.17"/>
  </r>
  <r>
    <s v="306"/>
    <x v="305"/>
    <x v="8"/>
    <n v="1614200"/>
    <n v="23406"/>
    <n v="1959297"/>
    <n v="28409"/>
    <n v="82.39"/>
    <n v="2432194"/>
    <n v="1.17"/>
  </r>
  <r>
    <s v="306"/>
    <x v="305"/>
    <x v="9"/>
    <n v="965720"/>
    <n v="14138"/>
    <n v="1164057"/>
    <n v="17042"/>
    <n v="82.96"/>
    <n v="2521408"/>
    <n v="0.68"/>
  </r>
  <r>
    <s v="306"/>
    <x v="305"/>
    <x v="10"/>
    <n v="492300"/>
    <n v="7852"/>
    <n v="2133312"/>
    <n v="34027"/>
    <n v="23.08"/>
    <n v="2601485"/>
    <n v="1.31"/>
  </r>
  <r>
    <s v="306"/>
    <x v="305"/>
    <x v="11"/>
    <n v="1145600"/>
    <n v="19555"/>
    <n v="1915489"/>
    <n v="32697"/>
    <n v="59.81"/>
    <n v="2700549"/>
    <n v="1.21"/>
  </r>
  <r>
    <s v="306"/>
    <x v="305"/>
    <x v="12"/>
    <n v="1116800"/>
    <n v="19443"/>
    <n v="1467876"/>
    <n v="25555"/>
    <n v="76.08"/>
    <n v="2800760"/>
    <n v="0.91"/>
  </r>
  <r>
    <s v="306"/>
    <x v="305"/>
    <x v="13"/>
    <n v="587800"/>
    <n v="10351"/>
    <n v="826725"/>
    <n v="14558"/>
    <n v="71.099999999999994"/>
    <n v="2896334"/>
    <n v="0.5"/>
  </r>
  <r>
    <s v="306"/>
    <x v="305"/>
    <x v="14"/>
    <n v="992300"/>
    <n v="18407"/>
    <n v="1369689"/>
    <n v="25407"/>
    <n v="72.45"/>
    <n v="2983300"/>
    <n v="0.85"/>
  </r>
  <r>
    <s v="306"/>
    <x v="305"/>
    <x v="15"/>
    <n v="664100"/>
    <n v="11562"/>
    <n v="895018"/>
    <n v="15582"/>
    <n v="74.2"/>
    <n v="3083290"/>
    <n v="0.51"/>
  </r>
  <r>
    <s v="306"/>
    <x v="305"/>
    <x v="16"/>
    <n v="871800"/>
    <n v="15553"/>
    <n v="1499207"/>
    <n v="26746"/>
    <n v="58.15"/>
    <n v="3175954"/>
    <n v="0.84"/>
  </r>
  <r>
    <s v="306"/>
    <x v="305"/>
    <x v="17"/>
    <n v="1204610"/>
    <n v="22032"/>
    <n v="3022439"/>
    <n v="55280"/>
    <n v="39.86"/>
    <n v="3282099"/>
    <n v="1.68"/>
  </r>
  <r>
    <s v="306"/>
    <x v="305"/>
    <x v="18"/>
    <n v="526760"/>
    <n v="10188"/>
    <n v="682059"/>
    <n v="13191"/>
    <n v="77.23"/>
    <n v="3419431"/>
    <n v="0.39"/>
  </r>
  <r>
    <s v="306"/>
    <x v="305"/>
    <x v="19"/>
    <n v="513700"/>
    <n v="10423"/>
    <n v="2926369"/>
    <n v="59376"/>
    <n v="17.55"/>
    <n v="3518108"/>
    <n v="1.69"/>
  </r>
  <r>
    <s v="306"/>
    <x v="305"/>
    <x v="20"/>
    <n v="988700"/>
    <n v="18311"/>
    <n v="1439027"/>
    <n v="26651"/>
    <n v="68.709999999999994"/>
    <n v="3665437"/>
    <n v="0.73"/>
  </r>
  <r>
    <s v="306"/>
    <x v="305"/>
    <x v="21"/>
    <n v="1557100"/>
    <n v="26564"/>
    <n v="2018414"/>
    <n v="34434"/>
    <n v="77.14"/>
    <n v="3783724"/>
    <n v="0.91"/>
  </r>
  <r>
    <s v="306"/>
    <x v="305"/>
    <x v="22"/>
    <n v="2110200"/>
    <n v="31168"/>
    <n v="2496205"/>
    <n v="36870"/>
    <n v="84.53"/>
    <n v="3912751"/>
    <n v="0.94"/>
  </r>
  <r>
    <s v="306"/>
    <x v="305"/>
    <x v="23"/>
    <n v="1467300"/>
    <n v="21158"/>
    <n v="1775423"/>
    <n v="25601"/>
    <n v="82.65"/>
    <n v="4048316"/>
    <n v="0.63"/>
  </r>
  <r>
    <s v="307"/>
    <x v="306"/>
    <x v="0"/>
    <n v="39157437"/>
    <n v="536065"/>
    <n v="50238435"/>
    <n v="719899"/>
    <n v="74.459999999999994"/>
    <n v="31828177"/>
    <n v="2.2599999999999998"/>
  </r>
  <r>
    <s v="307"/>
    <x v="306"/>
    <x v="1"/>
    <n v="35334619"/>
    <n v="492211"/>
    <n v="100002830"/>
    <n v="1583810"/>
    <n v="31.08"/>
    <n v="33343780"/>
    <n v="4.75"/>
  </r>
  <r>
    <s v="307"/>
    <x v="306"/>
    <x v="2"/>
    <n v="51567951"/>
    <n v="745673"/>
    <n v="68598023"/>
    <n v="1045402"/>
    <n v="71.33"/>
    <n v="35761185"/>
    <n v="2.92"/>
  </r>
  <r>
    <s v="307"/>
    <x v="306"/>
    <x v="3"/>
    <n v="60479618"/>
    <n v="664671"/>
    <n v="76251480"/>
    <n v="888947"/>
    <n v="74.77"/>
    <n v="37700617"/>
    <n v="2.36"/>
  </r>
  <r>
    <s v="307"/>
    <x v="306"/>
    <x v="4"/>
    <n v="53869720"/>
    <n v="589335"/>
    <n v="86075580"/>
    <n v="1045048"/>
    <n v="56.39"/>
    <n v="39532079"/>
    <n v="2.64"/>
  </r>
  <r>
    <s v="307"/>
    <x v="306"/>
    <x v="5"/>
    <n v="20292305"/>
    <n v="217534"/>
    <n v="43792100"/>
    <n v="543946"/>
    <n v="39.99"/>
    <n v="41565429"/>
    <n v="1.31"/>
  </r>
  <r>
    <s v="307"/>
    <x v="306"/>
    <x v="6"/>
    <n v="25144087"/>
    <n v="272310"/>
    <n v="56743920"/>
    <n v="717235"/>
    <n v="37.97"/>
    <n v="43148511"/>
    <n v="1.66"/>
  </r>
  <r>
    <s v="307"/>
    <x v="306"/>
    <x v="7"/>
    <n v="26187450"/>
    <n v="305608"/>
    <n v="71101825"/>
    <n v="986510"/>
    <n v="30.98"/>
    <n v="44944459"/>
    <n v="2.19"/>
  </r>
  <r>
    <s v="307"/>
    <x v="306"/>
    <x v="8"/>
    <n v="32076358"/>
    <n v="405445"/>
    <n v="44489020"/>
    <n v="609882"/>
    <n v="66.48"/>
    <n v="47054580"/>
    <n v="1.3"/>
  </r>
  <r>
    <s v="307"/>
    <x v="306"/>
    <x v="9"/>
    <n v="26962687"/>
    <n v="368850"/>
    <n v="40346000"/>
    <n v="607341"/>
    <n v="60.73"/>
    <n v="48840827"/>
    <n v="1.24"/>
  </r>
  <r>
    <s v="307"/>
    <x v="306"/>
    <x v="10"/>
    <n v="25822500"/>
    <n v="365130"/>
    <n v="50492300"/>
    <n v="819054"/>
    <n v="44.58"/>
    <n v="50669189"/>
    <n v="1.62"/>
  </r>
  <r>
    <s v="307"/>
    <x v="306"/>
    <x v="11"/>
    <n v="25385514"/>
    <n v="390937"/>
    <n v="46033200"/>
    <n v="805543"/>
    <n v="48.53"/>
    <n v="55754973"/>
    <n v="1.44"/>
  </r>
  <r>
    <s v="307"/>
    <x v="306"/>
    <x v="12"/>
    <n v="39865800"/>
    <n v="628285"/>
    <n v="58578980"/>
    <n v="1022010"/>
    <n v="61.48"/>
    <n v="57954390"/>
    <n v="1.76"/>
  </r>
  <r>
    <s v="307"/>
    <x v="306"/>
    <x v="13"/>
    <n v="40224900"/>
    <n v="631531"/>
    <n v="66167700"/>
    <n v="1174514"/>
    <n v="53.77"/>
    <n v="60425260"/>
    <n v="1.94"/>
  </r>
  <r>
    <s v="307"/>
    <x v="306"/>
    <x v="14"/>
    <n v="31070000"/>
    <n v="483449"/>
    <n v="52981600"/>
    <n v="937676"/>
    <n v="51.56"/>
    <n v="63110406"/>
    <n v="1.49"/>
  </r>
  <r>
    <s v="307"/>
    <x v="306"/>
    <x v="15"/>
    <n v="30066900"/>
    <n v="460926"/>
    <n v="53246800"/>
    <n v="934028"/>
    <n v="49.35"/>
    <n v="65625842"/>
    <n v="1.42"/>
  </r>
  <r>
    <s v="307"/>
    <x v="306"/>
    <x v="16"/>
    <n v="48012100"/>
    <n v="733145"/>
    <n v="75517940"/>
    <n v="1292339"/>
    <n v="56.73"/>
    <n v="68200516"/>
    <n v="1.89"/>
  </r>
  <r>
    <s v="307"/>
    <x v="306"/>
    <x v="17"/>
    <n v="55260300"/>
    <n v="834431"/>
    <n v="89893530"/>
    <n v="1529866"/>
    <n v="54.54"/>
    <n v="71197868"/>
    <n v="2.15"/>
  </r>
  <r>
    <s v="307"/>
    <x v="306"/>
    <x v="18"/>
    <n v="79203500"/>
    <n v="1187260"/>
    <n v="112029710"/>
    <n v="1841815"/>
    <n v="64.459999999999994"/>
    <n v="74507681"/>
    <n v="2.4700000000000002"/>
  </r>
  <r>
    <s v="307"/>
    <x v="306"/>
    <x v="19"/>
    <n v="72154500"/>
    <n v="1070773"/>
    <n v="98083700"/>
    <n v="1582097"/>
    <n v="67.680000000000007"/>
    <n v="78212188"/>
    <n v="2.02"/>
  </r>
  <r>
    <s v="307"/>
    <x v="306"/>
    <x v="20"/>
    <n v="45605600"/>
    <n v="659457"/>
    <n v="68683740"/>
    <n v="1103019"/>
    <n v="59.79"/>
    <n v="81749590"/>
    <n v="1.35"/>
  </r>
  <r>
    <s v="307"/>
    <x v="306"/>
    <x v="21"/>
    <n v="42779600"/>
    <n v="594209"/>
    <n v="59658600"/>
    <n v="905120"/>
    <n v="65.650000000000006"/>
    <n v="84896349"/>
    <n v="1.07"/>
  </r>
  <r>
    <s v="307"/>
    <x v="306"/>
    <x v="22"/>
    <n v="36874200"/>
    <n v="487477"/>
    <n v="52564810"/>
    <n v="768339"/>
    <n v="63.45"/>
    <n v="87923878"/>
    <n v="0.87"/>
  </r>
  <r>
    <s v="307"/>
    <x v="306"/>
    <x v="23"/>
    <n v="48660700"/>
    <n v="624317"/>
    <n v="72651340"/>
    <n v="1040314"/>
    <n v="60.01"/>
    <n v="90890314"/>
    <n v="1.1399999999999999"/>
  </r>
  <r>
    <s v="308"/>
    <x v="307"/>
    <x v="0"/>
    <n v="16791336"/>
    <n v="175805"/>
    <n v="100984286"/>
    <n v="2078566"/>
    <n v="8.4600000000000009"/>
    <n v="98741029"/>
    <n v="2.11"/>
  </r>
  <r>
    <s v="308"/>
    <x v="307"/>
    <x v="1"/>
    <n v="31692800"/>
    <n v="306469"/>
    <n v="164097100"/>
    <n v="3437831"/>
    <n v="8.91"/>
    <n v="103288121"/>
    <n v="3.33"/>
  </r>
  <r>
    <s v="308"/>
    <x v="307"/>
    <x v="2"/>
    <n v="32759300"/>
    <n v="301713"/>
    <n v="163308140"/>
    <n v="3736452"/>
    <n v="8.07"/>
    <n v="109308155"/>
    <n v="3.42"/>
  </r>
  <r>
    <s v="308"/>
    <x v="307"/>
    <x v="3"/>
    <n v="100595900"/>
    <n v="994893"/>
    <n v="143102580"/>
    <n v="2179554"/>
    <n v="45.65"/>
    <n v="115777311"/>
    <n v="1.88"/>
  </r>
  <r>
    <s v="308"/>
    <x v="307"/>
    <x v="4"/>
    <n v="84985560"/>
    <n v="877901"/>
    <n v="136238230"/>
    <n v="2198682"/>
    <n v="39.93"/>
    <n v="120851298"/>
    <n v="1.82"/>
  </r>
  <r>
    <s v="308"/>
    <x v="307"/>
    <x v="5"/>
    <n v="58212280"/>
    <n v="580376"/>
    <n v="114757890"/>
    <n v="1879228"/>
    <n v="30.88"/>
    <n v="126071262"/>
    <n v="1.49"/>
  </r>
  <r>
    <s v="308"/>
    <x v="307"/>
    <x v="6"/>
    <n v="65898300"/>
    <n v="695227"/>
    <n v="165057684"/>
    <n v="2996717"/>
    <n v="23.2"/>
    <n v="131102272"/>
    <n v="2.29"/>
  </r>
  <r>
    <s v="308"/>
    <x v="307"/>
    <x v="7"/>
    <n v="37073900"/>
    <n v="418935"/>
    <n v="119746400"/>
    <n v="2511376"/>
    <n v="16.68"/>
    <n v="137376546"/>
    <n v="1.83"/>
  </r>
  <r>
    <s v="308"/>
    <x v="307"/>
    <x v="8"/>
    <n v="41506700"/>
    <n v="520494"/>
    <n v="147338400"/>
    <n v="3554689"/>
    <n v="14.64"/>
    <n v="143322336"/>
    <n v="2.48"/>
  </r>
  <r>
    <s v="308"/>
    <x v="307"/>
    <x v="9"/>
    <n v="17272800"/>
    <n v="226101"/>
    <n v="96367400"/>
    <n v="2632950"/>
    <n v="8.59"/>
    <n v="150460083"/>
    <n v="1.75"/>
  </r>
  <r>
    <s v="308"/>
    <x v="307"/>
    <x v="10"/>
    <n v="20027000"/>
    <n v="267360"/>
    <n v="117581230"/>
    <n v="3317880"/>
    <n v="8.06"/>
    <n v="156854535"/>
    <n v="2.12"/>
  </r>
  <r>
    <s v="308"/>
    <x v="307"/>
    <x v="11"/>
    <n v="19348700"/>
    <n v="261014"/>
    <n v="90213840"/>
    <n v="2512399"/>
    <n v="10.39"/>
    <n v="164093778"/>
    <n v="1.53"/>
  </r>
  <r>
    <s v="308"/>
    <x v="307"/>
    <x v="12"/>
    <n v="18663800"/>
    <n v="250655"/>
    <n v="114320960"/>
    <n v="3308814"/>
    <n v="7.58"/>
    <n v="170708521"/>
    <n v="1.94"/>
  </r>
  <r>
    <s v="308"/>
    <x v="307"/>
    <x v="13"/>
    <n v="40411249"/>
    <n v="530600"/>
    <n v="204147049"/>
    <n v="5735761"/>
    <n v="9.25"/>
    <n v="178285048"/>
    <n v="3.22"/>
  </r>
  <r>
    <s v="308"/>
    <x v="307"/>
    <x v="14"/>
    <n v="70317100"/>
    <n v="860681"/>
    <n v="237409900"/>
    <n v="5794931"/>
    <n v="14.85"/>
    <n v="188477935"/>
    <n v="3.07"/>
  </r>
  <r>
    <s v="308"/>
    <x v="307"/>
    <x v="15"/>
    <n v="56173000"/>
    <n v="705533"/>
    <n v="237604500"/>
    <n v="5974303"/>
    <n v="11.81"/>
    <n v="198984814"/>
    <n v="3"/>
  </r>
  <r>
    <s v="308"/>
    <x v="307"/>
    <x v="16"/>
    <n v="33722000"/>
    <n v="425234"/>
    <n v="165184780"/>
    <n v="4102248"/>
    <n v="10.37"/>
    <n v="209933737"/>
    <n v="1.95"/>
  </r>
  <r>
    <s v="308"/>
    <x v="307"/>
    <x v="17"/>
    <n v="80775872"/>
    <n v="1022623"/>
    <n v="314490432"/>
    <n v="7204373"/>
    <n v="14.19"/>
    <n v="219284328"/>
    <n v="3.29"/>
  </r>
  <r>
    <s v="308"/>
    <x v="307"/>
    <x v="18"/>
    <n v="168978638"/>
    <n v="2019295"/>
    <n v="412458453"/>
    <n v="7950463"/>
    <n v="25.4"/>
    <n v="231970809"/>
    <n v="3.43"/>
  </r>
  <r>
    <s v="308"/>
    <x v="307"/>
    <x v="19"/>
    <n v="81090512"/>
    <n v="917945"/>
    <n v="252395229"/>
    <n v="4871658"/>
    <n v="18.84"/>
    <n v="245720542"/>
    <n v="1.98"/>
  </r>
  <r>
    <s v="308"/>
    <x v="307"/>
    <x v="20"/>
    <n v="68722213"/>
    <n v="765565"/>
    <n v="217002813"/>
    <n v="4158225"/>
    <n v="18.41"/>
    <n v="256735214"/>
    <n v="1.62"/>
  </r>
  <r>
    <s v="308"/>
    <x v="307"/>
    <x v="21"/>
    <n v="101958200"/>
    <n v="1052209"/>
    <n v="467749930"/>
    <n v="9081338"/>
    <n v="11.59"/>
    <n v="267311819"/>
    <n v="3.4"/>
  </r>
  <r>
    <s v="308"/>
    <x v="307"/>
    <x v="22"/>
    <n v="106083500"/>
    <n v="1022645"/>
    <n v="397774972"/>
    <n v="7063576"/>
    <n v="14.48"/>
    <n v="283106340"/>
    <n v="2.5"/>
  </r>
  <r>
    <s v="308"/>
    <x v="307"/>
    <x v="23"/>
    <n v="136562800"/>
    <n v="1341047"/>
    <n v="345077030"/>
    <n v="5728186"/>
    <n v="23.41"/>
    <n v="297247575"/>
    <n v="1.93"/>
  </r>
  <r>
    <s v="309"/>
    <x v="308"/>
    <x v="0"/>
    <n v="6669015"/>
    <n v="130046"/>
    <n v="8818884"/>
    <n v="171968"/>
    <n v="75.62"/>
    <n v="7322665"/>
    <n v="2.35"/>
  </r>
  <r>
    <s v="309"/>
    <x v="308"/>
    <x v="1"/>
    <n v="10177400"/>
    <n v="176680"/>
    <n v="17818872"/>
    <n v="309336"/>
    <n v="57.12"/>
    <n v="7677700"/>
    <n v="4.03"/>
  </r>
  <r>
    <s v="309"/>
    <x v="308"/>
    <x v="2"/>
    <n v="12930140"/>
    <n v="230932"/>
    <n v="14384790"/>
    <n v="256912"/>
    <n v="89.89"/>
    <n v="8178979"/>
    <n v="3.14"/>
  </r>
  <r>
    <s v="309"/>
    <x v="308"/>
    <x v="3"/>
    <n v="15366459"/>
    <n v="239717"/>
    <n v="23023568"/>
    <n v="359167"/>
    <n v="66.739999999999995"/>
    <n v="8640365"/>
    <n v="4.16"/>
  </r>
  <r>
    <s v="309"/>
    <x v="308"/>
    <x v="4"/>
    <n v="16703540"/>
    <n v="234518"/>
    <n v="21221469"/>
    <n v="297949"/>
    <n v="78.709999999999994"/>
    <n v="9215541"/>
    <n v="3.23"/>
  </r>
  <r>
    <s v="309"/>
    <x v="308"/>
    <x v="5"/>
    <n v="11822926"/>
    <n v="157836"/>
    <n v="19390837"/>
    <n v="258868"/>
    <n v="60.97"/>
    <n v="9743879"/>
    <n v="2.66"/>
  </r>
  <r>
    <s v="309"/>
    <x v="308"/>
    <x v="6"/>
    <n v="9355200"/>
    <n v="124424"/>
    <n v="18981025"/>
    <n v="252447"/>
    <n v="49.29"/>
    <n v="10246344"/>
    <n v="2.46"/>
  </r>
  <r>
    <s v="309"/>
    <x v="308"/>
    <x v="7"/>
    <n v="3276315"/>
    <n v="44754"/>
    <n v="6356140"/>
    <n v="86825"/>
    <n v="51.55"/>
    <n v="10754950"/>
    <n v="0.81"/>
  </r>
  <r>
    <s v="309"/>
    <x v="308"/>
    <x v="8"/>
    <n v="3292500"/>
    <n v="47577"/>
    <n v="6132703"/>
    <n v="88618"/>
    <n v="53.69"/>
    <n v="11113136"/>
    <n v="0.8"/>
  </r>
  <r>
    <s v="309"/>
    <x v="308"/>
    <x v="9"/>
    <n v="2551800"/>
    <n v="37945"/>
    <n v="4810299"/>
    <n v="71529"/>
    <n v="53.05"/>
    <n v="11485113"/>
    <n v="0.62"/>
  </r>
  <r>
    <s v="309"/>
    <x v="308"/>
    <x v="10"/>
    <n v="2137400"/>
    <n v="33963"/>
    <n v="4474673"/>
    <n v="71103"/>
    <n v="47.77"/>
    <n v="11847363"/>
    <n v="0.6"/>
  </r>
  <r>
    <s v="309"/>
    <x v="308"/>
    <x v="11"/>
    <n v="2830300"/>
    <n v="47945"/>
    <n v="5946972"/>
    <n v="100741"/>
    <n v="47.59"/>
    <n v="12214650"/>
    <n v="0.82"/>
  </r>
  <r>
    <s v="309"/>
    <x v="308"/>
    <x v="12"/>
    <n v="2884868"/>
    <n v="52822"/>
    <n v="4494842"/>
    <n v="82301"/>
    <n v="64.180000000000007"/>
    <n v="12620757"/>
    <n v="0.65"/>
  </r>
  <r>
    <s v="309"/>
    <x v="308"/>
    <x v="13"/>
    <n v="1641320"/>
    <n v="32252"/>
    <n v="11995062"/>
    <n v="235704"/>
    <n v="13.68"/>
    <n v="13020800"/>
    <n v="1.81"/>
  </r>
  <r>
    <s v="309"/>
    <x v="308"/>
    <x v="14"/>
    <n v="2053080"/>
    <n v="41493"/>
    <n v="6594598"/>
    <n v="133277"/>
    <n v="31.13"/>
    <n v="13582024"/>
    <n v="0.98"/>
  </r>
  <r>
    <s v="309"/>
    <x v="308"/>
    <x v="15"/>
    <n v="2858400"/>
    <n v="59369"/>
    <n v="6270629"/>
    <n v="130241"/>
    <n v="45.58"/>
    <n v="14056255"/>
    <n v="0.93"/>
  </r>
  <r>
    <s v="309"/>
    <x v="308"/>
    <x v="16"/>
    <n v="2956220"/>
    <n v="61223"/>
    <n v="5072174"/>
    <n v="105045"/>
    <n v="58.28"/>
    <n v="14537902"/>
    <n v="0.72"/>
  </r>
  <r>
    <s v="309"/>
    <x v="308"/>
    <x v="17"/>
    <n v="2057861"/>
    <n v="41589"/>
    <n v="4541287"/>
    <n v="91779"/>
    <n v="45.31"/>
    <n v="15006396"/>
    <n v="0.61"/>
  </r>
  <r>
    <s v="309"/>
    <x v="308"/>
    <x v="18"/>
    <n v="6180154"/>
    <n v="127497"/>
    <n v="10683555"/>
    <n v="220402"/>
    <n v="57.85"/>
    <n v="15473335"/>
    <n v="1.42"/>
  </r>
  <r>
    <s v="309"/>
    <x v="308"/>
    <x v="19"/>
    <n v="5524500"/>
    <n v="111484"/>
    <n v="9368716"/>
    <n v="189060"/>
    <n v="58.97"/>
    <n v="16080570"/>
    <n v="1.18"/>
  </r>
  <r>
    <s v="309"/>
    <x v="308"/>
    <x v="20"/>
    <n v="6155432"/>
    <n v="119046"/>
    <n v="11550913"/>
    <n v="223395"/>
    <n v="53.29"/>
    <n v="16671644"/>
    <n v="1.34"/>
  </r>
  <r>
    <s v="309"/>
    <x v="308"/>
    <x v="21"/>
    <n v="5208900"/>
    <n v="89906"/>
    <n v="7475901"/>
    <n v="129035"/>
    <n v="69.680000000000007"/>
    <n v="17339384"/>
    <n v="0.74"/>
  </r>
  <r>
    <s v="309"/>
    <x v="308"/>
    <x v="22"/>
    <n v="2593600"/>
    <n v="42353"/>
    <n v="4798838"/>
    <n v="78365"/>
    <n v="54.05"/>
    <n v="17501904"/>
    <n v="0.45"/>
  </r>
  <r>
    <s v="309"/>
    <x v="308"/>
    <x v="23"/>
    <n v="6100900"/>
    <n v="91880"/>
    <n v="11258242"/>
    <n v="169549"/>
    <n v="54.19"/>
    <n v="18017817"/>
    <n v="0.94"/>
  </r>
  <r>
    <s v="310"/>
    <x v="309"/>
    <x v="0"/>
    <n v="33739100"/>
    <n v="471673"/>
    <n v="41757950"/>
    <n v="583777"/>
    <n v="80.8"/>
    <n v="20260032"/>
    <n v="2.88"/>
  </r>
  <r>
    <s v="310"/>
    <x v="309"/>
    <x v="1"/>
    <n v="33805000"/>
    <n v="329261"/>
    <n v="55236436"/>
    <n v="538003"/>
    <n v="61.2"/>
    <n v="21350310"/>
    <n v="2.52"/>
  </r>
  <r>
    <s v="310"/>
    <x v="309"/>
    <x v="2"/>
    <n v="43093214"/>
    <n v="440413"/>
    <n v="58640102"/>
    <n v="599303"/>
    <n v="73.489999999999995"/>
    <n v="22422071"/>
    <n v="2.67"/>
  </r>
  <r>
    <s v="310"/>
    <x v="309"/>
    <x v="3"/>
    <n v="49098033"/>
    <n v="393766"/>
    <n v="74802212"/>
    <n v="599914"/>
    <n v="65.64"/>
    <n v="23581926"/>
    <n v="2.54"/>
  </r>
  <r>
    <s v="310"/>
    <x v="309"/>
    <x v="4"/>
    <n v="54892676"/>
    <n v="375466"/>
    <n v="64718510"/>
    <n v="442675"/>
    <n v="84.82"/>
    <n v="24774803"/>
    <n v="1.79"/>
  </r>
  <r>
    <s v="310"/>
    <x v="309"/>
    <x v="5"/>
    <n v="27996100"/>
    <n v="190653"/>
    <n v="73371355"/>
    <n v="499659"/>
    <n v="38.159999999999997"/>
    <n v="25839697"/>
    <n v="1.93"/>
  </r>
  <r>
    <s v="310"/>
    <x v="309"/>
    <x v="6"/>
    <n v="35158140"/>
    <n v="244701"/>
    <n v="108162600"/>
    <n v="752812"/>
    <n v="32.5"/>
    <n v="26985987"/>
    <n v="2.79"/>
  </r>
  <r>
    <s v="310"/>
    <x v="309"/>
    <x v="7"/>
    <n v="16364600"/>
    <n v="121753"/>
    <n v="43776030"/>
    <n v="325694"/>
    <n v="37.380000000000003"/>
    <n v="28413449"/>
    <n v="1.1499999999999999"/>
  </r>
  <r>
    <s v="310"/>
    <x v="309"/>
    <x v="8"/>
    <n v="20981564"/>
    <n v="170160"/>
    <n v="37255424"/>
    <n v="302140"/>
    <n v="56.32"/>
    <n v="29449479"/>
    <n v="1.03"/>
  </r>
  <r>
    <s v="310"/>
    <x v="309"/>
    <x v="9"/>
    <n v="11420720"/>
    <n v="101987"/>
    <n v="38886850"/>
    <n v="347260"/>
    <n v="29.37"/>
    <n v="30487856"/>
    <n v="1.1399999999999999"/>
  </r>
  <r>
    <s v="310"/>
    <x v="309"/>
    <x v="10"/>
    <n v="16959060"/>
    <n v="158906"/>
    <n v="26535350"/>
    <n v="248635"/>
    <n v="63.91"/>
    <n v="31597312"/>
    <n v="0.79"/>
  </r>
  <r>
    <s v="310"/>
    <x v="309"/>
    <x v="11"/>
    <n v="12344620"/>
    <n v="129248"/>
    <n v="41401720"/>
    <n v="433476"/>
    <n v="29.82"/>
    <n v="32635880"/>
    <n v="1.33"/>
  </r>
  <r>
    <s v="310"/>
    <x v="309"/>
    <x v="12"/>
    <n v="4083435"/>
    <n v="43979"/>
    <n v="21783155"/>
    <n v="234605"/>
    <n v="18.75"/>
    <n v="33899557"/>
    <n v="0.69"/>
  </r>
  <r>
    <s v="310"/>
    <x v="309"/>
    <x v="13"/>
    <n v="15189500"/>
    <n v="167692"/>
    <n v="44210580"/>
    <n v="488085"/>
    <n v="34.36"/>
    <n v="34981651"/>
    <n v="1.4"/>
  </r>
  <r>
    <s v="310"/>
    <x v="309"/>
    <x v="14"/>
    <n v="12210100"/>
    <n v="138707"/>
    <n v="35317060"/>
    <n v="401202"/>
    <n v="34.57"/>
    <n v="36344277"/>
    <n v="1.1000000000000001"/>
  </r>
  <r>
    <s v="310"/>
    <x v="309"/>
    <x v="15"/>
    <n v="13029100"/>
    <n v="146577"/>
    <n v="35077900"/>
    <n v="394626"/>
    <n v="37.14"/>
    <n v="37654086"/>
    <n v="1.05"/>
  </r>
  <r>
    <s v="310"/>
    <x v="309"/>
    <x v="16"/>
    <n v="21070200"/>
    <n v="237672"/>
    <n v="38785730"/>
    <n v="437503"/>
    <n v="54.32"/>
    <n v="38990064"/>
    <n v="1.1200000000000001"/>
  </r>
  <r>
    <s v="310"/>
    <x v="309"/>
    <x v="17"/>
    <n v="24327400"/>
    <n v="266142"/>
    <n v="53848510"/>
    <n v="589102"/>
    <n v="45.18"/>
    <n v="40402319"/>
    <n v="1.46"/>
  </r>
  <r>
    <s v="310"/>
    <x v="309"/>
    <x v="18"/>
    <n v="22788200"/>
    <n v="250214"/>
    <n v="51729640"/>
    <n v="567991"/>
    <n v="44.05"/>
    <n v="42001479"/>
    <n v="1.35"/>
  </r>
  <r>
    <s v="310"/>
    <x v="309"/>
    <x v="19"/>
    <n v="23451100"/>
    <n v="261714"/>
    <n v="42081130"/>
    <n v="469626"/>
    <n v="55.73"/>
    <n v="43624089"/>
    <n v="1.08"/>
  </r>
  <r>
    <s v="310"/>
    <x v="309"/>
    <x v="20"/>
    <n v="22871000"/>
    <n v="248608"/>
    <n v="50679530"/>
    <n v="550887"/>
    <n v="45.13"/>
    <n v="45183810"/>
    <n v="1.22"/>
  </r>
  <r>
    <s v="310"/>
    <x v="309"/>
    <x v="21"/>
    <n v="37053200"/>
    <n v="367568"/>
    <n v="89803880"/>
    <n v="890854"/>
    <n v="41.26"/>
    <n v="46864292"/>
    <n v="1.9"/>
  </r>
  <r>
    <s v="310"/>
    <x v="309"/>
    <x v="22"/>
    <n v="43341140"/>
    <n v="400039"/>
    <n v="66250380"/>
    <n v="611491"/>
    <n v="65.42"/>
    <n v="48926753"/>
    <n v="1.25"/>
  </r>
  <r>
    <s v="310"/>
    <x v="309"/>
    <x v="23"/>
    <n v="44428000"/>
    <n v="379859"/>
    <n v="69112660"/>
    <n v="590913"/>
    <n v="64.28"/>
    <n v="50752833"/>
    <n v="1.1599999999999999"/>
  </r>
  <r>
    <s v="311"/>
    <x v="310"/>
    <x v="0"/>
    <n v="4733706"/>
    <n v="72142"/>
    <n v="5685737"/>
    <n v="86651"/>
    <n v="83.26"/>
    <n v="3637452"/>
    <n v="2.38"/>
  </r>
  <r>
    <s v="311"/>
    <x v="310"/>
    <x v="1"/>
    <n v="6332612"/>
    <n v="107338"/>
    <n v="9309464"/>
    <n v="157796"/>
    <n v="68.02"/>
    <n v="3815039"/>
    <n v="4.1399999999999997"/>
  </r>
  <r>
    <s v="311"/>
    <x v="310"/>
    <x v="2"/>
    <n v="5943265"/>
    <n v="108049"/>
    <n v="6387932"/>
    <n v="116133"/>
    <n v="93.04"/>
    <n v="4068211"/>
    <n v="2.85"/>
  </r>
  <r>
    <s v="311"/>
    <x v="310"/>
    <x v="3"/>
    <n v="7902498"/>
    <n v="116404"/>
    <n v="11298650"/>
    <n v="166429"/>
    <n v="69.94"/>
    <n v="4286049"/>
    <n v="3.88"/>
  </r>
  <r>
    <s v="311"/>
    <x v="310"/>
    <x v="4"/>
    <n v="14103200"/>
    <n v="199701"/>
    <n v="15073105"/>
    <n v="213434"/>
    <n v="93.57"/>
    <n v="4559629"/>
    <n v="4.68"/>
  </r>
  <r>
    <s v="311"/>
    <x v="310"/>
    <x v="5"/>
    <n v="5113200"/>
    <n v="64273"/>
    <n v="6431875"/>
    <n v="80849"/>
    <n v="79.5"/>
    <n v="4887054"/>
    <n v="1.65"/>
  </r>
  <r>
    <s v="311"/>
    <x v="310"/>
    <x v="6"/>
    <n v="5517208"/>
    <n v="70179"/>
    <n v="7445143"/>
    <n v="94702"/>
    <n v="74.11"/>
    <n v="5090079"/>
    <n v="1.86"/>
  </r>
  <r>
    <s v="311"/>
    <x v="310"/>
    <x v="7"/>
    <n v="5173110"/>
    <n v="71027"/>
    <n v="5527120"/>
    <n v="75888"/>
    <n v="93.59"/>
    <n v="5312033"/>
    <n v="1.43"/>
  </r>
  <r>
    <s v="311"/>
    <x v="310"/>
    <x v="8"/>
    <n v="3376939"/>
    <n v="52444"/>
    <n v="5426329"/>
    <n v="84271"/>
    <n v="62.23"/>
    <n v="5520722"/>
    <n v="1.53"/>
  </r>
  <r>
    <s v="311"/>
    <x v="310"/>
    <x v="9"/>
    <n v="2459760"/>
    <n v="37684"/>
    <n v="3540510"/>
    <n v="54241"/>
    <n v="69.48"/>
    <n v="5743011"/>
    <n v="0.94"/>
  </r>
  <r>
    <s v="311"/>
    <x v="310"/>
    <x v="10"/>
    <n v="808800"/>
    <n v="13127"/>
    <n v="1319497"/>
    <n v="21416"/>
    <n v="61.3"/>
    <n v="5940827"/>
    <n v="0.36"/>
  </r>
  <r>
    <s v="311"/>
    <x v="310"/>
    <x v="11"/>
    <n v="1501200"/>
    <n v="26932"/>
    <n v="2528488"/>
    <n v="45362"/>
    <n v="59.37"/>
    <n v="6110764"/>
    <n v="0.74"/>
  </r>
  <r>
    <s v="311"/>
    <x v="310"/>
    <x v="12"/>
    <n v="1078781"/>
    <n v="20605"/>
    <n v="10826588"/>
    <n v="206787"/>
    <n v="9.9600000000000009"/>
    <n v="6308895"/>
    <n v="3.28"/>
  </r>
  <r>
    <s v="311"/>
    <x v="310"/>
    <x v="13"/>
    <n v="1687458"/>
    <n v="31640"/>
    <n v="2733261"/>
    <n v="51248"/>
    <n v="61.74"/>
    <n v="6673404"/>
    <n v="0.77"/>
  </r>
  <r>
    <s v="311"/>
    <x v="310"/>
    <x v="14"/>
    <n v="1665100"/>
    <n v="33036"/>
    <n v="3418852"/>
    <n v="67831"/>
    <n v="48.7"/>
    <n v="6891487"/>
    <n v="0.98"/>
  </r>
  <r>
    <s v="311"/>
    <x v="310"/>
    <x v="15"/>
    <n v="1816653"/>
    <n v="33717"/>
    <n v="21950607"/>
    <n v="407404"/>
    <n v="8.2799999999999994"/>
    <n v="7131605"/>
    <n v="5.71"/>
  </r>
  <r>
    <s v="311"/>
    <x v="310"/>
    <x v="16"/>
    <n v="3402259"/>
    <n v="58927"/>
    <n v="5274104"/>
    <n v="91347"/>
    <n v="64.510000000000005"/>
    <n v="7717299"/>
    <n v="1.18"/>
  </r>
  <r>
    <s v="311"/>
    <x v="310"/>
    <x v="17"/>
    <n v="2391372"/>
    <n v="43403"/>
    <n v="7291974"/>
    <n v="132349"/>
    <n v="32.79"/>
    <n v="8001578"/>
    <n v="1.65"/>
  </r>
  <r>
    <s v="311"/>
    <x v="310"/>
    <x v="18"/>
    <n v="2557128"/>
    <n v="43880"/>
    <n v="3489006"/>
    <n v="59871"/>
    <n v="73.290000000000006"/>
    <n v="8333966"/>
    <n v="0.72"/>
  </r>
  <r>
    <s v="311"/>
    <x v="310"/>
    <x v="19"/>
    <n v="3799642"/>
    <n v="60642"/>
    <n v="10161823"/>
    <n v="162182"/>
    <n v="37.39"/>
    <n v="8602186"/>
    <n v="1.89"/>
  </r>
  <r>
    <s v="311"/>
    <x v="310"/>
    <x v="20"/>
    <n v="3371517"/>
    <n v="52461"/>
    <n v="3435667"/>
    <n v="53459"/>
    <n v="98.13"/>
    <n v="8979423"/>
    <n v="0.6"/>
  </r>
  <r>
    <s v="311"/>
    <x v="310"/>
    <x v="21"/>
    <n v="5090600"/>
    <n v="80431"/>
    <n v="15262777"/>
    <n v="241151"/>
    <n v="33.35"/>
    <n v="9257368"/>
    <n v="2.6"/>
  </r>
  <r>
    <s v="311"/>
    <x v="310"/>
    <x v="22"/>
    <n v="3198385"/>
    <n v="48200"/>
    <n v="5932995"/>
    <n v="89410"/>
    <n v="53.91"/>
    <n v="9729953"/>
    <n v="0.92"/>
  </r>
  <r>
    <s v="311"/>
    <x v="310"/>
    <x v="23"/>
    <n v="5260418"/>
    <n v="77907"/>
    <n v="7037172"/>
    <n v="104221"/>
    <n v="74.75"/>
    <n v="10189317"/>
    <n v="1.02"/>
  </r>
  <r>
    <s v="312"/>
    <x v="311"/>
    <x v="0"/>
    <n v="1878220"/>
    <n v="40682"/>
    <n v="2008884"/>
    <n v="43512"/>
    <n v="93.5"/>
    <n v="868291"/>
    <n v="5.01"/>
  </r>
  <r>
    <s v="312"/>
    <x v="311"/>
    <x v="1"/>
    <n v="972964"/>
    <n v="19897"/>
    <n v="1078483"/>
    <n v="22055"/>
    <n v="90.22"/>
    <n v="933510"/>
    <n v="2.36"/>
  </r>
  <r>
    <s v="312"/>
    <x v="311"/>
    <x v="2"/>
    <n v="776544"/>
    <n v="15562"/>
    <n v="932020"/>
    <n v="18678"/>
    <n v="83.32"/>
    <n v="978903"/>
    <n v="1.91"/>
  </r>
  <r>
    <s v="312"/>
    <x v="311"/>
    <x v="3"/>
    <n v="2016700"/>
    <n v="41826"/>
    <n v="2422344"/>
    <n v="50239"/>
    <n v="83.25"/>
    <n v="1022054"/>
    <n v="4.92"/>
  </r>
  <r>
    <s v="312"/>
    <x v="311"/>
    <x v="4"/>
    <n v="1291900"/>
    <n v="22389"/>
    <n v="1296763"/>
    <n v="22473"/>
    <n v="99.63"/>
    <n v="1097844"/>
    <n v="2.0499999999999998"/>
  </r>
  <r>
    <s v="312"/>
    <x v="311"/>
    <x v="5"/>
    <n v="730999"/>
    <n v="11104"/>
    <n v="811826"/>
    <n v="12332"/>
    <n v="90.04"/>
    <n v="1147763"/>
    <n v="1.07"/>
  </r>
  <r>
    <s v="312"/>
    <x v="311"/>
    <x v="6"/>
    <n v="943328"/>
    <n v="15112"/>
    <n v="1457228"/>
    <n v="23345"/>
    <n v="64.73"/>
    <n v="1188789"/>
    <n v="1.96"/>
  </r>
  <r>
    <s v="312"/>
    <x v="311"/>
    <x v="7"/>
    <n v="1027600"/>
    <n v="15465"/>
    <n v="1134769"/>
    <n v="17078"/>
    <n v="90.56"/>
    <n v="1241854"/>
    <n v="1.38"/>
  </r>
  <r>
    <s v="312"/>
    <x v="311"/>
    <x v="8"/>
    <n v="590100"/>
    <n v="9536"/>
    <n v="808755"/>
    <n v="13069"/>
    <n v="72.97"/>
    <n v="1289978"/>
    <n v="1.01"/>
  </r>
  <r>
    <s v="312"/>
    <x v="311"/>
    <x v="9"/>
    <n v="775900"/>
    <n v="12958"/>
    <n v="1049880"/>
    <n v="17534"/>
    <n v="73.900000000000006"/>
    <n v="1335296"/>
    <n v="1.31"/>
  </r>
  <r>
    <s v="312"/>
    <x v="311"/>
    <x v="10"/>
    <n v="928400"/>
    <n v="15254"/>
    <n v="1136077"/>
    <n v="18666"/>
    <n v="81.72"/>
    <n v="1386212"/>
    <n v="1.35"/>
  </r>
  <r>
    <s v="312"/>
    <x v="311"/>
    <x v="11"/>
    <n v="421800"/>
    <n v="7352"/>
    <n v="499092"/>
    <n v="8699"/>
    <n v="84.52"/>
    <n v="1439533"/>
    <n v="0.6"/>
  </r>
  <r>
    <s v="312"/>
    <x v="311"/>
    <x v="12"/>
    <n v="105000"/>
    <n v="1925"/>
    <n v="203850"/>
    <n v="3737"/>
    <n v="51.51"/>
    <n v="1484220"/>
    <n v="0.25"/>
  </r>
  <r>
    <s v="312"/>
    <x v="311"/>
    <x v="13"/>
    <n v="644000"/>
    <n v="12828"/>
    <n v="818023"/>
    <n v="16295"/>
    <n v="78.72"/>
    <n v="1525063"/>
    <n v="1.07"/>
  </r>
  <r>
    <s v="312"/>
    <x v="311"/>
    <x v="14"/>
    <n v="145300"/>
    <n v="2974"/>
    <n v="1547577"/>
    <n v="31679"/>
    <n v="9.39"/>
    <n v="1579485"/>
    <n v="2.0099999999999998"/>
  </r>
  <r>
    <s v="312"/>
    <x v="311"/>
    <x v="15"/>
    <n v="0"/>
    <n v="0"/>
    <n v="128362"/>
    <n v="2581"/>
    <n v="0"/>
    <n v="1650651"/>
    <n v="0.16"/>
  </r>
  <r>
    <s v="312"/>
    <x v="311"/>
    <x v="16"/>
    <n v="347600"/>
    <n v="7522"/>
    <n v="393600"/>
    <n v="8517"/>
    <n v="88.32"/>
    <n v="1694498"/>
    <n v="0.5"/>
  </r>
  <r>
    <s v="312"/>
    <x v="311"/>
    <x v="17"/>
    <n v="382200"/>
    <n v="8118"/>
    <n v="496710"/>
    <n v="10550"/>
    <n v="76.95"/>
    <n v="1745377"/>
    <n v="0.6"/>
  </r>
  <r>
    <s v="312"/>
    <x v="311"/>
    <x v="18"/>
    <n v="373200"/>
    <n v="7602"/>
    <n v="597855"/>
    <n v="12178"/>
    <n v="62.42"/>
    <n v="1799561"/>
    <n v="0.68"/>
  </r>
  <r>
    <s v="312"/>
    <x v="311"/>
    <x v="19"/>
    <n v="98205"/>
    <n v="1928"/>
    <n v="425829"/>
    <n v="8359"/>
    <n v="23.06"/>
    <n v="1856728"/>
    <n v="0.45"/>
  </r>
  <r>
    <s v="312"/>
    <x v="311"/>
    <x v="20"/>
    <n v="193700"/>
    <n v="4081"/>
    <n v="845410"/>
    <n v="17813"/>
    <n v="22.91"/>
    <n v="1911505"/>
    <n v="0.93"/>
  </r>
  <r>
    <s v="312"/>
    <x v="311"/>
    <x v="21"/>
    <n v="976500"/>
    <n v="19637"/>
    <n v="3437797"/>
    <n v="69134"/>
    <n v="28.4"/>
    <n v="1977106"/>
    <n v="3.5"/>
  </r>
  <r>
    <s v="312"/>
    <x v="311"/>
    <x v="22"/>
    <n v="668820"/>
    <n v="11069"/>
    <n v="1009882"/>
    <n v="16714"/>
    <n v="66.23"/>
    <n v="2095668"/>
    <n v="0.8"/>
  </r>
  <r>
    <s v="312"/>
    <x v="311"/>
    <x v="23"/>
    <n v="494800"/>
    <n v="8798"/>
    <n v="1638927"/>
    <n v="29141"/>
    <n v="30.19"/>
    <n v="2164774"/>
    <n v="1.35"/>
  </r>
  <r>
    <s v="313"/>
    <x v="312"/>
    <x v="0"/>
    <n v="123920"/>
    <n v="1770"/>
    <n v="263500"/>
    <n v="3763"/>
    <n v="47.04"/>
    <n v="571915"/>
    <n v="0.66"/>
  </r>
  <r>
    <s v="313"/>
    <x v="312"/>
    <x v="1"/>
    <n v="999094"/>
    <n v="16075"/>
    <n v="1167985"/>
    <n v="18792"/>
    <n v="85.54"/>
    <n v="589976"/>
    <n v="3.19"/>
  </r>
  <r>
    <s v="313"/>
    <x v="312"/>
    <x v="2"/>
    <n v="676511"/>
    <n v="8538"/>
    <n v="724244"/>
    <n v="9140"/>
    <n v="93.41"/>
    <n v="623517"/>
    <n v="1.47"/>
  </r>
  <r>
    <s v="313"/>
    <x v="312"/>
    <x v="3"/>
    <n v="466700"/>
    <n v="6244"/>
    <n v="698385"/>
    <n v="9344"/>
    <n v="66.819999999999993"/>
    <n v="648245"/>
    <n v="1.44"/>
  </r>
  <r>
    <s v="313"/>
    <x v="312"/>
    <x v="4"/>
    <n v="754100"/>
    <n v="9743"/>
    <n v="809071"/>
    <n v="10453"/>
    <n v="93.21"/>
    <n v="673795"/>
    <n v="1.55"/>
  </r>
  <r>
    <s v="313"/>
    <x v="312"/>
    <x v="5"/>
    <n v="1286500"/>
    <n v="15309"/>
    <n v="1394965"/>
    <n v="16600"/>
    <n v="92.22"/>
    <n v="701093"/>
    <n v="2.37"/>
  </r>
  <r>
    <s v="313"/>
    <x v="312"/>
    <x v="6"/>
    <n v="3624300"/>
    <n v="44144"/>
    <n v="4270065"/>
    <n v="52009"/>
    <n v="84.88"/>
    <n v="735220"/>
    <n v="7.07"/>
  </r>
  <r>
    <s v="313"/>
    <x v="312"/>
    <x v="7"/>
    <n v="1272200"/>
    <n v="16360"/>
    <n v="1618961"/>
    <n v="20820"/>
    <n v="78.58"/>
    <n v="805610"/>
    <n v="2.58"/>
  </r>
  <r>
    <s v="313"/>
    <x v="312"/>
    <x v="8"/>
    <n v="190700"/>
    <n v="2368"/>
    <n v="359670"/>
    <n v="4467"/>
    <n v="53.01"/>
    <n v="846570"/>
    <n v="0.53"/>
  </r>
  <r>
    <s v="313"/>
    <x v="312"/>
    <x v="9"/>
    <n v="852800"/>
    <n v="10865"/>
    <n v="918034"/>
    <n v="11696"/>
    <n v="92.9"/>
    <n v="877770"/>
    <n v="1.33"/>
  </r>
  <r>
    <s v="313"/>
    <x v="312"/>
    <x v="10"/>
    <n v="945100"/>
    <n v="12390"/>
    <n v="997231"/>
    <n v="13073"/>
    <n v="94.78"/>
    <n v="911410"/>
    <n v="1.43"/>
  </r>
  <r>
    <s v="313"/>
    <x v="312"/>
    <x v="11"/>
    <n v="1510984"/>
    <n v="19507"/>
    <n v="1617271"/>
    <n v="20879"/>
    <n v="93.43"/>
    <n v="947268"/>
    <n v="2.2000000000000002"/>
  </r>
  <r>
    <s v="313"/>
    <x v="312"/>
    <x v="12"/>
    <n v="1025800"/>
    <n v="13776"/>
    <n v="1182399"/>
    <n v="15879"/>
    <n v="86.76"/>
    <n v="991829"/>
    <n v="1.6"/>
  </r>
  <r>
    <s v="313"/>
    <x v="312"/>
    <x v="13"/>
    <n v="1012400"/>
    <n v="13576"/>
    <n v="1106405"/>
    <n v="14837"/>
    <n v="91.5"/>
    <n v="1033722"/>
    <n v="1.44"/>
  </r>
  <r>
    <s v="313"/>
    <x v="312"/>
    <x v="14"/>
    <n v="1220713"/>
    <n v="16760"/>
    <n v="1308528"/>
    <n v="17966"/>
    <n v="93.29"/>
    <n v="1074402"/>
    <n v="1.67"/>
  </r>
  <r>
    <s v="313"/>
    <x v="312"/>
    <x v="15"/>
    <n v="477800"/>
    <n v="6708"/>
    <n v="1744813"/>
    <n v="24497"/>
    <n v="27.38"/>
    <n v="1119228"/>
    <n v="2.19"/>
  </r>
  <r>
    <s v="313"/>
    <x v="312"/>
    <x v="16"/>
    <n v="1313700"/>
    <n v="19482"/>
    <n v="1380698"/>
    <n v="20476"/>
    <n v="95.15"/>
    <n v="1171706"/>
    <n v="1.75"/>
  </r>
  <r>
    <s v="313"/>
    <x v="312"/>
    <x v="17"/>
    <n v="327100"/>
    <n v="4851"/>
    <n v="377574"/>
    <n v="5600"/>
    <n v="86.63"/>
    <n v="1221475"/>
    <n v="0.46"/>
  </r>
  <r>
    <s v="313"/>
    <x v="312"/>
    <x v="18"/>
    <n v="427820"/>
    <n v="6541"/>
    <n v="635945"/>
    <n v="9723"/>
    <n v="67.27"/>
    <n v="1257612"/>
    <n v="0.77"/>
  </r>
  <r>
    <s v="313"/>
    <x v="312"/>
    <x v="19"/>
    <n v="948860"/>
    <n v="15836"/>
    <n v="1254605"/>
    <n v="20939"/>
    <n v="75.63"/>
    <n v="1298775"/>
    <n v="1.61"/>
  </r>
  <r>
    <s v="313"/>
    <x v="312"/>
    <x v="20"/>
    <n v="1114800"/>
    <n v="16544"/>
    <n v="1127220"/>
    <n v="16728"/>
    <n v="98.9"/>
    <n v="1352183"/>
    <n v="1.24"/>
  </r>
  <r>
    <s v="313"/>
    <x v="312"/>
    <x v="21"/>
    <n v="1238050"/>
    <n v="18831"/>
    <n v="1320218"/>
    <n v="20081"/>
    <n v="93.78"/>
    <n v="1552716"/>
    <n v="1.29"/>
  </r>
  <r>
    <s v="313"/>
    <x v="312"/>
    <x v="22"/>
    <n v="507860"/>
    <n v="7775"/>
    <n v="759689"/>
    <n v="11631"/>
    <n v="66.849999999999994"/>
    <n v="1611615"/>
    <n v="0.72"/>
  </r>
  <r>
    <s v="313"/>
    <x v="312"/>
    <x v="23"/>
    <n v="428700"/>
    <n v="6070"/>
    <n v="2426403"/>
    <n v="34357"/>
    <n v="17.670000000000002"/>
    <n v="1664269"/>
    <n v="2.06"/>
  </r>
  <r>
    <s v="314"/>
    <x v="313"/>
    <x v="0"/>
    <n v="41359364"/>
    <n v="517406"/>
    <n v="120112090"/>
    <n v="2301942"/>
    <n v="22.48"/>
    <n v="46620359"/>
    <n v="4.9400000000000004"/>
  </r>
  <r>
    <s v="314"/>
    <x v="313"/>
    <x v="1"/>
    <n v="56331438"/>
    <n v="712593"/>
    <n v="92686707"/>
    <n v="1537130"/>
    <n v="46.36"/>
    <n v="50146179"/>
    <n v="3.07"/>
  </r>
  <r>
    <s v="314"/>
    <x v="313"/>
    <x v="2"/>
    <n v="54791016"/>
    <n v="567087"/>
    <n v="88618551"/>
    <n v="1240255"/>
    <n v="45.72"/>
    <n v="53650473"/>
    <n v="2.31"/>
  </r>
  <r>
    <s v="314"/>
    <x v="313"/>
    <x v="3"/>
    <n v="84601236"/>
    <n v="922999"/>
    <n v="105839912"/>
    <n v="1349684"/>
    <n v="68.39"/>
    <n v="56242798"/>
    <n v="2.4"/>
  </r>
  <r>
    <s v="314"/>
    <x v="313"/>
    <x v="4"/>
    <n v="62074583"/>
    <n v="693373"/>
    <n v="87591340"/>
    <n v="1212639"/>
    <n v="57.18"/>
    <n v="58998552"/>
    <n v="2.06"/>
  </r>
  <r>
    <s v="314"/>
    <x v="313"/>
    <x v="5"/>
    <n v="60266045"/>
    <n v="629780"/>
    <n v="90868538"/>
    <n v="1215819"/>
    <n v="51.8"/>
    <n v="61686155"/>
    <n v="1.97"/>
  </r>
  <r>
    <s v="314"/>
    <x v="313"/>
    <x v="6"/>
    <n v="49842989"/>
    <n v="567712"/>
    <n v="69481738"/>
    <n v="980323"/>
    <n v="57.91"/>
    <n v="64444128"/>
    <n v="1.52"/>
  </r>
  <r>
    <s v="314"/>
    <x v="313"/>
    <x v="7"/>
    <n v="26733422"/>
    <n v="327217"/>
    <n v="43264236"/>
    <n v="699821"/>
    <n v="46.76"/>
    <n v="67035554"/>
    <n v="1.04"/>
  </r>
  <r>
    <s v="314"/>
    <x v="313"/>
    <x v="8"/>
    <n v="27539667"/>
    <n v="366553"/>
    <n v="46394547"/>
    <n v="830006"/>
    <n v="44.16"/>
    <n v="69411264"/>
    <n v="1.2"/>
  </r>
  <r>
    <s v="314"/>
    <x v="313"/>
    <x v="9"/>
    <n v="23927700"/>
    <n v="333074"/>
    <n v="49298000"/>
    <n v="989403"/>
    <n v="33.659999999999997"/>
    <n v="71929016"/>
    <n v="1.38"/>
  </r>
  <r>
    <s v="314"/>
    <x v="313"/>
    <x v="10"/>
    <n v="25510296"/>
    <n v="367348"/>
    <n v="67515173"/>
    <n v="1486357"/>
    <n v="24.71"/>
    <n v="74716644"/>
    <n v="1.99"/>
  </r>
  <r>
    <s v="314"/>
    <x v="313"/>
    <x v="11"/>
    <n v="54979562"/>
    <n v="807100"/>
    <n v="109680847"/>
    <n v="2292240"/>
    <n v="35.21"/>
    <n v="78070917"/>
    <n v="2.94"/>
  </r>
  <r>
    <s v="314"/>
    <x v="313"/>
    <x v="12"/>
    <n v="102677658"/>
    <n v="1536058"/>
    <n v="123414986"/>
    <n v="2115874"/>
    <n v="72.599999999999994"/>
    <n v="82314930"/>
    <n v="2.57"/>
  </r>
  <r>
    <s v="314"/>
    <x v="313"/>
    <x v="13"/>
    <n v="77197269"/>
    <n v="1160275"/>
    <n v="115329197"/>
    <n v="2223012"/>
    <n v="52.19"/>
    <n v="86488677"/>
    <n v="2.57"/>
  </r>
  <r>
    <s v="314"/>
    <x v="313"/>
    <x v="14"/>
    <n v="67460844"/>
    <n v="922864"/>
    <n v="130034175"/>
    <n v="2512226"/>
    <n v="36.729999999999997"/>
    <n v="90873906"/>
    <n v="2.76"/>
  </r>
  <r>
    <s v="314"/>
    <x v="313"/>
    <x v="15"/>
    <n v="75581562"/>
    <n v="1049828"/>
    <n v="158292924"/>
    <n v="3144080"/>
    <n v="33.39"/>
    <n v="95657980"/>
    <n v="3.29"/>
  </r>
  <r>
    <s v="314"/>
    <x v="313"/>
    <x v="16"/>
    <n v="113476385"/>
    <n v="1528527"/>
    <n v="286918925"/>
    <n v="5800417"/>
    <n v="26.35"/>
    <n v="101193510"/>
    <n v="5.73"/>
  </r>
  <r>
    <s v="314"/>
    <x v="313"/>
    <x v="17"/>
    <n v="84781766"/>
    <n v="1091989"/>
    <n v="244584670"/>
    <n v="4919268"/>
    <n v="22.2"/>
    <n v="109523765"/>
    <n v="4.49"/>
  </r>
  <r>
    <s v="314"/>
    <x v="313"/>
    <x v="18"/>
    <n v="49599847"/>
    <n v="602142"/>
    <n v="173896564"/>
    <n v="3402547"/>
    <n v="17.7"/>
    <n v="117181127"/>
    <n v="2.9"/>
  </r>
  <r>
    <s v="314"/>
    <x v="313"/>
    <x v="19"/>
    <n v="46055050"/>
    <n v="564174"/>
    <n v="365080631"/>
    <n v="7892192"/>
    <n v="7.15"/>
    <n v="123391323"/>
    <n v="6.4"/>
  </r>
  <r>
    <s v="314"/>
    <x v="313"/>
    <x v="20"/>
    <n v="36037464"/>
    <n v="477496"/>
    <n v="312220684"/>
    <n v="6354675"/>
    <n v="7.51"/>
    <n v="134418141"/>
    <n v="4.7300000000000004"/>
  </r>
  <r>
    <s v="314"/>
    <x v="313"/>
    <x v="21"/>
    <n v="41305210"/>
    <n v="560925"/>
    <n v="550129387"/>
    <n v="10600026"/>
    <n v="5.29"/>
    <n v="144133270"/>
    <n v="7.35"/>
  </r>
  <r>
    <s v="314"/>
    <x v="313"/>
    <x v="22"/>
    <n v="32868500"/>
    <n v="384561"/>
    <n v="288341370"/>
    <n v="6280874"/>
    <n v="6.12"/>
    <n v="158336628"/>
    <n v="3.97"/>
  </r>
  <r>
    <s v="314"/>
    <x v="313"/>
    <x v="23"/>
    <n v="47561888"/>
    <n v="555523"/>
    <n v="177877178"/>
    <n v="3530622"/>
    <n v="15.73"/>
    <n v="168575918"/>
    <n v="2.09"/>
  </r>
  <r>
    <s v="315"/>
    <x v="314"/>
    <x v="0"/>
    <n v="32808252"/>
    <n v="530838"/>
    <n v="36793002"/>
    <n v="595312"/>
    <n v="89.17"/>
    <n v="30496975"/>
    <n v="1.95"/>
  </r>
  <r>
    <s v="315"/>
    <x v="314"/>
    <x v="1"/>
    <n v="27283648"/>
    <n v="341591"/>
    <n v="30282428"/>
    <n v="379136"/>
    <n v="90.1"/>
    <n v="33154711"/>
    <n v="1.1399999999999999"/>
  </r>
  <r>
    <s v="315"/>
    <x v="314"/>
    <x v="2"/>
    <n v="27164276"/>
    <n v="356667"/>
    <n v="28791712"/>
    <n v="378035"/>
    <n v="94.35"/>
    <n v="35215994"/>
    <n v="1.07"/>
  </r>
  <r>
    <s v="315"/>
    <x v="314"/>
    <x v="3"/>
    <n v="45510193"/>
    <n v="572518"/>
    <n v="52851739"/>
    <n v="664875"/>
    <n v="86.11"/>
    <n v="36474429"/>
    <n v="1.82"/>
  </r>
  <r>
    <s v="315"/>
    <x v="314"/>
    <x v="4"/>
    <n v="55506413"/>
    <n v="696050"/>
    <n v="59346377"/>
    <n v="744203"/>
    <n v="93.53"/>
    <n v="40365264"/>
    <n v="1.84"/>
  </r>
  <r>
    <s v="315"/>
    <x v="314"/>
    <x v="5"/>
    <n v="44217730"/>
    <n v="611089"/>
    <n v="50825210"/>
    <n v="702404"/>
    <n v="87"/>
    <n v="44218599"/>
    <n v="1.59"/>
  </r>
  <r>
    <s v="315"/>
    <x v="314"/>
    <x v="6"/>
    <n v="29419650"/>
    <n v="440706"/>
    <n v="44492870"/>
    <n v="666503"/>
    <n v="66.12"/>
    <n v="46032584"/>
    <n v="1.45"/>
  </r>
  <r>
    <s v="315"/>
    <x v="314"/>
    <x v="7"/>
    <n v="30487200"/>
    <n v="499075"/>
    <n v="31851020"/>
    <n v="521401"/>
    <n v="95.72"/>
    <n v="49745902"/>
    <n v="1.05"/>
  </r>
  <r>
    <s v="315"/>
    <x v="314"/>
    <x v="8"/>
    <n v="18312100"/>
    <n v="325589"/>
    <n v="23437979"/>
    <n v="416727"/>
    <n v="78.13"/>
    <n v="51510951"/>
    <n v="0.81"/>
  </r>
  <r>
    <s v="315"/>
    <x v="314"/>
    <x v="9"/>
    <n v="29448310"/>
    <n v="569825"/>
    <n v="36818968"/>
    <n v="712447"/>
    <n v="79.98"/>
    <n v="53215452"/>
    <n v="1.34"/>
  </r>
  <r>
    <s v="315"/>
    <x v="314"/>
    <x v="10"/>
    <n v="29708900"/>
    <n v="564766"/>
    <n v="35987389"/>
    <n v="684120"/>
    <n v="82.55"/>
    <n v="55258285"/>
    <n v="1.24"/>
  </r>
  <r>
    <s v="315"/>
    <x v="314"/>
    <x v="11"/>
    <n v="32139134"/>
    <n v="574969"/>
    <n v="44139064"/>
    <n v="789648"/>
    <n v="72.81"/>
    <n v="57323862"/>
    <n v="1.38"/>
  </r>
  <r>
    <s v="315"/>
    <x v="314"/>
    <x v="12"/>
    <n v="23472527"/>
    <n v="430251"/>
    <n v="29526297"/>
    <n v="541216"/>
    <n v="79.5"/>
    <n v="59546607"/>
    <n v="0.91"/>
  </r>
  <r>
    <s v="315"/>
    <x v="314"/>
    <x v="13"/>
    <n v="45680501"/>
    <n v="840064"/>
    <n v="52959200"/>
    <n v="973920"/>
    <n v="86.26"/>
    <n v="61590938"/>
    <n v="1.58"/>
  </r>
  <r>
    <s v="315"/>
    <x v="314"/>
    <x v="14"/>
    <n v="40291300"/>
    <n v="698651"/>
    <n v="46267880"/>
    <n v="802285"/>
    <n v="87.08"/>
    <n v="64104631"/>
    <n v="1.25"/>
  </r>
  <r>
    <s v="315"/>
    <x v="314"/>
    <x v="15"/>
    <n v="31625907"/>
    <n v="573694"/>
    <n v="38271437"/>
    <n v="694244"/>
    <n v="82.64"/>
    <n v="66509532"/>
    <n v="1.04"/>
  </r>
  <r>
    <s v="315"/>
    <x v="314"/>
    <x v="16"/>
    <n v="17339000"/>
    <n v="312622"/>
    <n v="24185270"/>
    <n v="436060"/>
    <n v="71.69"/>
    <n v="68894520"/>
    <n v="0.63"/>
  </r>
  <r>
    <s v="315"/>
    <x v="314"/>
    <x v="17"/>
    <n v="25529200"/>
    <n v="466674"/>
    <n v="29705790"/>
    <n v="543022"/>
    <n v="85.94"/>
    <n v="71052943"/>
    <n v="0.76"/>
  </r>
  <r>
    <s v="315"/>
    <x v="314"/>
    <x v="18"/>
    <n v="13303900"/>
    <n v="236277"/>
    <n v="18431430"/>
    <n v="327342"/>
    <n v="72.180000000000007"/>
    <n v="73386611"/>
    <n v="0.45"/>
  </r>
  <r>
    <s v="315"/>
    <x v="314"/>
    <x v="19"/>
    <n v="11082400"/>
    <n v="205246"/>
    <n v="16456470"/>
    <n v="304774"/>
    <n v="67.34"/>
    <n v="75548618"/>
    <n v="0.4"/>
  </r>
  <r>
    <s v="315"/>
    <x v="314"/>
    <x v="20"/>
    <n v="42253701"/>
    <n v="775355"/>
    <n v="48033501"/>
    <n v="881414"/>
    <n v="87.97"/>
    <n v="77742107"/>
    <n v="1.1299999999999999"/>
  </r>
  <r>
    <s v="315"/>
    <x v="314"/>
    <x v="21"/>
    <n v="79335200"/>
    <n v="1320931"/>
    <n v="90176350"/>
    <n v="1501436"/>
    <n v="87.98"/>
    <n v="80567074"/>
    <n v="1.86"/>
  </r>
  <r>
    <s v="315"/>
    <x v="314"/>
    <x v="22"/>
    <n v="31566700"/>
    <n v="489915"/>
    <n v="35963390"/>
    <n v="558152"/>
    <n v="87.77"/>
    <n v="84082687"/>
    <n v="0.66"/>
  </r>
  <r>
    <s v="315"/>
    <x v="314"/>
    <x v="23"/>
    <n v="49564501"/>
    <n v="774693"/>
    <n v="59774011"/>
    <n v="934268"/>
    <n v="82.92"/>
    <n v="86742906"/>
    <n v="1.08"/>
  </r>
  <r>
    <s v="316"/>
    <x v="315"/>
    <x v="0"/>
    <n v="11328195"/>
    <n v="172982"/>
    <n v="18608462"/>
    <n v="379379"/>
    <n v="45.6"/>
    <n v="10907447"/>
    <n v="3.48"/>
  </r>
  <r>
    <s v="316"/>
    <x v="315"/>
    <x v="1"/>
    <n v="16037485"/>
    <n v="164545"/>
    <n v="23952748"/>
    <n v="311452"/>
    <n v="52.83"/>
    <n v="11559512"/>
    <n v="2.69"/>
  </r>
  <r>
    <s v="316"/>
    <x v="315"/>
    <x v="2"/>
    <n v="27351832"/>
    <n v="269963"/>
    <n v="32045715"/>
    <n v="353984"/>
    <n v="76.260000000000005"/>
    <n v="12159952"/>
    <n v="2.91"/>
  </r>
  <r>
    <s v="316"/>
    <x v="315"/>
    <x v="3"/>
    <n v="22897425"/>
    <n v="198063"/>
    <n v="29954367"/>
    <n v="306529"/>
    <n v="64.61"/>
    <n v="12817935"/>
    <n v="2.39"/>
  </r>
  <r>
    <s v="316"/>
    <x v="315"/>
    <x v="4"/>
    <n v="35443654"/>
    <n v="299499"/>
    <n v="42215012"/>
    <n v="400460"/>
    <n v="74.790000000000006"/>
    <n v="13444912"/>
    <n v="2.98"/>
  </r>
  <r>
    <s v="316"/>
    <x v="315"/>
    <x v="5"/>
    <n v="24344090"/>
    <n v="202786"/>
    <n v="33783278"/>
    <n v="340882"/>
    <n v="59.49"/>
    <n v="14181495"/>
    <n v="2.4"/>
  </r>
  <r>
    <s v="316"/>
    <x v="315"/>
    <x v="6"/>
    <n v="17091195"/>
    <n v="139635"/>
    <n v="25765658"/>
    <n v="263420"/>
    <n v="53.01"/>
    <n v="14876914"/>
    <n v="1.77"/>
  </r>
  <r>
    <s v="316"/>
    <x v="315"/>
    <x v="7"/>
    <n v="8647760"/>
    <n v="76100"/>
    <n v="15535877"/>
    <n v="174256"/>
    <n v="43.67"/>
    <n v="15512257"/>
    <n v="1.1200000000000001"/>
  </r>
  <r>
    <s v="316"/>
    <x v="315"/>
    <x v="8"/>
    <n v="5193375"/>
    <n v="50739"/>
    <n v="9962759"/>
    <n v="125380"/>
    <n v="40.47"/>
    <n v="16074319"/>
    <n v="0.78"/>
  </r>
  <r>
    <s v="316"/>
    <x v="315"/>
    <x v="9"/>
    <n v="8647220"/>
    <n v="96503"/>
    <n v="13054889"/>
    <n v="175488"/>
    <n v="54.99"/>
    <n v="16601557"/>
    <n v="1.06"/>
  </r>
  <r>
    <s v="316"/>
    <x v="315"/>
    <x v="10"/>
    <n v="5749170"/>
    <n v="67725"/>
    <n v="10951013"/>
    <n v="163802"/>
    <n v="41.35"/>
    <n v="17192084"/>
    <n v="0.95"/>
  </r>
  <r>
    <s v="316"/>
    <x v="315"/>
    <x v="11"/>
    <n v="6840923"/>
    <n v="85306"/>
    <n v="14608300"/>
    <n v="234905"/>
    <n v="36.32"/>
    <n v="17785688"/>
    <n v="1.32"/>
  </r>
  <r>
    <s v="316"/>
    <x v="315"/>
    <x v="12"/>
    <n v="5984630"/>
    <n v="79536"/>
    <n v="13478409"/>
    <n v="224915"/>
    <n v="35.36"/>
    <n v="18465235"/>
    <n v="1.22"/>
  </r>
  <r>
    <s v="316"/>
    <x v="315"/>
    <x v="13"/>
    <n v="10986535"/>
    <n v="161282"/>
    <n v="18054086"/>
    <n v="304541"/>
    <n v="52.96"/>
    <n v="19151781"/>
    <n v="1.59"/>
  </r>
  <r>
    <s v="316"/>
    <x v="315"/>
    <x v="14"/>
    <n v="11188290"/>
    <n v="169391"/>
    <n v="15108433"/>
    <n v="245795"/>
    <n v="68.92"/>
    <n v="19935117"/>
    <n v="1.23"/>
  </r>
  <r>
    <s v="316"/>
    <x v="315"/>
    <x v="15"/>
    <n v="10617390"/>
    <n v="160641"/>
    <n v="19620040"/>
    <n v="327730"/>
    <n v="49.02"/>
    <n v="20679290"/>
    <n v="1.58"/>
  </r>
  <r>
    <s v="316"/>
    <x v="315"/>
    <x v="16"/>
    <n v="13002240"/>
    <n v="200104"/>
    <n v="18695853"/>
    <n v="293480"/>
    <n v="68.180000000000007"/>
    <n v="21524002"/>
    <n v="1.36"/>
  </r>
  <r>
    <s v="316"/>
    <x v="315"/>
    <x v="17"/>
    <n v="14387680"/>
    <n v="220563"/>
    <n v="20789190"/>
    <n v="318698"/>
    <n v="69.209999999999994"/>
    <n v="22355582"/>
    <n v="1.43"/>
  </r>
  <r>
    <s v="316"/>
    <x v="315"/>
    <x v="18"/>
    <n v="12845788"/>
    <n v="193458"/>
    <n v="19129670"/>
    <n v="288093"/>
    <n v="67.150000000000006"/>
    <n v="23233170"/>
    <n v="1.24"/>
  </r>
  <r>
    <s v="316"/>
    <x v="315"/>
    <x v="19"/>
    <n v="12915795"/>
    <n v="195029"/>
    <n v="27122820"/>
    <n v="409555"/>
    <n v="47.62"/>
    <n v="24102092"/>
    <n v="1.7"/>
  </r>
  <r>
    <s v="316"/>
    <x v="315"/>
    <x v="20"/>
    <n v="24035300"/>
    <n v="335533"/>
    <n v="37257490"/>
    <n v="520114"/>
    <n v="64.510000000000005"/>
    <n v="25114199"/>
    <n v="2.0699999999999998"/>
  </r>
  <r>
    <s v="316"/>
    <x v="315"/>
    <x v="21"/>
    <n v="17240419"/>
    <n v="215505"/>
    <n v="24631490"/>
    <n v="307894"/>
    <n v="69.989999999999995"/>
    <n v="26262168"/>
    <n v="1.17"/>
  </r>
  <r>
    <s v="316"/>
    <x v="315"/>
    <x v="22"/>
    <n v="22169265"/>
    <n v="270022"/>
    <n v="36588040"/>
    <n v="445643"/>
    <n v="60.59"/>
    <n v="27226616"/>
    <n v="1.64"/>
  </r>
  <r>
    <s v="316"/>
    <x v="315"/>
    <x v="23"/>
    <n v="24146346"/>
    <n v="286859"/>
    <n v="34502880"/>
    <n v="409894"/>
    <n v="69.98"/>
    <n v="28352924"/>
    <n v="1.45"/>
  </r>
  <r>
    <s v="317"/>
    <x v="316"/>
    <x v="0"/>
    <n v="90562000"/>
    <n v="733552"/>
    <n v="105653000"/>
    <n v="855789"/>
    <n v="85.72"/>
    <n v="51556452"/>
    <n v="1.66"/>
  </r>
  <r>
    <s v="317"/>
    <x v="316"/>
    <x v="1"/>
    <n v="90520000"/>
    <n v="735022"/>
    <n v="100847086"/>
    <n v="818878"/>
    <n v="89.76"/>
    <n v="56240353"/>
    <n v="1.46"/>
  </r>
  <r>
    <s v="317"/>
    <x v="316"/>
    <x v="2"/>
    <n v="120570000"/>
    <n v="1032079"/>
    <n v="130412969"/>
    <n v="1116335"/>
    <n v="92.45"/>
    <n v="61360676"/>
    <n v="1.82"/>
  </r>
  <r>
    <s v="317"/>
    <x v="316"/>
    <x v="3"/>
    <n v="132396000"/>
    <n v="1112126"/>
    <n v="139010000"/>
    <n v="1167684"/>
    <n v="95.24"/>
    <n v="64011028"/>
    <n v="1.82"/>
  </r>
  <r>
    <s v="317"/>
    <x v="316"/>
    <x v="4"/>
    <n v="146044000"/>
    <n v="1215086"/>
    <n v="150620000"/>
    <n v="1253158"/>
    <n v="96.96"/>
    <n v="69375839"/>
    <n v="1.81"/>
  </r>
  <r>
    <s v="317"/>
    <x v="316"/>
    <x v="5"/>
    <n v="135548000"/>
    <n v="1202311"/>
    <n v="147529000"/>
    <n v="1308582"/>
    <n v="91.88"/>
    <n v="75522011"/>
    <n v="1.73"/>
  </r>
  <r>
    <s v="317"/>
    <x v="316"/>
    <x v="6"/>
    <n v="128391000"/>
    <n v="1178629"/>
    <n v="184858600"/>
    <n v="1697001"/>
    <n v="69.45"/>
    <n v="78718643"/>
    <n v="2.16"/>
  </r>
  <r>
    <s v="317"/>
    <x v="316"/>
    <x v="7"/>
    <n v="129258000"/>
    <n v="1224073"/>
    <n v="149481034"/>
    <n v="1415585"/>
    <n v="86.47"/>
    <n v="82383610"/>
    <n v="1.72"/>
  </r>
  <r>
    <s v="317"/>
    <x v="316"/>
    <x v="8"/>
    <n v="119392000"/>
    <n v="1251228"/>
    <n v="135129000"/>
    <n v="1416152"/>
    <n v="88.35"/>
    <n v="85858785"/>
    <n v="1.65"/>
  </r>
  <r>
    <s v="317"/>
    <x v="316"/>
    <x v="9"/>
    <n v="119260000"/>
    <n v="1363142"/>
    <n v="134068000"/>
    <n v="1532397"/>
    <n v="88.95"/>
    <n v="89421407"/>
    <n v="1.71"/>
  </r>
  <r>
    <s v="317"/>
    <x v="316"/>
    <x v="10"/>
    <n v="112464000"/>
    <n v="1291087"/>
    <n v="163942375"/>
    <n v="1882059"/>
    <n v="68.599999999999994"/>
    <n v="93189339"/>
    <n v="2.02"/>
  </r>
  <r>
    <s v="317"/>
    <x v="316"/>
    <x v="11"/>
    <n v="118464000"/>
    <n v="1386029"/>
    <n v="134617806"/>
    <n v="1575028"/>
    <n v="88"/>
    <n v="97401131"/>
    <n v="1.62"/>
  </r>
  <r>
    <s v="317"/>
    <x v="316"/>
    <x v="12"/>
    <n v="145326000"/>
    <n v="1677062"/>
    <n v="159946000"/>
    <n v="1845776"/>
    <n v="90.86"/>
    <n v="101411187"/>
    <n v="1.82"/>
  </r>
  <r>
    <s v="317"/>
    <x v="316"/>
    <x v="13"/>
    <n v="128583000"/>
    <n v="1486419"/>
    <n v="146482000"/>
    <n v="1693331"/>
    <n v="87.78"/>
    <n v="109137243"/>
    <n v="1.55"/>
  </r>
  <r>
    <s v="317"/>
    <x v="316"/>
    <x v="14"/>
    <n v="178368000"/>
    <n v="2110093"/>
    <n v="190160100"/>
    <n v="2249593"/>
    <n v="93.8"/>
    <n v="113559005"/>
    <n v="1.98"/>
  </r>
  <r>
    <s v="317"/>
    <x v="316"/>
    <x v="15"/>
    <n v="165933000"/>
    <n v="1956350"/>
    <n v="183942100"/>
    <n v="2168677"/>
    <n v="90.21"/>
    <n v="118647573"/>
    <n v="1.83"/>
  </r>
  <r>
    <s v="317"/>
    <x v="316"/>
    <x v="16"/>
    <n v="160313000"/>
    <n v="1915740"/>
    <n v="175742200"/>
    <n v="2100119"/>
    <n v="91.22"/>
    <n v="123786901"/>
    <n v="1.7"/>
  </r>
  <r>
    <s v="317"/>
    <x v="316"/>
    <x v="17"/>
    <n v="116689000"/>
    <n v="1350092"/>
    <n v="155819300"/>
    <n v="1802830"/>
    <n v="74.89"/>
    <n v="128981693"/>
    <n v="1.4"/>
  </r>
  <r>
    <s v="317"/>
    <x v="316"/>
    <x v="18"/>
    <n v="133503000"/>
    <n v="1543295"/>
    <n v="151662700"/>
    <n v="1753221"/>
    <n v="88.03"/>
    <n v="134009065"/>
    <n v="1.31"/>
  </r>
  <r>
    <s v="317"/>
    <x v="316"/>
    <x v="19"/>
    <n v="136577000"/>
    <n v="1604780"/>
    <n v="156574600"/>
    <n v="1839752"/>
    <n v="87.23"/>
    <n v="139112513"/>
    <n v="1.32"/>
  </r>
  <r>
    <s v="317"/>
    <x v="316"/>
    <x v="20"/>
    <n v="211249000"/>
    <n v="2467388"/>
    <n v="248896000"/>
    <n v="2907105"/>
    <n v="84.87"/>
    <n v="144430078"/>
    <n v="2.0099999999999998"/>
  </r>
  <r>
    <s v="317"/>
    <x v="316"/>
    <x v="21"/>
    <n v="232566000"/>
    <n v="2662881"/>
    <n v="247069400"/>
    <n v="2828945"/>
    <n v="94.13"/>
    <n v="151011237"/>
    <n v="1.87"/>
  </r>
  <r>
    <s v="317"/>
    <x v="316"/>
    <x v="22"/>
    <n v="217599000"/>
    <n v="2265206"/>
    <n v="255113710"/>
    <n v="2655734"/>
    <n v="85.29"/>
    <n v="157615463"/>
    <n v="1.68"/>
  </r>
  <r>
    <s v="317"/>
    <x v="316"/>
    <x v="23"/>
    <n v="191356000"/>
    <n v="1967140"/>
    <n v="210597680"/>
    <n v="2164944"/>
    <n v="90.86"/>
    <n v="164211584"/>
    <n v="1.32"/>
  </r>
  <r>
    <s v="318"/>
    <x v="317"/>
    <x v="0"/>
    <n v="20859780"/>
    <n v="144558"/>
    <n v="22064548"/>
    <n v="152907"/>
    <n v="94.54"/>
    <n v="7400050"/>
    <n v="2.0699999999999998"/>
  </r>
  <r>
    <s v="318"/>
    <x v="317"/>
    <x v="1"/>
    <n v="20796450"/>
    <n v="136009"/>
    <n v="24029992"/>
    <n v="157157"/>
    <n v="86.54"/>
    <n v="7737958"/>
    <n v="2.0299999999999998"/>
  </r>
  <r>
    <s v="318"/>
    <x v="317"/>
    <x v="2"/>
    <n v="25974520"/>
    <n v="125717"/>
    <n v="29361229"/>
    <n v="142109"/>
    <n v="88.47"/>
    <n v="8088564"/>
    <n v="1.76"/>
  </r>
  <r>
    <s v="318"/>
    <x v="317"/>
    <x v="3"/>
    <n v="30372922"/>
    <n v="146701"/>
    <n v="33429597"/>
    <n v="161465"/>
    <n v="90.86"/>
    <n v="8977387"/>
    <n v="1.8"/>
  </r>
  <r>
    <s v="318"/>
    <x v="317"/>
    <x v="4"/>
    <n v="22970660"/>
    <n v="105435"/>
    <n v="24584220"/>
    <n v="112841"/>
    <n v="93.44"/>
    <n v="9817307"/>
    <n v="1.1499999999999999"/>
  </r>
  <r>
    <s v="318"/>
    <x v="317"/>
    <x v="5"/>
    <n v="21312578"/>
    <n v="95907"/>
    <n v="23916358"/>
    <n v="107624"/>
    <n v="89.11"/>
    <n v="10234581"/>
    <n v="1.05"/>
  </r>
  <r>
    <s v="318"/>
    <x v="317"/>
    <x v="6"/>
    <n v="12810392"/>
    <n v="60465"/>
    <n v="16775040"/>
    <n v="79178"/>
    <n v="76.37"/>
    <n v="10708070"/>
    <n v="0.74"/>
  </r>
  <r>
    <s v="318"/>
    <x v="317"/>
    <x v="7"/>
    <n v="14125210"/>
    <n v="72321"/>
    <n v="17049550"/>
    <n v="87294"/>
    <n v="82.85"/>
    <n v="11054950"/>
    <n v="0.79"/>
  </r>
  <r>
    <s v="318"/>
    <x v="317"/>
    <x v="8"/>
    <n v="8702060"/>
    <n v="52996"/>
    <n v="10433598"/>
    <n v="63541"/>
    <n v="83.4"/>
    <n v="11418618"/>
    <n v="0.56000000000000005"/>
  </r>
  <r>
    <s v="318"/>
    <x v="317"/>
    <x v="9"/>
    <n v="7029320"/>
    <n v="42809"/>
    <n v="8642193"/>
    <n v="52631"/>
    <n v="81.34"/>
    <n v="11767624"/>
    <n v="0.45"/>
  </r>
  <r>
    <s v="318"/>
    <x v="317"/>
    <x v="10"/>
    <n v="10414832"/>
    <n v="63739"/>
    <n v="12430360"/>
    <n v="76074"/>
    <n v="83.79"/>
    <n v="12395446"/>
    <n v="0.61"/>
  </r>
  <r>
    <s v="318"/>
    <x v="317"/>
    <x v="11"/>
    <n v="8062470"/>
    <n v="51680"/>
    <n v="11415640"/>
    <n v="73174"/>
    <n v="70.63"/>
    <n v="12781406"/>
    <n v="0.56999999999999995"/>
  </r>
  <r>
    <s v="318"/>
    <x v="317"/>
    <x v="12"/>
    <n v="12540400"/>
    <n v="84021"/>
    <n v="14258725"/>
    <n v="95534"/>
    <n v="87.95"/>
    <n v="13174115"/>
    <n v="0.73"/>
  </r>
  <r>
    <s v="318"/>
    <x v="317"/>
    <x v="13"/>
    <n v="14558610"/>
    <n v="98707"/>
    <n v="16166394"/>
    <n v="109608"/>
    <n v="90.05"/>
    <n v="13599002"/>
    <n v="0.81"/>
  </r>
  <r>
    <s v="318"/>
    <x v="317"/>
    <x v="14"/>
    <n v="13849927"/>
    <n v="94595"/>
    <n v="17450845"/>
    <n v="119190"/>
    <n v="79.36"/>
    <n v="14148585"/>
    <n v="0.84"/>
  </r>
  <r>
    <s v="318"/>
    <x v="317"/>
    <x v="15"/>
    <n v="19484143"/>
    <n v="132102"/>
    <n v="20720681"/>
    <n v="140486"/>
    <n v="94.03"/>
    <n v="14621490"/>
    <n v="0.96"/>
  </r>
  <r>
    <s v="318"/>
    <x v="317"/>
    <x v="16"/>
    <n v="17173543"/>
    <n v="123306"/>
    <n v="18301150"/>
    <n v="131403"/>
    <n v="93.84"/>
    <n v="15274813"/>
    <n v="0.86"/>
  </r>
  <r>
    <s v="318"/>
    <x v="317"/>
    <x v="17"/>
    <n v="12724380"/>
    <n v="98359"/>
    <n v="15588640"/>
    <n v="119554"/>
    <n v="82.27"/>
    <n v="15788086"/>
    <n v="0.76"/>
  </r>
  <r>
    <s v="318"/>
    <x v="317"/>
    <x v="18"/>
    <n v="15111420"/>
    <n v="117114"/>
    <n v="17708200"/>
    <n v="136538"/>
    <n v="85.77"/>
    <n v="16481342"/>
    <n v="0.83"/>
  </r>
  <r>
    <s v="318"/>
    <x v="317"/>
    <x v="19"/>
    <n v="17172718"/>
    <n v="134978"/>
    <n v="20682580"/>
    <n v="161618"/>
    <n v="83.52"/>
    <n v="17177914"/>
    <n v="0.94"/>
  </r>
  <r>
    <s v="318"/>
    <x v="317"/>
    <x v="20"/>
    <n v="15149760"/>
    <n v="117865"/>
    <n v="30281470"/>
    <n v="230294"/>
    <n v="51.18"/>
    <n v="17937060"/>
    <n v="1.28"/>
  </r>
  <r>
    <s v="318"/>
    <x v="317"/>
    <x v="21"/>
    <n v="26958350"/>
    <n v="187630"/>
    <n v="28975880"/>
    <n v="201047"/>
    <n v="93.33"/>
    <n v="20540850"/>
    <n v="0.98"/>
  </r>
  <r>
    <s v="318"/>
    <x v="317"/>
    <x v="22"/>
    <n v="9257869"/>
    <n v="63231"/>
    <n v="11512099"/>
    <n v="77725"/>
    <n v="81.349999999999994"/>
    <n v="22691881"/>
    <n v="0.34"/>
  </r>
  <r>
    <s v="318"/>
    <x v="317"/>
    <x v="23"/>
    <n v="22524600"/>
    <n v="160150"/>
    <n v="23819920"/>
    <n v="168738"/>
    <n v="94.91"/>
    <n v="23336903"/>
    <n v="0.72"/>
  </r>
  <r>
    <s v="319"/>
    <x v="318"/>
    <x v="0"/>
    <n v="485711"/>
    <n v="11162"/>
    <n v="591716"/>
    <n v="13598"/>
    <n v="82.09"/>
    <n v="1055770"/>
    <n v="1.29"/>
  </r>
  <r>
    <s v="319"/>
    <x v="318"/>
    <x v="1"/>
    <n v="2069409"/>
    <n v="40250"/>
    <n v="2481994"/>
    <n v="48275"/>
    <n v="83.38"/>
    <n v="1099418"/>
    <n v="4.3899999999999997"/>
  </r>
  <r>
    <s v="319"/>
    <x v="318"/>
    <x v="2"/>
    <n v="1547420"/>
    <n v="29463"/>
    <n v="1699938"/>
    <n v="32367"/>
    <n v="91.03"/>
    <n v="1175178"/>
    <n v="2.75"/>
  </r>
  <r>
    <s v="319"/>
    <x v="318"/>
    <x v="3"/>
    <n v="2593100"/>
    <n v="49217"/>
    <n v="6716410"/>
    <n v="127478"/>
    <n v="38.61"/>
    <n v="1236924"/>
    <n v="10.31"/>
  </r>
  <r>
    <s v="319"/>
    <x v="318"/>
    <x v="4"/>
    <n v="1532300"/>
    <n v="25436"/>
    <n v="1602419"/>
    <n v="26600"/>
    <n v="95.62"/>
    <n v="1395325"/>
    <n v="1.91"/>
  </r>
  <r>
    <s v="319"/>
    <x v="318"/>
    <x v="5"/>
    <n v="1376500"/>
    <n v="24681"/>
    <n v="2026250"/>
    <n v="36331"/>
    <n v="67.930000000000007"/>
    <n v="1456808"/>
    <n v="2.4900000000000002"/>
  </r>
  <r>
    <s v="319"/>
    <x v="318"/>
    <x v="6"/>
    <n v="874700"/>
    <n v="14975"/>
    <n v="2298523"/>
    <n v="39351"/>
    <n v="38.049999999999997"/>
    <n v="1529559"/>
    <n v="2.57"/>
  </r>
  <r>
    <s v="319"/>
    <x v="318"/>
    <x v="7"/>
    <n v="490500"/>
    <n v="7765"/>
    <n v="712290"/>
    <n v="11276"/>
    <n v="68.86"/>
    <n v="1607149"/>
    <n v="0.7"/>
  </r>
  <r>
    <s v="319"/>
    <x v="318"/>
    <x v="8"/>
    <n v="689290"/>
    <n v="11559"/>
    <n v="3577936"/>
    <n v="60002"/>
    <n v="19.260000000000002"/>
    <n v="1658604"/>
    <n v="3.62"/>
  </r>
  <r>
    <s v="319"/>
    <x v="318"/>
    <x v="9"/>
    <n v="920700"/>
    <n v="16563"/>
    <n v="4377160"/>
    <n v="78745"/>
    <n v="21.03"/>
    <n v="1760071"/>
    <n v="4.47"/>
  </r>
  <r>
    <s v="319"/>
    <x v="318"/>
    <x v="10"/>
    <n v="1192500"/>
    <n v="22586"/>
    <n v="2241056"/>
    <n v="42446"/>
    <n v="53.21"/>
    <n v="1887012"/>
    <n v="2.25"/>
  </r>
  <r>
    <s v="319"/>
    <x v="318"/>
    <x v="11"/>
    <n v="415100"/>
    <n v="7351"/>
    <n v="2044651"/>
    <n v="36211"/>
    <n v="20.3"/>
    <n v="1976633"/>
    <n v="1.83"/>
  </r>
  <r>
    <s v="319"/>
    <x v="318"/>
    <x v="12"/>
    <n v="481100"/>
    <n v="9227"/>
    <n v="1752700"/>
    <n v="33616"/>
    <n v="27.45"/>
    <n v="2062260"/>
    <n v="1.63"/>
  </r>
  <r>
    <s v="319"/>
    <x v="318"/>
    <x v="13"/>
    <n v="1338200"/>
    <n v="25372"/>
    <n v="2091318"/>
    <n v="39651"/>
    <n v="63.99"/>
    <n v="2147433"/>
    <n v="1.85"/>
  </r>
  <r>
    <s v="319"/>
    <x v="318"/>
    <x v="14"/>
    <n v="331450"/>
    <n v="6424"/>
    <n v="1179686"/>
    <n v="22863"/>
    <n v="28.1"/>
    <n v="2240770"/>
    <n v="1.02"/>
  </r>
  <r>
    <s v="319"/>
    <x v="318"/>
    <x v="15"/>
    <n v="1228051"/>
    <n v="23714"/>
    <n v="1496093"/>
    <n v="28890"/>
    <n v="82.08"/>
    <n v="2319652"/>
    <n v="1.25"/>
  </r>
  <r>
    <s v="319"/>
    <x v="318"/>
    <x v="16"/>
    <n v="667683"/>
    <n v="13995"/>
    <n v="2511041"/>
    <n v="52632"/>
    <n v="26.59"/>
    <n v="2332852"/>
    <n v="2.2599999999999998"/>
  </r>
  <r>
    <s v="319"/>
    <x v="318"/>
    <x v="17"/>
    <n v="2848964"/>
    <n v="64415"/>
    <n v="4190405"/>
    <n v="94745"/>
    <n v="67.989999999999995"/>
    <n v="2373737"/>
    <n v="3.99"/>
  </r>
  <r>
    <s v="319"/>
    <x v="318"/>
    <x v="18"/>
    <n v="3280143"/>
    <n v="78264"/>
    <n v="5267621"/>
    <n v="125685"/>
    <n v="62.27"/>
    <n v="2474931"/>
    <n v="5.08"/>
  </r>
  <r>
    <s v="319"/>
    <x v="318"/>
    <x v="19"/>
    <n v="669000"/>
    <n v="16417"/>
    <n v="1504321"/>
    <n v="36916"/>
    <n v="44.47"/>
    <n v="2583763"/>
    <n v="1.43"/>
  </r>
  <r>
    <s v="319"/>
    <x v="318"/>
    <x v="20"/>
    <n v="326800"/>
    <n v="7595"/>
    <n v="612264"/>
    <n v="14229"/>
    <n v="53.38"/>
    <n v="2685273"/>
    <n v="0.53"/>
  </r>
  <r>
    <s v="319"/>
    <x v="318"/>
    <x v="21"/>
    <n v="662000"/>
    <n v="14173"/>
    <n v="1085258"/>
    <n v="23235"/>
    <n v="61"/>
    <n v="2766634"/>
    <n v="0.84"/>
  </r>
  <r>
    <s v="319"/>
    <x v="318"/>
    <x v="22"/>
    <n v="373500"/>
    <n v="8273"/>
    <n v="567283"/>
    <n v="12565"/>
    <n v="65.84"/>
    <n v="2859035"/>
    <n v="0.44"/>
  </r>
  <r>
    <s v="319"/>
    <x v="318"/>
    <x v="23"/>
    <n v="258550"/>
    <n v="5417"/>
    <n v="2325002"/>
    <n v="48709"/>
    <n v="11.12"/>
    <n v="2943076"/>
    <n v="1.66"/>
  </r>
  <r>
    <s v="320"/>
    <x v="319"/>
    <x v="0"/>
    <n v="3766800"/>
    <n v="43770"/>
    <n v="4416653"/>
    <n v="51322"/>
    <n v="85.29"/>
    <n v="6412805"/>
    <n v="0.8"/>
  </r>
  <r>
    <s v="320"/>
    <x v="319"/>
    <x v="1"/>
    <n v="6829300"/>
    <n v="75327"/>
    <n v="7187100"/>
    <n v="79274"/>
    <n v="95.02"/>
    <n v="7075391"/>
    <n v="1.1200000000000001"/>
  </r>
  <r>
    <s v="320"/>
    <x v="319"/>
    <x v="2"/>
    <n v="9634500"/>
    <n v="111664"/>
    <n v="9738587"/>
    <n v="112870"/>
    <n v="98.93"/>
    <n v="7532874"/>
    <n v="1.5"/>
  </r>
  <r>
    <s v="320"/>
    <x v="319"/>
    <x v="3"/>
    <n v="7061500"/>
    <n v="84102"/>
    <n v="7435676"/>
    <n v="88558"/>
    <n v="94.97"/>
    <n v="8089185"/>
    <n v="1.0900000000000001"/>
  </r>
  <r>
    <s v="320"/>
    <x v="319"/>
    <x v="4"/>
    <n v="10166146"/>
    <n v="113861"/>
    <n v="10441772"/>
    <n v="116948"/>
    <n v="97.36"/>
    <n v="8591660"/>
    <n v="1.36"/>
  </r>
  <r>
    <s v="320"/>
    <x v="319"/>
    <x v="5"/>
    <n v="14512700"/>
    <n v="169363"/>
    <n v="14718830"/>
    <n v="171769"/>
    <n v="98.6"/>
    <n v="9014482"/>
    <n v="1.91"/>
  </r>
  <r>
    <s v="320"/>
    <x v="319"/>
    <x v="6"/>
    <n v="12467700"/>
    <n v="161083"/>
    <n v="14776312"/>
    <n v="190910"/>
    <n v="84.38"/>
    <n v="9566430"/>
    <n v="2"/>
  </r>
  <r>
    <s v="320"/>
    <x v="319"/>
    <x v="7"/>
    <n v="2433300"/>
    <n v="33361"/>
    <n v="3415554"/>
    <n v="46828"/>
    <n v="71.239999999999995"/>
    <n v="10597768"/>
    <n v="0.44"/>
  </r>
  <r>
    <s v="320"/>
    <x v="319"/>
    <x v="8"/>
    <n v="1940900"/>
    <n v="30200"/>
    <n v="2134308"/>
    <n v="33209"/>
    <n v="90.94"/>
    <n v="10909540"/>
    <n v="0.3"/>
  </r>
  <r>
    <s v="320"/>
    <x v="319"/>
    <x v="9"/>
    <n v="2761700"/>
    <n v="47418"/>
    <n v="3525511"/>
    <n v="60532"/>
    <n v="78.34"/>
    <n v="11215488"/>
    <n v="0.54"/>
  </r>
  <r>
    <s v="320"/>
    <x v="319"/>
    <x v="10"/>
    <n v="4469200"/>
    <n v="79954"/>
    <n v="5759540"/>
    <n v="103038"/>
    <n v="77.599999999999994"/>
    <n v="11556407"/>
    <n v="0.89"/>
  </r>
  <r>
    <s v="320"/>
    <x v="319"/>
    <x v="11"/>
    <n v="6815500"/>
    <n v="125950"/>
    <n v="7069166"/>
    <n v="130638"/>
    <n v="96.41"/>
    <n v="11948355"/>
    <n v="1.0900000000000001"/>
  </r>
  <r>
    <s v="320"/>
    <x v="319"/>
    <x v="12"/>
    <n v="5554100"/>
    <n v="104861"/>
    <n v="5722535"/>
    <n v="108041"/>
    <n v="97.06"/>
    <n v="12377702"/>
    <n v="0.87"/>
  </r>
  <r>
    <s v="320"/>
    <x v="319"/>
    <x v="13"/>
    <n v="3700500"/>
    <n v="60133"/>
    <n v="3882796"/>
    <n v="63095"/>
    <n v="95.31"/>
    <n v="12795186"/>
    <n v="0.49"/>
  </r>
  <r>
    <s v="320"/>
    <x v="319"/>
    <x v="14"/>
    <n v="4590785"/>
    <n v="77952"/>
    <n v="5320193"/>
    <n v="90337"/>
    <n v="86.29"/>
    <n v="13192579"/>
    <n v="0.68"/>
  </r>
  <r>
    <s v="320"/>
    <x v="319"/>
    <x v="15"/>
    <n v="10012454"/>
    <n v="183528"/>
    <n v="10232279"/>
    <n v="187557"/>
    <n v="97.85"/>
    <n v="13612730"/>
    <n v="1.38"/>
  </r>
  <r>
    <s v="320"/>
    <x v="319"/>
    <x v="16"/>
    <n v="14855200"/>
    <n v="279129"/>
    <n v="15301803"/>
    <n v="287521"/>
    <n v="97.08"/>
    <n v="14161731"/>
    <n v="2.0299999999999998"/>
  </r>
  <r>
    <s v="320"/>
    <x v="319"/>
    <x v="17"/>
    <n v="12097130"/>
    <n v="217990"/>
    <n v="12510782"/>
    <n v="225444"/>
    <n v="96.69"/>
    <n v="15134589"/>
    <n v="1.49"/>
  </r>
  <r>
    <s v="320"/>
    <x v="319"/>
    <x v="18"/>
    <n v="7014800"/>
    <n v="132860"/>
    <n v="7959674"/>
    <n v="150756"/>
    <n v="88.13"/>
    <n v="16237543"/>
    <n v="0.93"/>
  </r>
  <r>
    <s v="320"/>
    <x v="319"/>
    <x v="19"/>
    <n v="7980800"/>
    <n v="157062"/>
    <n v="8002100"/>
    <n v="157481"/>
    <n v="99.73"/>
    <n v="17879600"/>
    <n v="0.88"/>
  </r>
  <r>
    <s v="320"/>
    <x v="319"/>
    <x v="20"/>
    <n v="17516309"/>
    <n v="342969"/>
    <n v="19521400"/>
    <n v="382229"/>
    <n v="89.73"/>
    <n v="18484071"/>
    <n v="2.0699999999999998"/>
  </r>
  <r>
    <s v="320"/>
    <x v="319"/>
    <x v="21"/>
    <n v="16852867"/>
    <n v="292397"/>
    <n v="17872983"/>
    <n v="310096"/>
    <n v="94.29"/>
    <n v="19328402"/>
    <n v="1.6"/>
  </r>
  <r>
    <s v="320"/>
    <x v="319"/>
    <x v="22"/>
    <n v="14702662"/>
    <n v="230244"/>
    <n v="16664909"/>
    <n v="260973"/>
    <n v="88.23"/>
    <n v="20121708"/>
    <n v="1.3"/>
  </r>
  <r>
    <s v="320"/>
    <x v="319"/>
    <x v="23"/>
    <n v="7641536"/>
    <n v="118749"/>
    <n v="17781906"/>
    <n v="276330"/>
    <n v="42.97"/>
    <n v="20847197"/>
    <n v="1.33"/>
  </r>
  <r>
    <s v="321"/>
    <x v="320"/>
    <x v="0"/>
    <n v="10774630"/>
    <n v="174549"/>
    <n v="19946186"/>
    <n v="323129"/>
    <n v="54.02"/>
    <n v="7871543"/>
    <n v="4.1100000000000003"/>
  </r>
  <r>
    <s v="321"/>
    <x v="320"/>
    <x v="1"/>
    <n v="11513500"/>
    <n v="176041"/>
    <n v="14612221"/>
    <n v="223421"/>
    <n v="78.790000000000006"/>
    <n v="8391461"/>
    <n v="2.66"/>
  </r>
  <r>
    <s v="321"/>
    <x v="320"/>
    <x v="2"/>
    <n v="15072800"/>
    <n v="219309"/>
    <n v="16844300"/>
    <n v="245085"/>
    <n v="89.48"/>
    <n v="8824669"/>
    <n v="2.78"/>
  </r>
  <r>
    <s v="321"/>
    <x v="320"/>
    <x v="3"/>
    <n v="23028100"/>
    <n v="312031"/>
    <n v="24865631"/>
    <n v="336929"/>
    <n v="92.61"/>
    <n v="9290371"/>
    <n v="3.63"/>
  </r>
  <r>
    <s v="321"/>
    <x v="320"/>
    <x v="4"/>
    <n v="22109500"/>
    <n v="268188"/>
    <n v="27938172"/>
    <n v="338889"/>
    <n v="79.14"/>
    <n v="9859559"/>
    <n v="3.44"/>
  </r>
  <r>
    <s v="321"/>
    <x v="320"/>
    <x v="5"/>
    <n v="16176700"/>
    <n v="203341"/>
    <n v="18752983"/>
    <n v="235725"/>
    <n v="86.26"/>
    <n v="10444937"/>
    <n v="2.2599999999999998"/>
  </r>
  <r>
    <s v="321"/>
    <x v="320"/>
    <x v="6"/>
    <n v="9827200"/>
    <n v="128933"/>
    <n v="57382702"/>
    <n v="752861"/>
    <n v="17.13"/>
    <n v="10941785"/>
    <n v="6.88"/>
  </r>
  <r>
    <s v="321"/>
    <x v="320"/>
    <x v="7"/>
    <n v="2815500"/>
    <n v="39079"/>
    <n v="3246761"/>
    <n v="45065"/>
    <n v="86.72"/>
    <n v="11968191"/>
    <n v="0.38"/>
  </r>
  <r>
    <s v="321"/>
    <x v="320"/>
    <x v="8"/>
    <n v="6412100"/>
    <n v="97272"/>
    <n v="8109333"/>
    <n v="123019"/>
    <n v="79.069999999999993"/>
    <n v="12312461"/>
    <n v="1"/>
  </r>
  <r>
    <s v="321"/>
    <x v="320"/>
    <x v="9"/>
    <n v="9106200"/>
    <n v="149160"/>
    <n v="10404753"/>
    <n v="170430"/>
    <n v="87.52"/>
    <n v="12743292"/>
    <n v="1.34"/>
  </r>
  <r>
    <s v="321"/>
    <x v="320"/>
    <x v="10"/>
    <n v="3429800"/>
    <n v="57655"/>
    <n v="4824534"/>
    <n v="81100"/>
    <n v="71.09"/>
    <n v="13232304"/>
    <n v="0.61"/>
  </r>
  <r>
    <s v="321"/>
    <x v="320"/>
    <x v="11"/>
    <n v="3292200"/>
    <n v="57449"/>
    <n v="20441527"/>
    <n v="356705"/>
    <n v="16.11"/>
    <n v="13644212"/>
    <n v="2.61"/>
  </r>
  <r>
    <s v="321"/>
    <x v="320"/>
    <x v="12"/>
    <n v="7537200"/>
    <n v="133107"/>
    <n v="9398620"/>
    <n v="165979"/>
    <n v="80.2"/>
    <n v="14342022"/>
    <n v="1.1599999999999999"/>
  </r>
  <r>
    <s v="321"/>
    <x v="320"/>
    <x v="13"/>
    <n v="5615000"/>
    <n v="102979"/>
    <n v="9644045"/>
    <n v="176871"/>
    <n v="58.22"/>
    <n v="14866552"/>
    <n v="1.19"/>
  </r>
  <r>
    <s v="321"/>
    <x v="320"/>
    <x v="14"/>
    <n v="2767756"/>
    <n v="51065"/>
    <n v="5056690"/>
    <n v="93296"/>
    <n v="54.73"/>
    <n v="15415087"/>
    <n v="0.61"/>
  </r>
  <r>
    <s v="321"/>
    <x v="320"/>
    <x v="15"/>
    <n v="10327900"/>
    <n v="194165"/>
    <n v="17599100"/>
    <n v="330864"/>
    <n v="58.68"/>
    <n v="15893760"/>
    <n v="2.08"/>
  </r>
  <r>
    <s v="321"/>
    <x v="320"/>
    <x v="16"/>
    <n v="11825700"/>
    <n v="221377"/>
    <n v="15148729"/>
    <n v="283584"/>
    <n v="78.06"/>
    <n v="16621968"/>
    <n v="1.71"/>
  </r>
  <r>
    <s v="321"/>
    <x v="320"/>
    <x v="17"/>
    <n v="5518740"/>
    <n v="104028"/>
    <n v="11271077"/>
    <n v="212459"/>
    <n v="48.96"/>
    <n v="17321101"/>
    <n v="1.23"/>
  </r>
  <r>
    <s v="321"/>
    <x v="320"/>
    <x v="18"/>
    <n v="13025000"/>
    <n v="242005"/>
    <n v="16577035"/>
    <n v="308002"/>
    <n v="78.569999999999993"/>
    <n v="17966588"/>
    <n v="1.71"/>
  </r>
  <r>
    <s v="321"/>
    <x v="320"/>
    <x v="19"/>
    <n v="2664280"/>
    <n v="49183"/>
    <n v="3446275"/>
    <n v="63618"/>
    <n v="77.31"/>
    <n v="18723755"/>
    <n v="0.34"/>
  </r>
  <r>
    <s v="321"/>
    <x v="320"/>
    <x v="20"/>
    <n v="5910800"/>
    <n v="104503"/>
    <n v="14423963"/>
    <n v="255015"/>
    <n v="40.98"/>
    <n v="19255467"/>
    <n v="1.32"/>
  </r>
  <r>
    <s v="321"/>
    <x v="320"/>
    <x v="21"/>
    <n v="9012300"/>
    <n v="140412"/>
    <n v="15514113"/>
    <n v="241711"/>
    <n v="58.09"/>
    <n v="19991869"/>
    <n v="1.21"/>
  </r>
  <r>
    <s v="321"/>
    <x v="320"/>
    <x v="22"/>
    <n v="4699200"/>
    <n v="69454"/>
    <n v="6624306"/>
    <n v="97908"/>
    <n v="70.94"/>
    <n v="20733377"/>
    <n v="0.47"/>
  </r>
  <r>
    <s v="321"/>
    <x v="320"/>
    <x v="23"/>
    <n v="10414600"/>
    <n v="144451"/>
    <n v="37212358"/>
    <n v="516135"/>
    <n v="27.99"/>
    <n v="21349619"/>
    <n v="2.42"/>
  </r>
  <r>
    <s v="322"/>
    <x v="321"/>
    <x v="0"/>
    <n v="14683809"/>
    <n v="229802"/>
    <n v="24500631"/>
    <n v="434974"/>
    <n v="52.83"/>
    <n v="10649130"/>
    <n v="4.08"/>
  </r>
  <r>
    <s v="322"/>
    <x v="321"/>
    <x v="1"/>
    <n v="5767255"/>
    <n v="74628"/>
    <n v="10055745"/>
    <n v="149977"/>
    <n v="49.76"/>
    <n v="11350332"/>
    <n v="1.32"/>
  </r>
  <r>
    <s v="322"/>
    <x v="321"/>
    <x v="2"/>
    <n v="14423593"/>
    <n v="187795"/>
    <n v="23421017"/>
    <n v="355507"/>
    <n v="52.82"/>
    <n v="11784067"/>
    <n v="3.02"/>
  </r>
  <r>
    <s v="322"/>
    <x v="321"/>
    <x v="3"/>
    <n v="22787618"/>
    <n v="275047"/>
    <n v="32554721"/>
    <n v="442553"/>
    <n v="62.15"/>
    <n v="12434176"/>
    <n v="3.56"/>
  </r>
  <r>
    <s v="322"/>
    <x v="321"/>
    <x v="4"/>
    <n v="19859565"/>
    <n v="207532"/>
    <n v="30847155"/>
    <n v="407396"/>
    <n v="50.94"/>
    <n v="13187583"/>
    <n v="3.09"/>
  </r>
  <r>
    <s v="322"/>
    <x v="321"/>
    <x v="5"/>
    <n v="10316389"/>
    <n v="108735"/>
    <n v="35770933"/>
    <n v="591099"/>
    <n v="18.399999999999999"/>
    <n v="13924669"/>
    <n v="4.24"/>
  </r>
  <r>
    <s v="322"/>
    <x v="321"/>
    <x v="6"/>
    <n v="5258278"/>
    <n v="57946"/>
    <n v="17378523"/>
    <n v="298412"/>
    <n v="19.420000000000002"/>
    <n v="14863885"/>
    <n v="2.0099999999999998"/>
  </r>
  <r>
    <s v="322"/>
    <x v="321"/>
    <x v="7"/>
    <n v="8879770"/>
    <n v="103272"/>
    <n v="15733463"/>
    <n v="246789"/>
    <n v="41.85"/>
    <n v="15535860"/>
    <n v="1.59"/>
  </r>
  <r>
    <s v="322"/>
    <x v="321"/>
    <x v="8"/>
    <n v="3883849"/>
    <n v="50490"/>
    <n v="8875170"/>
    <n v="165241"/>
    <n v="30.56"/>
    <n v="16174251"/>
    <n v="1.02"/>
  </r>
  <r>
    <s v="322"/>
    <x v="321"/>
    <x v="9"/>
    <n v="4594097"/>
    <n v="67074"/>
    <n v="8041167"/>
    <n v="148908"/>
    <n v="45.04"/>
    <n v="16749341"/>
    <n v="0.89"/>
  </r>
  <r>
    <s v="322"/>
    <x v="321"/>
    <x v="10"/>
    <n v="2831585"/>
    <n v="43493"/>
    <n v="9222799"/>
    <n v="201037"/>
    <n v="21.63"/>
    <n v="17318104"/>
    <n v="1.1599999999999999"/>
  </r>
  <r>
    <s v="322"/>
    <x v="321"/>
    <x v="11"/>
    <n v="10531612"/>
    <n v="169454"/>
    <n v="22981580"/>
    <n v="491285"/>
    <n v="34.49"/>
    <n v="17952094"/>
    <n v="2.74"/>
  </r>
  <r>
    <s v="322"/>
    <x v="321"/>
    <x v="12"/>
    <n v="8679650"/>
    <n v="143127"/>
    <n v="25562790"/>
    <n v="591712"/>
    <n v="24.19"/>
    <n v="18892181"/>
    <n v="3.13"/>
  </r>
  <r>
    <s v="322"/>
    <x v="321"/>
    <x v="13"/>
    <n v="10429226"/>
    <n v="185745"/>
    <n v="18202896"/>
    <n v="409471"/>
    <n v="45.36"/>
    <n v="19956198"/>
    <n v="2.0499999999999998"/>
  </r>
  <r>
    <s v="322"/>
    <x v="321"/>
    <x v="14"/>
    <n v="11267500"/>
    <n v="202815"/>
    <n v="24162441"/>
    <n v="578444"/>
    <n v="35.06"/>
    <n v="20864574"/>
    <n v="2.77"/>
  </r>
  <r>
    <s v="322"/>
    <x v="321"/>
    <x v="15"/>
    <n v="16955713"/>
    <n v="300625"/>
    <n v="33268055"/>
    <n v="768463"/>
    <n v="39.119999999999997"/>
    <n v="21964632"/>
    <n v="3.5"/>
  </r>
  <r>
    <s v="322"/>
    <x v="321"/>
    <x v="16"/>
    <n v="11629890"/>
    <n v="198871"/>
    <n v="20222750"/>
    <n v="444455"/>
    <n v="44.74"/>
    <n v="23282211"/>
    <n v="1.91"/>
  </r>
  <r>
    <s v="322"/>
    <x v="321"/>
    <x v="17"/>
    <n v="10173903"/>
    <n v="168175"/>
    <n v="20010298"/>
    <n v="440152"/>
    <n v="38.21"/>
    <n v="24308721"/>
    <n v="1.81"/>
  </r>
  <r>
    <s v="322"/>
    <x v="321"/>
    <x v="18"/>
    <n v="9609106"/>
    <n v="157301"/>
    <n v="18910970"/>
    <n v="422032"/>
    <n v="37.270000000000003"/>
    <n v="25356591"/>
    <n v="1.66"/>
  </r>
  <r>
    <s v="322"/>
    <x v="321"/>
    <x v="19"/>
    <n v="12723000"/>
    <n v="212601"/>
    <n v="20220880"/>
    <n v="420142"/>
    <n v="50.6"/>
    <n v="26412538"/>
    <n v="1.59"/>
  </r>
  <r>
    <s v="322"/>
    <x v="321"/>
    <x v="20"/>
    <n v="15863576"/>
    <n v="257307"/>
    <n v="21215631"/>
    <n v="412838"/>
    <n v="62.33"/>
    <n v="27490639"/>
    <n v="1.5"/>
  </r>
  <r>
    <s v="322"/>
    <x v="321"/>
    <x v="21"/>
    <n v="11421800"/>
    <n v="175553"/>
    <n v="25547552"/>
    <n v="566694"/>
    <n v="30.98"/>
    <n v="28590743"/>
    <n v="1.98"/>
  </r>
  <r>
    <s v="322"/>
    <x v="321"/>
    <x v="22"/>
    <n v="14932000"/>
    <n v="211586"/>
    <n v="66277672"/>
    <n v="1513712"/>
    <n v="13.98"/>
    <n v="29872206"/>
    <n v="5.07"/>
  </r>
  <r>
    <s v="322"/>
    <x v="321"/>
    <x v="23"/>
    <n v="17329597"/>
    <n v="236896"/>
    <n v="37484839"/>
    <n v="731707"/>
    <n v="32.380000000000003"/>
    <n v="32132723"/>
    <n v="2.2799999999999998"/>
  </r>
  <r>
    <s v="323"/>
    <x v="322"/>
    <x v="0"/>
    <n v="2684874"/>
    <n v="34662"/>
    <n v="2828974"/>
    <n v="36522"/>
    <n v="94.91"/>
    <n v="2766358"/>
    <n v="1.32"/>
  </r>
  <r>
    <s v="323"/>
    <x v="322"/>
    <x v="1"/>
    <n v="7343033"/>
    <n v="98397"/>
    <n v="8647594"/>
    <n v="115878"/>
    <n v="84.91"/>
    <n v="2872039"/>
    <n v="4.03"/>
  </r>
  <r>
    <s v="323"/>
    <x v="322"/>
    <x v="2"/>
    <n v="6161697"/>
    <n v="87065"/>
    <n v="6664628"/>
    <n v="94172"/>
    <n v="92.45"/>
    <n v="3059718"/>
    <n v="3.08"/>
  </r>
  <r>
    <s v="323"/>
    <x v="322"/>
    <x v="3"/>
    <n v="10235836"/>
    <n v="115358"/>
    <n v="10479125"/>
    <n v="118100"/>
    <n v="97.68"/>
    <n v="3230383"/>
    <n v="3.66"/>
  </r>
  <r>
    <s v="323"/>
    <x v="322"/>
    <x v="4"/>
    <n v="6449530"/>
    <n v="68043"/>
    <n v="6642218"/>
    <n v="70076"/>
    <n v="97.1"/>
    <n v="3429243"/>
    <n v="2.04"/>
  </r>
  <r>
    <s v="323"/>
    <x v="322"/>
    <x v="5"/>
    <n v="5310400"/>
    <n v="53316"/>
    <n v="6147748"/>
    <n v="61723"/>
    <n v="86.38"/>
    <n v="3585050"/>
    <n v="1.72"/>
  </r>
  <r>
    <s v="323"/>
    <x v="322"/>
    <x v="6"/>
    <n v="5145603"/>
    <n v="49861"/>
    <n v="6894383"/>
    <n v="66806"/>
    <n v="74.64"/>
    <n v="3741017"/>
    <n v="1.79"/>
  </r>
  <r>
    <s v="323"/>
    <x v="322"/>
    <x v="7"/>
    <n v="2306515"/>
    <n v="22858"/>
    <n v="2626311"/>
    <n v="26027"/>
    <n v="87.82"/>
    <n v="3901348"/>
    <n v="0.67"/>
  </r>
  <r>
    <s v="323"/>
    <x v="322"/>
    <x v="8"/>
    <n v="2381690"/>
    <n v="26865"/>
    <n v="3281678"/>
    <n v="37017"/>
    <n v="72.569999999999993"/>
    <n v="4024909"/>
    <n v="0.92"/>
  </r>
  <r>
    <s v="323"/>
    <x v="322"/>
    <x v="9"/>
    <n v="2144884"/>
    <n v="23465"/>
    <n v="6245804"/>
    <n v="68329"/>
    <n v="34.340000000000003"/>
    <n v="4162549"/>
    <n v="1.64"/>
  </r>
  <r>
    <s v="323"/>
    <x v="322"/>
    <x v="10"/>
    <n v="1119700"/>
    <n v="13022"/>
    <n v="1628387"/>
    <n v="18938"/>
    <n v="68.760000000000005"/>
    <n v="4334942"/>
    <n v="0.44"/>
  </r>
  <r>
    <s v="323"/>
    <x v="322"/>
    <x v="11"/>
    <n v="4998170"/>
    <n v="66076"/>
    <n v="10804781"/>
    <n v="142839"/>
    <n v="46.26"/>
    <n v="4462254"/>
    <n v="3.2"/>
  </r>
  <r>
    <s v="323"/>
    <x v="322"/>
    <x v="12"/>
    <n v="2654000"/>
    <n v="37660"/>
    <n v="3669586"/>
    <n v="52071"/>
    <n v="72.319999999999993"/>
    <n v="4716649"/>
    <n v="1.1000000000000001"/>
  </r>
  <r>
    <s v="323"/>
    <x v="322"/>
    <x v="13"/>
    <n v="6948100"/>
    <n v="104083"/>
    <n v="10194213"/>
    <n v="152709"/>
    <n v="68.16"/>
    <n v="4886636"/>
    <n v="3.13"/>
  </r>
  <r>
    <s v="323"/>
    <x v="322"/>
    <x v="14"/>
    <n v="4491400"/>
    <n v="69662"/>
    <n v="6716723"/>
    <n v="104176"/>
    <n v="66.87"/>
    <n v="5161511"/>
    <n v="2.02"/>
  </r>
  <r>
    <s v="323"/>
    <x v="322"/>
    <x v="15"/>
    <n v="2111410"/>
    <n v="33909"/>
    <n v="9669520"/>
    <n v="155292"/>
    <n v="21.84"/>
    <n v="5398247"/>
    <n v="2.88"/>
  </r>
  <r>
    <s v="323"/>
    <x v="322"/>
    <x v="16"/>
    <n v="3458000"/>
    <n v="55570"/>
    <n v="4785017"/>
    <n v="76896"/>
    <n v="72.27"/>
    <n v="5688495"/>
    <n v="1.35"/>
  </r>
  <r>
    <s v="323"/>
    <x v="322"/>
    <x v="17"/>
    <n v="3957600"/>
    <n v="62016"/>
    <n v="10422205"/>
    <n v="163316"/>
    <n v="37.97"/>
    <n v="5907603"/>
    <n v="2.76"/>
  </r>
  <r>
    <s v="323"/>
    <x v="322"/>
    <x v="18"/>
    <n v="1467108"/>
    <n v="21566"/>
    <n v="2663563"/>
    <n v="39154"/>
    <n v="55.08"/>
    <n v="6218609"/>
    <n v="0.63"/>
  </r>
  <r>
    <s v="323"/>
    <x v="322"/>
    <x v="19"/>
    <n v="1636893"/>
    <n v="22966"/>
    <n v="3986474"/>
    <n v="55930"/>
    <n v="41.06"/>
    <n v="6413228"/>
    <n v="0.87"/>
  </r>
  <r>
    <s v="323"/>
    <x v="322"/>
    <x v="20"/>
    <n v="3862939"/>
    <n v="51107"/>
    <n v="4425742"/>
    <n v="58553"/>
    <n v="87.28"/>
    <n v="6629489"/>
    <n v="0.88"/>
  </r>
  <r>
    <s v="323"/>
    <x v="322"/>
    <x v="21"/>
    <n v="2466500"/>
    <n v="29573"/>
    <n v="3198268"/>
    <n v="38347"/>
    <n v="77.12"/>
    <n v="6853779"/>
    <n v="0.56000000000000005"/>
  </r>
  <r>
    <s v="323"/>
    <x v="322"/>
    <x v="22"/>
    <n v="4256580"/>
    <n v="47801"/>
    <n v="5253886"/>
    <n v="59001"/>
    <n v="81.02"/>
    <n v="7063470"/>
    <n v="0.84"/>
  </r>
  <r>
    <s v="323"/>
    <x v="322"/>
    <x v="23"/>
    <n v="2096304"/>
    <n v="22598"/>
    <n v="4541011"/>
    <n v="48952"/>
    <n v="46.16"/>
    <n v="7299058"/>
    <n v="0.67"/>
  </r>
  <r>
    <s v="324"/>
    <x v="323"/>
    <x v="0"/>
    <n v="6882970"/>
    <n v="79911"/>
    <n v="7270284"/>
    <n v="84408"/>
    <n v="94.67"/>
    <n v="6056183"/>
    <n v="1.39"/>
  </r>
  <r>
    <s v="324"/>
    <x v="323"/>
    <x v="1"/>
    <n v="7544100"/>
    <n v="92189"/>
    <n v="7859457"/>
    <n v="96042"/>
    <n v="95.99"/>
    <n v="6456446"/>
    <n v="1.49"/>
  </r>
  <r>
    <s v="324"/>
    <x v="323"/>
    <x v="2"/>
    <n v="13278479"/>
    <n v="128536"/>
    <n v="14096084"/>
    <n v="136450"/>
    <n v="94.2"/>
    <n v="6713899"/>
    <n v="2.0299999999999998"/>
  </r>
  <r>
    <s v="324"/>
    <x v="323"/>
    <x v="3"/>
    <n v="12134359"/>
    <n v="123406"/>
    <n v="12290512"/>
    <n v="124994"/>
    <n v="98.73"/>
    <n v="7328119"/>
    <n v="1.71"/>
  </r>
  <r>
    <s v="324"/>
    <x v="323"/>
    <x v="4"/>
    <n v="12043797"/>
    <n v="122365"/>
    <n v="13424691"/>
    <n v="136395"/>
    <n v="89.71"/>
    <n v="7636316"/>
    <n v="1.79"/>
  </r>
  <r>
    <s v="324"/>
    <x v="323"/>
    <x v="5"/>
    <n v="8505537"/>
    <n v="91775"/>
    <n v="9193017"/>
    <n v="99193"/>
    <n v="92.52"/>
    <n v="8532101"/>
    <n v="1.1599999999999999"/>
  </r>
  <r>
    <s v="324"/>
    <x v="323"/>
    <x v="6"/>
    <n v="9253242"/>
    <n v="104932"/>
    <n v="12632514"/>
    <n v="143253"/>
    <n v="73.25"/>
    <n v="8844597"/>
    <n v="1.62"/>
  </r>
  <r>
    <s v="324"/>
    <x v="323"/>
    <x v="7"/>
    <n v="6636300"/>
    <n v="80167"/>
    <n v="7885330"/>
    <n v="95256"/>
    <n v="84.16"/>
    <n v="9208965"/>
    <n v="1.03"/>
  </r>
  <r>
    <s v="324"/>
    <x v="323"/>
    <x v="8"/>
    <n v="9442314"/>
    <n v="121995"/>
    <n v="11294544"/>
    <n v="145926"/>
    <n v="83.6"/>
    <n v="9534445"/>
    <n v="1.53"/>
  </r>
  <r>
    <s v="324"/>
    <x v="323"/>
    <x v="9"/>
    <n v="9058700"/>
    <n v="123923"/>
    <n v="10786131"/>
    <n v="147554"/>
    <n v="83.98"/>
    <n v="9918732"/>
    <n v="1.49"/>
  </r>
  <r>
    <s v="324"/>
    <x v="323"/>
    <x v="10"/>
    <n v="9205908"/>
    <n v="136524"/>
    <n v="15733075"/>
    <n v="233322"/>
    <n v="58.51"/>
    <n v="10581254"/>
    <n v="2.21"/>
  </r>
  <r>
    <s v="324"/>
    <x v="323"/>
    <x v="11"/>
    <n v="7656202"/>
    <n v="120585"/>
    <n v="8209262"/>
    <n v="129296"/>
    <n v="93.26"/>
    <n v="10899107"/>
    <n v="1.19"/>
  </r>
  <r>
    <s v="324"/>
    <x v="323"/>
    <x v="12"/>
    <n v="7476747"/>
    <n v="118133"/>
    <n v="8128257"/>
    <n v="128427"/>
    <n v="91.98"/>
    <n v="11301050"/>
    <n v="1.1399999999999999"/>
  </r>
  <r>
    <s v="324"/>
    <x v="323"/>
    <x v="13"/>
    <n v="10293000"/>
    <n v="161497"/>
    <n v="12000090"/>
    <n v="188281"/>
    <n v="85.77"/>
    <n v="11712003"/>
    <n v="1.61"/>
  </r>
  <r>
    <s v="324"/>
    <x v="323"/>
    <x v="14"/>
    <n v="17958302"/>
    <n v="262730"/>
    <n v="19568132"/>
    <n v="286282"/>
    <n v="91.77"/>
    <n v="12193084"/>
    <n v="2.35"/>
  </r>
  <r>
    <s v="324"/>
    <x v="323"/>
    <x v="15"/>
    <n v="6966062"/>
    <n v="101356"/>
    <n v="7457262"/>
    <n v="108503"/>
    <n v="93.41"/>
    <n v="12784193"/>
    <n v="0.85"/>
  </r>
  <r>
    <s v="324"/>
    <x v="323"/>
    <x v="16"/>
    <n v="5958622"/>
    <n v="86758"/>
    <n v="7614812"/>
    <n v="110872"/>
    <n v="78.25"/>
    <n v="13212301"/>
    <n v="0.84"/>
  </r>
  <r>
    <s v="324"/>
    <x v="323"/>
    <x v="17"/>
    <n v="9060761"/>
    <n v="132015"/>
    <n v="9837919"/>
    <n v="143338"/>
    <n v="92.1"/>
    <n v="13653481"/>
    <n v="1.05"/>
  </r>
  <r>
    <s v="324"/>
    <x v="323"/>
    <x v="18"/>
    <n v="12371818"/>
    <n v="178402"/>
    <n v="16703778"/>
    <n v="240869"/>
    <n v="74.069999999999993"/>
    <n v="14138156"/>
    <n v="1.7"/>
  </r>
  <r>
    <s v="324"/>
    <x v="323"/>
    <x v="19"/>
    <n v="12650200"/>
    <n v="188235"/>
    <n v="16028580"/>
    <n v="238505"/>
    <n v="78.92"/>
    <n v="14732479"/>
    <n v="1.62"/>
  </r>
  <r>
    <s v="324"/>
    <x v="323"/>
    <x v="20"/>
    <n v="11445608"/>
    <n v="148907"/>
    <n v="12892700"/>
    <n v="167734"/>
    <n v="88.78"/>
    <n v="15339296"/>
    <n v="1.0900000000000001"/>
  </r>
  <r>
    <s v="324"/>
    <x v="323"/>
    <x v="21"/>
    <n v="6954500"/>
    <n v="76708"/>
    <n v="7262700"/>
    <n v="80107"/>
    <n v="95.76"/>
    <n v="15890512"/>
    <n v="0.5"/>
  </r>
  <r>
    <s v="324"/>
    <x v="323"/>
    <x v="22"/>
    <n v="10681900"/>
    <n v="115578"/>
    <n v="11180559"/>
    <n v="120973"/>
    <n v="95.54"/>
    <n v="16367882"/>
    <n v="0.74"/>
  </r>
  <r>
    <s v="324"/>
    <x v="323"/>
    <x v="23"/>
    <n v="12476000"/>
    <n v="134741"/>
    <n v="13294930"/>
    <n v="143585"/>
    <n v="93.84"/>
    <n v="16898052"/>
    <n v="0.85"/>
  </r>
  <r>
    <s v="325"/>
    <x v="324"/>
    <x v="0"/>
    <n v="17771800"/>
    <n v="313850"/>
    <n v="57193546"/>
    <n v="1562337"/>
    <n v="20.09"/>
    <n v="35572113"/>
    <n v="4.3899999999999997"/>
  </r>
  <r>
    <s v="325"/>
    <x v="324"/>
    <x v="1"/>
    <n v="17628500"/>
    <n v="319076"/>
    <n v="73932435"/>
    <n v="2106163"/>
    <n v="15.15"/>
    <n v="38023753"/>
    <n v="5.54"/>
  </r>
  <r>
    <s v="325"/>
    <x v="324"/>
    <x v="2"/>
    <n v="19185000"/>
    <n v="355114"/>
    <n v="51333105"/>
    <n v="1416645"/>
    <n v="25.07"/>
    <n v="41080510"/>
    <n v="3.45"/>
  </r>
  <r>
    <s v="325"/>
    <x v="324"/>
    <x v="3"/>
    <n v="27901200"/>
    <n v="431911"/>
    <n v="59843354"/>
    <n v="1428506"/>
    <n v="30.24"/>
    <n v="43524168"/>
    <n v="3.28"/>
  </r>
  <r>
    <s v="325"/>
    <x v="324"/>
    <x v="4"/>
    <n v="22758300"/>
    <n v="357533"/>
    <n v="45525617"/>
    <n v="1091323"/>
    <n v="32.76"/>
    <n v="46040778"/>
    <n v="2.37"/>
  </r>
  <r>
    <s v="325"/>
    <x v="324"/>
    <x v="5"/>
    <n v="26458950"/>
    <n v="387094"/>
    <n v="52664994"/>
    <n v="1241149"/>
    <n v="31.19"/>
    <n v="48283120"/>
    <n v="2.57"/>
  </r>
  <r>
    <s v="325"/>
    <x v="324"/>
    <x v="6"/>
    <n v="10971400"/>
    <n v="156672"/>
    <n v="37091767"/>
    <n v="1008457"/>
    <n v="15.54"/>
    <n v="50731347"/>
    <n v="1.99"/>
  </r>
  <r>
    <s v="325"/>
    <x v="324"/>
    <x v="7"/>
    <n v="31375800"/>
    <n v="459969"/>
    <n v="49070172"/>
    <n v="1058923"/>
    <n v="43.44"/>
    <n v="53008088"/>
    <n v="2"/>
  </r>
  <r>
    <s v="325"/>
    <x v="324"/>
    <x v="8"/>
    <n v="9739900"/>
    <n v="155838"/>
    <n v="38547100"/>
    <n v="1155159"/>
    <n v="13.49"/>
    <n v="55392213"/>
    <n v="2.09"/>
  </r>
  <r>
    <s v="325"/>
    <x v="324"/>
    <x v="9"/>
    <n v="7315700"/>
    <n v="122319"/>
    <n v="47397955"/>
    <n v="1493132"/>
    <n v="8.19"/>
    <n v="57955422"/>
    <n v="2.58"/>
  </r>
  <r>
    <s v="325"/>
    <x v="324"/>
    <x v="10"/>
    <n v="10255900"/>
    <n v="176914"/>
    <n v="48810810"/>
    <n v="1551011"/>
    <n v="11.41"/>
    <n v="60897440"/>
    <n v="2.5499999999999998"/>
  </r>
  <r>
    <s v="325"/>
    <x v="324"/>
    <x v="11"/>
    <n v="23985100"/>
    <n v="394315"/>
    <n v="59190176"/>
    <n v="1551154"/>
    <n v="25.42"/>
    <n v="63970887"/>
    <n v="2.42"/>
  </r>
  <r>
    <s v="325"/>
    <x v="324"/>
    <x v="12"/>
    <n v="17970600"/>
    <n v="294898"/>
    <n v="38186529"/>
    <n v="941606"/>
    <n v="31.32"/>
    <n v="65935667"/>
    <n v="1.43"/>
  </r>
  <r>
    <s v="325"/>
    <x v="324"/>
    <x v="13"/>
    <n v="16738000"/>
    <n v="284379"/>
    <n v="38661364"/>
    <n v="1012016"/>
    <n v="28.1"/>
    <n v="66190302"/>
    <n v="1.53"/>
  </r>
  <r>
    <s v="325"/>
    <x v="324"/>
    <x v="14"/>
    <n v="11015300"/>
    <n v="187150"/>
    <n v="35497756"/>
    <n v="1000212"/>
    <n v="18.71"/>
    <n v="67898393"/>
    <n v="1.47"/>
  </r>
  <r>
    <s v="325"/>
    <x v="324"/>
    <x v="15"/>
    <n v="7142200"/>
    <n v="121775"/>
    <n v="48414460"/>
    <n v="1489537"/>
    <n v="8.18"/>
    <n v="69010238"/>
    <n v="2.16"/>
  </r>
  <r>
    <s v="325"/>
    <x v="324"/>
    <x v="16"/>
    <n v="4589000"/>
    <n v="78242"/>
    <n v="51545141"/>
    <n v="1623098"/>
    <n v="4.82"/>
    <n v="70020189"/>
    <n v="2.3199999999999998"/>
  </r>
  <r>
    <s v="325"/>
    <x v="324"/>
    <x v="17"/>
    <n v="5088300"/>
    <n v="86298"/>
    <n v="33081910"/>
    <n v="997491"/>
    <n v="8.65"/>
    <n v="70938030"/>
    <n v="1.41"/>
  </r>
  <r>
    <s v="325"/>
    <x v="324"/>
    <x v="18"/>
    <n v="5337600"/>
    <n v="90686"/>
    <n v="46589061"/>
    <n v="1437546"/>
    <n v="6.31"/>
    <n v="71673901"/>
    <n v="2.0099999999999998"/>
  </r>
  <r>
    <s v="325"/>
    <x v="324"/>
    <x v="19"/>
    <n v="4616502"/>
    <n v="78019"/>
    <n v="37806512"/>
    <n v="1156030"/>
    <n v="6.75"/>
    <n v="72606200"/>
    <n v="1.59"/>
  </r>
  <r>
    <s v="325"/>
    <x v="324"/>
    <x v="20"/>
    <n v="4009378"/>
    <n v="63188"/>
    <n v="29978533"/>
    <n v="866154"/>
    <n v="7.3"/>
    <n v="75577385"/>
    <n v="1.1499999999999999"/>
  </r>
  <r>
    <s v="325"/>
    <x v="324"/>
    <x v="21"/>
    <n v="3746682"/>
    <n v="58223"/>
    <n v="41121497"/>
    <n v="1201145"/>
    <n v="4.8499999999999996"/>
    <n v="78332974"/>
    <n v="1.53"/>
  </r>
  <r>
    <s v="325"/>
    <x v="324"/>
    <x v="22"/>
    <n v="6334300"/>
    <n v="93811"/>
    <n v="60777290"/>
    <n v="1716212"/>
    <n v="5.47"/>
    <n v="81492443"/>
    <n v="2.11"/>
  </r>
  <r>
    <s v="325"/>
    <x v="324"/>
    <x v="23"/>
    <n v="5116800"/>
    <n v="76087"/>
    <n v="42097740"/>
    <n v="1195870"/>
    <n v="6.36"/>
    <n v="85245966"/>
    <n v="1.4"/>
  </r>
  <r>
    <s v="326"/>
    <x v="325"/>
    <x v="0"/>
    <n v="3922876"/>
    <n v="54293"/>
    <n v="4408620"/>
    <n v="61016"/>
    <n v="88.98"/>
    <n v="2931600"/>
    <n v="2.08"/>
  </r>
  <r>
    <s v="326"/>
    <x v="325"/>
    <x v="1"/>
    <n v="12365408"/>
    <n v="157659"/>
    <n v="12605322"/>
    <n v="160718"/>
    <n v="98.1"/>
    <n v="3065906"/>
    <n v="5.24"/>
  </r>
  <r>
    <s v="326"/>
    <x v="325"/>
    <x v="2"/>
    <n v="6293714"/>
    <n v="86539"/>
    <n v="6973610"/>
    <n v="95888"/>
    <n v="90.25"/>
    <n v="3303272"/>
    <n v="2.9"/>
  </r>
  <r>
    <s v="326"/>
    <x v="325"/>
    <x v="3"/>
    <n v="7513300"/>
    <n v="111497"/>
    <n v="7846800"/>
    <n v="116447"/>
    <n v="95.75"/>
    <n v="3481742"/>
    <n v="3.34"/>
  </r>
  <r>
    <s v="326"/>
    <x v="325"/>
    <x v="4"/>
    <n v="8636400"/>
    <n v="92755"/>
    <n v="10202440"/>
    <n v="109574"/>
    <n v="84.65"/>
    <n v="3685233"/>
    <n v="2.97"/>
  </r>
  <r>
    <s v="326"/>
    <x v="325"/>
    <x v="5"/>
    <n v="14407875"/>
    <n v="126789"/>
    <n v="14832697"/>
    <n v="130527"/>
    <n v="97.14"/>
    <n v="3886938"/>
    <n v="3.36"/>
  </r>
  <r>
    <s v="326"/>
    <x v="325"/>
    <x v="6"/>
    <n v="8780486"/>
    <n v="78146"/>
    <n v="10147464"/>
    <n v="90313"/>
    <n v="86.53"/>
    <n v="4114638"/>
    <n v="2.19"/>
  </r>
  <r>
    <s v="326"/>
    <x v="325"/>
    <x v="7"/>
    <n v="7531205"/>
    <n v="69664"/>
    <n v="7927896"/>
    <n v="73333"/>
    <n v="95"/>
    <n v="4307817"/>
    <n v="1.7"/>
  </r>
  <r>
    <s v="326"/>
    <x v="325"/>
    <x v="8"/>
    <n v="2697800"/>
    <n v="25359"/>
    <n v="3013084"/>
    <n v="28323"/>
    <n v="89.54"/>
    <n v="4488845"/>
    <n v="0.63"/>
  </r>
  <r>
    <s v="326"/>
    <x v="325"/>
    <x v="9"/>
    <n v="2265800"/>
    <n v="24017"/>
    <n v="2604952"/>
    <n v="27612"/>
    <n v="86.98"/>
    <n v="4629389"/>
    <n v="0.6"/>
  </r>
  <r>
    <s v="326"/>
    <x v="325"/>
    <x v="10"/>
    <n v="1160300"/>
    <n v="12903"/>
    <n v="1371316"/>
    <n v="15249"/>
    <n v="84.62"/>
    <n v="4772736"/>
    <n v="0.32"/>
  </r>
  <r>
    <s v="326"/>
    <x v="325"/>
    <x v="11"/>
    <n v="1264000"/>
    <n v="14460"/>
    <n v="1487900"/>
    <n v="17021"/>
    <n v="84.95"/>
    <n v="4907303"/>
    <n v="0.35"/>
  </r>
  <r>
    <s v="326"/>
    <x v="325"/>
    <x v="12"/>
    <n v="2130100"/>
    <n v="23687"/>
    <n v="2405210"/>
    <n v="26746"/>
    <n v="88.56"/>
    <n v="5047007"/>
    <n v="0.53"/>
  </r>
  <r>
    <s v="326"/>
    <x v="325"/>
    <x v="13"/>
    <n v="2054200"/>
    <n v="24322"/>
    <n v="2312132"/>
    <n v="27376"/>
    <n v="88.84"/>
    <n v="5199928"/>
    <n v="0.53"/>
  </r>
  <r>
    <s v="326"/>
    <x v="325"/>
    <x v="14"/>
    <n v="2463300"/>
    <n v="30372"/>
    <n v="2691448"/>
    <n v="33185"/>
    <n v="91.52"/>
    <n v="5357302"/>
    <n v="0.62"/>
  </r>
  <r>
    <s v="326"/>
    <x v="325"/>
    <x v="15"/>
    <n v="2900314"/>
    <n v="36196"/>
    <n v="4178546"/>
    <n v="52148"/>
    <n v="69.41"/>
    <n v="5526501"/>
    <n v="0.94"/>
  </r>
  <r>
    <s v="326"/>
    <x v="325"/>
    <x v="16"/>
    <n v="5179026"/>
    <n v="62822"/>
    <n v="5535692"/>
    <n v="67148"/>
    <n v="93.56"/>
    <n v="5716812"/>
    <n v="1.17"/>
  </r>
  <r>
    <s v="326"/>
    <x v="325"/>
    <x v="17"/>
    <n v="3681416"/>
    <n v="44656"/>
    <n v="3864337"/>
    <n v="46875"/>
    <n v="95.27"/>
    <n v="5926880"/>
    <n v="0.79"/>
  </r>
  <r>
    <s v="326"/>
    <x v="325"/>
    <x v="18"/>
    <n v="2114321"/>
    <n v="27740"/>
    <n v="2675537"/>
    <n v="35103"/>
    <n v="79.02"/>
    <n v="6121927"/>
    <n v="0.56999999999999995"/>
  </r>
  <r>
    <s v="326"/>
    <x v="325"/>
    <x v="19"/>
    <n v="4460840"/>
    <n v="62050"/>
    <n v="4854601"/>
    <n v="67527"/>
    <n v="91.89"/>
    <n v="6310078"/>
    <n v="1.07"/>
  </r>
  <r>
    <s v="326"/>
    <x v="325"/>
    <x v="20"/>
    <n v="3768000"/>
    <n v="47326"/>
    <n v="4872318"/>
    <n v="61196"/>
    <n v="77.34"/>
    <n v="6535357"/>
    <n v="0.94"/>
  </r>
  <r>
    <s v="326"/>
    <x v="325"/>
    <x v="21"/>
    <n v="5541600"/>
    <n v="57134"/>
    <n v="6902846"/>
    <n v="71169"/>
    <n v="80.28"/>
    <n v="6759937"/>
    <n v="1.05"/>
  </r>
  <r>
    <s v="326"/>
    <x v="325"/>
    <x v="22"/>
    <n v="3609150"/>
    <n v="34576"/>
    <n v="4720342"/>
    <n v="45221"/>
    <n v="76.459999999999994"/>
    <n v="7000104"/>
    <n v="0.65"/>
  </r>
  <r>
    <s v="326"/>
    <x v="325"/>
    <x v="23"/>
    <n v="2617300"/>
    <n v="25178"/>
    <n v="3412298"/>
    <n v="32825"/>
    <n v="76.7"/>
    <n v="7220328"/>
    <n v="0.45"/>
  </r>
  <r>
    <s v="327"/>
    <x v="326"/>
    <x v="0"/>
    <n v="26092107"/>
    <n v="122633"/>
    <n v="27962655"/>
    <n v="131425"/>
    <n v="93.31"/>
    <n v="6731978"/>
    <n v="1.95"/>
  </r>
  <r>
    <s v="327"/>
    <x v="326"/>
    <x v="1"/>
    <n v="19309975"/>
    <n v="95584"/>
    <n v="23188258"/>
    <n v="114782"/>
    <n v="83.27"/>
    <n v="7442485"/>
    <n v="1.54"/>
  </r>
  <r>
    <s v="327"/>
    <x v="326"/>
    <x v="2"/>
    <n v="43710364"/>
    <n v="235162"/>
    <n v="47742242"/>
    <n v="256854"/>
    <n v="91.55"/>
    <n v="8396306"/>
    <n v="3.06"/>
  </r>
  <r>
    <s v="327"/>
    <x v="326"/>
    <x v="3"/>
    <n v="24397838"/>
    <n v="110278"/>
    <n v="26758928"/>
    <n v="120951"/>
    <n v="91.18"/>
    <n v="9447917"/>
    <n v="1.28"/>
  </r>
  <r>
    <s v="327"/>
    <x v="326"/>
    <x v="4"/>
    <n v="25817182"/>
    <n v="123148"/>
    <n v="28533684"/>
    <n v="136107"/>
    <n v="90.48"/>
    <n v="9805066"/>
    <n v="1.39"/>
  </r>
  <r>
    <s v="327"/>
    <x v="326"/>
    <x v="5"/>
    <n v="27542043"/>
    <n v="120634"/>
    <n v="31474759"/>
    <n v="137859"/>
    <n v="87.51"/>
    <n v="10188633"/>
    <n v="1.35"/>
  </r>
  <r>
    <s v="327"/>
    <x v="326"/>
    <x v="6"/>
    <n v="20740700"/>
    <n v="85037"/>
    <n v="24841806"/>
    <n v="101852"/>
    <n v="83.49"/>
    <n v="10582041"/>
    <n v="0.96"/>
  </r>
  <r>
    <s v="327"/>
    <x v="326"/>
    <x v="7"/>
    <n v="20092199"/>
    <n v="85995"/>
    <n v="23133391"/>
    <n v="99012"/>
    <n v="86.85"/>
    <n v="10948444"/>
    <n v="0.9"/>
  </r>
  <r>
    <s v="327"/>
    <x v="326"/>
    <x v="8"/>
    <n v="12144200"/>
    <n v="54163"/>
    <n v="17249316"/>
    <n v="76932"/>
    <n v="70.400000000000006"/>
    <n v="11321167"/>
    <n v="0.68"/>
  </r>
  <r>
    <s v="327"/>
    <x v="326"/>
    <x v="9"/>
    <n v="6875000"/>
    <n v="32519"/>
    <n v="10535494"/>
    <n v="49833"/>
    <n v="65.260000000000005"/>
    <n v="11681128"/>
    <n v="0.43"/>
  </r>
  <r>
    <s v="327"/>
    <x v="326"/>
    <x v="10"/>
    <n v="15734600"/>
    <n v="77414"/>
    <n v="18121919"/>
    <n v="89159"/>
    <n v="86.83"/>
    <n v="12022989"/>
    <n v="0.74"/>
  </r>
  <r>
    <s v="327"/>
    <x v="326"/>
    <x v="11"/>
    <n v="12341000"/>
    <n v="64914"/>
    <n v="13168224"/>
    <n v="69265"/>
    <n v="93.72"/>
    <n v="12412723"/>
    <n v="0.56000000000000005"/>
  </r>
  <r>
    <s v="327"/>
    <x v="326"/>
    <x v="12"/>
    <n v="23552700"/>
    <n v="127420"/>
    <n v="26266190"/>
    <n v="142099"/>
    <n v="89.67"/>
    <n v="12792306"/>
    <n v="1.1100000000000001"/>
  </r>
  <r>
    <s v="327"/>
    <x v="326"/>
    <x v="13"/>
    <n v="18193700"/>
    <n v="103886"/>
    <n v="26704523"/>
    <n v="152483"/>
    <n v="68.13"/>
    <n v="13254213"/>
    <n v="1.1499999999999999"/>
  </r>
  <r>
    <s v="327"/>
    <x v="326"/>
    <x v="14"/>
    <n v="18723644"/>
    <n v="113465"/>
    <n v="20325769"/>
    <n v="123174"/>
    <n v="92.12"/>
    <n v="13738051"/>
    <n v="0.9"/>
  </r>
  <r>
    <s v="327"/>
    <x v="326"/>
    <x v="15"/>
    <n v="32626400"/>
    <n v="194780"/>
    <n v="37579740"/>
    <n v="224351"/>
    <n v="86.82"/>
    <n v="14204676"/>
    <n v="1.58"/>
  </r>
  <r>
    <s v="327"/>
    <x v="326"/>
    <x v="16"/>
    <n v="16871400"/>
    <n v="102241"/>
    <n v="22143320"/>
    <n v="134189"/>
    <n v="76.19"/>
    <n v="14784144"/>
    <n v="0.91"/>
  </r>
  <r>
    <s v="327"/>
    <x v="326"/>
    <x v="17"/>
    <n v="22213700"/>
    <n v="137281"/>
    <n v="24541810"/>
    <n v="151668"/>
    <n v="90.51"/>
    <n v="15687937"/>
    <n v="0.97"/>
  </r>
  <r>
    <s v="327"/>
    <x v="326"/>
    <x v="18"/>
    <n v="18814600"/>
    <n v="114205"/>
    <n v="22038360"/>
    <n v="133774"/>
    <n v="85.37"/>
    <n v="16231803"/>
    <n v="0.82"/>
  </r>
  <r>
    <s v="327"/>
    <x v="326"/>
    <x v="19"/>
    <n v="34987532"/>
    <n v="213424"/>
    <n v="37907342"/>
    <n v="231235"/>
    <n v="92.3"/>
    <n v="16771372"/>
    <n v="1.38"/>
  </r>
  <r>
    <s v="327"/>
    <x v="326"/>
    <x v="20"/>
    <n v="38643510"/>
    <n v="224905"/>
    <n v="42998750"/>
    <n v="250252"/>
    <n v="89.87"/>
    <n v="17721891"/>
    <n v="1.41"/>
  </r>
  <r>
    <s v="327"/>
    <x v="326"/>
    <x v="21"/>
    <n v="31160600"/>
    <n v="135860"/>
    <n v="33732140"/>
    <n v="147072"/>
    <n v="92.38"/>
    <n v="18412198"/>
    <n v="0.8"/>
  </r>
  <r>
    <s v="327"/>
    <x v="326"/>
    <x v="22"/>
    <n v="43688500"/>
    <n v="187861"/>
    <n v="51827770"/>
    <n v="222860"/>
    <n v="84.3"/>
    <n v="19019575"/>
    <n v="1.17"/>
  </r>
  <r>
    <s v="327"/>
    <x v="326"/>
    <x v="23"/>
    <n v="58995453"/>
    <n v="267249"/>
    <n v="62375060"/>
    <n v="282356"/>
    <n v="94.65"/>
    <n v="20437924"/>
    <n v="1.38"/>
  </r>
  <r>
    <s v="328"/>
    <x v="327"/>
    <x v="0"/>
    <n v="36296200"/>
    <n v="489999"/>
    <n v="80199800"/>
    <n v="1082697"/>
    <n v="45.26"/>
    <n v="34913776"/>
    <n v="3.1"/>
  </r>
  <r>
    <s v="328"/>
    <x v="327"/>
    <x v="1"/>
    <n v="30727885"/>
    <n v="408066"/>
    <n v="134693760"/>
    <n v="1788733"/>
    <n v="22.81"/>
    <n v="36872297"/>
    <n v="4.8499999999999996"/>
  </r>
  <r>
    <s v="328"/>
    <x v="327"/>
    <x v="2"/>
    <n v="28904158"/>
    <n v="400901"/>
    <n v="202649643"/>
    <n v="2810751"/>
    <n v="14.26"/>
    <n v="39582837"/>
    <n v="7.1"/>
  </r>
  <r>
    <s v="328"/>
    <x v="327"/>
    <x v="3"/>
    <n v="22034310"/>
    <n v="316633"/>
    <n v="82309260"/>
    <n v="1182784"/>
    <n v="26.77"/>
    <n v="43404693"/>
    <n v="2.73"/>
  </r>
  <r>
    <s v="328"/>
    <x v="327"/>
    <x v="4"/>
    <n v="20590000"/>
    <n v="285377"/>
    <n v="126215590"/>
    <n v="1749348"/>
    <n v="16.309999999999999"/>
    <n v="45672594"/>
    <n v="3.83"/>
  </r>
  <r>
    <s v="328"/>
    <x v="327"/>
    <x v="5"/>
    <n v="10074557"/>
    <n v="137618"/>
    <n v="55961547"/>
    <n v="764435"/>
    <n v="18"/>
    <n v="48563757"/>
    <n v="1.57"/>
  </r>
  <r>
    <s v="328"/>
    <x v="327"/>
    <x v="6"/>
    <n v="11590601"/>
    <n v="170382"/>
    <n v="85365006"/>
    <n v="1254866"/>
    <n v="13.58"/>
    <n v="50542286"/>
    <n v="2.48"/>
  </r>
  <r>
    <s v="328"/>
    <x v="327"/>
    <x v="7"/>
    <n v="6251000"/>
    <n v="96891"/>
    <n v="40339975"/>
    <n v="625270"/>
    <n v="15.5"/>
    <n v="53060709"/>
    <n v="1.18"/>
  </r>
  <r>
    <s v="328"/>
    <x v="327"/>
    <x v="8"/>
    <n v="13951863"/>
    <n v="236903"/>
    <n v="45200013"/>
    <n v="767497"/>
    <n v="30.87"/>
    <n v="55012497"/>
    <n v="1.4"/>
  </r>
  <r>
    <s v="328"/>
    <x v="327"/>
    <x v="9"/>
    <n v="5414823"/>
    <n v="98766"/>
    <n v="77714563"/>
    <n v="1417513"/>
    <n v="6.97"/>
    <n v="57155306"/>
    <n v="2.48"/>
  </r>
  <r>
    <s v="328"/>
    <x v="327"/>
    <x v="10"/>
    <n v="6492901"/>
    <n v="124729"/>
    <n v="93550191"/>
    <n v="1797100"/>
    <n v="6.94"/>
    <n v="60001702"/>
    <n v="3"/>
  </r>
  <r>
    <s v="328"/>
    <x v="327"/>
    <x v="11"/>
    <n v="29615872"/>
    <n v="561813"/>
    <n v="76390121"/>
    <n v="1449120"/>
    <n v="38.770000000000003"/>
    <n v="63298845"/>
    <n v="2.29"/>
  </r>
  <r>
    <s v="328"/>
    <x v="327"/>
    <x v="12"/>
    <n v="40509886"/>
    <n v="781436"/>
    <n v="93563896"/>
    <n v="1804847"/>
    <n v="43.3"/>
    <n v="66330436"/>
    <n v="2.72"/>
  </r>
  <r>
    <s v="328"/>
    <x v="327"/>
    <x v="13"/>
    <n v="30323400"/>
    <n v="563712"/>
    <n v="95968280"/>
    <n v="1784051"/>
    <n v="31.6"/>
    <n v="69793544"/>
    <n v="2.56"/>
  </r>
  <r>
    <s v="328"/>
    <x v="327"/>
    <x v="14"/>
    <n v="62725237"/>
    <n v="1114627"/>
    <n v="139371167"/>
    <n v="2476625"/>
    <n v="45.01"/>
    <n v="73322434"/>
    <n v="3.38"/>
  </r>
  <r>
    <s v="328"/>
    <x v="327"/>
    <x v="15"/>
    <n v="40893280"/>
    <n v="727900"/>
    <n v="95237660"/>
    <n v="1695230"/>
    <n v="42.94"/>
    <n v="77632120"/>
    <n v="2.1800000000000002"/>
  </r>
  <r>
    <s v="328"/>
    <x v="327"/>
    <x v="16"/>
    <n v="12800951"/>
    <n v="236306"/>
    <n v="56262881"/>
    <n v="1038613"/>
    <n v="22.75"/>
    <n v="81268153"/>
    <n v="1.28"/>
  </r>
  <r>
    <s v="328"/>
    <x v="327"/>
    <x v="17"/>
    <n v="25751700"/>
    <n v="472029"/>
    <n v="74104500"/>
    <n v="1358336"/>
    <n v="34.75"/>
    <n v="84338470"/>
    <n v="1.61"/>
  </r>
  <r>
    <s v="328"/>
    <x v="327"/>
    <x v="18"/>
    <n v="40739400"/>
    <n v="746346"/>
    <n v="124806930"/>
    <n v="2286463"/>
    <n v="32.64"/>
    <n v="87805268"/>
    <n v="2.6"/>
  </r>
  <r>
    <s v="328"/>
    <x v="327"/>
    <x v="19"/>
    <n v="19510300"/>
    <n v="361721"/>
    <n v="116044046"/>
    <n v="2151457"/>
    <n v="16.809999999999999"/>
    <n v="92289938"/>
    <n v="2.33"/>
  </r>
  <r>
    <s v="328"/>
    <x v="327"/>
    <x v="20"/>
    <n v="53561300"/>
    <n v="990348"/>
    <n v="198484889"/>
    <n v="3669985"/>
    <n v="26.99"/>
    <n v="96771630"/>
    <n v="3.79"/>
  </r>
  <r>
    <s v="328"/>
    <x v="327"/>
    <x v="21"/>
    <n v="51890600"/>
    <n v="873838"/>
    <n v="193955370"/>
    <n v="3266209"/>
    <n v="26.75"/>
    <n v="102860906"/>
    <n v="3.18"/>
  </r>
  <r>
    <s v="328"/>
    <x v="327"/>
    <x v="22"/>
    <n v="52325100"/>
    <n v="858655"/>
    <n v="189151731"/>
    <n v="3103981"/>
    <n v="27.66"/>
    <n v="108698638"/>
    <n v="2.86"/>
  </r>
  <r>
    <s v="328"/>
    <x v="327"/>
    <x v="23"/>
    <n v="61637332"/>
    <n v="1004072"/>
    <n v="207975505"/>
    <n v="3387920"/>
    <n v="29.64"/>
    <n v="114520085"/>
    <n v="2.96"/>
  </r>
  <r>
    <s v="329"/>
    <x v="328"/>
    <x v="0"/>
    <n v="15807097"/>
    <n v="270618"/>
    <n v="27724396"/>
    <n v="624919"/>
    <n v="43.3"/>
    <n v="38055528"/>
    <n v="1.64"/>
  </r>
  <r>
    <s v="329"/>
    <x v="328"/>
    <x v="1"/>
    <n v="25297500"/>
    <n v="456620"/>
    <n v="31544695"/>
    <n v="648658"/>
    <n v="70.39"/>
    <n v="39631835"/>
    <n v="1.64"/>
  </r>
  <r>
    <s v="329"/>
    <x v="328"/>
    <x v="2"/>
    <n v="30733934"/>
    <n v="475761"/>
    <n v="51281955"/>
    <n v="1083572"/>
    <n v="43.91"/>
    <n v="41271289"/>
    <n v="2.63"/>
  </r>
  <r>
    <s v="329"/>
    <x v="328"/>
    <x v="3"/>
    <n v="33644992"/>
    <n v="526881"/>
    <n v="50913201"/>
    <n v="1058569"/>
    <n v="49.77"/>
    <n v="43430236"/>
    <n v="2.44"/>
  </r>
  <r>
    <s v="329"/>
    <x v="328"/>
    <x v="4"/>
    <n v="33692800"/>
    <n v="475742"/>
    <n v="60745313"/>
    <n v="1277578"/>
    <n v="37.24"/>
    <n v="45574561"/>
    <n v="2.8"/>
  </r>
  <r>
    <s v="329"/>
    <x v="328"/>
    <x v="5"/>
    <n v="23874864"/>
    <n v="310851"/>
    <n v="45974658"/>
    <n v="894506"/>
    <n v="34.75"/>
    <n v="47991503"/>
    <n v="1.86"/>
  </r>
  <r>
    <s v="329"/>
    <x v="328"/>
    <x v="6"/>
    <n v="27389134"/>
    <n v="371123"/>
    <n v="53392227"/>
    <n v="1066186"/>
    <n v="34.81"/>
    <n v="50085797"/>
    <n v="2.13"/>
  </r>
  <r>
    <s v="329"/>
    <x v="328"/>
    <x v="7"/>
    <n v="7390100"/>
    <n v="103018"/>
    <n v="28512284"/>
    <n v="686202"/>
    <n v="15.01"/>
    <n v="52404128"/>
    <n v="1.31"/>
  </r>
  <r>
    <s v="329"/>
    <x v="328"/>
    <x v="8"/>
    <n v="14123316"/>
    <n v="207330"/>
    <n v="46236662"/>
    <n v="1125772"/>
    <n v="18.420000000000002"/>
    <n v="54400433"/>
    <n v="2.0699999999999998"/>
  </r>
  <r>
    <s v="329"/>
    <x v="328"/>
    <x v="9"/>
    <n v="7726789"/>
    <n v="119070"/>
    <n v="32152948"/>
    <n v="830603"/>
    <n v="14.34"/>
    <n v="56886216"/>
    <n v="1.46"/>
  </r>
  <r>
    <s v="329"/>
    <x v="328"/>
    <x v="10"/>
    <n v="14907701"/>
    <n v="240461"/>
    <n v="32473690"/>
    <n v="773765"/>
    <n v="31.08"/>
    <n v="59138974"/>
    <n v="1.31"/>
  </r>
  <r>
    <s v="329"/>
    <x v="328"/>
    <x v="11"/>
    <n v="10372500"/>
    <n v="173428"/>
    <n v="25459252"/>
    <n v="642475"/>
    <n v="26.99"/>
    <n v="61391213"/>
    <n v="1.05"/>
  </r>
  <r>
    <s v="329"/>
    <x v="328"/>
    <x v="12"/>
    <n v="10709374"/>
    <n v="194696"/>
    <n v="34577912"/>
    <n v="1002407"/>
    <n v="19.420000000000002"/>
    <n v="63571972"/>
    <n v="1.58"/>
  </r>
  <r>
    <s v="329"/>
    <x v="328"/>
    <x v="13"/>
    <n v="14316060"/>
    <n v="265420"/>
    <n v="39389258"/>
    <n v="1135209"/>
    <n v="23.38"/>
    <n v="66178065"/>
    <n v="1.72"/>
  </r>
  <r>
    <s v="329"/>
    <x v="328"/>
    <x v="14"/>
    <n v="17093755"/>
    <n v="332303"/>
    <n v="37372841"/>
    <n v="1076140"/>
    <n v="30.88"/>
    <n v="68967726"/>
    <n v="1.56"/>
  </r>
  <r>
    <s v="329"/>
    <x v="328"/>
    <x v="15"/>
    <n v="14705100"/>
    <n v="285573"/>
    <n v="44082039"/>
    <n v="1374869"/>
    <n v="20.77"/>
    <n v="71768059"/>
    <n v="1.92"/>
  </r>
  <r>
    <s v="329"/>
    <x v="328"/>
    <x v="16"/>
    <n v="18895032"/>
    <n v="365808"/>
    <n v="45709350"/>
    <n v="1353111"/>
    <n v="27.03"/>
    <n v="74937129"/>
    <n v="1.81"/>
  </r>
  <r>
    <s v="329"/>
    <x v="328"/>
    <x v="17"/>
    <n v="13907825"/>
    <n v="273567"/>
    <n v="34499382"/>
    <n v="1054811"/>
    <n v="25.94"/>
    <n v="78163668"/>
    <n v="1.35"/>
  </r>
  <r>
    <s v="329"/>
    <x v="328"/>
    <x v="18"/>
    <n v="12996550"/>
    <n v="250184"/>
    <n v="80213941"/>
    <n v="2744621"/>
    <n v="9.1199999999999992"/>
    <n v="81172571"/>
    <n v="3.38"/>
  </r>
  <r>
    <s v="329"/>
    <x v="328"/>
    <x v="19"/>
    <n v="15583892"/>
    <n v="294224"/>
    <n v="63225882"/>
    <n v="2035539"/>
    <n v="14.45"/>
    <n v="85946506"/>
    <n v="2.37"/>
  </r>
  <r>
    <s v="329"/>
    <x v="328"/>
    <x v="20"/>
    <n v="11164111"/>
    <n v="206424"/>
    <n v="41345652"/>
    <n v="1302316"/>
    <n v="15.85"/>
    <n v="90147758"/>
    <n v="1.44"/>
  </r>
  <r>
    <s v="329"/>
    <x v="328"/>
    <x v="21"/>
    <n v="10820905"/>
    <n v="183739"/>
    <n v="40166491"/>
    <n v="1167403"/>
    <n v="15.74"/>
    <n v="93703768"/>
    <n v="1.25"/>
  </r>
  <r>
    <s v="329"/>
    <x v="328"/>
    <x v="22"/>
    <n v="9065579"/>
    <n v="144777"/>
    <n v="35718668"/>
    <n v="981418"/>
    <n v="14.75"/>
    <n v="97398336"/>
    <n v="1.01"/>
  </r>
  <r>
    <s v="329"/>
    <x v="328"/>
    <x v="23"/>
    <n v="12679899"/>
    <n v="192481"/>
    <n v="27564419"/>
    <n v="626663"/>
    <n v="30.72"/>
    <n v="100823438"/>
    <n v="0.62"/>
  </r>
  <r>
    <s v="330"/>
    <x v="329"/>
    <x v="0"/>
    <n v="36426650"/>
    <n v="567527"/>
    <n v="58170030"/>
    <n v="906288"/>
    <n v="62.62"/>
    <n v="35159698"/>
    <n v="2.58"/>
  </r>
  <r>
    <s v="330"/>
    <x v="329"/>
    <x v="1"/>
    <n v="44038315"/>
    <n v="638996"/>
    <n v="49798427"/>
    <n v="722732"/>
    <n v="88.41"/>
    <n v="36945187"/>
    <n v="1.96"/>
  </r>
  <r>
    <s v="330"/>
    <x v="329"/>
    <x v="2"/>
    <n v="77713647"/>
    <n v="1087991"/>
    <n v="98212979"/>
    <n v="1375066"/>
    <n v="79.12"/>
    <n v="38593414"/>
    <n v="3.56"/>
  </r>
  <r>
    <s v="330"/>
    <x v="329"/>
    <x v="3"/>
    <n v="78803347"/>
    <n v="1078030"/>
    <n v="86758320"/>
    <n v="1186854"/>
    <n v="90.83"/>
    <n v="40943499"/>
    <n v="2.9"/>
  </r>
  <r>
    <s v="330"/>
    <x v="329"/>
    <x v="4"/>
    <n v="46502900"/>
    <n v="600817"/>
    <n v="54506085"/>
    <n v="704825"/>
    <n v="85.24"/>
    <n v="43161438"/>
    <n v="1.63"/>
  </r>
  <r>
    <s v="330"/>
    <x v="329"/>
    <x v="5"/>
    <n v="33169920"/>
    <n v="434526"/>
    <n v="51937931"/>
    <n v="682195"/>
    <n v="63.7"/>
    <n v="44960010"/>
    <n v="1.52"/>
  </r>
  <r>
    <s v="330"/>
    <x v="329"/>
    <x v="6"/>
    <n v="71029162"/>
    <n v="951791"/>
    <n v="88902129"/>
    <n v="1192267"/>
    <n v="79.83"/>
    <n v="46768445"/>
    <n v="2.5499999999999998"/>
  </r>
  <r>
    <s v="330"/>
    <x v="329"/>
    <x v="7"/>
    <n v="23711973"/>
    <n v="331256"/>
    <n v="37927447"/>
    <n v="531068"/>
    <n v="62.38"/>
    <n v="49131386"/>
    <n v="1.08"/>
  </r>
  <r>
    <s v="330"/>
    <x v="329"/>
    <x v="8"/>
    <n v="46130975"/>
    <n v="674896"/>
    <n v="69405217"/>
    <n v="1016138"/>
    <n v="66.42"/>
    <n v="50891093"/>
    <n v="2"/>
  </r>
  <r>
    <s v="330"/>
    <x v="329"/>
    <x v="9"/>
    <n v="47377857"/>
    <n v="721565"/>
    <n v="64988620"/>
    <n v="992490"/>
    <n v="72.7"/>
    <n v="53198056"/>
    <n v="1.87"/>
  </r>
  <r>
    <s v="330"/>
    <x v="329"/>
    <x v="10"/>
    <n v="53975975"/>
    <n v="839326"/>
    <n v="77720480"/>
    <n v="1210815"/>
    <n v="69.319999999999993"/>
    <n v="55520678"/>
    <n v="2.1800000000000002"/>
  </r>
  <r>
    <s v="330"/>
    <x v="329"/>
    <x v="11"/>
    <n v="65243118"/>
    <n v="1052371"/>
    <n v="106791184"/>
    <n v="1728677"/>
    <n v="60.88"/>
    <n v="58166632"/>
    <n v="2.97"/>
  </r>
  <r>
    <s v="330"/>
    <x v="329"/>
    <x v="12"/>
    <n v="79541386"/>
    <n v="1320387"/>
    <n v="108785911"/>
    <n v="1808449"/>
    <n v="73.010000000000005"/>
    <n v="61349475"/>
    <n v="2.95"/>
  </r>
  <r>
    <s v="330"/>
    <x v="329"/>
    <x v="13"/>
    <n v="38919560"/>
    <n v="632054"/>
    <n v="55454696"/>
    <n v="901454"/>
    <n v="70.11"/>
    <n v="64692572"/>
    <n v="1.39"/>
  </r>
  <r>
    <s v="330"/>
    <x v="329"/>
    <x v="14"/>
    <n v="32539950"/>
    <n v="530401"/>
    <n v="43370599"/>
    <n v="707422"/>
    <n v="74.98"/>
    <n v="67215667"/>
    <n v="1.05"/>
  </r>
  <r>
    <s v="330"/>
    <x v="329"/>
    <x v="15"/>
    <n v="18171007"/>
    <n v="298186"/>
    <n v="24879917"/>
    <n v="408857"/>
    <n v="72.930000000000007"/>
    <n v="69603481"/>
    <n v="0.59"/>
  </r>
  <r>
    <s v="330"/>
    <x v="329"/>
    <x v="16"/>
    <n v="36858960"/>
    <n v="596378"/>
    <n v="45746700"/>
    <n v="740243"/>
    <n v="80.569999999999993"/>
    <n v="73355974"/>
    <n v="1.01"/>
  </r>
  <r>
    <s v="330"/>
    <x v="329"/>
    <x v="17"/>
    <n v="58356161"/>
    <n v="966378"/>
    <n v="64603684"/>
    <n v="1069837"/>
    <n v="90.33"/>
    <n v="75930116"/>
    <n v="1.41"/>
  </r>
  <r>
    <s v="330"/>
    <x v="329"/>
    <x v="18"/>
    <n v="68714200"/>
    <n v="1122103"/>
    <n v="81734581"/>
    <n v="1334726"/>
    <n v="84.07"/>
    <n v="78898206"/>
    <n v="1.69"/>
  </r>
  <r>
    <s v="330"/>
    <x v="329"/>
    <x v="19"/>
    <n v="39275440"/>
    <n v="653543"/>
    <n v="52336781"/>
    <n v="870884"/>
    <n v="75.040000000000006"/>
    <n v="82208606"/>
    <n v="1.06"/>
  </r>
  <r>
    <s v="330"/>
    <x v="329"/>
    <x v="20"/>
    <n v="40773200"/>
    <n v="657264"/>
    <n v="55351355"/>
    <n v="892263"/>
    <n v="73.66"/>
    <n v="85134705"/>
    <n v="1.05"/>
  </r>
  <r>
    <s v="330"/>
    <x v="329"/>
    <x v="21"/>
    <n v="48760000"/>
    <n v="719698"/>
    <n v="58053694"/>
    <n v="856873"/>
    <n v="83.99"/>
    <n v="88155336"/>
    <n v="0.97"/>
  </r>
  <r>
    <s v="330"/>
    <x v="329"/>
    <x v="22"/>
    <n v="42006650"/>
    <n v="578432"/>
    <n v="49677719"/>
    <n v="684063"/>
    <n v="84.56"/>
    <n v="91227164"/>
    <n v="0.75"/>
  </r>
  <r>
    <s v="330"/>
    <x v="329"/>
    <x v="23"/>
    <n v="48646700"/>
    <n v="655271"/>
    <n v="66142788"/>
    <n v="890944"/>
    <n v="73.55"/>
    <n v="94191906"/>
    <n v="0.95"/>
  </r>
  <r>
    <s v="331"/>
    <x v="330"/>
    <x v="0"/>
    <n v="2768725"/>
    <n v="49422"/>
    <n v="3198059"/>
    <n v="57086"/>
    <n v="86.57"/>
    <n v="1764751"/>
    <n v="3.23"/>
  </r>
  <r>
    <s v="331"/>
    <x v="330"/>
    <x v="1"/>
    <n v="5109150"/>
    <n v="93497"/>
    <n v="6345044"/>
    <n v="116114"/>
    <n v="80.52"/>
    <n v="1865956"/>
    <n v="6.22"/>
  </r>
  <r>
    <s v="331"/>
    <x v="330"/>
    <x v="2"/>
    <n v="4014621"/>
    <n v="63873"/>
    <n v="4278037"/>
    <n v="68064"/>
    <n v="93.84"/>
    <n v="2028719"/>
    <n v="3.36"/>
  </r>
  <r>
    <s v="331"/>
    <x v="330"/>
    <x v="3"/>
    <n v="4924782"/>
    <n v="83278"/>
    <n v="5117510"/>
    <n v="86537"/>
    <n v="96.23"/>
    <n v="2147501"/>
    <n v="4.03"/>
  </r>
  <r>
    <s v="331"/>
    <x v="330"/>
    <x v="4"/>
    <n v="10271295"/>
    <n v="138662"/>
    <n v="10891837"/>
    <n v="147040"/>
    <n v="94.3"/>
    <n v="2377726"/>
    <n v="6.18"/>
  </r>
  <r>
    <s v="331"/>
    <x v="330"/>
    <x v="5"/>
    <n v="3330239"/>
    <n v="42694"/>
    <n v="3727956"/>
    <n v="47793"/>
    <n v="89.33"/>
    <n v="2584209"/>
    <n v="1.85"/>
  </r>
  <r>
    <s v="331"/>
    <x v="330"/>
    <x v="6"/>
    <n v="5229100"/>
    <n v="68501"/>
    <n v="6909461"/>
    <n v="90514"/>
    <n v="75.680000000000007"/>
    <n v="2751607"/>
    <n v="3.29"/>
  </r>
  <r>
    <s v="331"/>
    <x v="330"/>
    <x v="7"/>
    <n v="2362000"/>
    <n v="33021"/>
    <n v="3380469"/>
    <n v="47259"/>
    <n v="69.87"/>
    <n v="2969049"/>
    <n v="1.59"/>
  </r>
  <r>
    <s v="331"/>
    <x v="330"/>
    <x v="8"/>
    <n v="2239400"/>
    <n v="32785"/>
    <n v="2515454"/>
    <n v="36827"/>
    <n v="89.02"/>
    <n v="3090534"/>
    <n v="1.19"/>
  </r>
  <r>
    <s v="331"/>
    <x v="330"/>
    <x v="9"/>
    <n v="1434800"/>
    <n v="22483"/>
    <n v="1528816"/>
    <n v="23956"/>
    <n v="93.85"/>
    <n v="3204624"/>
    <n v="0.75"/>
  </r>
  <r>
    <s v="331"/>
    <x v="330"/>
    <x v="10"/>
    <n v="1499756"/>
    <n v="24596"/>
    <n v="2039998"/>
    <n v="33456"/>
    <n v="73.52"/>
    <n v="3308696"/>
    <n v="1.01"/>
  </r>
  <r>
    <s v="331"/>
    <x v="330"/>
    <x v="11"/>
    <n v="1796400"/>
    <n v="30808"/>
    <n v="2062480"/>
    <n v="35372"/>
    <n v="87.1"/>
    <n v="3424869"/>
    <n v="1.03"/>
  </r>
  <r>
    <s v="331"/>
    <x v="330"/>
    <x v="12"/>
    <n v="2601400"/>
    <n v="45967"/>
    <n v="3268982"/>
    <n v="57763"/>
    <n v="79.58"/>
    <n v="3545863"/>
    <n v="1.63"/>
  </r>
  <r>
    <s v="331"/>
    <x v="330"/>
    <x v="13"/>
    <n v="2243144"/>
    <n v="40937"/>
    <n v="2641423"/>
    <n v="48205"/>
    <n v="84.92"/>
    <n v="3730747"/>
    <n v="1.29"/>
  </r>
  <r>
    <s v="331"/>
    <x v="330"/>
    <x v="14"/>
    <n v="2325400"/>
    <n v="43950"/>
    <n v="2442169"/>
    <n v="46157"/>
    <n v="95.22"/>
    <n v="3911888"/>
    <n v="1.18"/>
  </r>
  <r>
    <s v="331"/>
    <x v="330"/>
    <x v="15"/>
    <n v="2117100"/>
    <n v="40881"/>
    <n v="2771393"/>
    <n v="53515"/>
    <n v="76.39"/>
    <n v="4055842"/>
    <n v="1.32"/>
  </r>
  <r>
    <s v="331"/>
    <x v="330"/>
    <x v="16"/>
    <n v="2800400"/>
    <n v="54412"/>
    <n v="2955145"/>
    <n v="57419"/>
    <n v="94.76"/>
    <n v="4210753"/>
    <n v="1.36"/>
  </r>
  <r>
    <s v="331"/>
    <x v="330"/>
    <x v="17"/>
    <n v="2922800"/>
    <n v="59304"/>
    <n v="3399299"/>
    <n v="68972"/>
    <n v="85.98"/>
    <n v="4373441"/>
    <n v="1.58"/>
  </r>
  <r>
    <s v="331"/>
    <x v="330"/>
    <x v="18"/>
    <n v="2193400"/>
    <n v="44570"/>
    <n v="2536723"/>
    <n v="51546"/>
    <n v="86.47"/>
    <n v="4551749"/>
    <n v="1.1299999999999999"/>
  </r>
  <r>
    <s v="331"/>
    <x v="330"/>
    <x v="19"/>
    <n v="2174890"/>
    <n v="44890"/>
    <n v="2298929"/>
    <n v="47450"/>
    <n v="94.6"/>
    <n v="4717089"/>
    <n v="1.01"/>
  </r>
  <r>
    <s v="331"/>
    <x v="330"/>
    <x v="20"/>
    <n v="3248400"/>
    <n v="66560"/>
    <n v="4623203"/>
    <n v="94730"/>
    <n v="70.260000000000005"/>
    <n v="4883718"/>
    <n v="1.94"/>
  </r>
  <r>
    <s v="331"/>
    <x v="330"/>
    <x v="21"/>
    <n v="2914500"/>
    <n v="58669"/>
    <n v="3330982"/>
    <n v="67053"/>
    <n v="87.5"/>
    <n v="5100541"/>
    <n v="1.31"/>
  </r>
  <r>
    <s v="331"/>
    <x v="330"/>
    <x v="22"/>
    <n v="3434400"/>
    <n v="71058"/>
    <n v="4336376"/>
    <n v="89720"/>
    <n v="79.2"/>
    <n v="5295108"/>
    <n v="1.69"/>
  </r>
  <r>
    <s v="331"/>
    <x v="330"/>
    <x v="23"/>
    <n v="3568400"/>
    <n v="74187"/>
    <n v="3867888"/>
    <n v="80413"/>
    <n v="92.26"/>
    <n v="5517206"/>
    <n v="1.46"/>
  </r>
  <r>
    <s v="332"/>
    <x v="331"/>
    <x v="0"/>
    <n v="10124165"/>
    <n v="172212"/>
    <n v="17159675"/>
    <n v="291886"/>
    <n v="59"/>
    <n v="7242295"/>
    <n v="4.03"/>
  </r>
  <r>
    <s v="332"/>
    <x v="331"/>
    <x v="1"/>
    <n v="7574960"/>
    <n v="126805"/>
    <n v="56555097"/>
    <n v="946732"/>
    <n v="13.39"/>
    <n v="7715238"/>
    <n v="12.27"/>
  </r>
  <r>
    <s v="332"/>
    <x v="331"/>
    <x v="2"/>
    <n v="14838050"/>
    <n v="178353"/>
    <n v="15543864"/>
    <n v="186836"/>
    <n v="95.46"/>
    <n v="8854851"/>
    <n v="2.11"/>
  </r>
  <r>
    <s v="332"/>
    <x v="331"/>
    <x v="3"/>
    <n v="19399620"/>
    <n v="247345"/>
    <n v="24356007"/>
    <n v="310539"/>
    <n v="79.650000000000006"/>
    <n v="10114899"/>
    <n v="3.07"/>
  </r>
  <r>
    <s v="332"/>
    <x v="331"/>
    <x v="4"/>
    <n v="15661904"/>
    <n v="183558"/>
    <n v="23860811"/>
    <n v="279649"/>
    <n v="65.64"/>
    <n v="10678310"/>
    <n v="2.62"/>
  </r>
  <r>
    <s v="332"/>
    <x v="331"/>
    <x v="5"/>
    <n v="20335800"/>
    <n v="238539"/>
    <n v="27305704"/>
    <n v="320296"/>
    <n v="74.47"/>
    <n v="11224917"/>
    <n v="2.85"/>
  </r>
  <r>
    <s v="332"/>
    <x v="331"/>
    <x v="6"/>
    <n v="12360800"/>
    <n v="147588"/>
    <n v="17812732"/>
    <n v="212685"/>
    <n v="69.39"/>
    <n v="11825836"/>
    <n v="1.8"/>
  </r>
  <r>
    <s v="332"/>
    <x v="331"/>
    <x v="7"/>
    <n v="9464500"/>
    <n v="123039"/>
    <n v="11675924"/>
    <n v="151787"/>
    <n v="81.06"/>
    <n v="12334167"/>
    <n v="1.23"/>
  </r>
  <r>
    <s v="332"/>
    <x v="331"/>
    <x v="8"/>
    <n v="4965600"/>
    <n v="71604"/>
    <n v="15069916"/>
    <n v="217308"/>
    <n v="32.950000000000003"/>
    <n v="12794308"/>
    <n v="1.7"/>
  </r>
  <r>
    <s v="332"/>
    <x v="331"/>
    <x v="9"/>
    <n v="5089400"/>
    <n v="77054"/>
    <n v="8742547"/>
    <n v="132363"/>
    <n v="58.21"/>
    <n v="13331474"/>
    <n v="0.99"/>
  </r>
  <r>
    <s v="332"/>
    <x v="331"/>
    <x v="10"/>
    <n v="6816600"/>
    <n v="117518"/>
    <n v="11771310"/>
    <n v="202936"/>
    <n v="57.91"/>
    <n v="13797639"/>
    <n v="1.47"/>
  </r>
  <r>
    <s v="332"/>
    <x v="331"/>
    <x v="11"/>
    <n v="9327760"/>
    <n v="171258"/>
    <n v="14991051"/>
    <n v="275236"/>
    <n v="62.22"/>
    <n v="14345516"/>
    <n v="1.92"/>
  </r>
  <r>
    <s v="332"/>
    <x v="331"/>
    <x v="12"/>
    <n v="7364825"/>
    <n v="139784"/>
    <n v="10891447"/>
    <n v="206719"/>
    <n v="67.62"/>
    <n v="14979390"/>
    <n v="1.38"/>
  </r>
  <r>
    <s v="332"/>
    <x v="331"/>
    <x v="13"/>
    <n v="9240900"/>
    <n v="175115"/>
    <n v="18743344"/>
    <n v="355186"/>
    <n v="49.3"/>
    <n v="15560594"/>
    <n v="2.2799999999999998"/>
  </r>
  <r>
    <s v="332"/>
    <x v="331"/>
    <x v="14"/>
    <n v="11458700"/>
    <n v="215194"/>
    <n v="25069537"/>
    <n v="470806"/>
    <n v="45.71"/>
    <n v="16304795"/>
    <n v="2.89"/>
  </r>
  <r>
    <s v="332"/>
    <x v="331"/>
    <x v="15"/>
    <n v="4767337"/>
    <n v="86718"/>
    <n v="10812668"/>
    <n v="196682"/>
    <n v="44.09"/>
    <n v="17183221"/>
    <n v="1.1399999999999999"/>
  </r>
  <r>
    <s v="332"/>
    <x v="331"/>
    <x v="16"/>
    <n v="8231231"/>
    <n v="152689"/>
    <n v="17486035"/>
    <n v="324366"/>
    <n v="47.07"/>
    <n v="18400963"/>
    <n v="1.76"/>
  </r>
  <r>
    <s v="332"/>
    <x v="331"/>
    <x v="17"/>
    <n v="8250300"/>
    <n v="150568"/>
    <n v="11776848"/>
    <n v="214927"/>
    <n v="70.06"/>
    <n v="19185353"/>
    <n v="1.1200000000000001"/>
  </r>
  <r>
    <s v="332"/>
    <x v="331"/>
    <x v="18"/>
    <n v="11728600"/>
    <n v="205837"/>
    <n v="18259626"/>
    <n v="320456"/>
    <n v="64.23"/>
    <n v="19879914"/>
    <n v="1.61"/>
  </r>
  <r>
    <s v="332"/>
    <x v="331"/>
    <x v="19"/>
    <n v="17287900"/>
    <n v="289745"/>
    <n v="27350630"/>
    <n v="458397"/>
    <n v="63.21"/>
    <n v="20697368"/>
    <n v="2.21"/>
  </r>
  <r>
    <s v="332"/>
    <x v="331"/>
    <x v="20"/>
    <n v="15295423"/>
    <n v="241668"/>
    <n v="18557679"/>
    <n v="293212"/>
    <n v="82.42"/>
    <n v="21673199"/>
    <n v="1.35"/>
  </r>
  <r>
    <s v="332"/>
    <x v="331"/>
    <x v="21"/>
    <n v="19906200"/>
    <n v="259975"/>
    <n v="40842138"/>
    <n v="533398"/>
    <n v="48.74"/>
    <n v="22508241"/>
    <n v="2.37"/>
  </r>
  <r>
    <s v="332"/>
    <x v="331"/>
    <x v="22"/>
    <n v="11560521"/>
    <n v="141732"/>
    <n v="13807242"/>
    <n v="169277"/>
    <n v="83.73"/>
    <n v="23604345"/>
    <n v="0.72"/>
  </r>
  <r>
    <s v="332"/>
    <x v="331"/>
    <x v="23"/>
    <n v="10122610"/>
    <n v="124508"/>
    <n v="19597910"/>
    <n v="241054"/>
    <n v="51.65"/>
    <n v="24363731"/>
    <n v="0.99"/>
  </r>
  <r>
    <s v="333"/>
    <x v="332"/>
    <x v="0"/>
    <n v="116740100"/>
    <n v="1183745"/>
    <n v="120563500"/>
    <n v="1222514"/>
    <n v="96.83"/>
    <n v="32247171"/>
    <n v="3.79"/>
  </r>
  <r>
    <s v="333"/>
    <x v="332"/>
    <x v="1"/>
    <s v=""/>
    <s v=""/>
    <s v=""/>
    <s v=""/>
    <s v=""/>
    <s v=""/>
    <s v=""/>
  </r>
  <r>
    <s v="333"/>
    <x v="332"/>
    <x v="2"/>
    <n v="102495120"/>
    <n v="991128"/>
    <n v="108763900"/>
    <n v="1051747"/>
    <n v="94.24"/>
    <n v="37077518"/>
    <n v="2.84"/>
  </r>
  <r>
    <s v="333"/>
    <x v="332"/>
    <x v="3"/>
    <n v="137968800"/>
    <n v="1305185"/>
    <n v="139840800"/>
    <n v="1322894"/>
    <n v="98.66"/>
    <n v="39056203"/>
    <n v="3.39"/>
  </r>
  <r>
    <s v="333"/>
    <x v="332"/>
    <x v="4"/>
    <n v="142083470"/>
    <n v="1413731"/>
    <n v="142764170"/>
    <n v="1420504"/>
    <n v="99.52"/>
    <n v="42725502"/>
    <n v="3.32"/>
  </r>
  <r>
    <s v="333"/>
    <x v="332"/>
    <x v="5"/>
    <n v="99846100"/>
    <n v="1024421"/>
    <n v="102311400"/>
    <n v="1049715"/>
    <n v="97.59"/>
    <n v="46314144"/>
    <n v="2.27"/>
  </r>
  <r>
    <s v="333"/>
    <x v="332"/>
    <x v="6"/>
    <n v="99198900"/>
    <n v="1058452"/>
    <n v="105160600"/>
    <n v="1122064"/>
    <n v="94.33"/>
    <n v="48521713"/>
    <n v="2.31"/>
  </r>
  <r>
    <s v="333"/>
    <x v="332"/>
    <x v="7"/>
    <n v="86854000"/>
    <n v="957131"/>
    <n v="100876100"/>
    <n v="1111655"/>
    <n v="86.1"/>
    <n v="50856820"/>
    <n v="2.19"/>
  </r>
  <r>
    <s v="333"/>
    <x v="332"/>
    <x v="8"/>
    <n v="82242800"/>
    <n v="912895"/>
    <n v="132456900"/>
    <n v="1470272"/>
    <n v="62.09"/>
    <n v="53239896"/>
    <n v="2.76"/>
  </r>
  <r>
    <s v="333"/>
    <x v="332"/>
    <x v="9"/>
    <n v="65401700"/>
    <n v="744925"/>
    <n v="78819410"/>
    <n v="897752"/>
    <n v="82.98"/>
    <n v="56041165"/>
    <n v="1.6"/>
  </r>
  <r>
    <s v="333"/>
    <x v="332"/>
    <x v="10"/>
    <n v="88775700"/>
    <n v="1075074"/>
    <n v="95498300"/>
    <n v="1156485"/>
    <n v="92.96"/>
    <n v="58339946"/>
    <n v="1.98"/>
  </r>
  <r>
    <s v="333"/>
    <x v="332"/>
    <x v="11"/>
    <n v="74055200"/>
    <n v="918284"/>
    <n v="82279600"/>
    <n v="1020267"/>
    <n v="90"/>
    <n v="60954930"/>
    <n v="1.67"/>
  </r>
  <r>
    <s v="333"/>
    <x v="332"/>
    <x v="12"/>
    <n v="88835500"/>
    <n v="1130876"/>
    <n v="93967600"/>
    <n v="1196208"/>
    <n v="94.54"/>
    <n v="63499070"/>
    <n v="1.88"/>
  </r>
  <r>
    <s v="333"/>
    <x v="332"/>
    <x v="13"/>
    <n v="72973200"/>
    <n v="896111"/>
    <n v="75502900"/>
    <n v="927176"/>
    <n v="96.65"/>
    <n v="66282755"/>
    <n v="1.4"/>
  </r>
  <r>
    <s v="333"/>
    <x v="332"/>
    <x v="14"/>
    <n v="86564300"/>
    <n v="1052622"/>
    <n v="98026560"/>
    <n v="1192004"/>
    <n v="88.31"/>
    <n v="68867000"/>
    <n v="1.73"/>
  </r>
  <r>
    <s v="333"/>
    <x v="332"/>
    <x v="15"/>
    <n v="90996900"/>
    <n v="1128362"/>
    <n v="100501700"/>
    <n v="1246222"/>
    <n v="90.54"/>
    <n v="71780679"/>
    <n v="1.74"/>
  </r>
  <r>
    <s v="333"/>
    <x v="332"/>
    <x v="16"/>
    <n v="101218500"/>
    <n v="1266243"/>
    <n v="111819700"/>
    <n v="1398864"/>
    <n v="90.52"/>
    <n v="74821418"/>
    <n v="1.87"/>
  </r>
  <r>
    <s v="333"/>
    <x v="332"/>
    <x v="17"/>
    <n v="74047100"/>
    <n v="932253"/>
    <n v="82256500"/>
    <n v="1035609"/>
    <n v="90.02"/>
    <n v="78090817"/>
    <n v="1.33"/>
  </r>
  <r>
    <s v="333"/>
    <x v="332"/>
    <x v="18"/>
    <n v="70720600"/>
    <n v="907345"/>
    <n v="80405600"/>
    <n v="1031604"/>
    <n v="87.95"/>
    <n v="81078696"/>
    <n v="1.27"/>
  </r>
  <r>
    <s v="333"/>
    <x v="332"/>
    <x v="19"/>
    <n v="79942300"/>
    <n v="1037651"/>
    <n v="95866771"/>
    <n v="1244350"/>
    <n v="83.39"/>
    <n v="84137267"/>
    <n v="1.48"/>
  </r>
  <r>
    <s v="333"/>
    <x v="332"/>
    <x v="20"/>
    <n v="130490300"/>
    <n v="1671581"/>
    <n v="149099061"/>
    <n v="1909960"/>
    <n v="87.52"/>
    <n v="87485049"/>
    <n v="2.1800000000000002"/>
  </r>
  <r>
    <s v="333"/>
    <x v="332"/>
    <x v="21"/>
    <n v="145893900"/>
    <n v="1727384"/>
    <n v="153428517"/>
    <n v="1816594"/>
    <n v="95.09"/>
    <n v="91582135"/>
    <n v="1.98"/>
  </r>
  <r>
    <s v="333"/>
    <x v="332"/>
    <x v="22"/>
    <n v="97417600"/>
    <n v="1083284"/>
    <n v="114321819"/>
    <n v="1271259"/>
    <n v="85.21"/>
    <n v="95688282"/>
    <n v="1.33"/>
  </r>
  <r>
    <s v="333"/>
    <x v="332"/>
    <x v="23"/>
    <n v="79514900"/>
    <n v="882615"/>
    <n v="127013327"/>
    <n v="1409848"/>
    <n v="62.6"/>
    <n v="99351748"/>
    <n v="1.42"/>
  </r>
  <r>
    <s v="334"/>
    <x v="333"/>
    <x v="0"/>
    <n v="28425209"/>
    <n v="300170"/>
    <n v="32124837"/>
    <n v="339238"/>
    <n v="88.48"/>
    <n v="13152734"/>
    <n v="2.58"/>
  </r>
  <r>
    <s v="334"/>
    <x v="333"/>
    <x v="1"/>
    <n v="28922702"/>
    <n v="238612"/>
    <n v="35147436"/>
    <n v="289966"/>
    <n v="82.29"/>
    <n v="13820790"/>
    <n v="2.1"/>
  </r>
  <r>
    <s v="334"/>
    <x v="333"/>
    <x v="2"/>
    <n v="34958296"/>
    <n v="282113"/>
    <n v="39823205"/>
    <n v="321373"/>
    <n v="87.78"/>
    <n v="14456276"/>
    <n v="2.2200000000000002"/>
  </r>
  <r>
    <s v="334"/>
    <x v="333"/>
    <x v="3"/>
    <n v="82271695"/>
    <n v="505148"/>
    <n v="89107255"/>
    <n v="547119"/>
    <n v="92.33"/>
    <n v="15139056"/>
    <n v="3.61"/>
  </r>
  <r>
    <s v="334"/>
    <x v="333"/>
    <x v="4"/>
    <n v="78506760"/>
    <n v="418441"/>
    <n v="85047718"/>
    <n v="453304"/>
    <n v="92.31"/>
    <n v="16064651"/>
    <n v="2.82"/>
  </r>
  <r>
    <s v="334"/>
    <x v="333"/>
    <x v="5"/>
    <n v="42429561"/>
    <n v="222755"/>
    <n v="47016651"/>
    <n v="246838"/>
    <n v="90.24"/>
    <n v="16919571"/>
    <n v="1.46"/>
  </r>
  <r>
    <s v="334"/>
    <x v="333"/>
    <x v="6"/>
    <n v="40502440"/>
    <n v="225194"/>
    <n v="55323082"/>
    <n v="307597"/>
    <n v="73.209999999999994"/>
    <n v="17589398"/>
    <n v="1.75"/>
  </r>
  <r>
    <s v="334"/>
    <x v="333"/>
    <x v="7"/>
    <n v="32724815"/>
    <n v="181295"/>
    <n v="36448240"/>
    <n v="201923"/>
    <n v="89.78"/>
    <n v="18336730"/>
    <n v="1.1000000000000001"/>
  </r>
  <r>
    <s v="334"/>
    <x v="333"/>
    <x v="8"/>
    <n v="28791298"/>
    <n v="180521"/>
    <n v="34005554"/>
    <n v="213214"/>
    <n v="84.67"/>
    <n v="18997071"/>
    <n v="1.1200000000000001"/>
  </r>
  <r>
    <s v="334"/>
    <x v="333"/>
    <x v="9"/>
    <n v="24581700"/>
    <n v="164943"/>
    <n v="26325280"/>
    <n v="176642"/>
    <n v="93.38"/>
    <n v="19685212"/>
    <n v="0.9"/>
  </r>
  <r>
    <s v="334"/>
    <x v="333"/>
    <x v="10"/>
    <n v="31330334"/>
    <n v="220879"/>
    <n v="36200074"/>
    <n v="255210"/>
    <n v="86.55"/>
    <n v="20353984"/>
    <n v="1.25"/>
  </r>
  <r>
    <s v="334"/>
    <x v="333"/>
    <x v="11"/>
    <n v="32152244"/>
    <n v="237605"/>
    <n v="37161642"/>
    <n v="274625"/>
    <n v="86.52"/>
    <n v="21118044"/>
    <n v="1.3"/>
  </r>
  <r>
    <s v="334"/>
    <x v="333"/>
    <x v="12"/>
    <n v="26881145"/>
    <n v="206985"/>
    <n v="30834590"/>
    <n v="237426"/>
    <n v="87.18"/>
    <n v="21920620"/>
    <n v="1.08"/>
  </r>
  <r>
    <s v="334"/>
    <x v="333"/>
    <x v="13"/>
    <n v="45869735"/>
    <n v="363747"/>
    <n v="55941430"/>
    <n v="443616"/>
    <n v="82"/>
    <n v="22706062"/>
    <n v="1.95"/>
  </r>
  <r>
    <s v="334"/>
    <x v="333"/>
    <x v="14"/>
    <n v="38108739"/>
    <n v="301440"/>
    <n v="42926510"/>
    <n v="339549"/>
    <n v="88.78"/>
    <n v="23717330"/>
    <n v="1.43"/>
  </r>
  <r>
    <s v="334"/>
    <x v="333"/>
    <x v="15"/>
    <n v="43930680"/>
    <n v="350128"/>
    <n v="50665343"/>
    <n v="403803"/>
    <n v="86.71"/>
    <n v="24649812"/>
    <n v="1.64"/>
  </r>
  <r>
    <s v="334"/>
    <x v="333"/>
    <x v="16"/>
    <n v="44967765"/>
    <n v="367387"/>
    <n v="59861411"/>
    <n v="489068"/>
    <n v="75.12"/>
    <n v="25669860"/>
    <n v="1.91"/>
  </r>
  <r>
    <s v="334"/>
    <x v="333"/>
    <x v="17"/>
    <n v="41602080"/>
    <n v="344049"/>
    <n v="61690450"/>
    <n v="510180"/>
    <n v="67.44"/>
    <n v="26800675"/>
    <n v="1.9"/>
  </r>
  <r>
    <s v="334"/>
    <x v="333"/>
    <x v="18"/>
    <n v="48049980"/>
    <n v="405061"/>
    <n v="57277880"/>
    <n v="482852"/>
    <n v="83.89"/>
    <n v="27980872"/>
    <n v="1.73"/>
  </r>
  <r>
    <s v="334"/>
    <x v="333"/>
    <x v="19"/>
    <n v="63971319"/>
    <n v="551433"/>
    <n v="80263839"/>
    <n v="691874"/>
    <n v="79.7"/>
    <n v="29163246"/>
    <n v="2.37"/>
  </r>
  <r>
    <s v="334"/>
    <x v="333"/>
    <x v="20"/>
    <n v="79311400"/>
    <n v="672561"/>
    <n v="99890260"/>
    <n v="847070"/>
    <n v="79.400000000000006"/>
    <n v="30584201"/>
    <n v="2.77"/>
  </r>
  <r>
    <s v="334"/>
    <x v="333"/>
    <x v="21"/>
    <n v="72313885"/>
    <n v="590081"/>
    <n v="83259175"/>
    <n v="679395"/>
    <n v="86.85"/>
    <n v="32195876"/>
    <n v="2.11"/>
  </r>
  <r>
    <s v="334"/>
    <x v="333"/>
    <x v="22"/>
    <n v="78271410"/>
    <n v="605038"/>
    <n v="95292880"/>
    <n v="736614"/>
    <n v="82.14"/>
    <n v="33679302"/>
    <n v="2.19"/>
  </r>
  <r>
    <s v="334"/>
    <x v="333"/>
    <x v="23"/>
    <n v="66623500"/>
    <n v="496345"/>
    <n v="84224640"/>
    <n v="627473"/>
    <n v="79.099999999999994"/>
    <n v="35256933"/>
    <n v="1.78"/>
  </r>
  <r>
    <s v="335"/>
    <x v="334"/>
    <x v="0"/>
    <n v="30421300"/>
    <n v="421943"/>
    <n v="40422961"/>
    <n v="637179"/>
    <n v="66.22"/>
    <n v="32012391"/>
    <n v="1.99"/>
  </r>
  <r>
    <s v="335"/>
    <x v="334"/>
    <x v="1"/>
    <n v="17728900"/>
    <n v="202996"/>
    <n v="54838000"/>
    <n v="974866"/>
    <n v="20.82"/>
    <n v="35065083"/>
    <n v="2.78"/>
  </r>
  <r>
    <s v="335"/>
    <x v="334"/>
    <x v="2"/>
    <n v="59586100"/>
    <n v="772236"/>
    <n v="64489350"/>
    <n v="886775"/>
    <n v="87.08"/>
    <n v="36916576"/>
    <n v="2.4"/>
  </r>
  <r>
    <s v="335"/>
    <x v="334"/>
    <x v="3"/>
    <n v="42521117"/>
    <n v="508978"/>
    <n v="46257732"/>
    <n v="587334"/>
    <n v="86.66"/>
    <n v="38726265"/>
    <n v="1.52"/>
  </r>
  <r>
    <s v="335"/>
    <x v="334"/>
    <x v="4"/>
    <n v="50475600"/>
    <n v="523432"/>
    <n v="57182520"/>
    <n v="649858"/>
    <n v="80.55"/>
    <n v="40281756"/>
    <n v="1.61"/>
  </r>
  <r>
    <s v="335"/>
    <x v="334"/>
    <x v="5"/>
    <n v="50488050"/>
    <n v="541737"/>
    <n v="57367551"/>
    <n v="678020"/>
    <n v="79.900000000000006"/>
    <n v="41938658"/>
    <n v="1.62"/>
  </r>
  <r>
    <s v="335"/>
    <x v="334"/>
    <x v="6"/>
    <n v="41357130"/>
    <n v="485533"/>
    <n v="50920050"/>
    <n v="692761"/>
    <n v="70.09"/>
    <n v="46442531"/>
    <n v="1.49"/>
  </r>
  <r>
    <s v="335"/>
    <x v="334"/>
    <x v="7"/>
    <n v="42537250"/>
    <n v="510872"/>
    <n v="49152727"/>
    <n v="658066"/>
    <n v="77.63"/>
    <n v="48296355"/>
    <n v="1.36"/>
  </r>
  <r>
    <s v="335"/>
    <x v="334"/>
    <x v="8"/>
    <n v="22197850"/>
    <n v="290126"/>
    <n v="32579650"/>
    <n v="539081"/>
    <n v="53.82"/>
    <n v="50161830"/>
    <n v="1.07"/>
  </r>
  <r>
    <s v="335"/>
    <x v="334"/>
    <x v="9"/>
    <n v="22426850"/>
    <n v="310163"/>
    <n v="28093235"/>
    <n v="453976"/>
    <n v="68.319999999999993"/>
    <n v="51960889"/>
    <n v="0.87"/>
  </r>
  <r>
    <s v="335"/>
    <x v="334"/>
    <x v="10"/>
    <n v="30767600"/>
    <n v="445515"/>
    <n v="40701460"/>
    <n v="709259"/>
    <n v="62.81"/>
    <n v="53713887"/>
    <n v="1.32"/>
  </r>
  <r>
    <s v="335"/>
    <x v="334"/>
    <x v="11"/>
    <n v="25041864"/>
    <n v="372873"/>
    <n v="33863297"/>
    <n v="613522"/>
    <n v="60.78"/>
    <n v="55765993"/>
    <n v="1.1000000000000001"/>
  </r>
  <r>
    <s v="335"/>
    <x v="334"/>
    <x v="12"/>
    <n v="58243741"/>
    <n v="896954"/>
    <n v="80889614"/>
    <n v="1535114"/>
    <n v="58.43"/>
    <n v="57773665"/>
    <n v="2.66"/>
  </r>
  <r>
    <s v="335"/>
    <x v="334"/>
    <x v="13"/>
    <n v="91632650"/>
    <n v="1396482"/>
    <n v="187700106"/>
    <n v="4162264"/>
    <n v="33.549999999999997"/>
    <n v="60753121"/>
    <n v="6.85"/>
  </r>
  <r>
    <s v="335"/>
    <x v="334"/>
    <x v="14"/>
    <n v="63773650"/>
    <n v="934922"/>
    <n v="111049042"/>
    <n v="2271397"/>
    <n v="41.16"/>
    <n v="66434213"/>
    <n v="3.42"/>
  </r>
  <r>
    <s v="335"/>
    <x v="334"/>
    <x v="15"/>
    <n v="42530540"/>
    <n v="619670"/>
    <n v="71131651"/>
    <n v="1426222"/>
    <n v="43.45"/>
    <n v="70367740"/>
    <n v="2.0299999999999998"/>
  </r>
  <r>
    <s v="335"/>
    <x v="334"/>
    <x v="16"/>
    <n v="38083400"/>
    <n v="574679"/>
    <n v="60330880"/>
    <n v="1226531"/>
    <n v="46.85"/>
    <n v="73553156"/>
    <n v="1.67"/>
  </r>
  <r>
    <s v="335"/>
    <x v="334"/>
    <x v="17"/>
    <n v="56656150"/>
    <n v="830013"/>
    <n v="68499395"/>
    <n v="1164466"/>
    <n v="71.28"/>
    <n v="76623854"/>
    <n v="1.52"/>
  </r>
  <r>
    <s v="335"/>
    <x v="334"/>
    <x v="18"/>
    <n v="57904850"/>
    <n v="840199"/>
    <n v="77037090"/>
    <n v="1380111"/>
    <n v="60.88"/>
    <n v="79703916"/>
    <n v="1.73"/>
  </r>
  <r>
    <s v="335"/>
    <x v="334"/>
    <x v="19"/>
    <n v="47672050"/>
    <n v="704593"/>
    <n v="77759320"/>
    <n v="1564788"/>
    <n v="45.03"/>
    <n v="83076625"/>
    <n v="1.88"/>
  </r>
  <r>
    <s v="335"/>
    <x v="334"/>
    <x v="20"/>
    <n v="53143150"/>
    <n v="788113"/>
    <n v="64734250"/>
    <n v="1124139"/>
    <n v="70.11"/>
    <n v="86718329"/>
    <n v="1.3"/>
  </r>
  <r>
    <s v="335"/>
    <x v="334"/>
    <x v="21"/>
    <n v="30115984"/>
    <n v="430659"/>
    <n v="49492914"/>
    <n v="966043"/>
    <n v="44.58"/>
    <n v="90010426"/>
    <n v="1.07"/>
  </r>
  <r>
    <s v="335"/>
    <x v="334"/>
    <x v="22"/>
    <n v="37742950"/>
    <n v="483487"/>
    <n v="55905210"/>
    <n v="931732"/>
    <n v="51.89"/>
    <n v="93226730"/>
    <n v="1"/>
  </r>
  <r>
    <s v="335"/>
    <x v="334"/>
    <x v="23"/>
    <n v="93499990"/>
    <n v="1196800"/>
    <n v="112352250"/>
    <n v="1654156"/>
    <n v="72.349999999999994"/>
    <n v="96489130"/>
    <n v="1.71"/>
  </r>
  <r>
    <s v="336"/>
    <x v="335"/>
    <x v="0"/>
    <n v="24011050"/>
    <n v="289573"/>
    <n v="174845449"/>
    <n v="3185594"/>
    <n v="9.09"/>
    <n v="52883903"/>
    <n v="6.02"/>
  </r>
  <r>
    <s v="336"/>
    <x v="335"/>
    <x v="1"/>
    <n v="52466960"/>
    <n v="646918"/>
    <n v="96061950"/>
    <n v="1523177"/>
    <n v="42.47"/>
    <n v="57391595"/>
    <n v="2.65"/>
  </r>
  <r>
    <s v="336"/>
    <x v="335"/>
    <x v="2"/>
    <n v="45403700"/>
    <n v="576173"/>
    <n v="65043070"/>
    <n v="981334"/>
    <n v="58.71"/>
    <n v="60349562"/>
    <n v="1.63"/>
  </r>
  <r>
    <s v="336"/>
    <x v="335"/>
    <x v="3"/>
    <n v="36419700"/>
    <n v="322314"/>
    <n v="59303200"/>
    <n v="722546"/>
    <n v="44.61"/>
    <n v="62839635"/>
    <n v="1.1499999999999999"/>
  </r>
  <r>
    <s v="336"/>
    <x v="335"/>
    <x v="4"/>
    <n v="58056416"/>
    <n v="518444"/>
    <n v="72696524"/>
    <n v="775817"/>
    <n v="66.83"/>
    <n v="65133172"/>
    <n v="1.19"/>
  </r>
  <r>
    <s v="336"/>
    <x v="335"/>
    <x v="5"/>
    <n v="44725356"/>
    <n v="405659"/>
    <n v="82107620"/>
    <n v="1075174"/>
    <n v="37.729999999999997"/>
    <n v="67537318"/>
    <n v="1.59"/>
  </r>
  <r>
    <s v="336"/>
    <x v="335"/>
    <x v="6"/>
    <n v="24200642"/>
    <n v="224824"/>
    <n v="53531796"/>
    <n v="708788"/>
    <n v="31.72"/>
    <n v="70300925"/>
    <n v="1.01"/>
  </r>
  <r>
    <s v="336"/>
    <x v="335"/>
    <x v="7"/>
    <n v="15439063"/>
    <n v="151148"/>
    <n v="34881310"/>
    <n v="491582"/>
    <n v="30.75"/>
    <n v="73067219"/>
    <n v="0.67"/>
  </r>
  <r>
    <s v="336"/>
    <x v="335"/>
    <x v="8"/>
    <n v="16994970"/>
    <n v="188474"/>
    <n v="46501481"/>
    <n v="730804"/>
    <n v="25.79"/>
    <n v="75390798"/>
    <n v="0.97"/>
  </r>
  <r>
    <s v="336"/>
    <x v="335"/>
    <x v="9"/>
    <n v="19464435"/>
    <n v="227539"/>
    <n v="40970965"/>
    <n v="644981"/>
    <n v="35.28"/>
    <n v="78006372"/>
    <n v="0.83"/>
  </r>
  <r>
    <s v="336"/>
    <x v="335"/>
    <x v="10"/>
    <n v="19675181"/>
    <n v="238857"/>
    <n v="42945182"/>
    <n v="707282"/>
    <n v="33.770000000000003"/>
    <n v="80601512"/>
    <n v="0.88"/>
  </r>
  <r>
    <s v="336"/>
    <x v="335"/>
    <x v="11"/>
    <n v="20377750"/>
    <n v="263484"/>
    <n v="39741950"/>
    <n v="672844"/>
    <n v="39.159999999999997"/>
    <n v="83323832"/>
    <n v="0.81"/>
  </r>
  <r>
    <s v="336"/>
    <x v="335"/>
    <x v="12"/>
    <n v="31400447"/>
    <n v="417626"/>
    <n v="46731677"/>
    <n v="750314"/>
    <n v="55.66"/>
    <n v="86083778"/>
    <n v="0.87"/>
  </r>
  <r>
    <s v="336"/>
    <x v="335"/>
    <x v="13"/>
    <n v="131411272"/>
    <n v="1695205"/>
    <n v="185084488"/>
    <n v="2888898"/>
    <n v="58.68"/>
    <n v="88986186"/>
    <n v="3.25"/>
  </r>
  <r>
    <s v="336"/>
    <x v="335"/>
    <x v="14"/>
    <n v="42068834"/>
    <n v="538481"/>
    <n v="66719556"/>
    <n v="1058858"/>
    <n v="50.85"/>
    <n v="94099739"/>
    <n v="1.1299999999999999"/>
  </r>
  <r>
    <s v="336"/>
    <x v="335"/>
    <x v="15"/>
    <n v="130348353"/>
    <n v="1669762"/>
    <n v="151675389"/>
    <n v="2100568"/>
    <n v="79.489999999999995"/>
    <n v="97511090"/>
    <n v="2.15"/>
  </r>
  <r>
    <s v="336"/>
    <x v="335"/>
    <x v="16"/>
    <n v="102585734"/>
    <n v="1282322"/>
    <n v="140717980"/>
    <n v="2032383"/>
    <n v="63.09"/>
    <n v="102157306"/>
    <n v="1.99"/>
  </r>
  <r>
    <s v="336"/>
    <x v="335"/>
    <x v="17"/>
    <n v="127321330"/>
    <n v="1543135"/>
    <n v="152618778"/>
    <n v="2025052"/>
    <n v="76.2"/>
    <n v="106743622"/>
    <n v="1.9"/>
  </r>
  <r>
    <s v="336"/>
    <x v="335"/>
    <x v="18"/>
    <n v="82852810"/>
    <n v="987605"/>
    <n v="118573940"/>
    <n v="1655590"/>
    <n v="59.65"/>
    <n v="111575293"/>
    <n v="1.48"/>
  </r>
  <r>
    <s v="336"/>
    <x v="335"/>
    <x v="19"/>
    <n v="110326630"/>
    <n v="1295235"/>
    <n v="156901610"/>
    <n v="2151749"/>
    <n v="60.19"/>
    <n v="116020265"/>
    <n v="1.85"/>
  </r>
  <r>
    <s v="336"/>
    <x v="335"/>
    <x v="20"/>
    <n v="105407237"/>
    <n v="1207967"/>
    <n v="139917760"/>
    <n v="1841580"/>
    <n v="65.59"/>
    <n v="121256006"/>
    <n v="1.52"/>
  </r>
  <r>
    <s v="336"/>
    <x v="335"/>
    <x v="21"/>
    <n v="154762750"/>
    <n v="1617271"/>
    <n v="191103880"/>
    <n v="2216900"/>
    <n v="72.95"/>
    <n v="126135128"/>
    <n v="1.76"/>
  </r>
  <r>
    <s v="336"/>
    <x v="335"/>
    <x v="22"/>
    <n v="177389630"/>
    <n v="1821792"/>
    <n v="201097600"/>
    <n v="2207521"/>
    <n v="82.53"/>
    <n v="131505406"/>
    <n v="1.68"/>
  </r>
  <r>
    <s v="336"/>
    <x v="335"/>
    <x v="23"/>
    <n v="189891034"/>
    <n v="1917899"/>
    <n v="244402350"/>
    <n v="2788445"/>
    <n v="68.78"/>
    <n v="137000562"/>
    <n v="2.04"/>
  </r>
  <r>
    <s v="337"/>
    <x v="336"/>
    <x v="0"/>
    <n v="1620418"/>
    <n v="29168"/>
    <n v="2371130"/>
    <n v="42681"/>
    <n v="68.34"/>
    <n v="2086726"/>
    <n v="2.0499999999999998"/>
  </r>
  <r>
    <s v="337"/>
    <x v="336"/>
    <x v="1"/>
    <n v="1564285"/>
    <n v="28454"/>
    <n v="2329425"/>
    <n v="42372"/>
    <n v="67.150000000000006"/>
    <n v="2181575"/>
    <n v="1.94"/>
  </r>
  <r>
    <s v="337"/>
    <x v="336"/>
    <x v="2"/>
    <n v="2200097"/>
    <n v="41582"/>
    <n v="2675325"/>
    <n v="50564"/>
    <n v="82.24"/>
    <n v="2278486"/>
    <n v="2.2200000000000002"/>
  </r>
  <r>
    <s v="337"/>
    <x v="336"/>
    <x v="3"/>
    <n v="2911860"/>
    <n v="47405"/>
    <n v="3224336"/>
    <n v="52492"/>
    <n v="90.31"/>
    <n v="2386012"/>
    <n v="2.2000000000000002"/>
  </r>
  <r>
    <s v="337"/>
    <x v="336"/>
    <x v="4"/>
    <n v="3210703"/>
    <n v="49156"/>
    <n v="4715557"/>
    <n v="72196"/>
    <n v="68.09"/>
    <n v="2498154"/>
    <n v="2.89"/>
  </r>
  <r>
    <s v="337"/>
    <x v="336"/>
    <x v="5"/>
    <n v="2425100"/>
    <n v="37128"/>
    <n v="3676059"/>
    <n v="56280"/>
    <n v="65.97"/>
    <n v="2796146"/>
    <n v="2.0099999999999998"/>
  </r>
  <r>
    <s v="337"/>
    <x v="336"/>
    <x v="6"/>
    <n v="2140200"/>
    <n v="30776"/>
    <n v="3883688"/>
    <n v="55847"/>
    <n v="55.11"/>
    <n v="2922330"/>
    <n v="1.91"/>
  </r>
  <r>
    <s v="337"/>
    <x v="336"/>
    <x v="7"/>
    <n v="1327794"/>
    <n v="19240"/>
    <n v="3468813"/>
    <n v="50263"/>
    <n v="38.28"/>
    <n v="3051235"/>
    <n v="1.65"/>
  </r>
  <r>
    <s v="337"/>
    <x v="336"/>
    <x v="8"/>
    <n v="1541494"/>
    <n v="22367"/>
    <n v="2597038"/>
    <n v="37683"/>
    <n v="59.36"/>
    <n v="3177779"/>
    <n v="1.19"/>
  </r>
  <r>
    <s v="337"/>
    <x v="336"/>
    <x v="9"/>
    <n v="1871300"/>
    <n v="28949"/>
    <n v="18860188"/>
    <n v="291767"/>
    <n v="9.92"/>
    <n v="3294906"/>
    <n v="8.86"/>
  </r>
  <r>
    <s v="337"/>
    <x v="336"/>
    <x v="10"/>
    <n v="3107400"/>
    <n v="49252"/>
    <n v="3863193"/>
    <n v="61232"/>
    <n v="80.44"/>
    <n v="3669046"/>
    <n v="1.67"/>
  </r>
  <r>
    <s v="337"/>
    <x v="336"/>
    <x v="11"/>
    <n v="1424300"/>
    <n v="21934"/>
    <n v="4489838"/>
    <n v="69144"/>
    <n v="31.72"/>
    <n v="3822004"/>
    <n v="1.81"/>
  </r>
  <r>
    <s v="337"/>
    <x v="336"/>
    <x v="12"/>
    <n v="3192100"/>
    <n v="50339"/>
    <n v="3910591"/>
    <n v="61670"/>
    <n v="81.63"/>
    <n v="3986698"/>
    <n v="1.55"/>
  </r>
  <r>
    <s v="337"/>
    <x v="336"/>
    <x v="13"/>
    <n v="5985633"/>
    <n v="96788"/>
    <n v="9632216"/>
    <n v="155754"/>
    <n v="62.14"/>
    <n v="4148035"/>
    <n v="3.75"/>
  </r>
  <r>
    <s v="337"/>
    <x v="336"/>
    <x v="14"/>
    <n v="3351500"/>
    <n v="50138"/>
    <n v="4353126"/>
    <n v="65123"/>
    <n v="76.989999999999995"/>
    <n v="4407490"/>
    <n v="1.48"/>
  </r>
  <r>
    <s v="337"/>
    <x v="336"/>
    <x v="15"/>
    <n v="8294965"/>
    <n v="129401"/>
    <n v="8467625"/>
    <n v="132094"/>
    <n v="97.96"/>
    <n v="4582800"/>
    <n v="2.88"/>
  </r>
  <r>
    <s v="337"/>
    <x v="336"/>
    <x v="16"/>
    <n v="4536100"/>
    <n v="69584"/>
    <n v="5278108"/>
    <n v="80967"/>
    <n v="85.94"/>
    <n v="4829464"/>
    <n v="1.68"/>
  </r>
  <r>
    <s v="337"/>
    <x v="336"/>
    <x v="17"/>
    <n v="3073683"/>
    <n v="47704"/>
    <n v="6722460"/>
    <n v="104332"/>
    <n v="45.72"/>
    <n v="5031168"/>
    <n v="2.0699999999999998"/>
  </r>
  <r>
    <s v="337"/>
    <x v="336"/>
    <x v="18"/>
    <n v="3585300"/>
    <n v="56182"/>
    <n v="5787934"/>
    <n v="90697"/>
    <n v="61.94"/>
    <n v="5261279"/>
    <n v="1.72"/>
  </r>
  <r>
    <s v="337"/>
    <x v="336"/>
    <x v="19"/>
    <n v="3508670"/>
    <n v="52349"/>
    <n v="4318095"/>
    <n v="64426"/>
    <n v="81.25"/>
    <n v="5483508"/>
    <n v="1.17"/>
  </r>
  <r>
    <s v="337"/>
    <x v="336"/>
    <x v="20"/>
    <n v="1110950"/>
    <n v="15231"/>
    <n v="3351571"/>
    <n v="45950"/>
    <n v="33.15"/>
    <n v="5685022"/>
    <n v="0.81"/>
  </r>
  <r>
    <s v="337"/>
    <x v="336"/>
    <x v="21"/>
    <n v="2332600"/>
    <n v="33123"/>
    <n v="3172350"/>
    <n v="45047"/>
    <n v="73.53"/>
    <n v="5873098"/>
    <n v="0.77"/>
  </r>
  <r>
    <s v="337"/>
    <x v="336"/>
    <x v="22"/>
    <n v="1869150"/>
    <n v="25589"/>
    <n v="9228102"/>
    <n v="126333"/>
    <n v="20.260000000000002"/>
    <n v="6064972"/>
    <n v="2.08"/>
  </r>
  <r>
    <s v="337"/>
    <x v="336"/>
    <x v="23"/>
    <n v="1960800"/>
    <n v="26157"/>
    <n v="4205729"/>
    <n v="56104"/>
    <n v="46.62"/>
    <n v="6342929"/>
    <n v="0.88"/>
  </r>
  <r>
    <s v="338"/>
    <x v="337"/>
    <x v="0"/>
    <n v="18866932"/>
    <n v="301116"/>
    <n v="22628140"/>
    <n v="361145"/>
    <n v="83.38"/>
    <n v="11712853"/>
    <n v="3.08"/>
  </r>
  <r>
    <s v="338"/>
    <x v="337"/>
    <x v="1"/>
    <n v="16192656"/>
    <n v="296488"/>
    <n v="26004633"/>
    <n v="476145"/>
    <n v="62.27"/>
    <n v="12366819"/>
    <n v="3.85"/>
  </r>
  <r>
    <s v="338"/>
    <x v="337"/>
    <x v="2"/>
    <n v="16085525"/>
    <n v="278280"/>
    <n v="20309617"/>
    <n v="351357"/>
    <n v="79.2"/>
    <n v="13152134"/>
    <n v="2.67"/>
  </r>
  <r>
    <s v="338"/>
    <x v="337"/>
    <x v="3"/>
    <n v="24128790"/>
    <n v="281583"/>
    <n v="26722558"/>
    <n v="311853"/>
    <n v="90.29"/>
    <n v="13832294"/>
    <n v="2.25"/>
  </r>
  <r>
    <s v="338"/>
    <x v="337"/>
    <x v="4"/>
    <n v="22915376"/>
    <n v="259631"/>
    <n v="25726128"/>
    <n v="291477"/>
    <n v="89.07"/>
    <n v="14489954"/>
    <n v="2.0099999999999998"/>
  </r>
  <r>
    <s v="338"/>
    <x v="337"/>
    <x v="5"/>
    <n v="14903024"/>
    <n v="160058"/>
    <n v="18157456"/>
    <n v="195011"/>
    <n v="82.08"/>
    <n v="15143680"/>
    <n v="1.29"/>
  </r>
  <r>
    <s v="338"/>
    <x v="337"/>
    <x v="6"/>
    <n v="10410052"/>
    <n v="113470"/>
    <n v="14995691"/>
    <n v="163453"/>
    <n v="69.42"/>
    <n v="15717283"/>
    <n v="1.04"/>
  </r>
  <r>
    <s v="338"/>
    <x v="337"/>
    <x v="7"/>
    <n v="4098484"/>
    <n v="46641"/>
    <n v="13940230"/>
    <n v="158640"/>
    <n v="29.4"/>
    <n v="16273668"/>
    <n v="0.97"/>
  </r>
  <r>
    <s v="338"/>
    <x v="337"/>
    <x v="8"/>
    <n v="7937066"/>
    <n v="98420"/>
    <n v="11486080"/>
    <n v="142428"/>
    <n v="69.099999999999994"/>
    <n v="16839150"/>
    <n v="0.85"/>
  </r>
  <r>
    <s v="338"/>
    <x v="337"/>
    <x v="9"/>
    <n v="11480889"/>
    <n v="154188"/>
    <n v="13762667"/>
    <n v="184833"/>
    <n v="83.42"/>
    <n v="17402557"/>
    <n v="1.06"/>
  </r>
  <r>
    <s v="338"/>
    <x v="337"/>
    <x v="10"/>
    <n v="3353521"/>
    <n v="49028"/>
    <n v="6020966"/>
    <n v="88026"/>
    <n v="55.7"/>
    <n v="18022454"/>
    <n v="0.49"/>
  </r>
  <r>
    <s v="338"/>
    <x v="337"/>
    <x v="11"/>
    <n v="9248904"/>
    <n v="146040"/>
    <n v="12997550"/>
    <n v="205230"/>
    <n v="71.16"/>
    <n v="19001201"/>
    <n v="1.08"/>
  </r>
  <r>
    <s v="338"/>
    <x v="337"/>
    <x v="12"/>
    <n v="14874502"/>
    <n v="235166"/>
    <n v="18508045"/>
    <n v="292612"/>
    <n v="80.37"/>
    <n v="19681461"/>
    <n v="1.49"/>
  </r>
  <r>
    <s v="338"/>
    <x v="337"/>
    <x v="13"/>
    <n v="10006500"/>
    <n v="156201"/>
    <n v="85092467"/>
    <n v="1328292"/>
    <n v="11.76"/>
    <n v="20466110"/>
    <n v="6.49"/>
  </r>
  <r>
    <s v="338"/>
    <x v="337"/>
    <x v="14"/>
    <n v="12628410"/>
    <n v="196877"/>
    <n v="16784456"/>
    <n v="261670"/>
    <n v="75.239999999999995"/>
    <n v="22306055"/>
    <n v="1.17"/>
  </r>
  <r>
    <s v="338"/>
    <x v="337"/>
    <x v="15"/>
    <n v="9796100"/>
    <n v="147725"/>
    <n v="17738595"/>
    <n v="267498"/>
    <n v="55.22"/>
    <n v="23125376"/>
    <n v="1.1599999999999999"/>
  </r>
  <r>
    <s v="338"/>
    <x v="337"/>
    <x v="16"/>
    <n v="17423096"/>
    <n v="278944"/>
    <n v="21510989"/>
    <n v="344392"/>
    <n v="81"/>
    <n v="24281008"/>
    <n v="1.42"/>
  </r>
  <r>
    <s v="338"/>
    <x v="337"/>
    <x v="17"/>
    <n v="9288325"/>
    <n v="142854"/>
    <n v="15409740"/>
    <n v="237001"/>
    <n v="60.28"/>
    <n v="25238380"/>
    <n v="0.94"/>
  </r>
  <r>
    <s v="338"/>
    <x v="337"/>
    <x v="18"/>
    <n v="19921131"/>
    <n v="315750"/>
    <n v="25075576"/>
    <n v="397448"/>
    <n v="79.44"/>
    <n v="26106341"/>
    <n v="1.52"/>
  </r>
  <r>
    <s v="338"/>
    <x v="337"/>
    <x v="19"/>
    <n v="35748717"/>
    <n v="554105"/>
    <n v="43203159"/>
    <n v="669649"/>
    <n v="82.75"/>
    <n v="27156448"/>
    <n v="2.4700000000000002"/>
  </r>
  <r>
    <s v="338"/>
    <x v="337"/>
    <x v="20"/>
    <n v="18678343"/>
    <n v="271957"/>
    <n v="25970126"/>
    <n v="378126"/>
    <n v="71.92"/>
    <n v="28505008"/>
    <n v="1.33"/>
  </r>
  <r>
    <s v="338"/>
    <x v="337"/>
    <x v="21"/>
    <n v="31516563"/>
    <n v="427680"/>
    <n v="46612280"/>
    <n v="632529"/>
    <n v="67.61"/>
    <n v="29598935"/>
    <n v="2.14"/>
  </r>
  <r>
    <s v="338"/>
    <x v="337"/>
    <x v="22"/>
    <n v="6666411"/>
    <n v="84930"/>
    <n v="13732104"/>
    <n v="174947"/>
    <n v="48.55"/>
    <n v="30971437"/>
    <n v="0.56000000000000005"/>
  </r>
  <r>
    <s v="338"/>
    <x v="337"/>
    <x v="23"/>
    <n v="5076500"/>
    <n v="66604"/>
    <n v="9552459"/>
    <n v="125329"/>
    <n v="53.14"/>
    <n v="31919007"/>
    <n v="0.39"/>
  </r>
  <r>
    <s v="339"/>
    <x v="338"/>
    <x v="0"/>
    <n v="20087600"/>
    <n v="360372"/>
    <n v="24001674"/>
    <n v="430591"/>
    <n v="83.69"/>
    <n v="17767373"/>
    <n v="2.42"/>
  </r>
  <r>
    <s v="339"/>
    <x v="338"/>
    <x v="1"/>
    <n v="20223900"/>
    <n v="369491"/>
    <n v="24826242"/>
    <n v="453576"/>
    <n v="81.459999999999994"/>
    <n v="18642148"/>
    <n v="2.4300000000000002"/>
  </r>
  <r>
    <s v="339"/>
    <x v="338"/>
    <x v="2"/>
    <n v="22165600"/>
    <n v="363516"/>
    <n v="32015335"/>
    <n v="525051"/>
    <n v="69.23"/>
    <n v="20961778"/>
    <n v="2.5"/>
  </r>
  <r>
    <s v="339"/>
    <x v="338"/>
    <x v="3"/>
    <n v="25940400"/>
    <n v="439949"/>
    <n v="32672659"/>
    <n v="554128"/>
    <n v="79.39"/>
    <n v="22010873"/>
    <n v="2.52"/>
  </r>
  <r>
    <s v="339"/>
    <x v="338"/>
    <x v="4"/>
    <n v="27546600"/>
    <n v="420912"/>
    <n v="32791808"/>
    <n v="501059"/>
    <n v="84"/>
    <n v="23115273"/>
    <n v="2.17"/>
  </r>
  <r>
    <s v="339"/>
    <x v="338"/>
    <x v="5"/>
    <n v="24067200"/>
    <n v="349937"/>
    <n v="29907625"/>
    <n v="434857"/>
    <n v="80.47"/>
    <n v="24194214"/>
    <n v="1.8"/>
  </r>
  <r>
    <s v="339"/>
    <x v="338"/>
    <x v="6"/>
    <n v="10861200"/>
    <n v="161832"/>
    <n v="27544865"/>
    <n v="410419"/>
    <n v="39.43"/>
    <n v="25233926"/>
    <n v="1.63"/>
  </r>
  <r>
    <s v="339"/>
    <x v="338"/>
    <x v="7"/>
    <n v="7027100"/>
    <n v="107444"/>
    <n v="16246966"/>
    <n v="248416"/>
    <n v="43.25"/>
    <n v="26275193"/>
    <n v="0.95"/>
  </r>
  <r>
    <s v="339"/>
    <x v="338"/>
    <x v="8"/>
    <n v="9584300"/>
    <n v="155170"/>
    <n v="13029800"/>
    <n v="210953"/>
    <n v="73.56"/>
    <n v="27180489"/>
    <n v="0.78"/>
  </r>
  <r>
    <s v="339"/>
    <x v="338"/>
    <x v="9"/>
    <n v="8851640"/>
    <n v="147468"/>
    <n v="10828266"/>
    <n v="180399"/>
    <n v="81.75"/>
    <n v="28070954"/>
    <n v="0.64"/>
  </r>
  <r>
    <s v="339"/>
    <x v="338"/>
    <x v="10"/>
    <n v="17540600"/>
    <n v="316608"/>
    <n v="20766207"/>
    <n v="374830"/>
    <n v="84.47"/>
    <n v="28953127"/>
    <n v="1.29"/>
  </r>
  <r>
    <s v="339"/>
    <x v="338"/>
    <x v="11"/>
    <n v="12323600"/>
    <n v="242282"/>
    <n v="18383218"/>
    <n v="361414"/>
    <n v="67.040000000000006"/>
    <n v="30055033"/>
    <n v="1.2"/>
  </r>
  <r>
    <s v="339"/>
    <x v="338"/>
    <x v="12"/>
    <n v="13223044"/>
    <n v="270279"/>
    <n v="17427993"/>
    <n v="356228"/>
    <n v="75.87"/>
    <n v="31167823"/>
    <n v="1.1399999999999999"/>
  </r>
  <r>
    <s v="339"/>
    <x v="338"/>
    <x v="13"/>
    <n v="11707900"/>
    <n v="244461"/>
    <n v="15769036"/>
    <n v="329258"/>
    <n v="74.25"/>
    <n v="32303247"/>
    <n v="1.02"/>
  </r>
  <r>
    <s v="339"/>
    <x v="338"/>
    <x v="14"/>
    <n v="12506000"/>
    <n v="270130"/>
    <n v="16216321"/>
    <n v="350273"/>
    <n v="77.12"/>
    <n v="33440086"/>
    <n v="1.05"/>
  </r>
  <r>
    <s v="339"/>
    <x v="338"/>
    <x v="15"/>
    <n v="15041500"/>
    <n v="330913"/>
    <n v="19092753"/>
    <n v="420040"/>
    <n v="78.78"/>
    <n v="34626361"/>
    <n v="1.21"/>
  </r>
  <r>
    <s v="339"/>
    <x v="338"/>
    <x v="16"/>
    <n v="16685300"/>
    <n v="377755"/>
    <n v="23195652"/>
    <n v="525150"/>
    <n v="71.930000000000007"/>
    <n v="35912060"/>
    <n v="1.46"/>
  </r>
  <r>
    <s v="339"/>
    <x v="338"/>
    <x v="17"/>
    <n v="11836800"/>
    <n v="258042"/>
    <n v="19429918"/>
    <n v="423572"/>
    <n v="60.92"/>
    <n v="37335012"/>
    <n v="1.1299999999999999"/>
  </r>
  <r>
    <s v="339"/>
    <x v="338"/>
    <x v="18"/>
    <n v="6878500"/>
    <n v="153941"/>
    <n v="19659800"/>
    <n v="439987"/>
    <n v="34.99"/>
    <n v="38691959"/>
    <n v="1.1399999999999999"/>
  </r>
  <r>
    <s v="339"/>
    <x v="338"/>
    <x v="19"/>
    <n v="16797400"/>
    <n v="385668"/>
    <n v="22708112"/>
    <n v="521378"/>
    <n v="73.97"/>
    <n v="40099245"/>
    <n v="1.3"/>
  </r>
  <r>
    <s v="339"/>
    <x v="338"/>
    <x v="20"/>
    <n v="17129545"/>
    <n v="350984"/>
    <n v="30853047"/>
    <n v="632179"/>
    <n v="55.52"/>
    <n v="41623104"/>
    <n v="1.52"/>
  </r>
  <r>
    <s v="339"/>
    <x v="338"/>
    <x v="21"/>
    <n v="17157200"/>
    <n v="320840"/>
    <n v="27609376"/>
    <n v="516296"/>
    <n v="62.14"/>
    <n v="43294032"/>
    <n v="1.19"/>
  </r>
  <r>
    <s v="339"/>
    <x v="338"/>
    <x v="22"/>
    <n v="16953235"/>
    <n v="313635"/>
    <n v="29647979"/>
    <n v="548488"/>
    <n v="57.18"/>
    <n v="44892679"/>
    <n v="1.22"/>
  </r>
  <r>
    <s v="339"/>
    <x v="338"/>
    <x v="23"/>
    <n v="20439510"/>
    <n v="365458"/>
    <n v="25850919"/>
    <n v="462214"/>
    <n v="79.069999999999993"/>
    <n v="46563484"/>
    <n v="0.99"/>
  </r>
  <r>
    <s v="340"/>
    <x v="339"/>
    <x v="0"/>
    <n v="5311077"/>
    <n v="86836"/>
    <n v="5687151"/>
    <n v="92985"/>
    <n v="93.39"/>
    <n v="2608549"/>
    <n v="3.56"/>
  </r>
  <r>
    <s v="340"/>
    <x v="339"/>
    <x v="1"/>
    <n v="4764410"/>
    <n v="81328"/>
    <n v="5192520"/>
    <n v="88636"/>
    <n v="91.76"/>
    <n v="2882276"/>
    <n v="3.08"/>
  </r>
  <r>
    <s v="340"/>
    <x v="339"/>
    <x v="2"/>
    <n v="2047875"/>
    <n v="32090"/>
    <n v="2482882"/>
    <n v="38907"/>
    <n v="82.48"/>
    <n v="3200114"/>
    <n v="1.22"/>
  </r>
  <r>
    <s v="340"/>
    <x v="339"/>
    <x v="3"/>
    <n v="2317851"/>
    <n v="38198"/>
    <n v="2821309"/>
    <n v="46495"/>
    <n v="82.16"/>
    <n v="3319024"/>
    <n v="1.4"/>
  </r>
  <r>
    <s v="340"/>
    <x v="339"/>
    <x v="4"/>
    <n v="8247400"/>
    <n v="110350"/>
    <n v="8569305"/>
    <n v="114657"/>
    <n v="96.24"/>
    <n v="3481995"/>
    <n v="3.29"/>
  </r>
  <r>
    <s v="340"/>
    <x v="339"/>
    <x v="5"/>
    <n v="4912161"/>
    <n v="63858"/>
    <n v="5396417"/>
    <n v="70153"/>
    <n v="91.03"/>
    <n v="3757015"/>
    <n v="1.87"/>
  </r>
  <r>
    <s v="340"/>
    <x v="339"/>
    <x v="6"/>
    <n v="4288500"/>
    <n v="57981"/>
    <n v="6558484"/>
    <n v="88671"/>
    <n v="65.39"/>
    <n v="3950993"/>
    <n v="2.2400000000000002"/>
  </r>
  <r>
    <s v="340"/>
    <x v="339"/>
    <x v="7"/>
    <n v="4508600"/>
    <n v="62534"/>
    <n v="5441844"/>
    <n v="75478"/>
    <n v="82.85"/>
    <n v="4138439"/>
    <n v="1.82"/>
  </r>
  <r>
    <s v="340"/>
    <x v="339"/>
    <x v="8"/>
    <n v="2460085"/>
    <n v="35499"/>
    <n v="2921898"/>
    <n v="42163"/>
    <n v="84.19"/>
    <n v="4317378"/>
    <n v="0.98"/>
  </r>
  <r>
    <s v="340"/>
    <x v="339"/>
    <x v="9"/>
    <n v="2942400"/>
    <n v="43812"/>
    <n v="3941930"/>
    <n v="58695"/>
    <n v="74.64"/>
    <n v="4467475"/>
    <n v="1.31"/>
  </r>
  <r>
    <s v="340"/>
    <x v="339"/>
    <x v="10"/>
    <n v="2440820"/>
    <n v="37808"/>
    <n v="2775404"/>
    <n v="42991"/>
    <n v="87.94"/>
    <n v="4637857"/>
    <n v="0.93"/>
  </r>
  <r>
    <s v="340"/>
    <x v="339"/>
    <x v="11"/>
    <n v="3063630"/>
    <n v="51592"/>
    <n v="3860328"/>
    <n v="65009"/>
    <n v="79.36"/>
    <n v="4796794"/>
    <n v="1.36"/>
  </r>
  <r>
    <s v="340"/>
    <x v="339"/>
    <x v="12"/>
    <n v="2682496"/>
    <n v="46595"/>
    <n v="3136328"/>
    <n v="54478"/>
    <n v="85.53"/>
    <n v="4989998"/>
    <n v="1.0900000000000001"/>
  </r>
  <r>
    <s v="340"/>
    <x v="339"/>
    <x v="13"/>
    <n v="1377100"/>
    <n v="24774"/>
    <n v="3377563"/>
    <n v="60763"/>
    <n v="40.770000000000003"/>
    <n v="5169226"/>
    <n v="1.18"/>
  </r>
  <r>
    <s v="340"/>
    <x v="339"/>
    <x v="14"/>
    <n v="2651500"/>
    <n v="49716"/>
    <n v="3076029"/>
    <n v="57676"/>
    <n v="86.2"/>
    <n v="5359220"/>
    <n v="1.08"/>
  </r>
  <r>
    <s v="340"/>
    <x v="339"/>
    <x v="15"/>
    <n v="2239800"/>
    <n v="42959"/>
    <n v="3149800"/>
    <n v="60413"/>
    <n v="71.11"/>
    <n v="5550877"/>
    <n v="1.0900000000000001"/>
  </r>
  <r>
    <s v="340"/>
    <x v="339"/>
    <x v="16"/>
    <n v="2354200"/>
    <n v="47508"/>
    <n v="2607899"/>
    <n v="52628"/>
    <n v="90.27"/>
    <n v="5750062"/>
    <n v="0.92"/>
  </r>
  <r>
    <s v="340"/>
    <x v="339"/>
    <x v="17"/>
    <n v="2347200"/>
    <n v="46475"/>
    <n v="3813773"/>
    <n v="75513"/>
    <n v="61.55"/>
    <n v="5946442"/>
    <n v="1.27"/>
  </r>
  <r>
    <s v="340"/>
    <x v="339"/>
    <x v="18"/>
    <n v="1233800"/>
    <n v="25441"/>
    <n v="1438153"/>
    <n v="29655"/>
    <n v="85.79"/>
    <n v="6170616"/>
    <n v="0.48"/>
  </r>
  <r>
    <s v="340"/>
    <x v="339"/>
    <x v="19"/>
    <n v="895400"/>
    <n v="18777"/>
    <n v="5797542"/>
    <n v="121575"/>
    <n v="15.44"/>
    <n v="6354536"/>
    <n v="1.91"/>
  </r>
  <r>
    <s v="340"/>
    <x v="339"/>
    <x v="20"/>
    <n v="1251774"/>
    <n v="24334"/>
    <n v="1685261"/>
    <n v="32761"/>
    <n v="74.28"/>
    <n v="6634974"/>
    <n v="0.49"/>
  </r>
  <r>
    <s v="340"/>
    <x v="339"/>
    <x v="21"/>
    <n v="4524800"/>
    <n v="88867"/>
    <n v="16943099"/>
    <n v="332763"/>
    <n v="26.71"/>
    <n v="6833609"/>
    <n v="4.87"/>
  </r>
  <r>
    <s v="340"/>
    <x v="339"/>
    <x v="22"/>
    <n v="1634747"/>
    <n v="29589"/>
    <n v="2441892"/>
    <n v="44199"/>
    <n v="66.94"/>
    <n v="7337212"/>
    <n v="0.6"/>
  </r>
  <r>
    <s v="340"/>
    <x v="339"/>
    <x v="23"/>
    <n v="2628200"/>
    <n v="49857"/>
    <n v="3174263"/>
    <n v="60216"/>
    <n v="82.8"/>
    <n v="7564841"/>
    <n v="0.8"/>
  </r>
  <r>
    <s v="341"/>
    <x v="340"/>
    <x v="0"/>
    <n v="8697000"/>
    <n v="141935"/>
    <n v="11332625"/>
    <n v="184948"/>
    <n v="76.739999999999995"/>
    <n v="8567883"/>
    <n v="2.16"/>
  </r>
  <r>
    <s v="341"/>
    <x v="340"/>
    <x v="1"/>
    <n v="12304000"/>
    <n v="161675"/>
    <n v="15953200"/>
    <n v="209626"/>
    <n v="77.13"/>
    <n v="8967028"/>
    <n v="2.34"/>
  </r>
  <r>
    <s v="341"/>
    <x v="340"/>
    <x v="2"/>
    <n v="12853000"/>
    <n v="181741"/>
    <n v="14857828"/>
    <n v="210089"/>
    <n v="86.51"/>
    <n v="9996096"/>
    <n v="2.1"/>
  </r>
  <r>
    <s v="341"/>
    <x v="340"/>
    <x v="3"/>
    <n v="17951000"/>
    <n v="245570"/>
    <n v="19126404"/>
    <n v="261650"/>
    <n v="93.85"/>
    <n v="10456087"/>
    <n v="2.5"/>
  </r>
  <r>
    <s v="341"/>
    <x v="340"/>
    <x v="4"/>
    <n v="17468800"/>
    <n v="207879"/>
    <n v="19576200"/>
    <n v="232957"/>
    <n v="89.23"/>
    <n v="10979139"/>
    <n v="2.12"/>
  </r>
  <r>
    <s v="341"/>
    <x v="340"/>
    <x v="5"/>
    <n v="16305000"/>
    <n v="187181"/>
    <n v="17292300"/>
    <n v="198515"/>
    <n v="94.29"/>
    <n v="11486574"/>
    <n v="1.73"/>
  </r>
  <r>
    <s v="341"/>
    <x v="340"/>
    <x v="6"/>
    <n v="10760000"/>
    <n v="126753"/>
    <n v="15127300"/>
    <n v="178200"/>
    <n v="71.13"/>
    <n v="11972253"/>
    <n v="1.49"/>
  </r>
  <r>
    <s v="341"/>
    <x v="340"/>
    <x v="7"/>
    <n v="9980000"/>
    <n v="113772"/>
    <n v="10821751"/>
    <n v="123368"/>
    <n v="92.22"/>
    <n v="12449759"/>
    <n v="0.99"/>
  </r>
  <r>
    <s v="341"/>
    <x v="340"/>
    <x v="8"/>
    <n v="9951200"/>
    <n v="122400"/>
    <n v="12518205"/>
    <n v="153974"/>
    <n v="79.489999999999995"/>
    <n v="12884371"/>
    <n v="1.2"/>
  </r>
  <r>
    <s v="341"/>
    <x v="340"/>
    <x v="9"/>
    <n v="8684250"/>
    <n v="110290"/>
    <n v="23579412"/>
    <n v="299458"/>
    <n v="36.83"/>
    <n v="13360585"/>
    <n v="2.2400000000000002"/>
  </r>
  <r>
    <s v="341"/>
    <x v="340"/>
    <x v="10"/>
    <n v="6685600"/>
    <n v="93465"/>
    <n v="7673939"/>
    <n v="107282"/>
    <n v="87.12"/>
    <n v="13994058"/>
    <n v="0.77"/>
  </r>
  <r>
    <s v="341"/>
    <x v="340"/>
    <x v="11"/>
    <n v="2487000"/>
    <n v="35738"/>
    <n v="4012268"/>
    <n v="57656"/>
    <n v="61.98"/>
    <n v="14451191"/>
    <n v="0.4"/>
  </r>
  <r>
    <s v="341"/>
    <x v="340"/>
    <x v="12"/>
    <n v="2094400"/>
    <n v="32002"/>
    <n v="3808597"/>
    <n v="58195"/>
    <n v="54.99"/>
    <n v="14870127"/>
    <n v="0.39"/>
  </r>
  <r>
    <s v="341"/>
    <x v="340"/>
    <x v="13"/>
    <n v="2940700"/>
    <n v="45904"/>
    <n v="5109900"/>
    <n v="79765"/>
    <n v="57.55"/>
    <n v="15300075"/>
    <n v="0.52"/>
  </r>
  <r>
    <s v="341"/>
    <x v="340"/>
    <x v="14"/>
    <n v="9952900"/>
    <n v="157156"/>
    <n v="11617187"/>
    <n v="183435"/>
    <n v="85.67"/>
    <n v="15762342"/>
    <n v="1.1599999999999999"/>
  </r>
  <r>
    <s v="341"/>
    <x v="340"/>
    <x v="15"/>
    <n v="7369100"/>
    <n v="125569"/>
    <n v="10729867"/>
    <n v="182836"/>
    <n v="68.680000000000007"/>
    <n v="16339836"/>
    <n v="1.1200000000000001"/>
  </r>
  <r>
    <s v="341"/>
    <x v="340"/>
    <x v="16"/>
    <n v="5957600"/>
    <n v="106879"/>
    <n v="10405458"/>
    <n v="186674"/>
    <n v="57.25"/>
    <n v="16931168"/>
    <n v="1.1000000000000001"/>
  </r>
  <r>
    <s v="341"/>
    <x v="340"/>
    <x v="17"/>
    <n v="9167450"/>
    <n v="165472"/>
    <n v="15206885"/>
    <n v="274484"/>
    <n v="60.28"/>
    <n v="17541121"/>
    <n v="1.56"/>
  </r>
  <r>
    <s v="341"/>
    <x v="340"/>
    <x v="18"/>
    <n v="9425850"/>
    <n v="165895"/>
    <n v="24164897"/>
    <n v="425302"/>
    <n v="39.01"/>
    <n v="18254133"/>
    <n v="2.33"/>
  </r>
  <r>
    <s v="341"/>
    <x v="340"/>
    <x v="19"/>
    <n v="13225700"/>
    <n v="228805"/>
    <n v="14358485"/>
    <n v="248402"/>
    <n v="92.11"/>
    <n v="19135788"/>
    <n v="1.3"/>
  </r>
  <r>
    <s v="341"/>
    <x v="340"/>
    <x v="20"/>
    <n v="14908009"/>
    <n v="252244"/>
    <n v="15929288"/>
    <n v="269524"/>
    <n v="93.59"/>
    <n v="19862585"/>
    <n v="1.36"/>
  </r>
  <r>
    <s v="341"/>
    <x v="340"/>
    <x v="21"/>
    <n v="38041020"/>
    <n v="615123"/>
    <n v="40264840"/>
    <n v="651082"/>
    <n v="94.48"/>
    <n v="20628674"/>
    <n v="3.16"/>
  </r>
  <r>
    <s v="341"/>
    <x v="340"/>
    <x v="22"/>
    <n v="12932650"/>
    <n v="195930"/>
    <n v="17610153"/>
    <n v="266794"/>
    <n v="73.44"/>
    <n v="21795473"/>
    <n v="1.22"/>
  </r>
  <r>
    <s v="341"/>
    <x v="340"/>
    <x v="23"/>
    <n v="10993945"/>
    <n v="151716"/>
    <n v="15084533"/>
    <n v="208166"/>
    <n v="72.88"/>
    <n v="22607154"/>
    <n v="0.92"/>
  </r>
  <r>
    <s v="342"/>
    <x v="341"/>
    <x v="0"/>
    <n v="26184734"/>
    <n v="339092"/>
    <n v="57379428"/>
    <n v="1319229"/>
    <n v="25.7"/>
    <n v="36182731"/>
    <n v="3.65"/>
  </r>
  <r>
    <s v="342"/>
    <x v="341"/>
    <x v="1"/>
    <n v="11326122"/>
    <n v="151883"/>
    <n v="28456106"/>
    <n v="708779"/>
    <n v="21.43"/>
    <n v="38406528"/>
    <n v="1.85"/>
  </r>
  <r>
    <s v="342"/>
    <x v="341"/>
    <x v="2"/>
    <n v="29288251"/>
    <n v="282632"/>
    <n v="39316801"/>
    <n v="564334"/>
    <n v="50.08"/>
    <n v="40075470"/>
    <n v="1.41"/>
  </r>
  <r>
    <s v="342"/>
    <x v="341"/>
    <x v="3"/>
    <n v="51296236"/>
    <n v="501164"/>
    <n v="71741096"/>
    <n v="1049086"/>
    <n v="47.77"/>
    <n v="41641691"/>
    <n v="2.52"/>
  </r>
  <r>
    <s v="342"/>
    <x v="341"/>
    <x v="4"/>
    <n v="30525300"/>
    <n v="296401"/>
    <n v="58425605"/>
    <n v="990003"/>
    <n v="29.94"/>
    <n v="43731819"/>
    <n v="2.2599999999999998"/>
  </r>
  <r>
    <s v="342"/>
    <x v="341"/>
    <x v="5"/>
    <n v="24527350"/>
    <n v="236444"/>
    <n v="65489365"/>
    <n v="1189221"/>
    <n v="19.88"/>
    <n v="45815117"/>
    <n v="2.6"/>
  </r>
  <r>
    <s v="342"/>
    <x v="341"/>
    <x v="6"/>
    <n v="26845417"/>
    <n v="272749"/>
    <n v="77718677"/>
    <n v="1440799"/>
    <n v="18.93"/>
    <n v="48149716"/>
    <n v="2.99"/>
  </r>
  <r>
    <s v="342"/>
    <x v="341"/>
    <x v="7"/>
    <n v="4373409"/>
    <n v="46358"/>
    <n v="43942861"/>
    <n v="1020954"/>
    <n v="4.54"/>
    <n v="50794258"/>
    <n v="2.0099999999999998"/>
  </r>
  <r>
    <s v="342"/>
    <x v="341"/>
    <x v="8"/>
    <n v="22519651"/>
    <n v="259652"/>
    <n v="55145975"/>
    <n v="1146109"/>
    <n v="22.66"/>
    <n v="53085068"/>
    <n v="2.16"/>
  </r>
  <r>
    <s v="342"/>
    <x v="341"/>
    <x v="9"/>
    <n v="14723259"/>
    <n v="174912"/>
    <n v="38493308"/>
    <n v="842851"/>
    <n v="20.75"/>
    <n v="55558304"/>
    <n v="1.52"/>
  </r>
  <r>
    <s v="342"/>
    <x v="341"/>
    <x v="10"/>
    <n v="16535874"/>
    <n v="200746"/>
    <n v="48669911"/>
    <n v="1121065"/>
    <n v="17.91"/>
    <n v="57790113"/>
    <n v="1.94"/>
  </r>
  <r>
    <s v="342"/>
    <x v="341"/>
    <x v="11"/>
    <n v="31299800"/>
    <n v="425990"/>
    <n v="50791770"/>
    <n v="1051292"/>
    <n v="40.520000000000003"/>
    <n v="60355931"/>
    <n v="1.74"/>
  </r>
  <r>
    <s v="342"/>
    <x v="341"/>
    <x v="12"/>
    <n v="22357400"/>
    <n v="318369"/>
    <n v="53224940"/>
    <n v="1338233"/>
    <n v="23.79"/>
    <n v="63139716"/>
    <n v="2.12"/>
  </r>
  <r>
    <s v="342"/>
    <x v="341"/>
    <x v="13"/>
    <n v="21575300"/>
    <n v="310037"/>
    <n v="68537890"/>
    <n v="1847593"/>
    <n v="16.78"/>
    <n v="66056442"/>
    <n v="2.8"/>
  </r>
  <r>
    <s v="342"/>
    <x v="341"/>
    <x v="14"/>
    <n v="39860900"/>
    <n v="583165"/>
    <n v="81765770"/>
    <n v="1973150"/>
    <n v="29.56"/>
    <n v="69555446"/>
    <n v="2.84"/>
  </r>
  <r>
    <s v="342"/>
    <x v="341"/>
    <x v="15"/>
    <n v="34116700"/>
    <n v="492986"/>
    <n v="67274058"/>
    <n v="1569275"/>
    <n v="31.41"/>
    <n v="73267482"/>
    <n v="2.14"/>
  </r>
  <r>
    <s v="342"/>
    <x v="341"/>
    <x v="16"/>
    <n v="44267400"/>
    <n v="637893"/>
    <n v="79980460"/>
    <n v="1797139"/>
    <n v="35.49"/>
    <n v="76668444"/>
    <n v="2.34"/>
  </r>
  <r>
    <s v="342"/>
    <x v="341"/>
    <x v="17"/>
    <n v="34414000"/>
    <n v="473193"/>
    <n v="77782200"/>
    <n v="1815005"/>
    <n v="26.07"/>
    <n v="80382294"/>
    <n v="2.2599999999999998"/>
  </r>
  <r>
    <s v="342"/>
    <x v="341"/>
    <x v="18"/>
    <n v="29363000"/>
    <n v="398750"/>
    <n v="59766950"/>
    <n v="1328807"/>
    <n v="30.01"/>
    <n v="84206856"/>
    <n v="1.58"/>
  </r>
  <r>
    <s v="342"/>
    <x v="341"/>
    <x v="19"/>
    <n v="21792950"/>
    <n v="301614"/>
    <n v="88286310"/>
    <n v="2391501"/>
    <n v="12.61"/>
    <n v="87640834"/>
    <n v="2.73"/>
  </r>
  <r>
    <s v="342"/>
    <x v="341"/>
    <x v="20"/>
    <n v="31053200"/>
    <n v="404623"/>
    <n v="102314200"/>
    <n v="2546729"/>
    <n v="15.89"/>
    <n v="92223356"/>
    <n v="2.76"/>
  </r>
  <r>
    <s v="342"/>
    <x v="341"/>
    <x v="21"/>
    <n v="39443700"/>
    <n v="470958"/>
    <n v="153356270"/>
    <n v="3585327"/>
    <n v="13.14"/>
    <n v="97075669"/>
    <n v="3.69"/>
  </r>
  <r>
    <s v="342"/>
    <x v="341"/>
    <x v="22"/>
    <n v="41915200"/>
    <n v="479091"/>
    <n v="199054299"/>
    <n v="4600849"/>
    <n v="10.41"/>
    <n v="103087888"/>
    <n v="4.46"/>
  </r>
  <r>
    <s v="342"/>
    <x v="341"/>
    <x v="23"/>
    <n v="39200597"/>
    <n v="448847"/>
    <n v="122717107"/>
    <n v="2684583"/>
    <n v="16.72"/>
    <n v="110265934"/>
    <n v="2.4300000000000002"/>
  </r>
  <r>
    <s v="343"/>
    <x v="342"/>
    <x v="0"/>
    <n v="9099718"/>
    <n v="156788"/>
    <n v="11732528"/>
    <n v="202151"/>
    <n v="77.56"/>
    <n v="5957780"/>
    <n v="3.39"/>
  </r>
  <r>
    <s v="343"/>
    <x v="342"/>
    <x v="1"/>
    <n v="10322889"/>
    <n v="140391"/>
    <n v="11682022"/>
    <n v="158875"/>
    <n v="88.37"/>
    <n v="6312479"/>
    <n v="2.52"/>
  </r>
  <r>
    <s v="343"/>
    <x v="342"/>
    <x v="2"/>
    <n v="7228995"/>
    <n v="95423"/>
    <n v="7983576"/>
    <n v="105383"/>
    <n v="90.55"/>
    <n v="6629166"/>
    <n v="1.59"/>
  </r>
  <r>
    <s v="343"/>
    <x v="342"/>
    <x v="3"/>
    <n v="10292790"/>
    <n v="121455"/>
    <n v="12602316"/>
    <n v="148707"/>
    <n v="81.67"/>
    <n v="6900278"/>
    <n v="2.16"/>
  </r>
  <r>
    <s v="343"/>
    <x v="342"/>
    <x v="4"/>
    <n v="15815194"/>
    <n v="184089"/>
    <n v="17070797"/>
    <n v="198704"/>
    <n v="92.64"/>
    <n v="7221492"/>
    <n v="2.75"/>
  </r>
  <r>
    <s v="343"/>
    <x v="342"/>
    <x v="5"/>
    <n v="12277747"/>
    <n v="137756"/>
    <n v="13380401"/>
    <n v="150128"/>
    <n v="91.76"/>
    <n v="7600733"/>
    <n v="1.98"/>
  </r>
  <r>
    <s v="343"/>
    <x v="342"/>
    <x v="6"/>
    <n v="4884856"/>
    <n v="56127"/>
    <n v="14053970"/>
    <n v="161480"/>
    <n v="34.76"/>
    <n v="7940879"/>
    <n v="2.0299999999999998"/>
  </r>
  <r>
    <s v="343"/>
    <x v="342"/>
    <x v="7"/>
    <n v="5938400"/>
    <n v="72033"/>
    <n v="7898244"/>
    <n v="95807"/>
    <n v="75.19"/>
    <n v="8300881"/>
    <n v="1.1499999999999999"/>
  </r>
  <r>
    <s v="343"/>
    <x v="342"/>
    <x v="8"/>
    <n v="3693200"/>
    <n v="48750"/>
    <n v="5185093"/>
    <n v="68443"/>
    <n v="71.23"/>
    <n v="8604210"/>
    <n v="0.8"/>
  </r>
  <r>
    <s v="343"/>
    <x v="342"/>
    <x v="9"/>
    <n v="2998483"/>
    <n v="42159"/>
    <n v="4325572"/>
    <n v="60818"/>
    <n v="69.319999999999993"/>
    <n v="8887758"/>
    <n v="0.68"/>
  </r>
  <r>
    <s v="343"/>
    <x v="342"/>
    <x v="10"/>
    <n v="1714800"/>
    <n v="25911"/>
    <n v="4184076"/>
    <n v="63222"/>
    <n v="40.98"/>
    <n v="9170770"/>
    <n v="0.69"/>
  </r>
  <r>
    <s v="343"/>
    <x v="342"/>
    <x v="11"/>
    <n v="3694800"/>
    <n v="55163"/>
    <n v="4583886"/>
    <n v="68437"/>
    <n v="80.599999999999994"/>
    <n v="9463261"/>
    <n v="0.72"/>
  </r>
  <r>
    <s v="343"/>
    <x v="342"/>
    <x v="12"/>
    <n v="923417"/>
    <n v="14738"/>
    <n v="4580957"/>
    <n v="73112"/>
    <n v="20.16"/>
    <n v="9768280"/>
    <n v="0.75"/>
  </r>
  <r>
    <s v="343"/>
    <x v="342"/>
    <x v="13"/>
    <n v="1822700"/>
    <n v="30476"/>
    <n v="3876973"/>
    <n v="64823"/>
    <n v="47.01"/>
    <n v="10385599"/>
    <n v="0.62"/>
  </r>
  <r>
    <s v="343"/>
    <x v="342"/>
    <x v="14"/>
    <n v="3807687"/>
    <n v="66368"/>
    <n v="6176398"/>
    <n v="107655"/>
    <n v="61.65"/>
    <n v="10710062"/>
    <n v="1.01"/>
  </r>
  <r>
    <s v="343"/>
    <x v="342"/>
    <x v="15"/>
    <n v="3579701"/>
    <n v="64327"/>
    <n v="4416590"/>
    <n v="79366"/>
    <n v="81.05"/>
    <n v="11085469"/>
    <n v="0.72"/>
  </r>
  <r>
    <s v="343"/>
    <x v="342"/>
    <x v="16"/>
    <n v="2468600"/>
    <n v="42830"/>
    <n v="8387653"/>
    <n v="145525"/>
    <n v="29.43"/>
    <n v="11441972"/>
    <n v="1.27"/>
  </r>
  <r>
    <s v="343"/>
    <x v="342"/>
    <x v="17"/>
    <n v="3048700"/>
    <n v="50944"/>
    <n v="9131978"/>
    <n v="152595"/>
    <n v="33.39"/>
    <n v="11873546"/>
    <n v="1.29"/>
  </r>
  <r>
    <s v="343"/>
    <x v="342"/>
    <x v="18"/>
    <n v="3964400"/>
    <n v="64540"/>
    <n v="20855624"/>
    <n v="339529"/>
    <n v="19.010000000000002"/>
    <n v="12322980"/>
    <n v="2.76"/>
  </r>
  <r>
    <s v="343"/>
    <x v="342"/>
    <x v="19"/>
    <n v="9185459"/>
    <n v="144395"/>
    <n v="10687647"/>
    <n v="168010"/>
    <n v="85.94"/>
    <n v="12974050"/>
    <n v="1.29"/>
  </r>
  <r>
    <s v="343"/>
    <x v="342"/>
    <x v="20"/>
    <n v="5035400"/>
    <n v="76085"/>
    <n v="6846623"/>
    <n v="103453"/>
    <n v="73.55"/>
    <n v="13466411"/>
    <n v="0.77"/>
  </r>
  <r>
    <s v="343"/>
    <x v="342"/>
    <x v="21"/>
    <n v="4045600"/>
    <n v="54211"/>
    <n v="5965609"/>
    <n v="79939"/>
    <n v="67.819999999999993"/>
    <n v="13906524"/>
    <n v="0.56999999999999995"/>
  </r>
  <r>
    <s v="343"/>
    <x v="342"/>
    <x v="22"/>
    <n v="8589200"/>
    <n v="107709"/>
    <n v="10633091"/>
    <n v="133339"/>
    <n v="80.78"/>
    <n v="14334126"/>
    <n v="0.93"/>
  </r>
  <r>
    <s v="343"/>
    <x v="342"/>
    <x v="23"/>
    <n v="7367810"/>
    <n v="86572"/>
    <n v="9081260"/>
    <n v="106705"/>
    <n v="81.13"/>
    <n v="14825818"/>
    <n v="0.72"/>
  </r>
  <r>
    <s v="344"/>
    <x v="343"/>
    <x v="0"/>
    <n v="45879470"/>
    <n v="507427"/>
    <n v="49045960"/>
    <n v="539852"/>
    <n v="93.99"/>
    <n v="36619613"/>
    <n v="1.47"/>
  </r>
  <r>
    <s v="344"/>
    <x v="343"/>
    <x v="1"/>
    <n v="61376134"/>
    <n v="698460"/>
    <n v="67603552"/>
    <n v="764470"/>
    <n v="91.37"/>
    <n v="42649083"/>
    <n v="1.79"/>
  </r>
  <r>
    <s v="344"/>
    <x v="343"/>
    <x v="2"/>
    <n v="64649675"/>
    <n v="735713"/>
    <n v="75903502"/>
    <n v="855115"/>
    <n v="86.04"/>
    <n v="44479780"/>
    <n v="1.92"/>
  </r>
  <r>
    <s v="344"/>
    <x v="343"/>
    <x v="3"/>
    <n v="53416085"/>
    <n v="556596"/>
    <n v="62126060"/>
    <n v="641605"/>
    <n v="86.75"/>
    <n v="46446890"/>
    <n v="1.38"/>
  </r>
  <r>
    <s v="344"/>
    <x v="343"/>
    <x v="4"/>
    <n v="50740256"/>
    <n v="526176"/>
    <n v="56544307"/>
    <n v="582418"/>
    <n v="90.34"/>
    <n v="48262068"/>
    <n v="1.21"/>
  </r>
  <r>
    <s v="344"/>
    <x v="343"/>
    <x v="5"/>
    <n v="41598498"/>
    <n v="429712"/>
    <n v="49828822"/>
    <n v="509052"/>
    <n v="84.41"/>
    <n v="50058088"/>
    <n v="1.02"/>
  </r>
  <r>
    <s v="344"/>
    <x v="343"/>
    <x v="6"/>
    <n v="41972414"/>
    <n v="443648"/>
    <n v="53158697"/>
    <n v="554727"/>
    <n v="79.98"/>
    <n v="53165592"/>
    <n v="1.04"/>
  </r>
  <r>
    <s v="344"/>
    <x v="343"/>
    <x v="7"/>
    <n v="33209046"/>
    <n v="374266"/>
    <n v="42351691"/>
    <n v="471361"/>
    <n v="79.400000000000006"/>
    <n v="55077516"/>
    <n v="0.86"/>
  </r>
  <r>
    <s v="344"/>
    <x v="343"/>
    <x v="8"/>
    <n v="40588634"/>
    <n v="467175"/>
    <n v="48197266"/>
    <n v="549501"/>
    <n v="85.02"/>
    <n v="56925815"/>
    <n v="0.97"/>
  </r>
  <r>
    <s v="344"/>
    <x v="343"/>
    <x v="9"/>
    <n v="40618503"/>
    <n v="491484"/>
    <n v="44546218"/>
    <n v="536064"/>
    <n v="91.68"/>
    <n v="58898461"/>
    <n v="0.91"/>
  </r>
  <r>
    <s v="344"/>
    <x v="343"/>
    <x v="10"/>
    <n v="55156886"/>
    <n v="692219"/>
    <n v="61323636"/>
    <n v="764802"/>
    <n v="90.51"/>
    <n v="60906987"/>
    <n v="1.26"/>
  </r>
  <r>
    <s v="344"/>
    <x v="343"/>
    <x v="11"/>
    <n v="53075063"/>
    <n v="677769"/>
    <n v="59361045"/>
    <n v="753264"/>
    <n v="89.98"/>
    <n v="63194464"/>
    <n v="1.19"/>
  </r>
  <r>
    <s v="344"/>
    <x v="343"/>
    <x v="12"/>
    <n v="48694724"/>
    <n v="616475"/>
    <n v="55521705"/>
    <n v="697784"/>
    <n v="88.35"/>
    <n v="65537238"/>
    <n v="1.06"/>
  </r>
  <r>
    <s v="344"/>
    <x v="343"/>
    <x v="13"/>
    <n v="55179071"/>
    <n v="669874"/>
    <n v="61164752"/>
    <n v="738112"/>
    <n v="90.76"/>
    <n v="67873453"/>
    <n v="1.0900000000000001"/>
  </r>
  <r>
    <s v="344"/>
    <x v="343"/>
    <x v="14"/>
    <n v="72949200"/>
    <n v="852047"/>
    <n v="80833340"/>
    <n v="938930"/>
    <n v="90.75"/>
    <n v="70308401"/>
    <n v="1.34"/>
  </r>
  <r>
    <s v="344"/>
    <x v="343"/>
    <x v="15"/>
    <n v="66757500"/>
    <n v="819782"/>
    <n v="74031970"/>
    <n v="904093"/>
    <n v="90.67"/>
    <n v="73005041"/>
    <n v="1.24"/>
  </r>
  <r>
    <s v="344"/>
    <x v="343"/>
    <x v="16"/>
    <n v="63131700"/>
    <n v="769575"/>
    <n v="70688970"/>
    <n v="856483"/>
    <n v="89.85"/>
    <n v="75734260"/>
    <n v="1.1299999999999999"/>
  </r>
  <r>
    <s v="344"/>
    <x v="343"/>
    <x v="17"/>
    <n v="60624970"/>
    <n v="734168"/>
    <n v="68295760"/>
    <n v="821998"/>
    <n v="89.32"/>
    <n v="78484100"/>
    <n v="1.05"/>
  </r>
  <r>
    <s v="344"/>
    <x v="343"/>
    <x v="18"/>
    <n v="73369930"/>
    <n v="909053"/>
    <n v="82965660"/>
    <n v="1022283"/>
    <n v="88.92"/>
    <n v="91268201"/>
    <n v="1.1200000000000001"/>
  </r>
  <r>
    <s v="344"/>
    <x v="343"/>
    <x v="19"/>
    <n v="74977900"/>
    <n v="961966"/>
    <n v="87807150"/>
    <n v="1118996"/>
    <n v="85.97"/>
    <n v="94572189"/>
    <n v="1.18"/>
  </r>
  <r>
    <s v="344"/>
    <x v="343"/>
    <x v="20"/>
    <n v="93748050"/>
    <n v="1172788"/>
    <n v="104251590"/>
    <n v="1297675"/>
    <n v="90.38"/>
    <n v="98055490"/>
    <n v="1.32"/>
  </r>
  <r>
    <s v="344"/>
    <x v="343"/>
    <x v="21"/>
    <n v="80773403"/>
    <n v="953126"/>
    <n v="88655683"/>
    <n v="1041723"/>
    <n v="91.5"/>
    <n v="101804552"/>
    <n v="1.02"/>
  </r>
  <r>
    <s v="344"/>
    <x v="343"/>
    <x v="22"/>
    <n v="86111650"/>
    <n v="975645"/>
    <n v="93850280"/>
    <n v="1059299"/>
    <n v="92.1"/>
    <n v="105791389"/>
    <n v="1"/>
  </r>
  <r>
    <s v="344"/>
    <x v="343"/>
    <x v="23"/>
    <n v="61282740"/>
    <n v="679626"/>
    <n v="120005243"/>
    <n v="1302085"/>
    <n v="52.2"/>
    <n v="109495473"/>
    <n v="1.19"/>
  </r>
  <r>
    <s v="345"/>
    <x v="344"/>
    <x v="0"/>
    <n v="646800"/>
    <n v="8486"/>
    <n v="898887"/>
    <n v="11794"/>
    <n v="71.95"/>
    <n v="875404"/>
    <n v="1.35"/>
  </r>
  <r>
    <s v="345"/>
    <x v="344"/>
    <x v="1"/>
    <n v="1495175"/>
    <n v="19587"/>
    <n v="1565269"/>
    <n v="20506"/>
    <n v="95.52"/>
    <n v="909083"/>
    <n v="2.2599999999999998"/>
  </r>
  <r>
    <s v="345"/>
    <x v="344"/>
    <x v="2"/>
    <n v="1761000"/>
    <n v="23615"/>
    <n v="2332294"/>
    <n v="31276"/>
    <n v="75.510000000000005"/>
    <n v="954811"/>
    <n v="3.28"/>
  </r>
  <r>
    <s v="345"/>
    <x v="344"/>
    <x v="3"/>
    <n v="1659600"/>
    <n v="23865"/>
    <n v="1786080"/>
    <n v="25684"/>
    <n v="92.92"/>
    <n v="1009957"/>
    <n v="2.54"/>
  </r>
  <r>
    <s v="345"/>
    <x v="344"/>
    <x v="4"/>
    <n v="1396300"/>
    <n v="17873"/>
    <n v="1474626"/>
    <n v="18876"/>
    <n v="94.69"/>
    <n v="1060890"/>
    <n v="1.78"/>
  </r>
  <r>
    <s v="345"/>
    <x v="344"/>
    <x v="5"/>
    <n v="2842200"/>
    <n v="36664"/>
    <n v="2978187"/>
    <n v="38418"/>
    <n v="95.43"/>
    <n v="1106288"/>
    <n v="3.47"/>
  </r>
  <r>
    <s v="345"/>
    <x v="344"/>
    <x v="6"/>
    <n v="1225300"/>
    <n v="13086"/>
    <n v="2198917"/>
    <n v="23484"/>
    <n v="55.72"/>
    <n v="1172363"/>
    <n v="2"/>
  </r>
  <r>
    <s v="345"/>
    <x v="344"/>
    <x v="7"/>
    <n v="817870"/>
    <n v="8539"/>
    <n v="1364037"/>
    <n v="14241"/>
    <n v="59.96"/>
    <n v="1225156"/>
    <n v="1.1599999999999999"/>
  </r>
  <r>
    <s v="345"/>
    <x v="344"/>
    <x v="8"/>
    <n v="458300"/>
    <n v="5096"/>
    <n v="996261"/>
    <n v="11078"/>
    <n v="46"/>
    <n v="1270026"/>
    <n v="0.87"/>
  </r>
  <r>
    <s v="345"/>
    <x v="344"/>
    <x v="9"/>
    <n v="374100"/>
    <n v="4826"/>
    <n v="1516219"/>
    <n v="19559"/>
    <n v="24.67"/>
    <n v="1312855"/>
    <n v="1.49"/>
  </r>
  <r>
    <s v="345"/>
    <x v="344"/>
    <x v="10"/>
    <n v="680300"/>
    <n v="7905"/>
    <n v="1679449"/>
    <n v="19515"/>
    <n v="40.51"/>
    <n v="1365235"/>
    <n v="1.43"/>
  </r>
  <r>
    <s v="345"/>
    <x v="344"/>
    <x v="11"/>
    <n v="687600"/>
    <n v="8657"/>
    <n v="807612"/>
    <n v="10168"/>
    <n v="85.14"/>
    <n v="1418881"/>
    <n v="0.72"/>
  </r>
  <r>
    <s v="345"/>
    <x v="344"/>
    <x v="12"/>
    <n v="541700"/>
    <n v="7129"/>
    <n v="1447210"/>
    <n v="19046"/>
    <n v="37.43"/>
    <n v="1464521"/>
    <n v="1.3"/>
  </r>
  <r>
    <s v="345"/>
    <x v="344"/>
    <x v="13"/>
    <n v="431700"/>
    <n v="5746"/>
    <n v="1947909"/>
    <n v="25927"/>
    <n v="22.16"/>
    <n v="1520180"/>
    <n v="1.71"/>
  </r>
  <r>
    <s v="345"/>
    <x v="344"/>
    <x v="14"/>
    <n v="300500"/>
    <n v="4024"/>
    <n v="712371"/>
    <n v="9539"/>
    <n v="42.18"/>
    <n v="1584112"/>
    <n v="0.6"/>
  </r>
  <r>
    <s v="345"/>
    <x v="344"/>
    <x v="15"/>
    <n v="1470600"/>
    <n v="19971"/>
    <n v="2941948"/>
    <n v="39952"/>
    <n v="49.99"/>
    <n v="1633254"/>
    <n v="2.4500000000000002"/>
  </r>
  <r>
    <s v="345"/>
    <x v="344"/>
    <x v="16"/>
    <n v="1597200"/>
    <n v="21498"/>
    <n v="1841474"/>
    <n v="24786"/>
    <n v="86.73"/>
    <n v="1714037"/>
    <n v="1.45"/>
  </r>
  <r>
    <s v="345"/>
    <x v="344"/>
    <x v="17"/>
    <n v="418300"/>
    <n v="5568"/>
    <n v="1388824"/>
    <n v="18486"/>
    <n v="30.12"/>
    <n v="1781674"/>
    <n v="1.04"/>
  </r>
  <r>
    <s v="345"/>
    <x v="344"/>
    <x v="18"/>
    <n v="653800"/>
    <n v="9206"/>
    <n v="4901157"/>
    <n v="69009"/>
    <n v="13.34"/>
    <n v="1844702"/>
    <n v="3.74"/>
  </r>
  <r>
    <s v="345"/>
    <x v="344"/>
    <x v="19"/>
    <n v="511350"/>
    <n v="6673"/>
    <n v="2373688"/>
    <n v="30977"/>
    <n v="21.54"/>
    <n v="1959829"/>
    <n v="1.58"/>
  </r>
  <r>
    <s v="345"/>
    <x v="344"/>
    <x v="20"/>
    <n v="1012800"/>
    <n v="13318"/>
    <n v="1830463"/>
    <n v="24070"/>
    <n v="55.33"/>
    <n v="2039802"/>
    <n v="1.18"/>
  </r>
  <r>
    <s v="345"/>
    <x v="344"/>
    <x v="21"/>
    <n v="1604513"/>
    <n v="21035"/>
    <n v="2444215"/>
    <n v="32044"/>
    <n v="65.64"/>
    <n v="2114867"/>
    <n v="1.52"/>
  </r>
  <r>
    <s v="345"/>
    <x v="344"/>
    <x v="22"/>
    <n v="1510500"/>
    <n v="17431"/>
    <n v="2934132"/>
    <n v="33860"/>
    <n v="51.48"/>
    <n v="2201813"/>
    <n v="1.54"/>
  </r>
  <r>
    <s v="345"/>
    <x v="344"/>
    <x v="23"/>
    <n v="2475400"/>
    <n v="28071"/>
    <n v="29171698"/>
    <n v="330807"/>
    <n v="8.49"/>
    <n v="2290718"/>
    <n v="14.44"/>
  </r>
  <r>
    <s v="346"/>
    <x v="345"/>
    <x v="0"/>
    <n v="5038190"/>
    <n v="79603"/>
    <n v="7017170"/>
    <n v="110871"/>
    <n v="71.8"/>
    <n v="14966961"/>
    <n v="0.74"/>
  </r>
  <r>
    <s v="346"/>
    <x v="345"/>
    <x v="1"/>
    <n v="5711440"/>
    <n v="58542"/>
    <n v="9658870"/>
    <n v="99003"/>
    <n v="59.13"/>
    <n v="15452006"/>
    <n v="0.64"/>
  </r>
  <r>
    <s v="346"/>
    <x v="345"/>
    <x v="2"/>
    <n v="7889700"/>
    <n v="82526"/>
    <n v="10736680"/>
    <n v="112305"/>
    <n v="73.48"/>
    <n v="15937309"/>
    <n v="0.7"/>
  </r>
  <r>
    <s v="346"/>
    <x v="345"/>
    <x v="3"/>
    <n v="15431900"/>
    <n v="139196"/>
    <n v="17962780"/>
    <n v="164454"/>
    <n v="84.64"/>
    <n v="16448047"/>
    <n v="1"/>
  </r>
  <r>
    <s v="346"/>
    <x v="345"/>
    <x v="4"/>
    <n v="15991930"/>
    <n v="138170"/>
    <n v="18651320"/>
    <n v="163088"/>
    <n v="84.72"/>
    <n v="17023702"/>
    <n v="0.96"/>
  </r>
  <r>
    <s v="346"/>
    <x v="345"/>
    <x v="5"/>
    <n v="23586500"/>
    <n v="208033"/>
    <n v="25932060"/>
    <n v="228721"/>
    <n v="90.95"/>
    <n v="17612383"/>
    <n v="1.3"/>
  </r>
  <r>
    <s v="346"/>
    <x v="345"/>
    <x v="6"/>
    <n v="22700340"/>
    <n v="211113"/>
    <n v="29404870"/>
    <n v="273465"/>
    <n v="77.2"/>
    <n v="18281414"/>
    <n v="1.5"/>
  </r>
  <r>
    <s v="346"/>
    <x v="345"/>
    <x v="7"/>
    <n v="8598700"/>
    <n v="85729"/>
    <n v="10659160"/>
    <n v="106272"/>
    <n v="80.67"/>
    <n v="19011914"/>
    <n v="0.56000000000000005"/>
  </r>
  <r>
    <s v="346"/>
    <x v="345"/>
    <x v="8"/>
    <n v="2525000"/>
    <n v="32068"/>
    <n v="4447180"/>
    <n v="56480"/>
    <n v="56.78"/>
    <n v="22099165"/>
    <n v="0.26"/>
  </r>
  <r>
    <s v="346"/>
    <x v="345"/>
    <x v="9"/>
    <n v="1474300"/>
    <n v="20345"/>
    <n v="4955270"/>
    <n v="68382"/>
    <n v="29.75"/>
    <n v="22708124"/>
    <n v="0.3"/>
  </r>
  <r>
    <s v="346"/>
    <x v="345"/>
    <x v="10"/>
    <n v="2788100"/>
    <n v="40400"/>
    <n v="6394690"/>
    <n v="92660"/>
    <n v="43.6"/>
    <n v="23344209"/>
    <n v="0.4"/>
  </r>
  <r>
    <s v="346"/>
    <x v="345"/>
    <x v="11"/>
    <n v="4037100"/>
    <n v="60193"/>
    <n v="9332350"/>
    <n v="139145"/>
    <n v="43.26"/>
    <n v="24020474"/>
    <n v="0.57999999999999996"/>
  </r>
  <r>
    <s v="346"/>
    <x v="345"/>
    <x v="12"/>
    <n v="3580900"/>
    <n v="55790"/>
    <n v="11498090"/>
    <n v="179140"/>
    <n v="31.14"/>
    <n v="24760131"/>
    <n v="0.72"/>
  </r>
  <r>
    <s v="346"/>
    <x v="345"/>
    <x v="13"/>
    <n v="7033810"/>
    <n v="100865"/>
    <n v="13398310"/>
    <n v="192132"/>
    <n v="52.5"/>
    <n v="25558274"/>
    <n v="0.75"/>
  </r>
  <r>
    <s v="346"/>
    <x v="345"/>
    <x v="14"/>
    <n v="9361800"/>
    <n v="143891"/>
    <n v="14273220"/>
    <n v="219379"/>
    <n v="65.59"/>
    <n v="26396543"/>
    <n v="0.83"/>
  </r>
  <r>
    <s v="346"/>
    <x v="345"/>
    <x v="15"/>
    <n v="9200700"/>
    <n v="132582"/>
    <n v="12962320"/>
    <n v="186787"/>
    <n v="70.98"/>
    <n v="27275836"/>
    <n v="0.68"/>
  </r>
  <r>
    <s v="346"/>
    <x v="345"/>
    <x v="16"/>
    <n v="13250600"/>
    <n v="187628"/>
    <n v="20478700"/>
    <n v="289978"/>
    <n v="64.7"/>
    <n v="28144519"/>
    <n v="1.03"/>
  </r>
  <r>
    <s v="346"/>
    <x v="345"/>
    <x v="17"/>
    <n v="13790799"/>
    <n v="181763"/>
    <n v="17601339"/>
    <n v="231985"/>
    <n v="78.349999999999994"/>
    <n v="29138110"/>
    <n v="0.8"/>
  </r>
  <r>
    <s v="346"/>
    <x v="345"/>
    <x v="18"/>
    <n v="12771590"/>
    <n v="161177"/>
    <n v="15249590"/>
    <n v="192450"/>
    <n v="83.75"/>
    <n v="30098548"/>
    <n v="0.64"/>
  </r>
  <r>
    <s v="346"/>
    <x v="345"/>
    <x v="19"/>
    <n v="15356700"/>
    <n v="194723"/>
    <n v="18862190"/>
    <n v="239173"/>
    <n v="81.42"/>
    <n v="31043462"/>
    <n v="0.77"/>
  </r>
  <r>
    <s v="346"/>
    <x v="345"/>
    <x v="20"/>
    <n v="15007700"/>
    <n v="176491"/>
    <n v="20126080"/>
    <n v="236683"/>
    <n v="74.569999999999993"/>
    <n v="32058722"/>
    <n v="0.74"/>
  </r>
  <r>
    <s v="346"/>
    <x v="345"/>
    <x v="21"/>
    <n v="43923800"/>
    <n v="469985"/>
    <n v="47846780"/>
    <n v="511960"/>
    <n v="91.8"/>
    <n v="33096873"/>
    <n v="1.55"/>
  </r>
  <r>
    <s v="346"/>
    <x v="345"/>
    <x v="22"/>
    <n v="27830079"/>
    <n v="289989"/>
    <n v="39115669"/>
    <n v="407585"/>
    <n v="71.150000000000006"/>
    <n v="34436255"/>
    <n v="1.18"/>
  </r>
  <r>
    <s v="346"/>
    <x v="345"/>
    <x v="23"/>
    <n v="26158800"/>
    <n v="269959"/>
    <n v="33856430"/>
    <n v="349398"/>
    <n v="77.260000000000005"/>
    <n v="35718038"/>
    <n v="0.98"/>
  </r>
  <r>
    <s v="347"/>
    <x v="346"/>
    <x v="0"/>
    <n v="28230600"/>
    <n v="254640"/>
    <n v="119988800"/>
    <n v="2241205"/>
    <n v="11.36"/>
    <n v="54806134"/>
    <n v="4.09"/>
  </r>
  <r>
    <s v="347"/>
    <x v="346"/>
    <x v="1"/>
    <n v="41746500"/>
    <n v="351923"/>
    <n v="158119047"/>
    <n v="2909791"/>
    <n v="12.09"/>
    <n v="58417492"/>
    <n v="4.9800000000000004"/>
  </r>
  <r>
    <s v="347"/>
    <x v="346"/>
    <x v="2"/>
    <n v="39133809"/>
    <n v="347508"/>
    <n v="88708600"/>
    <n v="1496156"/>
    <n v="23.23"/>
    <n v="62787720"/>
    <n v="2.38"/>
  </r>
  <r>
    <s v="347"/>
    <x v="346"/>
    <x v="3"/>
    <n v="33168253"/>
    <n v="303821"/>
    <n v="76685200"/>
    <n v="1302534"/>
    <n v="23.33"/>
    <n v="65853569"/>
    <n v="1.98"/>
  </r>
  <r>
    <s v="347"/>
    <x v="346"/>
    <x v="4"/>
    <n v="69043702"/>
    <n v="600680"/>
    <n v="101805929"/>
    <n v="1305067"/>
    <n v="46.03"/>
    <n v="68802442"/>
    <n v="1.9"/>
  </r>
  <r>
    <s v="347"/>
    <x v="346"/>
    <x v="5"/>
    <n v="31452700"/>
    <n v="285276"/>
    <n v="74095700"/>
    <n v="1221717"/>
    <n v="23.35"/>
    <n v="71952251"/>
    <n v="1.7"/>
  </r>
  <r>
    <s v="347"/>
    <x v="346"/>
    <x v="6"/>
    <n v="66573063"/>
    <n v="611141"/>
    <n v="131188123"/>
    <n v="2069503"/>
    <n v="29.53"/>
    <n v="74972774"/>
    <n v="2.76"/>
  </r>
  <r>
    <s v="347"/>
    <x v="346"/>
    <x v="7"/>
    <n v="10083600"/>
    <n v="97710"/>
    <n v="38609680"/>
    <n v="797740"/>
    <n v="12.25"/>
    <n v="78916596"/>
    <n v="1.01"/>
  </r>
  <r>
    <s v="347"/>
    <x v="346"/>
    <x v="8"/>
    <n v="16734300"/>
    <n v="172698"/>
    <n v="86851890"/>
    <n v="2002767"/>
    <n v="8.6199999999999992"/>
    <n v="81687251"/>
    <n v="2.4500000000000002"/>
  </r>
  <r>
    <s v="347"/>
    <x v="346"/>
    <x v="9"/>
    <n v="15387100"/>
    <n v="158487"/>
    <n v="85219130"/>
    <n v="1997862"/>
    <n v="7.93"/>
    <n v="85732199"/>
    <n v="2.33"/>
  </r>
  <r>
    <s v="347"/>
    <x v="346"/>
    <x v="10"/>
    <n v="17813750"/>
    <n v="185263"/>
    <n v="78641150"/>
    <n v="1817262"/>
    <n v="10.19"/>
    <n v="89873366"/>
    <n v="2.02"/>
  </r>
  <r>
    <s v="347"/>
    <x v="346"/>
    <x v="11"/>
    <n v="27680890"/>
    <n v="287881"/>
    <n v="93004600"/>
    <n v="2052274"/>
    <n v="14.03"/>
    <n v="93963879"/>
    <n v="2.1800000000000002"/>
  </r>
  <r>
    <s v="347"/>
    <x v="346"/>
    <x v="12"/>
    <n v="50251355"/>
    <n v="524624"/>
    <n v="119592915"/>
    <n v="2425276"/>
    <n v="21.63"/>
    <n v="98385122"/>
    <n v="2.4700000000000002"/>
  </r>
  <r>
    <s v="347"/>
    <x v="346"/>
    <x v="13"/>
    <n v="46195785"/>
    <n v="469811"/>
    <n v="119203815"/>
    <n v="2389922"/>
    <n v="19.66"/>
    <n v="103272336"/>
    <n v="2.31"/>
  </r>
  <r>
    <s v="347"/>
    <x v="346"/>
    <x v="14"/>
    <n v="51118984"/>
    <n v="513746"/>
    <n v="112960805"/>
    <n v="2108647"/>
    <n v="24.36"/>
    <n v="108244066"/>
    <n v="1.95"/>
  </r>
  <r>
    <s v="347"/>
    <x v="346"/>
    <x v="15"/>
    <n v="47136150"/>
    <n v="468533"/>
    <n v="151204680"/>
    <n v="3067125"/>
    <n v="15.28"/>
    <n v="113058815"/>
    <n v="2.71"/>
  </r>
  <r>
    <s v="347"/>
    <x v="346"/>
    <x v="16"/>
    <n v="44249300"/>
    <n v="437626"/>
    <n v="167213350"/>
    <n v="3505579"/>
    <n v="12.48"/>
    <n v="120318593"/>
    <n v="2.91"/>
  </r>
  <r>
    <s v="347"/>
    <x v="346"/>
    <x v="17"/>
    <n v="68096752"/>
    <n v="646919"/>
    <n v="188268860"/>
    <n v="3497401"/>
    <n v="18.5"/>
    <n v="126832137"/>
    <n v="2.76"/>
  </r>
  <r>
    <s v="347"/>
    <x v="346"/>
    <x v="18"/>
    <n v="109665580"/>
    <n v="1022083"/>
    <n v="241504299"/>
    <n v="4080741"/>
    <n v="25.05"/>
    <n v="133532009"/>
    <n v="3.06"/>
  </r>
  <r>
    <s v="347"/>
    <x v="346"/>
    <x v="19"/>
    <n v="119138653"/>
    <n v="1111564"/>
    <n v="242859304"/>
    <n v="3939818"/>
    <n v="28.21"/>
    <n v="140963591"/>
    <n v="2.79"/>
  </r>
  <r>
    <s v="347"/>
    <x v="346"/>
    <x v="20"/>
    <n v="75766343"/>
    <n v="707658"/>
    <n v="246197094"/>
    <n v="4588367"/>
    <n v="15.42"/>
    <n v="148430828"/>
    <n v="3.09"/>
  </r>
  <r>
    <s v="347"/>
    <x v="346"/>
    <x v="21"/>
    <n v="124801324"/>
    <n v="1085772"/>
    <n v="394867884"/>
    <n v="6794979"/>
    <n v="15.98"/>
    <n v="156729966"/>
    <n v="4.34"/>
  </r>
  <r>
    <s v="347"/>
    <x v="346"/>
    <x v="22"/>
    <n v="160269106"/>
    <n v="1291769"/>
    <n v="372832814"/>
    <n v="5483525"/>
    <n v="23.56"/>
    <n v="167445638"/>
    <n v="3.27"/>
  </r>
  <r>
    <s v="347"/>
    <x v="346"/>
    <x v="23"/>
    <n v="162073291"/>
    <n v="1384106"/>
    <n v="256870775"/>
    <n v="3318923"/>
    <n v="41.7"/>
    <n v="177218816"/>
    <n v="1.87"/>
  </r>
  <r>
    <s v="348"/>
    <x v="347"/>
    <x v="0"/>
    <n v="87124700"/>
    <n v="1555176"/>
    <n v="163135100"/>
    <n v="3946463"/>
    <n v="39.409999999999997"/>
    <n v="152590387"/>
    <n v="2.59"/>
  </r>
  <r>
    <s v="348"/>
    <x v="347"/>
    <x v="1"/>
    <n v="78974200"/>
    <n v="1276223"/>
    <n v="142707500"/>
    <n v="3279998"/>
    <n v="38.909999999999997"/>
    <n v="160351610"/>
    <n v="2.0499999999999998"/>
  </r>
  <r>
    <s v="348"/>
    <x v="347"/>
    <x v="2"/>
    <n v="91836700"/>
    <n v="1354591"/>
    <n v="167204000"/>
    <n v="3585464"/>
    <n v="37.78"/>
    <n v="167640398"/>
    <n v="2.14"/>
  </r>
  <r>
    <s v="348"/>
    <x v="347"/>
    <x v="3"/>
    <n v="171759900"/>
    <n v="2263795"/>
    <n v="261988500"/>
    <n v="4754104"/>
    <n v="47.62"/>
    <n v="175416872"/>
    <n v="2.71"/>
  </r>
  <r>
    <s v="348"/>
    <x v="347"/>
    <x v="4"/>
    <n v="155777700"/>
    <n v="1951895"/>
    <n v="257599400"/>
    <n v="4517802"/>
    <n v="43.2"/>
    <n v="184556398"/>
    <n v="2.4500000000000002"/>
  </r>
  <r>
    <s v="348"/>
    <x v="347"/>
    <x v="5"/>
    <n v="143525900"/>
    <n v="1736663"/>
    <n v="229812000"/>
    <n v="3921427"/>
    <n v="44.29"/>
    <n v="193758584"/>
    <n v="2.02"/>
  </r>
  <r>
    <s v="348"/>
    <x v="347"/>
    <x v="6"/>
    <n v="55096000"/>
    <n v="690904"/>
    <n v="166241600"/>
    <n v="3602919"/>
    <n v="19.18"/>
    <n v="202523976"/>
    <n v="1.78"/>
  </r>
  <r>
    <s v="348"/>
    <x v="347"/>
    <x v="7"/>
    <n v="39500123"/>
    <n v="533252"/>
    <n v="126472423"/>
    <n v="3031096"/>
    <n v="17.59"/>
    <n v="211198115"/>
    <n v="1.44"/>
  </r>
  <r>
    <s v="348"/>
    <x v="347"/>
    <x v="8"/>
    <n v="50370171"/>
    <n v="763108"/>
    <n v="125710572"/>
    <n v="3270437"/>
    <n v="23.33"/>
    <n v="219534515"/>
    <n v="1.49"/>
  </r>
  <r>
    <s v="348"/>
    <x v="347"/>
    <x v="9"/>
    <n v="20935345"/>
    <n v="336222"/>
    <n v="175125437"/>
    <n v="5678909"/>
    <n v="5.92"/>
    <n v="228293315"/>
    <n v="2.4900000000000002"/>
  </r>
  <r>
    <s v="348"/>
    <x v="347"/>
    <x v="10"/>
    <n v="37341200"/>
    <n v="634054"/>
    <n v="169069532"/>
    <n v="4463396"/>
    <n v="14.21"/>
    <n v="239679557"/>
    <n v="1.86"/>
  </r>
  <r>
    <s v="348"/>
    <x v="347"/>
    <x v="11"/>
    <n v="59745466"/>
    <n v="1110071"/>
    <n v="169383002"/>
    <n v="4492389"/>
    <n v="24.71"/>
    <n v="250134942"/>
    <n v="1.8"/>
  </r>
  <r>
    <s v="348"/>
    <x v="347"/>
    <x v="12"/>
    <n v="52021810"/>
    <n v="1016506"/>
    <n v="166969594"/>
    <n v="4560346"/>
    <n v="22.29"/>
    <n v="260880705"/>
    <n v="1.75"/>
  </r>
  <r>
    <s v="348"/>
    <x v="347"/>
    <x v="13"/>
    <n v="47033286"/>
    <n v="943958"/>
    <n v="211984661"/>
    <n v="6177865"/>
    <n v="15.28"/>
    <n v="271963069"/>
    <n v="2.27"/>
  </r>
  <r>
    <s v="348"/>
    <x v="347"/>
    <x v="14"/>
    <n v="94123095"/>
    <n v="1939877"/>
    <n v="197820634"/>
    <n v="5463519"/>
    <n v="35.51"/>
    <n v="280922031"/>
    <n v="1.94"/>
  </r>
  <r>
    <s v="348"/>
    <x v="347"/>
    <x v="15"/>
    <n v="96796300"/>
    <n v="1860425"/>
    <n v="236219050"/>
    <n v="6451616"/>
    <n v="28.84"/>
    <n v="293408601"/>
    <n v="2.2000000000000002"/>
  </r>
  <r>
    <s v="348"/>
    <x v="347"/>
    <x v="16"/>
    <n v="126712198"/>
    <n v="2396128"/>
    <n v="238434865"/>
    <n v="6198050"/>
    <n v="38.659999999999997"/>
    <n v="307195432"/>
    <n v="2.02"/>
  </r>
  <r>
    <s v="348"/>
    <x v="347"/>
    <x v="17"/>
    <n v="63801330"/>
    <n v="1148424"/>
    <n v="216974831"/>
    <n v="6494179"/>
    <n v="17.68"/>
    <n v="321080317"/>
    <n v="2.02"/>
  </r>
  <r>
    <s v="348"/>
    <x v="347"/>
    <x v="18"/>
    <n v="45144789"/>
    <n v="767461"/>
    <n v="231016862"/>
    <n v="7302723"/>
    <n v="10.51"/>
    <n v="335601504"/>
    <n v="2.1800000000000002"/>
  </r>
  <r>
    <s v="348"/>
    <x v="347"/>
    <x v="19"/>
    <n v="78798743"/>
    <n v="1282844"/>
    <n v="237242919"/>
    <n v="7018523"/>
    <n v="18.28"/>
    <n v="351294265"/>
    <n v="2"/>
  </r>
  <r>
    <s v="348"/>
    <x v="347"/>
    <x v="20"/>
    <n v="49695269"/>
    <n v="755865"/>
    <n v="231504422"/>
    <n v="6815563"/>
    <n v="11.09"/>
    <n v="367273954"/>
    <n v="1.86"/>
  </r>
  <r>
    <s v="348"/>
    <x v="347"/>
    <x v="21"/>
    <n v="173476526"/>
    <n v="2487653"/>
    <n v="452766433"/>
    <n v="11218255"/>
    <n v="22.18"/>
    <n v="384220890"/>
    <n v="2.92"/>
  </r>
  <r>
    <s v="348"/>
    <x v="347"/>
    <x v="22"/>
    <n v="185013514"/>
    <n v="2543936"/>
    <n v="423238769"/>
    <n v="9700223"/>
    <n v="26.23"/>
    <n v="405536919"/>
    <n v="2.39"/>
  </r>
  <r>
    <s v="348"/>
    <x v="347"/>
    <x v="23"/>
    <n v="190175434"/>
    <n v="2508414"/>
    <n v="418677552"/>
    <n v="9045859"/>
    <n v="27.73"/>
    <n v="425701041"/>
    <n v="2.12"/>
  </r>
  <r>
    <s v="349"/>
    <x v="348"/>
    <x v="0"/>
    <n v="2264754"/>
    <n v="39112"/>
    <n v="2337956"/>
    <n v="40376"/>
    <n v="96.87"/>
    <n v="1343733"/>
    <n v="3"/>
  </r>
  <r>
    <s v="349"/>
    <x v="348"/>
    <x v="1"/>
    <n v="2609080"/>
    <n v="45294"/>
    <n v="2807576"/>
    <n v="48740"/>
    <n v="92.93"/>
    <n v="1417702"/>
    <n v="3.44"/>
  </r>
  <r>
    <s v="349"/>
    <x v="348"/>
    <x v="2"/>
    <n v="1628337"/>
    <n v="28675"/>
    <n v="1803867"/>
    <n v="31766"/>
    <n v="90.27"/>
    <n v="1501885"/>
    <n v="2.12"/>
  </r>
  <r>
    <s v="349"/>
    <x v="348"/>
    <x v="3"/>
    <n v="2565070"/>
    <n v="34885"/>
    <n v="3060569"/>
    <n v="41624"/>
    <n v="83.81"/>
    <n v="1638283"/>
    <n v="2.54"/>
  </r>
  <r>
    <s v="349"/>
    <x v="348"/>
    <x v="4"/>
    <n v="2612095"/>
    <n v="35080"/>
    <n v="3040292"/>
    <n v="40831"/>
    <n v="85.92"/>
    <n v="1787864"/>
    <n v="2.2799999999999998"/>
  </r>
  <r>
    <s v="349"/>
    <x v="348"/>
    <x v="5"/>
    <n v="1364000"/>
    <n v="16463"/>
    <n v="1940156"/>
    <n v="23417"/>
    <n v="70.3"/>
    <n v="1873392"/>
    <n v="1.25"/>
  </r>
  <r>
    <s v="349"/>
    <x v="348"/>
    <x v="6"/>
    <n v="1507720"/>
    <n v="18168"/>
    <n v="3090750"/>
    <n v="37243"/>
    <n v="48.78"/>
    <n v="1943644"/>
    <n v="1.92"/>
  </r>
  <r>
    <s v="349"/>
    <x v="348"/>
    <x v="7"/>
    <n v="2630039"/>
    <n v="32008"/>
    <n v="2753984"/>
    <n v="33517"/>
    <n v="95.5"/>
    <n v="2029478"/>
    <n v="1.65"/>
  </r>
  <r>
    <s v="349"/>
    <x v="348"/>
    <x v="8"/>
    <n v="2347722"/>
    <n v="28736"/>
    <n v="2604212"/>
    <n v="31876"/>
    <n v="90.15"/>
    <n v="2113732"/>
    <n v="1.51"/>
  </r>
  <r>
    <s v="349"/>
    <x v="348"/>
    <x v="9"/>
    <n v="1298531"/>
    <n v="16128"/>
    <n v="2131558"/>
    <n v="26474"/>
    <n v="60.92"/>
    <n v="2198451"/>
    <n v="1.2"/>
  </r>
  <r>
    <s v="349"/>
    <x v="348"/>
    <x v="10"/>
    <n v="712030"/>
    <n v="9748"/>
    <n v="1314698"/>
    <n v="17998"/>
    <n v="54.16"/>
    <n v="2279886"/>
    <n v="0.79"/>
  </r>
  <r>
    <s v="349"/>
    <x v="348"/>
    <x v="11"/>
    <n v="699347"/>
    <n v="9343"/>
    <n v="1217075"/>
    <n v="16259"/>
    <n v="57.46"/>
    <n v="2354881"/>
    <n v="0.69"/>
  </r>
  <r>
    <s v="349"/>
    <x v="348"/>
    <x v="12"/>
    <n v="859788"/>
    <n v="12037"/>
    <n v="1611827"/>
    <n v="22566"/>
    <n v="53.34"/>
    <n v="2430012"/>
    <n v="0.93"/>
  </r>
  <r>
    <s v="349"/>
    <x v="348"/>
    <x v="13"/>
    <n v="675600"/>
    <n v="9418"/>
    <n v="911781"/>
    <n v="12710"/>
    <n v="74.099999999999994"/>
    <n v="2513328"/>
    <n v="0.51"/>
  </r>
  <r>
    <s v="349"/>
    <x v="348"/>
    <x v="14"/>
    <n v="810700"/>
    <n v="13020"/>
    <n v="1059735"/>
    <n v="17020"/>
    <n v="76.5"/>
    <n v="2588871"/>
    <n v="0.66"/>
  </r>
  <r>
    <s v="349"/>
    <x v="348"/>
    <x v="15"/>
    <n v="457936"/>
    <n v="7597"/>
    <n v="671706"/>
    <n v="11143"/>
    <n v="68.180000000000007"/>
    <n v="2670613"/>
    <n v="0.42"/>
  </r>
  <r>
    <s v="349"/>
    <x v="348"/>
    <x v="16"/>
    <n v="1627254"/>
    <n v="25743"/>
    <n v="1783275"/>
    <n v="28212"/>
    <n v="91.25"/>
    <n v="2748521"/>
    <n v="1.03"/>
  </r>
  <r>
    <s v="349"/>
    <x v="348"/>
    <x v="17"/>
    <n v="1450500"/>
    <n v="23643"/>
    <n v="1756047"/>
    <n v="28623"/>
    <n v="82.6"/>
    <n v="2845446"/>
    <n v="1.01"/>
  </r>
  <r>
    <s v="349"/>
    <x v="348"/>
    <x v="18"/>
    <n v="2364120"/>
    <n v="40687"/>
    <n v="2950513"/>
    <n v="50779"/>
    <n v="80.13"/>
    <n v="2945205"/>
    <n v="1.72"/>
  </r>
  <r>
    <s v="349"/>
    <x v="348"/>
    <x v="19"/>
    <n v="1483364"/>
    <n v="24342"/>
    <n v="3292697"/>
    <n v="54033"/>
    <n v="45.05"/>
    <n v="3069614"/>
    <n v="1.76"/>
  </r>
  <r>
    <s v="349"/>
    <x v="348"/>
    <x v="20"/>
    <n v="2006841"/>
    <n v="32190"/>
    <n v="5213090"/>
    <n v="83619"/>
    <n v="38.5"/>
    <n v="3200387"/>
    <n v="2.61"/>
  </r>
  <r>
    <s v="349"/>
    <x v="348"/>
    <x v="21"/>
    <n v="2501316"/>
    <n v="37295"/>
    <n v="4374541"/>
    <n v="65225"/>
    <n v="57.18"/>
    <n v="3364016"/>
    <n v="1.94"/>
  </r>
  <r>
    <s v="349"/>
    <x v="348"/>
    <x v="22"/>
    <n v="3106529"/>
    <n v="44889"/>
    <n v="4061103"/>
    <n v="58682"/>
    <n v="76.5"/>
    <n v="3513341"/>
    <n v="1.67"/>
  </r>
  <r>
    <s v="349"/>
    <x v="348"/>
    <x v="23"/>
    <n v="4216330"/>
    <n v="58143"/>
    <n v="4711432"/>
    <n v="64971"/>
    <n v="89.49"/>
    <n v="3659857"/>
    <n v="1.78"/>
  </r>
  <r>
    <s v="350"/>
    <x v="349"/>
    <x v="0"/>
    <n v="24165410"/>
    <n v="353782"/>
    <n v="27673235"/>
    <n v="405136"/>
    <n v="87.32"/>
    <n v="15705351"/>
    <n v="2.58"/>
  </r>
  <r>
    <s v="350"/>
    <x v="349"/>
    <x v="1"/>
    <n v="21730333"/>
    <n v="294881"/>
    <n v="32128412"/>
    <n v="435983"/>
    <n v="67.64"/>
    <n v="16503121"/>
    <n v="2.64"/>
  </r>
  <r>
    <s v="350"/>
    <x v="349"/>
    <x v="2"/>
    <n v="24478054"/>
    <n v="271951"/>
    <n v="31517495"/>
    <n v="369800"/>
    <n v="73.540000000000006"/>
    <n v="17351682"/>
    <n v="2.13"/>
  </r>
  <r>
    <s v="350"/>
    <x v="349"/>
    <x v="3"/>
    <n v="30521100"/>
    <n v="333290"/>
    <n v="33579837"/>
    <n v="375060"/>
    <n v="88.86"/>
    <n v="18155274"/>
    <n v="2.0699999999999998"/>
  </r>
  <r>
    <s v="350"/>
    <x v="349"/>
    <x v="4"/>
    <n v="25507122"/>
    <n v="274457"/>
    <n v="32633689"/>
    <n v="367353"/>
    <n v="74.709999999999994"/>
    <n v="18984216"/>
    <n v="1.94"/>
  </r>
  <r>
    <s v="350"/>
    <x v="349"/>
    <x v="5"/>
    <n v="27293410"/>
    <n v="290675"/>
    <n v="34657177"/>
    <n v="386648"/>
    <n v="75.180000000000007"/>
    <n v="19826174"/>
    <n v="1.95"/>
  </r>
  <r>
    <s v="350"/>
    <x v="349"/>
    <x v="6"/>
    <n v="20162831"/>
    <n v="226429"/>
    <n v="37160745"/>
    <n v="453066"/>
    <n v="49.98"/>
    <n v="20708476"/>
    <n v="2.19"/>
  </r>
  <r>
    <s v="350"/>
    <x v="349"/>
    <x v="7"/>
    <n v="16921044"/>
    <n v="206775"/>
    <n v="19873378"/>
    <n v="248336"/>
    <n v="83.26"/>
    <n v="21679254"/>
    <n v="1.1499999999999999"/>
  </r>
  <r>
    <s v="350"/>
    <x v="349"/>
    <x v="8"/>
    <n v="15940800"/>
    <n v="209143"/>
    <n v="22463131"/>
    <n v="306560"/>
    <n v="68.22"/>
    <n v="22469571"/>
    <n v="1.36"/>
  </r>
  <r>
    <s v="350"/>
    <x v="349"/>
    <x v="9"/>
    <n v="15632960"/>
    <n v="220112"/>
    <n v="19980626"/>
    <n v="289911"/>
    <n v="75.92"/>
    <n v="23337870"/>
    <n v="1.24"/>
  </r>
  <r>
    <s v="350"/>
    <x v="349"/>
    <x v="10"/>
    <n v="16060300"/>
    <n v="231750"/>
    <n v="25357360"/>
    <n v="390039"/>
    <n v="59.42"/>
    <n v="24211228"/>
    <n v="1.61"/>
  </r>
  <r>
    <s v="350"/>
    <x v="349"/>
    <x v="11"/>
    <n v="17852160"/>
    <n v="269032"/>
    <n v="26491010"/>
    <n v="423163"/>
    <n v="63.58"/>
    <n v="25206548"/>
    <n v="1.68"/>
  </r>
  <r>
    <s v="350"/>
    <x v="349"/>
    <x v="12"/>
    <n v="25368310"/>
    <n v="388389"/>
    <n v="34870969"/>
    <n v="564197"/>
    <n v="68.84"/>
    <n v="26385216"/>
    <n v="2.14"/>
  </r>
  <r>
    <s v="350"/>
    <x v="349"/>
    <x v="13"/>
    <n v="22062870"/>
    <n v="330502"/>
    <n v="26633716"/>
    <n v="416030"/>
    <n v="79.44"/>
    <n v="27609043"/>
    <n v="1.51"/>
  </r>
  <r>
    <s v="350"/>
    <x v="349"/>
    <x v="14"/>
    <n v="22728730"/>
    <n v="324566"/>
    <n v="33520857"/>
    <n v="524420"/>
    <n v="61.89"/>
    <n v="28715299"/>
    <n v="1.83"/>
  </r>
  <r>
    <s v="350"/>
    <x v="349"/>
    <x v="15"/>
    <n v="26831434"/>
    <n v="382348"/>
    <n v="29799163"/>
    <n v="437856"/>
    <n v="87.32"/>
    <n v="29957601"/>
    <n v="1.46"/>
  </r>
  <r>
    <s v="350"/>
    <x v="349"/>
    <x v="16"/>
    <n v="30760300"/>
    <n v="438027"/>
    <n v="35320406"/>
    <n v="521079"/>
    <n v="84.06"/>
    <n v="31144397"/>
    <n v="1.67"/>
  </r>
  <r>
    <s v="350"/>
    <x v="349"/>
    <x v="17"/>
    <n v="37982560"/>
    <n v="536314"/>
    <n v="53814490"/>
    <n v="824769"/>
    <n v="65.03"/>
    <n v="32444086"/>
    <n v="2.54"/>
  </r>
  <r>
    <s v="350"/>
    <x v="349"/>
    <x v="18"/>
    <n v="57155010"/>
    <n v="814459"/>
    <n v="80623210"/>
    <n v="1245810"/>
    <n v="65.38"/>
    <n v="34103831"/>
    <n v="3.65"/>
  </r>
  <r>
    <s v="350"/>
    <x v="349"/>
    <x v="19"/>
    <n v="30447779"/>
    <n v="428400"/>
    <n v="39257179"/>
    <n v="581738"/>
    <n v="73.64"/>
    <n v="36202237"/>
    <n v="1.61"/>
  </r>
  <r>
    <s v="350"/>
    <x v="349"/>
    <x v="20"/>
    <n v="44195656"/>
    <n v="604155"/>
    <n v="50544236"/>
    <n v="719394"/>
    <n v="83.98"/>
    <n v="37658071"/>
    <n v="1.91"/>
  </r>
  <r>
    <s v="350"/>
    <x v="349"/>
    <x v="21"/>
    <n v="38847854"/>
    <n v="490260"/>
    <n v="110066044"/>
    <n v="1687971"/>
    <n v="29.04"/>
    <n v="39318841"/>
    <n v="4.29"/>
  </r>
  <r>
    <s v="350"/>
    <x v="349"/>
    <x v="22"/>
    <n v="19958700"/>
    <n v="239504"/>
    <n v="39188720"/>
    <n v="573327"/>
    <n v="41.77"/>
    <n v="41987522"/>
    <n v="1.37"/>
  </r>
  <r>
    <s v="350"/>
    <x v="349"/>
    <x v="23"/>
    <n v="24237700"/>
    <n v="280915"/>
    <n v="49774290"/>
    <n v="727571"/>
    <n v="38.61"/>
    <n v="43608712"/>
    <n v="1.67"/>
  </r>
  <r>
    <s v="351"/>
    <x v="350"/>
    <x v="0"/>
    <n v="30275000"/>
    <n v="336053"/>
    <n v="39224895"/>
    <n v="435396"/>
    <n v="77.180000000000007"/>
    <n v="29259653"/>
    <n v="1.49"/>
  </r>
  <r>
    <s v="351"/>
    <x v="350"/>
    <x v="1"/>
    <n v="23402300"/>
    <n v="259297"/>
    <n v="38511930"/>
    <n v="426712"/>
    <n v="60.77"/>
    <n v="30426540"/>
    <n v="1.4"/>
  </r>
  <r>
    <s v="351"/>
    <x v="350"/>
    <x v="2"/>
    <n v="35424332"/>
    <n v="236280"/>
    <n v="43125532"/>
    <n v="287647"/>
    <n v="82.14"/>
    <n v="33036781"/>
    <n v="0.87"/>
  </r>
  <r>
    <s v="351"/>
    <x v="350"/>
    <x v="3"/>
    <n v="32396500"/>
    <n v="221592"/>
    <n v="37173300"/>
    <n v="254265"/>
    <n v="87.15"/>
    <n v="34150348"/>
    <n v="0.74"/>
  </r>
  <r>
    <s v="351"/>
    <x v="350"/>
    <x v="4"/>
    <n v="56427531"/>
    <n v="334615"/>
    <n v="70398251"/>
    <n v="417462"/>
    <n v="80.150000000000006"/>
    <n v="35277483"/>
    <n v="1.18"/>
  </r>
  <r>
    <s v="351"/>
    <x v="350"/>
    <x v="5"/>
    <n v="22779681"/>
    <n v="134172"/>
    <n v="36395181"/>
    <n v="214368"/>
    <n v="62.59"/>
    <n v="37034669"/>
    <n v="0.57999999999999996"/>
  </r>
  <r>
    <s v="351"/>
    <x v="350"/>
    <x v="6"/>
    <n v="31174800"/>
    <n v="194219"/>
    <n v="51380170"/>
    <n v="320098"/>
    <n v="60.67"/>
    <n v="38174904"/>
    <n v="0.84"/>
  </r>
  <r>
    <s v="351"/>
    <x v="350"/>
    <x v="7"/>
    <n v="21016300"/>
    <n v="141440"/>
    <n v="38483600"/>
    <n v="258995"/>
    <n v="54.61"/>
    <n v="39449375"/>
    <n v="0.66"/>
  </r>
  <r>
    <s v="351"/>
    <x v="350"/>
    <x v="8"/>
    <n v="13773000"/>
    <n v="106328"/>
    <n v="28273210"/>
    <n v="218270"/>
    <n v="48.71"/>
    <n v="41244604"/>
    <n v="0.53"/>
  </r>
  <r>
    <s v="351"/>
    <x v="350"/>
    <x v="9"/>
    <n v="15895000"/>
    <n v="137333"/>
    <n v="24807900"/>
    <n v="214341"/>
    <n v="64.069999999999993"/>
    <n v="43443989"/>
    <n v="0.49"/>
  </r>
  <r>
    <s v="351"/>
    <x v="350"/>
    <x v="10"/>
    <n v="13013200"/>
    <n v="121413"/>
    <n v="21269610"/>
    <n v="198446"/>
    <n v="61.18"/>
    <n v="45235317"/>
    <n v="0.44"/>
  </r>
  <r>
    <s v="351"/>
    <x v="350"/>
    <x v="11"/>
    <n v="10369100"/>
    <n v="102447"/>
    <n v="23296600"/>
    <n v="230171"/>
    <n v="44.51"/>
    <n v="46568881"/>
    <n v="0.49"/>
  </r>
  <r>
    <s v="351"/>
    <x v="350"/>
    <x v="12"/>
    <n v="33299100"/>
    <n v="339318"/>
    <n v="43190100"/>
    <n v="440107"/>
    <n v="77.099999999999994"/>
    <n v="49063274"/>
    <n v="0.9"/>
  </r>
  <r>
    <s v="351"/>
    <x v="350"/>
    <x v="13"/>
    <n v="10435680"/>
    <n v="104774"/>
    <n v="20725195"/>
    <n v="208081"/>
    <n v="50.35"/>
    <n v="50729963"/>
    <n v="0.41"/>
  </r>
  <r>
    <s v="351"/>
    <x v="350"/>
    <x v="14"/>
    <n v="25947400"/>
    <n v="258955"/>
    <n v="39149010"/>
    <n v="390707"/>
    <n v="66.28"/>
    <n v="52530214"/>
    <n v="0.74"/>
  </r>
  <r>
    <s v="351"/>
    <x v="350"/>
    <x v="15"/>
    <n v="27478415"/>
    <n v="275334"/>
    <n v="41860606"/>
    <n v="419444"/>
    <n v="65.64"/>
    <n v="54234176"/>
    <n v="0.77"/>
  </r>
  <r>
    <s v="351"/>
    <x v="350"/>
    <x v="16"/>
    <n v="32677395"/>
    <n v="336250"/>
    <n v="47698291"/>
    <n v="490816"/>
    <n v="68.510000000000005"/>
    <n v="56580241"/>
    <n v="0.87"/>
  </r>
  <r>
    <s v="351"/>
    <x v="350"/>
    <x v="17"/>
    <n v="18197200"/>
    <n v="183792"/>
    <n v="43466293"/>
    <n v="439010"/>
    <n v="41.87"/>
    <n v="59032330"/>
    <n v="0.74"/>
  </r>
  <r>
    <s v="351"/>
    <x v="350"/>
    <x v="18"/>
    <n v="11096200"/>
    <n v="110962"/>
    <n v="41626330"/>
    <n v="416263"/>
    <n v="26.66"/>
    <n v="61548557"/>
    <n v="0.68"/>
  </r>
  <r>
    <s v="351"/>
    <x v="350"/>
    <x v="19"/>
    <n v="23916500"/>
    <n v="228642"/>
    <n v="42399060"/>
    <n v="405335"/>
    <n v="56.41"/>
    <n v="63503534"/>
    <n v="0.64"/>
  </r>
  <r>
    <s v="351"/>
    <x v="350"/>
    <x v="20"/>
    <n v="20406900"/>
    <n v="187335"/>
    <n v="31376031"/>
    <n v="288032"/>
    <n v="65.040000000000006"/>
    <n v="65916491"/>
    <n v="0.44"/>
  </r>
  <r>
    <s v="351"/>
    <x v="350"/>
    <x v="21"/>
    <n v="27532600"/>
    <n v="223289"/>
    <n v="53672890"/>
    <n v="435287"/>
    <n v="51.3"/>
    <n v="67852435"/>
    <n v="0.64"/>
  </r>
  <r>
    <s v="351"/>
    <x v="350"/>
    <x v="22"/>
    <n v="29010600"/>
    <n v="214098"/>
    <n v="45417990"/>
    <n v="335185"/>
    <n v="63.87"/>
    <n v="69984033"/>
    <n v="0.48"/>
  </r>
  <r>
    <s v="351"/>
    <x v="350"/>
    <x v="23"/>
    <n v="38529500"/>
    <n v="272789"/>
    <n v="74478030"/>
    <n v="527304"/>
    <n v="51.73"/>
    <n v="73025479"/>
    <n v="0.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F82021-A2E7-FD4D-93D4-D358EA9CB68C}" name="PivotTable1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3:B356" firstHeaderRow="2" firstDataRow="2" firstDataCol="1" rowPageCount="1" colPageCount="1"/>
  <pivotFields count="10">
    <pivotField compact="0" outline="0" showAll="0" includeNewItemsInFilter="1"/>
    <pivotField axis="axisRow" compact="0" outline="0" showAll="0" includeNewItemsInFilter="1">
      <items count="352">
        <item x="0"/>
        <item x="1"/>
        <item x="2"/>
        <item x="3"/>
        <item x="4"/>
        <item x="5"/>
        <item x="6"/>
        <item x="7"/>
        <item x="8"/>
        <item x="103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axis="axisPage" compact="0" outline="0" multipleItemSelectionAllowed="1" showAll="0" includeNewItemsInFilter="1">
      <items count="25">
        <item h="1" x="0"/>
        <item h="1" x="1"/>
        <item h="1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h="1" x="2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1"/>
  </rowFields>
  <rowItems count="3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 t="grand">
      <x/>
    </i>
  </rowItems>
  <colItems count="1">
    <i/>
  </colItems>
  <pageFields count="1">
    <pageField fld="2" hier="-1"/>
  </pageFields>
  <dataFields count="1">
    <dataField name="Average of Total New Growth Applied to Limit as a % of PY Levy Limit" fld="9" subtotal="average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A4B33-92DF-2D4F-AFAF-6A1A9AE4E5BC}" name="PivotTable1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3:V356" firstHeaderRow="1" firstDataRow="2" firstDataCol="1"/>
  <pivotFields count="10">
    <pivotField compact="0" outline="0" showAll="0" includeNewItemsInFilter="1"/>
    <pivotField axis="axisRow" compact="0" outline="0" showAll="0" includeNewItemsInFilter="1">
      <items count="352">
        <item x="0"/>
        <item x="1"/>
        <item x="2"/>
        <item x="3"/>
        <item x="4"/>
        <item x="5"/>
        <item x="6"/>
        <item x="7"/>
        <item x="8"/>
        <item x="103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axis="axisCol" compact="0" outline="0" multipleItemSelectionAllowed="1" showAll="0" includeNewItemsInFilter="1">
      <items count="25">
        <item h="1" x="0"/>
        <item h="1" x="1"/>
        <item h="1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h="1" x="2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1"/>
  </rowFields>
  <rowItems count="3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 t="grand">
      <x/>
    </i>
  </rowItems>
  <colFields count="1">
    <field x="2"/>
  </colFields>
  <colItems count="21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colItems>
  <dataFields count="1">
    <dataField name="Average of Total New Growth Applied to Limit as a % of PY Levy Limit" fld="9" subtotal="average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ls-gw.dor.state.ma.us/reports/rdPage.aspx?rdReport=NewGrowth.NewGrowth_dash_v2_tes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7897-7128-4040-BE4E-54F1C7209E77}">
  <dimension ref="A1:N356"/>
  <sheetViews>
    <sheetView workbookViewId="0">
      <selection activeCell="N11" sqref="N11"/>
    </sheetView>
  </sheetViews>
  <sheetFormatPr baseColWidth="10" defaultRowHeight="13"/>
  <cols>
    <col min="1" max="1" width="56.33203125" bestFit="1" customWidth="1"/>
    <col min="2" max="2" width="15.1640625" bestFit="1" customWidth="1"/>
  </cols>
  <sheetData>
    <row r="1" spans="1:14">
      <c r="A1" s="28" t="s">
        <v>2</v>
      </c>
      <c r="B1" s="11" t="s">
        <v>743</v>
      </c>
    </row>
    <row r="3" spans="1:14">
      <c r="A3" s="7" t="s">
        <v>739</v>
      </c>
      <c r="B3" s="10"/>
    </row>
    <row r="4" spans="1:14">
      <c r="A4" s="7" t="s">
        <v>1</v>
      </c>
      <c r="B4" s="10" t="s">
        <v>738</v>
      </c>
      <c r="J4" s="18" t="s">
        <v>742</v>
      </c>
      <c r="K4" s="17">
        <f>MEDIAN(H5:H355)</f>
        <v>1.5714999999999999</v>
      </c>
    </row>
    <row r="5" spans="1:14">
      <c r="A5" s="6" t="s">
        <v>11</v>
      </c>
      <c r="B5" s="25">
        <v>1.4564999999999999</v>
      </c>
      <c r="G5" s="6" t="s">
        <v>11</v>
      </c>
      <c r="H5" s="25">
        <v>1.4564999999999999</v>
      </c>
      <c r="J5" s="18" t="s">
        <v>740</v>
      </c>
      <c r="K5" s="17">
        <f>AVERAGE(H5:H355)</f>
        <v>1.6586282051282044</v>
      </c>
    </row>
    <row r="6" spans="1:14">
      <c r="A6" s="8" t="s">
        <v>37</v>
      </c>
      <c r="B6" s="26">
        <v>1.222</v>
      </c>
      <c r="G6" s="8" t="s">
        <v>37</v>
      </c>
      <c r="H6" s="26">
        <v>1.222</v>
      </c>
    </row>
    <row r="7" spans="1:14">
      <c r="A7" s="8" t="s">
        <v>39</v>
      </c>
      <c r="B7" s="26">
        <v>1.7569999999999997</v>
      </c>
      <c r="G7" s="8" t="s">
        <v>39</v>
      </c>
      <c r="H7" s="26">
        <v>1.7569999999999997</v>
      </c>
      <c r="J7" t="s">
        <v>741</v>
      </c>
    </row>
    <row r="8" spans="1:14">
      <c r="A8" s="8" t="s">
        <v>41</v>
      </c>
      <c r="B8" s="26">
        <v>1.1179999999999999</v>
      </c>
      <c r="G8" s="8" t="s">
        <v>41</v>
      </c>
      <c r="H8" s="26">
        <v>1.1179999999999999</v>
      </c>
      <c r="J8" s="13">
        <v>0.1</v>
      </c>
      <c r="K8" s="12">
        <f>PERCENTILE(H5:$H$355,J8)</f>
        <v>1.0645000000000002</v>
      </c>
    </row>
    <row r="9" spans="1:14">
      <c r="A9" s="8" t="s">
        <v>43</v>
      </c>
      <c r="B9" s="26">
        <v>1.7054999999999996</v>
      </c>
      <c r="G9" s="8" t="s">
        <v>43</v>
      </c>
      <c r="H9" s="26">
        <v>1.7054999999999996</v>
      </c>
      <c r="J9" s="14">
        <f>J8+0.1</f>
        <v>0.2</v>
      </c>
      <c r="K9" s="12">
        <f>PERCENTILE(H6:$H$355,J9)</f>
        <v>1.2343999999999999</v>
      </c>
    </row>
    <row r="10" spans="1:14">
      <c r="A10" s="8" t="s">
        <v>46</v>
      </c>
      <c r="B10" s="26">
        <v>1.2479999999999998</v>
      </c>
      <c r="G10" s="8" t="s">
        <v>46</v>
      </c>
      <c r="H10" s="26">
        <v>1.2479999999999998</v>
      </c>
      <c r="J10" s="14">
        <f t="shared" ref="J10:J17" si="0">J9+0.1</f>
        <v>0.30000000000000004</v>
      </c>
      <c r="K10" s="12">
        <f>PERCENTILE(H7:$H$355,J10)</f>
        <v>1.3565</v>
      </c>
      <c r="M10" t="s">
        <v>758</v>
      </c>
      <c r="N10">
        <f>COUNTIF(H5:H355,"&gt;="&amp;2.1)</f>
        <v>58</v>
      </c>
    </row>
    <row r="11" spans="1:14">
      <c r="A11" s="8" t="s">
        <v>48</v>
      </c>
      <c r="B11" s="26">
        <v>1.4280000000000004</v>
      </c>
      <c r="G11" s="8" t="s">
        <v>48</v>
      </c>
      <c r="H11" s="26">
        <v>1.4280000000000004</v>
      </c>
      <c r="J11" s="15">
        <f t="shared" si="0"/>
        <v>0.4</v>
      </c>
      <c r="K11" s="12">
        <f>PERCENTILE(H8:$H$355,J11)</f>
        <v>1.4810000000000001</v>
      </c>
      <c r="N11" s="44">
        <f>N10/351</f>
        <v>0.16524216524216523</v>
      </c>
    </row>
    <row r="12" spans="1:14">
      <c r="A12" s="8" t="s">
        <v>50</v>
      </c>
      <c r="B12" s="26">
        <v>1.6155000000000002</v>
      </c>
      <c r="G12" s="8" t="s">
        <v>50</v>
      </c>
      <c r="H12" s="26">
        <v>1.6155000000000002</v>
      </c>
      <c r="J12" s="14">
        <f t="shared" si="0"/>
        <v>0.5</v>
      </c>
      <c r="K12" s="12">
        <f>PERCENTILE(H9:$H$355,J12)</f>
        <v>1.5734999999999997</v>
      </c>
    </row>
    <row r="13" spans="1:14">
      <c r="A13" s="8" t="s">
        <v>52</v>
      </c>
      <c r="B13" s="26">
        <v>1.7634999999999998</v>
      </c>
      <c r="G13" s="8" t="s">
        <v>52</v>
      </c>
      <c r="H13" s="26">
        <v>1.7634999999999998</v>
      </c>
      <c r="J13" s="14">
        <f t="shared" si="0"/>
        <v>0.6</v>
      </c>
      <c r="K13" s="12">
        <f>PERCENTILE(H10:$H$355,J13)</f>
        <v>1.6814999999999998</v>
      </c>
    </row>
    <row r="14" spans="1:14">
      <c r="A14" s="8" t="s">
        <v>242</v>
      </c>
      <c r="B14" s="26">
        <v>0.7320000000000001</v>
      </c>
      <c r="G14" s="8" t="s">
        <v>242</v>
      </c>
      <c r="H14" s="26">
        <v>0.7320000000000001</v>
      </c>
      <c r="J14" s="14">
        <f t="shared" si="0"/>
        <v>0.7</v>
      </c>
      <c r="K14" s="12">
        <f>PERCENTILE(H11:$H$355,J14)</f>
        <v>1.8532000000000002</v>
      </c>
    </row>
    <row r="15" spans="1:14">
      <c r="A15" s="8" t="s">
        <v>54</v>
      </c>
      <c r="B15" s="26">
        <v>1.0095000000000001</v>
      </c>
      <c r="G15" s="8" t="s">
        <v>54</v>
      </c>
      <c r="H15" s="26">
        <v>1.0095000000000001</v>
      </c>
      <c r="J15" s="16">
        <v>0.75</v>
      </c>
      <c r="K15" s="17">
        <f>PERCENTILE(H12:$H$355,J15)</f>
        <v>1.8933750000000003</v>
      </c>
    </row>
    <row r="16" spans="1:14">
      <c r="A16" s="8" t="s">
        <v>56</v>
      </c>
      <c r="B16" s="26">
        <v>1.3185</v>
      </c>
      <c r="G16" s="8" t="s">
        <v>56</v>
      </c>
      <c r="H16" s="26">
        <v>1.3185</v>
      </c>
      <c r="J16" s="14">
        <v>0.8</v>
      </c>
      <c r="K16" s="12">
        <f>PERCENTILE(H13:$H$355,J16)</f>
        <v>2.0044000000000008</v>
      </c>
    </row>
    <row r="17" spans="1:12">
      <c r="A17" s="8" t="s">
        <v>58</v>
      </c>
      <c r="B17" s="26">
        <v>0.98799999999999977</v>
      </c>
      <c r="G17" s="8" t="s">
        <v>58</v>
      </c>
      <c r="H17" s="26">
        <v>0.98799999999999977</v>
      </c>
      <c r="J17" s="14">
        <v>0.85</v>
      </c>
      <c r="K17" s="12">
        <f>PERCENTILE(H14:$H$355,J17)</f>
        <v>2.1838249999999992</v>
      </c>
    </row>
    <row r="18" spans="1:12">
      <c r="A18" s="8" t="s">
        <v>60</v>
      </c>
      <c r="B18" s="26">
        <v>1.9915000000000003</v>
      </c>
      <c r="G18" s="8" t="s">
        <v>60</v>
      </c>
      <c r="H18" s="26">
        <v>1.9915000000000003</v>
      </c>
      <c r="J18" s="14"/>
    </row>
    <row r="19" spans="1:12">
      <c r="A19" s="8" t="s">
        <v>62</v>
      </c>
      <c r="B19" s="26">
        <v>1.625</v>
      </c>
      <c r="G19" s="8" t="s">
        <v>62</v>
      </c>
      <c r="H19" s="26">
        <v>1.625</v>
      </c>
      <c r="K19" t="s">
        <v>744</v>
      </c>
      <c r="L19" t="s">
        <v>741</v>
      </c>
    </row>
    <row r="20" spans="1:12">
      <c r="A20" s="8" t="s">
        <v>64</v>
      </c>
      <c r="B20" s="26">
        <v>1.6160000000000001</v>
      </c>
      <c r="G20" s="8" t="s">
        <v>64</v>
      </c>
      <c r="H20" s="26">
        <v>1.6160000000000001</v>
      </c>
      <c r="J20" t="s">
        <v>126</v>
      </c>
      <c r="K20" s="26">
        <v>1.3305</v>
      </c>
      <c r="L20" s="30">
        <f>_xlfn.PERCENTRANK.EXC(H5:H355,H51)</f>
        <v>0.28100000000000003</v>
      </c>
    </row>
    <row r="21" spans="1:12">
      <c r="A21" s="8" t="s">
        <v>66</v>
      </c>
      <c r="B21" s="26">
        <v>1.502</v>
      </c>
      <c r="G21" s="8" t="s">
        <v>66</v>
      </c>
      <c r="H21" s="26">
        <v>1.502</v>
      </c>
    </row>
    <row r="22" spans="1:12">
      <c r="A22" s="8" t="s">
        <v>68</v>
      </c>
      <c r="B22" s="26">
        <v>1.9195</v>
      </c>
      <c r="G22" s="8" t="s">
        <v>68</v>
      </c>
      <c r="H22" s="26">
        <v>1.9195</v>
      </c>
      <c r="J22" t="s">
        <v>745</v>
      </c>
      <c r="K22">
        <v>2.1</v>
      </c>
      <c r="L22" s="30">
        <f>_xlfn.PERCENTRANK.EXC($H$5:$H$355,K22)</f>
        <v>0.83299999999999996</v>
      </c>
    </row>
    <row r="23" spans="1:12">
      <c r="A23" s="8" t="s">
        <v>70</v>
      </c>
      <c r="B23" s="26">
        <v>2.0529999999999995</v>
      </c>
      <c r="G23" s="8" t="s">
        <v>70</v>
      </c>
      <c r="H23" s="26">
        <v>2.0529999999999995</v>
      </c>
    </row>
    <row r="24" spans="1:12">
      <c r="A24" s="8" t="s">
        <v>72</v>
      </c>
      <c r="B24" s="26">
        <v>2.9724999999999997</v>
      </c>
      <c r="G24" s="8" t="s">
        <v>72</v>
      </c>
      <c r="H24" s="26">
        <v>2.9724999999999997</v>
      </c>
      <c r="J24" t="s">
        <v>104</v>
      </c>
      <c r="K24">
        <f>INDEX(H$5:H$355,MATCH(J24,$G$5:$G$355,0),1)</f>
        <v>2.9880000000000004</v>
      </c>
      <c r="L24" s="30">
        <f t="shared" ref="L24:L31" si="1">_xlfn.PERCENTRANK.EXC($H$5:$H$355,K24)</f>
        <v>0.97099999999999997</v>
      </c>
    </row>
    <row r="25" spans="1:12">
      <c r="A25" s="8" t="s">
        <v>74</v>
      </c>
      <c r="B25" s="26">
        <v>1.0529999999999999</v>
      </c>
      <c r="G25" s="8" t="s">
        <v>74</v>
      </c>
      <c r="H25" s="26">
        <v>1.0529999999999999</v>
      </c>
      <c r="J25" t="s">
        <v>132</v>
      </c>
      <c r="K25">
        <f t="shared" ref="K25:K31" si="2">INDEX(H$5:H$355,MATCH(J25,$G$5:$G$355,0),1)</f>
        <v>3.1485000000000012</v>
      </c>
      <c r="L25" s="30">
        <f t="shared" si="1"/>
        <v>0.98</v>
      </c>
    </row>
    <row r="26" spans="1:12">
      <c r="A26" s="8" t="s">
        <v>76</v>
      </c>
      <c r="B26" s="26">
        <v>1.8945000000000001</v>
      </c>
      <c r="G26" s="8" t="s">
        <v>76</v>
      </c>
      <c r="H26" s="26">
        <v>1.8945000000000001</v>
      </c>
      <c r="J26" t="s">
        <v>54</v>
      </c>
      <c r="K26">
        <f t="shared" si="2"/>
        <v>1.0095000000000001</v>
      </c>
      <c r="L26" s="30">
        <f t="shared" si="1"/>
        <v>7.0999999999999994E-2</v>
      </c>
    </row>
    <row r="27" spans="1:12">
      <c r="A27" s="8" t="s">
        <v>78</v>
      </c>
      <c r="B27" s="26">
        <v>1.5814999999999999</v>
      </c>
      <c r="G27" s="8" t="s">
        <v>78</v>
      </c>
      <c r="H27" s="26">
        <v>1.5814999999999999</v>
      </c>
      <c r="J27" t="s">
        <v>344</v>
      </c>
      <c r="K27">
        <f t="shared" si="2"/>
        <v>2.46</v>
      </c>
      <c r="L27" s="30">
        <f t="shared" si="1"/>
        <v>0.91700000000000004</v>
      </c>
    </row>
    <row r="28" spans="1:12">
      <c r="A28" s="8" t="s">
        <v>80</v>
      </c>
      <c r="B28" s="26">
        <v>2.3824999999999998</v>
      </c>
      <c r="G28" s="8" t="s">
        <v>80</v>
      </c>
      <c r="H28" s="26">
        <v>2.3824999999999998</v>
      </c>
      <c r="J28" t="s">
        <v>432</v>
      </c>
      <c r="K28">
        <f t="shared" si="2"/>
        <v>2.851</v>
      </c>
      <c r="L28" s="30">
        <f t="shared" si="1"/>
        <v>0.95099999999999996</v>
      </c>
    </row>
    <row r="29" spans="1:12">
      <c r="A29" s="8" t="s">
        <v>82</v>
      </c>
      <c r="B29" s="26">
        <v>1.8620000000000001</v>
      </c>
      <c r="G29" s="8" t="s">
        <v>82</v>
      </c>
      <c r="H29" s="26">
        <v>1.8620000000000001</v>
      </c>
      <c r="J29" t="s">
        <v>448</v>
      </c>
      <c r="K29">
        <f t="shared" si="2"/>
        <v>1.4815</v>
      </c>
      <c r="L29" s="30">
        <f t="shared" si="1"/>
        <v>0.40300000000000002</v>
      </c>
    </row>
    <row r="30" spans="1:12">
      <c r="A30" s="8" t="s">
        <v>84</v>
      </c>
      <c r="B30" s="26">
        <v>2.0419999999999998</v>
      </c>
      <c r="G30" s="8" t="s">
        <v>84</v>
      </c>
      <c r="H30" s="26">
        <v>2.0419999999999998</v>
      </c>
      <c r="J30" t="s">
        <v>668</v>
      </c>
      <c r="K30">
        <f t="shared" si="2"/>
        <v>1.7355</v>
      </c>
      <c r="L30" s="30">
        <f t="shared" si="1"/>
        <v>0.63</v>
      </c>
    </row>
    <row r="31" spans="1:12">
      <c r="A31" s="8" t="s">
        <v>86</v>
      </c>
      <c r="B31" s="26">
        <v>1.1584999999999996</v>
      </c>
      <c r="G31" s="8" t="s">
        <v>86</v>
      </c>
      <c r="H31" s="26">
        <v>1.1584999999999996</v>
      </c>
      <c r="J31" t="s">
        <v>722</v>
      </c>
      <c r="K31">
        <f t="shared" si="2"/>
        <v>1.1194999999999999</v>
      </c>
      <c r="L31" s="30">
        <f t="shared" si="1"/>
        <v>0.13900000000000001</v>
      </c>
    </row>
    <row r="32" spans="1:12">
      <c r="A32" s="8" t="s">
        <v>88</v>
      </c>
      <c r="B32" s="26">
        <v>1.6764999999999997</v>
      </c>
      <c r="G32" s="8" t="s">
        <v>88</v>
      </c>
      <c r="H32" s="26">
        <v>1.6764999999999997</v>
      </c>
    </row>
    <row r="33" spans="1:13">
      <c r="A33" s="8" t="s">
        <v>90</v>
      </c>
      <c r="B33" s="26">
        <v>2.8585000000000003</v>
      </c>
      <c r="G33" s="8" t="s">
        <v>90</v>
      </c>
      <c r="H33" s="26">
        <v>2.8585000000000003</v>
      </c>
    </row>
    <row r="34" spans="1:13">
      <c r="A34" s="8" t="s">
        <v>92</v>
      </c>
      <c r="B34" s="26">
        <v>1.9299999999999997</v>
      </c>
      <c r="G34" s="8" t="s">
        <v>92</v>
      </c>
      <c r="H34" s="26">
        <v>1.9299999999999997</v>
      </c>
      <c r="J34" t="s">
        <v>747</v>
      </c>
      <c r="K34" t="s">
        <v>748</v>
      </c>
      <c r="L34" t="s">
        <v>749</v>
      </c>
      <c r="M34" t="s">
        <v>750</v>
      </c>
    </row>
    <row r="35" spans="1:13">
      <c r="A35" s="8" t="s">
        <v>94</v>
      </c>
      <c r="B35" s="26">
        <v>1.4949999999999999</v>
      </c>
      <c r="G35" s="8" t="s">
        <v>94</v>
      </c>
      <c r="H35" s="26">
        <v>1.4949999999999999</v>
      </c>
      <c r="J35">
        <v>0</v>
      </c>
      <c r="K35">
        <v>0.15</v>
      </c>
      <c r="L35">
        <v>0.1</v>
      </c>
      <c r="M35" s="29">
        <f>COUNTIF($H$5:$H$355,"&lt;="&amp;K35)</f>
        <v>0</v>
      </c>
    </row>
    <row r="36" spans="1:13">
      <c r="A36" s="8" t="s">
        <v>96</v>
      </c>
      <c r="B36" s="26">
        <v>2.1515000000000004</v>
      </c>
      <c r="G36" s="8" t="s">
        <v>96</v>
      </c>
      <c r="H36" s="26">
        <v>2.1515000000000004</v>
      </c>
      <c r="J36">
        <f>K35</f>
        <v>0.15</v>
      </c>
      <c r="K36">
        <f>J36+0.1</f>
        <v>0.25</v>
      </c>
      <c r="L36">
        <f>L35+0.1</f>
        <v>0.2</v>
      </c>
      <c r="M36" s="29">
        <f>COUNTIF($H$5:$H$355,"&lt;="&amp;K36)-SUM($M$35:M35)</f>
        <v>0</v>
      </c>
    </row>
    <row r="37" spans="1:13">
      <c r="A37" s="8" t="s">
        <v>98</v>
      </c>
      <c r="B37" s="26">
        <v>1.4635</v>
      </c>
      <c r="G37" s="8" t="s">
        <v>98</v>
      </c>
      <c r="H37" s="26">
        <v>1.4635</v>
      </c>
      <c r="J37">
        <f t="shared" ref="J37:J66" si="3">K36</f>
        <v>0.25</v>
      </c>
      <c r="K37">
        <f t="shared" ref="K37:K66" si="4">J37+0.1</f>
        <v>0.35</v>
      </c>
      <c r="L37">
        <f t="shared" ref="L37:L67" si="5">L36+0.1</f>
        <v>0.30000000000000004</v>
      </c>
      <c r="M37" s="29">
        <f>COUNTIF($H$5:$H$355,"&lt;="&amp;K37)-SUM($M$35:M36)</f>
        <v>0</v>
      </c>
    </row>
    <row r="38" spans="1:13">
      <c r="A38" s="8" t="s">
        <v>100</v>
      </c>
      <c r="B38" s="26">
        <v>2.8024999999999993</v>
      </c>
      <c r="G38" s="8" t="s">
        <v>100</v>
      </c>
      <c r="H38" s="26">
        <v>2.8024999999999993</v>
      </c>
      <c r="J38">
        <f t="shared" si="3"/>
        <v>0.35</v>
      </c>
      <c r="K38">
        <f t="shared" si="4"/>
        <v>0.44999999999999996</v>
      </c>
      <c r="L38">
        <f t="shared" si="5"/>
        <v>0.4</v>
      </c>
      <c r="M38" s="29">
        <f>COUNTIF($H$5:$H$355,"&lt;="&amp;K38)-SUM($M$35:M37)</f>
        <v>1</v>
      </c>
    </row>
    <row r="39" spans="1:13">
      <c r="A39" s="8" t="s">
        <v>102</v>
      </c>
      <c r="B39" s="26">
        <v>1.6074999999999995</v>
      </c>
      <c r="G39" s="8" t="s">
        <v>102</v>
      </c>
      <c r="H39" s="26">
        <v>1.6074999999999995</v>
      </c>
      <c r="J39">
        <f t="shared" si="3"/>
        <v>0.44999999999999996</v>
      </c>
      <c r="K39">
        <f t="shared" si="4"/>
        <v>0.54999999999999993</v>
      </c>
      <c r="L39">
        <f t="shared" si="5"/>
        <v>0.5</v>
      </c>
      <c r="M39" s="29">
        <f>COUNTIF($H$5:$H$355,"&lt;="&amp;K39)-SUM($M$35:M38)</f>
        <v>0</v>
      </c>
    </row>
    <row r="40" spans="1:13">
      <c r="A40" s="8" t="s">
        <v>104</v>
      </c>
      <c r="B40" s="26">
        <v>2.9880000000000004</v>
      </c>
      <c r="G40" s="8" t="s">
        <v>104</v>
      </c>
      <c r="H40" s="26">
        <v>2.9880000000000004</v>
      </c>
      <c r="J40">
        <f t="shared" si="3"/>
        <v>0.54999999999999993</v>
      </c>
      <c r="K40">
        <f t="shared" si="4"/>
        <v>0.64999999999999991</v>
      </c>
      <c r="L40">
        <f t="shared" si="5"/>
        <v>0.6</v>
      </c>
      <c r="M40" s="29">
        <f>COUNTIF($H$5:$H$355,"&lt;="&amp;K40)-SUM($M$35:M39)</f>
        <v>2</v>
      </c>
    </row>
    <row r="41" spans="1:13">
      <c r="A41" s="8" t="s">
        <v>106</v>
      </c>
      <c r="B41" s="26">
        <v>1.2945000000000002</v>
      </c>
      <c r="G41" s="8" t="s">
        <v>106</v>
      </c>
      <c r="H41" s="26">
        <v>1.2945000000000002</v>
      </c>
      <c r="J41">
        <f t="shared" si="3"/>
        <v>0.64999999999999991</v>
      </c>
      <c r="K41">
        <f t="shared" si="4"/>
        <v>0.74999999999999989</v>
      </c>
      <c r="L41">
        <f t="shared" si="5"/>
        <v>0.7</v>
      </c>
      <c r="M41" s="29">
        <f>COUNTIF($H$5:$H$355,"&lt;="&amp;K41)-SUM($M$35:M40)</f>
        <v>2</v>
      </c>
    </row>
    <row r="42" spans="1:13">
      <c r="A42" s="8" t="s">
        <v>108</v>
      </c>
      <c r="B42" s="26">
        <v>1.5795000000000003</v>
      </c>
      <c r="G42" s="8" t="s">
        <v>108</v>
      </c>
      <c r="H42" s="26">
        <v>1.5795000000000003</v>
      </c>
      <c r="J42">
        <f t="shared" si="3"/>
        <v>0.74999999999999989</v>
      </c>
      <c r="K42">
        <f t="shared" si="4"/>
        <v>0.84999999999999987</v>
      </c>
      <c r="L42">
        <f t="shared" si="5"/>
        <v>0.79999999999999993</v>
      </c>
      <c r="M42" s="29">
        <f>COUNTIF($H$5:$H$355,"&lt;="&amp;K42)-SUM($M$35:M41)</f>
        <v>3</v>
      </c>
    </row>
    <row r="43" spans="1:13">
      <c r="A43" s="8" t="s">
        <v>110</v>
      </c>
      <c r="B43" s="26">
        <v>0.80549999999999999</v>
      </c>
      <c r="G43" s="8" t="s">
        <v>110</v>
      </c>
      <c r="H43" s="26">
        <v>0.80549999999999999</v>
      </c>
      <c r="J43">
        <f t="shared" si="3"/>
        <v>0.84999999999999987</v>
      </c>
      <c r="K43">
        <f t="shared" si="4"/>
        <v>0.94999999999999984</v>
      </c>
      <c r="L43">
        <f t="shared" si="5"/>
        <v>0.89999999999999991</v>
      </c>
      <c r="M43" s="29">
        <f>COUNTIF($H$5:$H$355,"&lt;="&amp;K43)-SUM($M$35:M42)</f>
        <v>8</v>
      </c>
    </row>
    <row r="44" spans="1:13">
      <c r="A44" s="8" t="s">
        <v>112</v>
      </c>
      <c r="B44" s="26">
        <v>2.6239999999999997</v>
      </c>
      <c r="G44" s="8" t="s">
        <v>112</v>
      </c>
      <c r="H44" s="26">
        <v>2.6239999999999997</v>
      </c>
      <c r="J44">
        <f t="shared" si="3"/>
        <v>0.94999999999999984</v>
      </c>
      <c r="K44">
        <f t="shared" si="4"/>
        <v>1.0499999999999998</v>
      </c>
      <c r="L44">
        <f t="shared" si="5"/>
        <v>0.99999999999999989</v>
      </c>
      <c r="M44" s="29">
        <f>COUNTIF($H$5:$H$355,"&lt;="&amp;K44)-SUM($M$35:M43)</f>
        <v>15</v>
      </c>
    </row>
    <row r="45" spans="1:13">
      <c r="A45" s="8" t="s">
        <v>114</v>
      </c>
      <c r="B45" s="26">
        <v>1.2569999999999999</v>
      </c>
      <c r="G45" s="8" t="s">
        <v>114</v>
      </c>
      <c r="H45" s="26">
        <v>1.2569999999999999</v>
      </c>
      <c r="J45">
        <f t="shared" si="3"/>
        <v>1.0499999999999998</v>
      </c>
      <c r="K45">
        <f t="shared" si="4"/>
        <v>1.1499999999999999</v>
      </c>
      <c r="L45">
        <f t="shared" si="5"/>
        <v>1.0999999999999999</v>
      </c>
      <c r="M45" s="29">
        <f>COUNTIF($H$5:$H$355,"&lt;="&amp;K45)-SUM($M$35:M44)</f>
        <v>25</v>
      </c>
    </row>
    <row r="46" spans="1:13">
      <c r="A46" s="8" t="s">
        <v>116</v>
      </c>
      <c r="B46" s="26">
        <v>0.94450000000000001</v>
      </c>
      <c r="G46" s="8" t="s">
        <v>116</v>
      </c>
      <c r="H46" s="26">
        <v>0.94450000000000001</v>
      </c>
      <c r="J46">
        <f t="shared" si="3"/>
        <v>1.1499999999999999</v>
      </c>
      <c r="K46">
        <f t="shared" si="4"/>
        <v>1.25</v>
      </c>
      <c r="L46">
        <f t="shared" si="5"/>
        <v>1.2</v>
      </c>
      <c r="M46" s="29">
        <f>COUNTIF($H$5:$H$355,"&lt;="&amp;K46)-SUM($M$35:M45)</f>
        <v>20</v>
      </c>
    </row>
    <row r="47" spans="1:13">
      <c r="A47" s="8" t="s">
        <v>118</v>
      </c>
      <c r="B47" s="26">
        <v>1.861</v>
      </c>
      <c r="G47" s="8" t="s">
        <v>118</v>
      </c>
      <c r="H47" s="26">
        <v>1.861</v>
      </c>
      <c r="J47">
        <f t="shared" si="3"/>
        <v>1.25</v>
      </c>
      <c r="K47">
        <f t="shared" si="4"/>
        <v>1.35</v>
      </c>
      <c r="L47">
        <f t="shared" si="5"/>
        <v>1.3</v>
      </c>
      <c r="M47" s="29">
        <f>COUNTIF($H$5:$H$355,"&lt;="&amp;K47)-SUM($M$35:M46)</f>
        <v>28</v>
      </c>
    </row>
    <row r="48" spans="1:13">
      <c r="A48" s="8" t="s">
        <v>120</v>
      </c>
      <c r="B48" s="26">
        <v>1.5810000000000002</v>
      </c>
      <c r="G48" s="8" t="s">
        <v>120</v>
      </c>
      <c r="H48" s="26">
        <v>1.5810000000000002</v>
      </c>
      <c r="J48">
        <f t="shared" si="3"/>
        <v>1.35</v>
      </c>
      <c r="K48">
        <f t="shared" si="4"/>
        <v>1.4500000000000002</v>
      </c>
      <c r="L48">
        <f t="shared" si="5"/>
        <v>1.4000000000000001</v>
      </c>
      <c r="M48" s="29">
        <f>COUNTIF($H$5:$H$355,"&lt;="&amp;K48)-SUM($M$35:M47)</f>
        <v>24</v>
      </c>
    </row>
    <row r="49" spans="1:13">
      <c r="A49" s="8" t="s">
        <v>122</v>
      </c>
      <c r="B49" s="26">
        <v>1.4265000000000001</v>
      </c>
      <c r="G49" s="8" t="s">
        <v>122</v>
      </c>
      <c r="H49" s="26">
        <v>1.4265000000000001</v>
      </c>
      <c r="J49">
        <f t="shared" si="3"/>
        <v>1.4500000000000002</v>
      </c>
      <c r="K49">
        <f t="shared" si="4"/>
        <v>1.5500000000000003</v>
      </c>
      <c r="L49">
        <f t="shared" si="5"/>
        <v>1.5000000000000002</v>
      </c>
      <c r="M49" s="29">
        <f>COUNTIF($H$5:$H$355,"&lt;="&amp;K49)-SUM($M$35:M48)</f>
        <v>36</v>
      </c>
    </row>
    <row r="50" spans="1:13">
      <c r="A50" s="8" t="s">
        <v>124</v>
      </c>
      <c r="B50" s="26">
        <v>2.133</v>
      </c>
      <c r="G50" s="8" t="s">
        <v>124</v>
      </c>
      <c r="H50" s="26">
        <v>2.133</v>
      </c>
      <c r="J50">
        <f t="shared" si="3"/>
        <v>1.5500000000000003</v>
      </c>
      <c r="K50">
        <f t="shared" si="4"/>
        <v>1.6500000000000004</v>
      </c>
      <c r="L50">
        <f t="shared" si="5"/>
        <v>1.6000000000000003</v>
      </c>
      <c r="M50" s="29">
        <f>COUNTIF($H$5:$H$355,"&lt;="&amp;K50)-SUM($M$35:M49)</f>
        <v>38</v>
      </c>
    </row>
    <row r="51" spans="1:13">
      <c r="A51" s="8" t="s">
        <v>126</v>
      </c>
      <c r="B51" s="26">
        <v>1.3305</v>
      </c>
      <c r="G51" s="8" t="s">
        <v>126</v>
      </c>
      <c r="H51" s="26">
        <v>1.3305</v>
      </c>
      <c r="J51">
        <f t="shared" si="3"/>
        <v>1.6500000000000004</v>
      </c>
      <c r="K51">
        <f t="shared" si="4"/>
        <v>1.7500000000000004</v>
      </c>
      <c r="L51">
        <f t="shared" si="5"/>
        <v>1.7000000000000004</v>
      </c>
      <c r="M51" s="29">
        <f>COUNTIF($H$5:$H$355,"&lt;="&amp;K51)-SUM($M$35:M50)</f>
        <v>22</v>
      </c>
    </row>
    <row r="52" spans="1:13">
      <c r="A52" s="8" t="s">
        <v>128</v>
      </c>
      <c r="B52" s="26">
        <v>1.1960000000000002</v>
      </c>
      <c r="G52" s="8" t="s">
        <v>128</v>
      </c>
      <c r="H52" s="26">
        <v>1.1960000000000002</v>
      </c>
      <c r="J52">
        <f t="shared" si="3"/>
        <v>1.7500000000000004</v>
      </c>
      <c r="K52">
        <f t="shared" si="4"/>
        <v>1.8500000000000005</v>
      </c>
      <c r="L52">
        <f t="shared" si="5"/>
        <v>1.8000000000000005</v>
      </c>
      <c r="M52" s="29">
        <f>COUNTIF($H$5:$H$355,"&lt;="&amp;K52)-SUM($M$35:M51)</f>
        <v>23</v>
      </c>
    </row>
    <row r="53" spans="1:13">
      <c r="A53" s="8" t="s">
        <v>130</v>
      </c>
      <c r="B53" s="26">
        <v>2.3849999999999998</v>
      </c>
      <c r="G53" s="8" t="s">
        <v>130</v>
      </c>
      <c r="H53" s="26">
        <v>2.3849999999999998</v>
      </c>
      <c r="J53">
        <f t="shared" si="3"/>
        <v>1.8500000000000005</v>
      </c>
      <c r="K53">
        <f t="shared" si="4"/>
        <v>1.9500000000000006</v>
      </c>
      <c r="L53">
        <f t="shared" si="5"/>
        <v>1.9000000000000006</v>
      </c>
      <c r="M53" s="29">
        <f>COUNTIF($H$5:$H$355,"&lt;="&amp;K53)-SUM($M$35:M52)</f>
        <v>27</v>
      </c>
    </row>
    <row r="54" spans="1:13">
      <c r="A54" s="8" t="s">
        <v>132</v>
      </c>
      <c r="B54" s="26">
        <v>3.1485000000000012</v>
      </c>
      <c r="G54" s="8" t="s">
        <v>132</v>
      </c>
      <c r="H54" s="26">
        <v>3.1485000000000012</v>
      </c>
      <c r="J54">
        <f t="shared" si="3"/>
        <v>1.9500000000000006</v>
      </c>
      <c r="K54">
        <f t="shared" si="4"/>
        <v>2.0500000000000007</v>
      </c>
      <c r="L54">
        <f t="shared" si="5"/>
        <v>2.0000000000000004</v>
      </c>
      <c r="M54" s="29">
        <f>COUNTIF($H$5:$H$355,"&lt;="&amp;K54)-SUM($M$35:M53)</f>
        <v>16</v>
      </c>
    </row>
    <row r="55" spans="1:13">
      <c r="A55" s="8" t="s">
        <v>134</v>
      </c>
      <c r="B55" s="26">
        <v>1.8735000000000004</v>
      </c>
      <c r="G55" s="8" t="s">
        <v>134</v>
      </c>
      <c r="H55" s="26">
        <v>1.8735000000000004</v>
      </c>
      <c r="J55">
        <f t="shared" si="3"/>
        <v>2.0500000000000007</v>
      </c>
      <c r="K55">
        <f t="shared" si="4"/>
        <v>2.1500000000000008</v>
      </c>
      <c r="L55">
        <f t="shared" si="5"/>
        <v>2.1000000000000005</v>
      </c>
      <c r="M55" s="29">
        <f>COUNTIF($H$5:$H$355,"&lt;="&amp;K55)-SUM($M$35:M54)</f>
        <v>5</v>
      </c>
    </row>
    <row r="56" spans="1:13">
      <c r="A56" s="8" t="s">
        <v>136</v>
      </c>
      <c r="B56" s="26">
        <v>1.3439999999999999</v>
      </c>
      <c r="G56" s="8" t="s">
        <v>136</v>
      </c>
      <c r="H56" s="26">
        <v>1.3439999999999999</v>
      </c>
      <c r="J56">
        <f t="shared" si="3"/>
        <v>2.1500000000000008</v>
      </c>
      <c r="K56">
        <f t="shared" si="4"/>
        <v>2.2500000000000009</v>
      </c>
      <c r="L56">
        <f t="shared" si="5"/>
        <v>2.2000000000000006</v>
      </c>
      <c r="M56" s="29">
        <f>COUNTIF($H$5:$H$355,"&lt;="&amp;K56)-SUM($M$35:M55)</f>
        <v>13</v>
      </c>
    </row>
    <row r="57" spans="1:13">
      <c r="A57" s="8" t="s">
        <v>138</v>
      </c>
      <c r="B57" s="26">
        <v>1.9335</v>
      </c>
      <c r="G57" s="8" t="s">
        <v>138</v>
      </c>
      <c r="H57" s="26">
        <v>1.9335</v>
      </c>
      <c r="J57">
        <f t="shared" si="3"/>
        <v>2.2500000000000009</v>
      </c>
      <c r="K57">
        <f t="shared" si="4"/>
        <v>2.350000000000001</v>
      </c>
      <c r="L57">
        <f t="shared" si="5"/>
        <v>2.3000000000000007</v>
      </c>
      <c r="M57" s="29">
        <f>COUNTIF($H$5:$H$355,"&lt;="&amp;K57)-SUM($M$35:M56)</f>
        <v>3</v>
      </c>
    </row>
    <row r="58" spans="1:13">
      <c r="A58" s="8" t="s">
        <v>140</v>
      </c>
      <c r="B58" s="26">
        <v>1.9620000000000002</v>
      </c>
      <c r="G58" s="8" t="s">
        <v>140</v>
      </c>
      <c r="H58" s="26">
        <v>1.9620000000000002</v>
      </c>
      <c r="J58">
        <f t="shared" si="3"/>
        <v>2.350000000000001</v>
      </c>
      <c r="K58">
        <f t="shared" si="4"/>
        <v>2.4500000000000011</v>
      </c>
      <c r="L58">
        <f t="shared" si="5"/>
        <v>2.4000000000000008</v>
      </c>
      <c r="M58" s="29">
        <f>COUNTIF($H$5:$H$355,"&lt;="&amp;K58)-SUM($M$35:M57)</f>
        <v>11</v>
      </c>
    </row>
    <row r="59" spans="1:13">
      <c r="A59" s="8" t="s">
        <v>142</v>
      </c>
      <c r="B59" s="26">
        <v>3.5585</v>
      </c>
      <c r="G59" s="8" t="s">
        <v>142</v>
      </c>
      <c r="H59" s="26">
        <v>3.5585</v>
      </c>
      <c r="J59">
        <f t="shared" si="3"/>
        <v>2.4500000000000011</v>
      </c>
      <c r="K59">
        <f t="shared" si="4"/>
        <v>2.5500000000000012</v>
      </c>
      <c r="L59">
        <f t="shared" si="5"/>
        <v>2.5000000000000009</v>
      </c>
      <c r="M59" s="29">
        <f>COUNTIF($H$5:$H$355,"&lt;="&amp;K59)-SUM($M$35:M58)</f>
        <v>7</v>
      </c>
    </row>
    <row r="60" spans="1:13">
      <c r="A60" s="8" t="s">
        <v>144</v>
      </c>
      <c r="B60" s="26">
        <v>1.3805000000000001</v>
      </c>
      <c r="G60" s="8" t="s">
        <v>144</v>
      </c>
      <c r="H60" s="26">
        <v>1.3805000000000001</v>
      </c>
      <c r="J60">
        <f t="shared" si="3"/>
        <v>2.5500000000000012</v>
      </c>
      <c r="K60">
        <f t="shared" si="4"/>
        <v>2.6500000000000012</v>
      </c>
      <c r="L60">
        <f t="shared" si="5"/>
        <v>2.600000000000001</v>
      </c>
      <c r="M60" s="29">
        <f>COUNTIF($H$5:$H$355,"&lt;="&amp;K60)-SUM($M$35:M59)</f>
        <v>3</v>
      </c>
    </row>
    <row r="61" spans="1:13">
      <c r="A61" s="8" t="s">
        <v>146</v>
      </c>
      <c r="B61" s="26">
        <v>1.6814999999999998</v>
      </c>
      <c r="G61" s="8" t="s">
        <v>146</v>
      </c>
      <c r="H61" s="26">
        <v>1.6814999999999998</v>
      </c>
      <c r="J61">
        <f t="shared" si="3"/>
        <v>2.6500000000000012</v>
      </c>
      <c r="K61">
        <f t="shared" si="4"/>
        <v>2.7500000000000013</v>
      </c>
      <c r="L61">
        <f t="shared" si="5"/>
        <v>2.7000000000000011</v>
      </c>
      <c r="M61" s="29">
        <f>COUNTIF($H$5:$H$355,"&lt;="&amp;K61)-SUM($M$35:M60)</f>
        <v>1</v>
      </c>
    </row>
    <row r="62" spans="1:13">
      <c r="A62" s="8" t="s">
        <v>148</v>
      </c>
      <c r="B62" s="26">
        <v>3.3645000000000005</v>
      </c>
      <c r="G62" s="8" t="s">
        <v>148</v>
      </c>
      <c r="H62" s="26">
        <v>3.3645000000000005</v>
      </c>
      <c r="J62">
        <f t="shared" si="3"/>
        <v>2.7500000000000013</v>
      </c>
      <c r="K62">
        <f t="shared" si="4"/>
        <v>2.8500000000000014</v>
      </c>
      <c r="L62">
        <f t="shared" si="5"/>
        <v>2.8000000000000012</v>
      </c>
      <c r="M62" s="29">
        <f>COUNTIF($H$5:$H$355,"&lt;="&amp;K62)-SUM($M$35:M61)</f>
        <v>1</v>
      </c>
    </row>
    <row r="63" spans="1:13">
      <c r="A63" s="8" t="s">
        <v>150</v>
      </c>
      <c r="B63" s="26">
        <v>1.1225000000000001</v>
      </c>
      <c r="G63" s="8" t="s">
        <v>150</v>
      </c>
      <c r="H63" s="26">
        <v>1.1225000000000001</v>
      </c>
      <c r="J63">
        <f t="shared" si="3"/>
        <v>2.8500000000000014</v>
      </c>
      <c r="K63">
        <f t="shared" si="4"/>
        <v>2.9500000000000015</v>
      </c>
      <c r="L63">
        <f t="shared" si="5"/>
        <v>2.9000000000000012</v>
      </c>
      <c r="M63" s="29">
        <f>COUNTIF($H$5:$H$355,"&lt;="&amp;K63)-SUM($M$35:M62)</f>
        <v>3</v>
      </c>
    </row>
    <row r="64" spans="1:13">
      <c r="A64" s="8" t="s">
        <v>152</v>
      </c>
      <c r="B64" s="26">
        <v>1.7999999999999994</v>
      </c>
      <c r="G64" s="8" t="s">
        <v>152</v>
      </c>
      <c r="H64" s="26">
        <v>1.7999999999999994</v>
      </c>
      <c r="J64">
        <f t="shared" si="3"/>
        <v>2.9500000000000015</v>
      </c>
      <c r="K64">
        <f t="shared" si="4"/>
        <v>3.0500000000000016</v>
      </c>
      <c r="L64">
        <f t="shared" si="5"/>
        <v>3.0000000000000013</v>
      </c>
      <c r="M64" s="29">
        <f>COUNTIF($H$5:$H$355,"&lt;="&amp;K64)-SUM($M$35:M63)</f>
        <v>6</v>
      </c>
    </row>
    <row r="65" spans="1:13">
      <c r="A65" s="8" t="s">
        <v>154</v>
      </c>
      <c r="B65" s="26">
        <v>1.85</v>
      </c>
      <c r="G65" s="8" t="s">
        <v>154</v>
      </c>
      <c r="H65" s="26">
        <v>1.85</v>
      </c>
      <c r="J65">
        <f t="shared" si="3"/>
        <v>3.0500000000000016</v>
      </c>
      <c r="K65">
        <f t="shared" si="4"/>
        <v>3.1500000000000017</v>
      </c>
      <c r="L65">
        <f t="shared" si="5"/>
        <v>3.1000000000000014</v>
      </c>
      <c r="M65" s="29">
        <f>COUNTIF($H$5:$H$355,"&lt;="&amp;K65)-SUM($M$35:M64)</f>
        <v>2</v>
      </c>
    </row>
    <row r="66" spans="1:13">
      <c r="A66" s="8" t="s">
        <v>156</v>
      </c>
      <c r="B66" s="26">
        <v>1.6460000000000001</v>
      </c>
      <c r="G66" s="8" t="s">
        <v>156</v>
      </c>
      <c r="H66" s="26">
        <v>1.6460000000000001</v>
      </c>
      <c r="J66">
        <f t="shared" si="3"/>
        <v>3.1500000000000017</v>
      </c>
      <c r="K66">
        <f t="shared" si="4"/>
        <v>3.2500000000000018</v>
      </c>
      <c r="L66">
        <f t="shared" si="5"/>
        <v>3.2000000000000015</v>
      </c>
      <c r="M66" s="29">
        <f>COUNTIF($H$5:$H$355,"&lt;="&amp;K66)-SUM($M$35:M65)</f>
        <v>1</v>
      </c>
    </row>
    <row r="67" spans="1:13">
      <c r="A67" s="8" t="s">
        <v>158</v>
      </c>
      <c r="B67" s="26">
        <v>1.1015000000000001</v>
      </c>
      <c r="G67" s="8" t="s">
        <v>158</v>
      </c>
      <c r="H67" s="26">
        <v>1.1015000000000001</v>
      </c>
      <c r="K67">
        <f>K66</f>
        <v>3.2500000000000018</v>
      </c>
      <c r="L67" s="40" t="s">
        <v>751</v>
      </c>
      <c r="M67" s="29">
        <f>COUNTIF($H$5:$H$355,"&gt;"&amp;K67)</f>
        <v>5</v>
      </c>
    </row>
    <row r="68" spans="1:13">
      <c r="A68" s="8" t="s">
        <v>160</v>
      </c>
      <c r="B68" s="26">
        <v>0.91149999999999987</v>
      </c>
      <c r="G68" s="8" t="s">
        <v>160</v>
      </c>
      <c r="H68" s="26">
        <v>0.91149999999999987</v>
      </c>
    </row>
    <row r="69" spans="1:13">
      <c r="A69" s="8" t="s">
        <v>162</v>
      </c>
      <c r="B69" s="26">
        <v>2.5074999999999998</v>
      </c>
      <c r="G69" s="8" t="s">
        <v>162</v>
      </c>
      <c r="H69" s="26">
        <v>2.5074999999999998</v>
      </c>
    </row>
    <row r="70" spans="1:13">
      <c r="A70" s="8" t="s">
        <v>164</v>
      </c>
      <c r="B70" s="26">
        <v>1.8969999999999998</v>
      </c>
      <c r="G70" s="8" t="s">
        <v>164</v>
      </c>
      <c r="H70" s="26">
        <v>1.8969999999999998</v>
      </c>
    </row>
    <row r="71" spans="1:13">
      <c r="A71" s="8" t="s">
        <v>166</v>
      </c>
      <c r="B71" s="26">
        <v>1.9614999999999998</v>
      </c>
      <c r="G71" s="8" t="s">
        <v>166</v>
      </c>
      <c r="H71" s="26">
        <v>1.9614999999999998</v>
      </c>
    </row>
    <row r="72" spans="1:13">
      <c r="A72" s="8" t="s">
        <v>168</v>
      </c>
      <c r="B72" s="26">
        <v>1.5049999999999999</v>
      </c>
      <c r="G72" s="8" t="s">
        <v>168</v>
      </c>
      <c r="H72" s="26">
        <v>1.5049999999999999</v>
      </c>
    </row>
    <row r="73" spans="1:13">
      <c r="A73" s="8" t="s">
        <v>170</v>
      </c>
      <c r="B73" s="26">
        <v>1.9245000000000001</v>
      </c>
      <c r="G73" s="8" t="s">
        <v>170</v>
      </c>
      <c r="H73" s="26">
        <v>1.9245000000000001</v>
      </c>
    </row>
    <row r="74" spans="1:13">
      <c r="A74" s="8" t="s">
        <v>172</v>
      </c>
      <c r="B74" s="26">
        <v>1.2825</v>
      </c>
      <c r="G74" s="8" t="s">
        <v>172</v>
      </c>
      <c r="H74" s="26">
        <v>1.2825</v>
      </c>
    </row>
    <row r="75" spans="1:13">
      <c r="A75" s="8" t="s">
        <v>174</v>
      </c>
      <c r="B75" s="26">
        <v>0.99450000000000038</v>
      </c>
      <c r="G75" s="8" t="s">
        <v>174</v>
      </c>
      <c r="H75" s="26">
        <v>0.99450000000000038</v>
      </c>
    </row>
    <row r="76" spans="1:13">
      <c r="A76" s="8" t="s">
        <v>176</v>
      </c>
      <c r="B76" s="26">
        <v>1.3129999999999999</v>
      </c>
      <c r="G76" s="8" t="s">
        <v>176</v>
      </c>
      <c r="H76" s="26">
        <v>1.3129999999999999</v>
      </c>
    </row>
    <row r="77" spans="1:13">
      <c r="A77" s="8" t="s">
        <v>178</v>
      </c>
      <c r="B77" s="26">
        <v>1.5314999999999999</v>
      </c>
      <c r="G77" s="8" t="s">
        <v>178</v>
      </c>
      <c r="H77" s="26">
        <v>1.5314999999999999</v>
      </c>
    </row>
    <row r="78" spans="1:13">
      <c r="A78" s="8" t="s">
        <v>180</v>
      </c>
      <c r="B78" s="26">
        <v>2.1859999999999999</v>
      </c>
      <c r="G78" s="8" t="s">
        <v>180</v>
      </c>
      <c r="H78" s="26">
        <v>2.1859999999999999</v>
      </c>
    </row>
    <row r="79" spans="1:13">
      <c r="A79" s="8" t="s">
        <v>182</v>
      </c>
      <c r="B79" s="26">
        <v>1.4660000000000002</v>
      </c>
      <c r="G79" s="8" t="s">
        <v>182</v>
      </c>
      <c r="H79" s="26">
        <v>1.4660000000000002</v>
      </c>
    </row>
    <row r="80" spans="1:13">
      <c r="A80" s="8" t="s">
        <v>184</v>
      </c>
      <c r="B80" s="26">
        <v>1.0505</v>
      </c>
      <c r="G80" s="8" t="s">
        <v>184</v>
      </c>
      <c r="H80" s="26">
        <v>1.0505</v>
      </c>
    </row>
    <row r="81" spans="1:8">
      <c r="A81" s="8" t="s">
        <v>186</v>
      </c>
      <c r="B81" s="26">
        <v>2.3235000000000001</v>
      </c>
      <c r="G81" s="8" t="s">
        <v>186</v>
      </c>
      <c r="H81" s="26">
        <v>2.3235000000000001</v>
      </c>
    </row>
    <row r="82" spans="1:8">
      <c r="A82" s="8" t="s">
        <v>188</v>
      </c>
      <c r="B82" s="26">
        <v>2.4044999999999996</v>
      </c>
      <c r="G82" s="8" t="s">
        <v>188</v>
      </c>
      <c r="H82" s="26">
        <v>2.4044999999999996</v>
      </c>
    </row>
    <row r="83" spans="1:8">
      <c r="A83" s="8" t="s">
        <v>190</v>
      </c>
      <c r="B83" s="26">
        <v>1.5790000000000002</v>
      </c>
      <c r="G83" s="8" t="s">
        <v>190</v>
      </c>
      <c r="H83" s="26">
        <v>1.5790000000000002</v>
      </c>
    </row>
    <row r="84" spans="1:8">
      <c r="A84" s="8" t="s">
        <v>192</v>
      </c>
      <c r="B84" s="26">
        <v>1.2440000000000002</v>
      </c>
      <c r="G84" s="8" t="s">
        <v>192</v>
      </c>
      <c r="H84" s="26">
        <v>1.2440000000000002</v>
      </c>
    </row>
    <row r="85" spans="1:8">
      <c r="A85" s="8" t="s">
        <v>194</v>
      </c>
      <c r="B85" s="26">
        <v>1.3825000000000007</v>
      </c>
      <c r="G85" s="8" t="s">
        <v>194</v>
      </c>
      <c r="H85" s="26">
        <v>1.3825000000000007</v>
      </c>
    </row>
    <row r="86" spans="1:8">
      <c r="A86" s="8" t="s">
        <v>196</v>
      </c>
      <c r="B86" s="26">
        <v>1.5535000000000001</v>
      </c>
      <c r="G86" s="8" t="s">
        <v>196</v>
      </c>
      <c r="H86" s="26">
        <v>1.5535000000000001</v>
      </c>
    </row>
    <row r="87" spans="1:8">
      <c r="A87" s="8" t="s">
        <v>198</v>
      </c>
      <c r="B87" s="26">
        <v>1.1654999999999998</v>
      </c>
      <c r="G87" s="8" t="s">
        <v>198</v>
      </c>
      <c r="H87" s="26">
        <v>1.1654999999999998</v>
      </c>
    </row>
    <row r="88" spans="1:8">
      <c r="A88" s="8" t="s">
        <v>200</v>
      </c>
      <c r="B88" s="26">
        <v>1.81</v>
      </c>
      <c r="G88" s="8" t="s">
        <v>200</v>
      </c>
      <c r="H88" s="26">
        <v>1.81</v>
      </c>
    </row>
    <row r="89" spans="1:8">
      <c r="A89" s="8" t="s">
        <v>202</v>
      </c>
      <c r="B89" s="26">
        <v>2.1715</v>
      </c>
      <c r="G89" s="8" t="s">
        <v>202</v>
      </c>
      <c r="H89" s="26">
        <v>2.1715</v>
      </c>
    </row>
    <row r="90" spans="1:8">
      <c r="A90" s="8" t="s">
        <v>204</v>
      </c>
      <c r="B90" s="26">
        <v>1.4350000000000001</v>
      </c>
      <c r="G90" s="8" t="s">
        <v>204</v>
      </c>
      <c r="H90" s="26">
        <v>1.4350000000000001</v>
      </c>
    </row>
    <row r="91" spans="1:8">
      <c r="A91" s="8" t="s">
        <v>206</v>
      </c>
      <c r="B91" s="26">
        <v>0.79449999999999998</v>
      </c>
      <c r="G91" s="8" t="s">
        <v>206</v>
      </c>
      <c r="H91" s="26">
        <v>0.79449999999999998</v>
      </c>
    </row>
    <row r="92" spans="1:8">
      <c r="A92" s="8" t="s">
        <v>208</v>
      </c>
      <c r="B92" s="26">
        <v>1.6385000000000001</v>
      </c>
      <c r="G92" s="8" t="s">
        <v>208</v>
      </c>
      <c r="H92" s="26">
        <v>1.6385000000000001</v>
      </c>
    </row>
    <row r="93" spans="1:8">
      <c r="A93" s="8" t="s">
        <v>210</v>
      </c>
      <c r="B93" s="26">
        <v>1.5479999999999998</v>
      </c>
      <c r="G93" s="8" t="s">
        <v>210</v>
      </c>
      <c r="H93" s="26">
        <v>1.5479999999999998</v>
      </c>
    </row>
    <row r="94" spans="1:8">
      <c r="A94" s="8" t="s">
        <v>212</v>
      </c>
      <c r="B94" s="26">
        <v>1.5145</v>
      </c>
      <c r="G94" s="8" t="s">
        <v>212</v>
      </c>
      <c r="H94" s="26">
        <v>1.5145</v>
      </c>
    </row>
    <row r="95" spans="1:8">
      <c r="A95" s="8" t="s">
        <v>214</v>
      </c>
      <c r="B95" s="26">
        <v>1.1399999999999999</v>
      </c>
      <c r="G95" s="8" t="s">
        <v>214</v>
      </c>
      <c r="H95" s="26">
        <v>1.1399999999999999</v>
      </c>
    </row>
    <row r="96" spans="1:8">
      <c r="A96" s="8" t="s">
        <v>216</v>
      </c>
      <c r="B96" s="26">
        <v>1.4470000000000001</v>
      </c>
      <c r="G96" s="8" t="s">
        <v>216</v>
      </c>
      <c r="H96" s="26">
        <v>1.4470000000000001</v>
      </c>
    </row>
    <row r="97" spans="1:8">
      <c r="A97" s="8" t="s">
        <v>218</v>
      </c>
      <c r="B97" s="26">
        <v>1.4524999999999999</v>
      </c>
      <c r="G97" s="8" t="s">
        <v>218</v>
      </c>
      <c r="H97" s="26">
        <v>1.4524999999999999</v>
      </c>
    </row>
    <row r="98" spans="1:8">
      <c r="A98" s="8" t="s">
        <v>220</v>
      </c>
      <c r="B98" s="26">
        <v>3.2519999999999998</v>
      </c>
      <c r="G98" s="8" t="s">
        <v>220</v>
      </c>
      <c r="H98" s="26">
        <v>3.2519999999999998</v>
      </c>
    </row>
    <row r="99" spans="1:8">
      <c r="A99" s="8" t="s">
        <v>222</v>
      </c>
      <c r="B99" s="26">
        <v>0.97799999999999998</v>
      </c>
      <c r="G99" s="8" t="s">
        <v>222</v>
      </c>
      <c r="H99" s="26">
        <v>0.97799999999999998</v>
      </c>
    </row>
    <row r="100" spans="1:8">
      <c r="A100" s="8" t="s">
        <v>224</v>
      </c>
      <c r="B100" s="26">
        <v>2.359</v>
      </c>
      <c r="G100" s="8" t="s">
        <v>224</v>
      </c>
      <c r="H100" s="26">
        <v>2.359</v>
      </c>
    </row>
    <row r="101" spans="1:8">
      <c r="A101" s="8" t="s">
        <v>226</v>
      </c>
      <c r="B101" s="26">
        <v>1.3470000000000002</v>
      </c>
      <c r="G101" s="8" t="s">
        <v>226</v>
      </c>
      <c r="H101" s="26">
        <v>1.3470000000000002</v>
      </c>
    </row>
    <row r="102" spans="1:8">
      <c r="A102" s="8" t="s">
        <v>228</v>
      </c>
      <c r="B102" s="26">
        <v>1.7665</v>
      </c>
      <c r="G102" s="8" t="s">
        <v>228</v>
      </c>
      <c r="H102" s="26">
        <v>1.7665</v>
      </c>
    </row>
    <row r="103" spans="1:8">
      <c r="A103" s="8" t="s">
        <v>230</v>
      </c>
      <c r="B103" s="26">
        <v>1.3565</v>
      </c>
      <c r="G103" s="8" t="s">
        <v>230</v>
      </c>
      <c r="H103" s="26">
        <v>1.3565</v>
      </c>
    </row>
    <row r="104" spans="1:8">
      <c r="A104" s="8" t="s">
        <v>232</v>
      </c>
      <c r="B104" s="26">
        <v>2.4800000000000004</v>
      </c>
      <c r="G104" s="8" t="s">
        <v>232</v>
      </c>
      <c r="H104" s="26">
        <v>2.4800000000000004</v>
      </c>
    </row>
    <row r="105" spans="1:8">
      <c r="A105" s="8" t="s">
        <v>234</v>
      </c>
      <c r="B105" s="26">
        <v>1.2890000000000001</v>
      </c>
      <c r="G105" s="8" t="s">
        <v>234</v>
      </c>
      <c r="H105" s="26">
        <v>1.2890000000000001</v>
      </c>
    </row>
    <row r="106" spans="1:8">
      <c r="A106" s="8" t="s">
        <v>236</v>
      </c>
      <c r="B106" s="26">
        <v>1.7300000000000004</v>
      </c>
      <c r="G106" s="8" t="s">
        <v>236</v>
      </c>
      <c r="H106" s="26">
        <v>1.7300000000000004</v>
      </c>
    </row>
    <row r="107" spans="1:8">
      <c r="A107" s="8" t="s">
        <v>238</v>
      </c>
      <c r="B107" s="26">
        <v>2.234</v>
      </c>
      <c r="G107" s="8" t="s">
        <v>238</v>
      </c>
      <c r="H107" s="26">
        <v>2.234</v>
      </c>
    </row>
    <row r="108" spans="1:8">
      <c r="A108" s="8" t="s">
        <v>240</v>
      </c>
      <c r="B108" s="26">
        <v>1.7745000000000002</v>
      </c>
      <c r="G108" s="8" t="s">
        <v>240</v>
      </c>
      <c r="H108" s="26">
        <v>1.7745000000000002</v>
      </c>
    </row>
    <row r="109" spans="1:8">
      <c r="A109" s="8" t="s">
        <v>244</v>
      </c>
      <c r="B109" s="26">
        <v>1.4699999999999998</v>
      </c>
      <c r="G109" s="8" t="s">
        <v>244</v>
      </c>
      <c r="H109" s="26">
        <v>1.4699999999999998</v>
      </c>
    </row>
    <row r="110" spans="1:8">
      <c r="A110" s="8" t="s">
        <v>246</v>
      </c>
      <c r="B110" s="26">
        <v>1.7105000000000001</v>
      </c>
      <c r="G110" s="8" t="s">
        <v>246</v>
      </c>
      <c r="H110" s="26">
        <v>1.7105000000000001</v>
      </c>
    </row>
    <row r="111" spans="1:8">
      <c r="A111" s="8" t="s">
        <v>248</v>
      </c>
      <c r="B111" s="26">
        <v>1.3955</v>
      </c>
      <c r="G111" s="8" t="s">
        <v>248</v>
      </c>
      <c r="H111" s="26">
        <v>1.3955</v>
      </c>
    </row>
    <row r="112" spans="1:8">
      <c r="A112" s="8" t="s">
        <v>250</v>
      </c>
      <c r="B112" s="26">
        <v>1.3294999999999997</v>
      </c>
      <c r="G112" s="8" t="s">
        <v>250</v>
      </c>
      <c r="H112" s="26">
        <v>1.3294999999999997</v>
      </c>
    </row>
    <row r="113" spans="1:8">
      <c r="A113" s="8" t="s">
        <v>252</v>
      </c>
      <c r="B113" s="26">
        <v>0.43900000000000006</v>
      </c>
      <c r="G113" s="8" t="s">
        <v>252</v>
      </c>
      <c r="H113" s="26">
        <v>0.43900000000000006</v>
      </c>
    </row>
    <row r="114" spans="1:8">
      <c r="A114" s="8" t="s">
        <v>254</v>
      </c>
      <c r="B114" s="26">
        <v>2.2279999999999998</v>
      </c>
      <c r="G114" s="8" t="s">
        <v>254</v>
      </c>
      <c r="H114" s="26">
        <v>2.2279999999999998</v>
      </c>
    </row>
    <row r="115" spans="1:8">
      <c r="A115" s="8" t="s">
        <v>256</v>
      </c>
      <c r="B115" s="26">
        <v>1.5985</v>
      </c>
      <c r="G115" s="8" t="s">
        <v>256</v>
      </c>
      <c r="H115" s="26">
        <v>1.5985</v>
      </c>
    </row>
    <row r="116" spans="1:8">
      <c r="A116" s="8" t="s">
        <v>258</v>
      </c>
      <c r="B116" s="26">
        <v>1.6365000000000003</v>
      </c>
      <c r="G116" s="8" t="s">
        <v>258</v>
      </c>
      <c r="H116" s="26">
        <v>1.6365000000000003</v>
      </c>
    </row>
    <row r="117" spans="1:8">
      <c r="A117" s="8" t="s">
        <v>260</v>
      </c>
      <c r="B117" s="26">
        <v>1.7094999999999996</v>
      </c>
      <c r="G117" s="8" t="s">
        <v>260</v>
      </c>
      <c r="H117" s="26">
        <v>1.7094999999999996</v>
      </c>
    </row>
    <row r="118" spans="1:8">
      <c r="A118" s="8" t="s">
        <v>262</v>
      </c>
      <c r="B118" s="26">
        <v>1.4150000000000003</v>
      </c>
      <c r="G118" s="8" t="s">
        <v>262</v>
      </c>
      <c r="H118" s="26">
        <v>1.4150000000000003</v>
      </c>
    </row>
    <row r="119" spans="1:8">
      <c r="A119" s="8" t="s">
        <v>264</v>
      </c>
      <c r="B119" s="26">
        <v>1.5714999999999999</v>
      </c>
      <c r="G119" s="8" t="s">
        <v>264</v>
      </c>
      <c r="H119" s="26">
        <v>1.5714999999999999</v>
      </c>
    </row>
    <row r="120" spans="1:8">
      <c r="A120" s="8" t="s">
        <v>266</v>
      </c>
      <c r="B120" s="26">
        <v>1.1835</v>
      </c>
      <c r="G120" s="8" t="s">
        <v>266</v>
      </c>
      <c r="H120" s="26">
        <v>1.1835</v>
      </c>
    </row>
    <row r="121" spans="1:8">
      <c r="A121" s="8" t="s">
        <v>268</v>
      </c>
      <c r="B121" s="26">
        <v>1.7345000000000002</v>
      </c>
      <c r="G121" s="8" t="s">
        <v>268</v>
      </c>
      <c r="H121" s="26">
        <v>1.7345000000000002</v>
      </c>
    </row>
    <row r="122" spans="1:8">
      <c r="A122" s="8" t="s">
        <v>270</v>
      </c>
      <c r="B122" s="26">
        <v>1.4239999999999999</v>
      </c>
      <c r="G122" s="8" t="s">
        <v>270</v>
      </c>
      <c r="H122" s="26">
        <v>1.4239999999999999</v>
      </c>
    </row>
    <row r="123" spans="1:8">
      <c r="A123" s="8" t="s">
        <v>272</v>
      </c>
      <c r="B123" s="26">
        <v>0.90649999999999997</v>
      </c>
      <c r="G123" s="8" t="s">
        <v>272</v>
      </c>
      <c r="H123" s="26">
        <v>0.90649999999999997</v>
      </c>
    </row>
    <row r="124" spans="1:8">
      <c r="A124" s="8" t="s">
        <v>274</v>
      </c>
      <c r="B124" s="26">
        <v>1.8589999999999995</v>
      </c>
      <c r="G124" s="8" t="s">
        <v>274</v>
      </c>
      <c r="H124" s="26">
        <v>1.8589999999999995</v>
      </c>
    </row>
    <row r="125" spans="1:8">
      <c r="A125" s="8" t="s">
        <v>276</v>
      </c>
      <c r="B125" s="26">
        <v>1.0314999999999999</v>
      </c>
      <c r="G125" s="8" t="s">
        <v>276</v>
      </c>
      <c r="H125" s="26">
        <v>1.0314999999999999</v>
      </c>
    </row>
    <row r="126" spans="1:8">
      <c r="A126" s="8" t="s">
        <v>278</v>
      </c>
      <c r="B126" s="26">
        <v>1.4565000000000001</v>
      </c>
      <c r="G126" s="8" t="s">
        <v>278</v>
      </c>
      <c r="H126" s="26">
        <v>1.4565000000000001</v>
      </c>
    </row>
    <row r="127" spans="1:8">
      <c r="A127" s="8" t="s">
        <v>280</v>
      </c>
      <c r="B127" s="26">
        <v>1.6605000000000003</v>
      </c>
      <c r="G127" s="8" t="s">
        <v>280</v>
      </c>
      <c r="H127" s="26">
        <v>1.6605000000000003</v>
      </c>
    </row>
    <row r="128" spans="1:8">
      <c r="A128" s="8" t="s">
        <v>282</v>
      </c>
      <c r="B128" s="26">
        <v>1.5290000000000001</v>
      </c>
      <c r="G128" s="8" t="s">
        <v>282</v>
      </c>
      <c r="H128" s="26">
        <v>1.5290000000000001</v>
      </c>
    </row>
    <row r="129" spans="1:8">
      <c r="A129" s="8" t="s">
        <v>284</v>
      </c>
      <c r="B129" s="26">
        <v>0.95350000000000024</v>
      </c>
      <c r="G129" s="8" t="s">
        <v>284</v>
      </c>
      <c r="H129" s="26">
        <v>0.95350000000000024</v>
      </c>
    </row>
    <row r="130" spans="1:8">
      <c r="A130" s="8" t="s">
        <v>286</v>
      </c>
      <c r="B130" s="26">
        <v>1.1140000000000001</v>
      </c>
      <c r="G130" s="8" t="s">
        <v>286</v>
      </c>
      <c r="H130" s="26">
        <v>1.1140000000000001</v>
      </c>
    </row>
    <row r="131" spans="1:8">
      <c r="A131" s="8" t="s">
        <v>288</v>
      </c>
      <c r="B131" s="26">
        <v>1.5525000000000002</v>
      </c>
      <c r="G131" s="8" t="s">
        <v>288</v>
      </c>
      <c r="H131" s="26">
        <v>1.5525000000000002</v>
      </c>
    </row>
    <row r="132" spans="1:8">
      <c r="A132" s="8" t="s">
        <v>290</v>
      </c>
      <c r="B132" s="26">
        <v>1.4949999999999997</v>
      </c>
      <c r="G132" s="8" t="s">
        <v>290</v>
      </c>
      <c r="H132" s="26">
        <v>1.4949999999999997</v>
      </c>
    </row>
    <row r="133" spans="1:8">
      <c r="A133" s="8" t="s">
        <v>292</v>
      </c>
      <c r="B133" s="26">
        <v>1.6809999999999998</v>
      </c>
      <c r="G133" s="8" t="s">
        <v>292</v>
      </c>
      <c r="H133" s="26">
        <v>1.6809999999999998</v>
      </c>
    </row>
    <row r="134" spans="1:8">
      <c r="A134" s="8" t="s">
        <v>294</v>
      </c>
      <c r="B134" s="26">
        <v>1.5539999999999998</v>
      </c>
      <c r="G134" s="8" t="s">
        <v>294</v>
      </c>
      <c r="H134" s="26">
        <v>1.5539999999999998</v>
      </c>
    </row>
    <row r="135" spans="1:8">
      <c r="A135" s="8" t="s">
        <v>296</v>
      </c>
      <c r="B135" s="26">
        <v>1.7495000000000001</v>
      </c>
      <c r="G135" s="8" t="s">
        <v>296</v>
      </c>
      <c r="H135" s="26">
        <v>1.7495000000000001</v>
      </c>
    </row>
    <row r="136" spans="1:8">
      <c r="A136" s="8" t="s">
        <v>298</v>
      </c>
      <c r="B136" s="26">
        <v>1.8914999999999995</v>
      </c>
      <c r="G136" s="8" t="s">
        <v>298</v>
      </c>
      <c r="H136" s="26">
        <v>1.8914999999999995</v>
      </c>
    </row>
    <row r="137" spans="1:8">
      <c r="A137" s="8" t="s">
        <v>300</v>
      </c>
      <c r="B137" s="26">
        <v>1.472</v>
      </c>
      <c r="G137" s="8" t="s">
        <v>300</v>
      </c>
      <c r="H137" s="26">
        <v>1.472</v>
      </c>
    </row>
    <row r="138" spans="1:8">
      <c r="A138" s="8" t="s">
        <v>302</v>
      </c>
      <c r="B138" s="26">
        <v>1.9545000000000006</v>
      </c>
      <c r="G138" s="8" t="s">
        <v>302</v>
      </c>
      <c r="H138" s="26">
        <v>1.9545000000000006</v>
      </c>
    </row>
    <row r="139" spans="1:8">
      <c r="A139" s="8" t="s">
        <v>304</v>
      </c>
      <c r="B139" s="26">
        <v>1.3154999999999999</v>
      </c>
      <c r="G139" s="8" t="s">
        <v>304</v>
      </c>
      <c r="H139" s="26">
        <v>1.3154999999999999</v>
      </c>
    </row>
    <row r="140" spans="1:8">
      <c r="A140" s="8" t="s">
        <v>306</v>
      </c>
      <c r="B140" s="26">
        <v>1.6435</v>
      </c>
      <c r="G140" s="8" t="s">
        <v>306</v>
      </c>
      <c r="H140" s="26">
        <v>1.6435</v>
      </c>
    </row>
    <row r="141" spans="1:8">
      <c r="A141" s="8" t="s">
        <v>308</v>
      </c>
      <c r="B141" s="26">
        <v>1.2925</v>
      </c>
      <c r="G141" s="8" t="s">
        <v>308</v>
      </c>
      <c r="H141" s="26">
        <v>1.2925</v>
      </c>
    </row>
    <row r="142" spans="1:8">
      <c r="A142" s="8" t="s">
        <v>310</v>
      </c>
      <c r="B142" s="26">
        <v>1.5430000000000001</v>
      </c>
      <c r="G142" s="8" t="s">
        <v>310</v>
      </c>
      <c r="H142" s="26">
        <v>1.5430000000000001</v>
      </c>
    </row>
    <row r="143" spans="1:8">
      <c r="A143" s="8" t="s">
        <v>312</v>
      </c>
      <c r="B143" s="26">
        <v>3.0044999999999997</v>
      </c>
      <c r="G143" s="8" t="s">
        <v>312</v>
      </c>
      <c r="H143" s="26">
        <v>3.0044999999999997</v>
      </c>
    </row>
    <row r="144" spans="1:8">
      <c r="A144" s="8" t="s">
        <v>314</v>
      </c>
      <c r="B144" s="26">
        <v>1.6155000000000002</v>
      </c>
      <c r="G144" s="8" t="s">
        <v>314</v>
      </c>
      <c r="H144" s="26">
        <v>1.6155000000000002</v>
      </c>
    </row>
    <row r="145" spans="1:8">
      <c r="A145" s="8" t="s">
        <v>316</v>
      </c>
      <c r="B145" s="26">
        <v>1.8124999999999996</v>
      </c>
      <c r="G145" s="8" t="s">
        <v>316</v>
      </c>
      <c r="H145" s="26">
        <v>1.8124999999999996</v>
      </c>
    </row>
    <row r="146" spans="1:8">
      <c r="A146" s="8" t="s">
        <v>318</v>
      </c>
      <c r="B146" s="26">
        <v>1.06</v>
      </c>
      <c r="G146" s="8" t="s">
        <v>318</v>
      </c>
      <c r="H146" s="26">
        <v>1.06</v>
      </c>
    </row>
    <row r="147" spans="1:8">
      <c r="A147" s="8" t="s">
        <v>320</v>
      </c>
      <c r="B147" s="26">
        <v>1.1659999999999999</v>
      </c>
      <c r="G147" s="8" t="s">
        <v>320</v>
      </c>
      <c r="H147" s="26">
        <v>1.1659999999999999</v>
      </c>
    </row>
    <row r="148" spans="1:8">
      <c r="A148" s="8" t="s">
        <v>322</v>
      </c>
      <c r="B148" s="26">
        <v>1.3750000000000002</v>
      </c>
      <c r="G148" s="8" t="s">
        <v>322</v>
      </c>
      <c r="H148" s="26">
        <v>1.3750000000000002</v>
      </c>
    </row>
    <row r="149" spans="1:8">
      <c r="A149" s="8" t="s">
        <v>324</v>
      </c>
      <c r="B149" s="26">
        <v>1.8580000000000001</v>
      </c>
      <c r="G149" s="8" t="s">
        <v>324</v>
      </c>
      <c r="H149" s="26">
        <v>1.8580000000000001</v>
      </c>
    </row>
    <row r="150" spans="1:8">
      <c r="A150" s="8" t="s">
        <v>326</v>
      </c>
      <c r="B150" s="26">
        <v>1.6139999999999997</v>
      </c>
      <c r="G150" s="8" t="s">
        <v>326</v>
      </c>
      <c r="H150" s="26">
        <v>1.6139999999999997</v>
      </c>
    </row>
    <row r="151" spans="1:8">
      <c r="A151" s="8" t="s">
        <v>328</v>
      </c>
      <c r="B151" s="26">
        <v>2.1624999999999996</v>
      </c>
      <c r="G151" s="8" t="s">
        <v>328</v>
      </c>
      <c r="H151" s="26">
        <v>2.1624999999999996</v>
      </c>
    </row>
    <row r="152" spans="1:8">
      <c r="A152" s="8" t="s">
        <v>330</v>
      </c>
      <c r="B152" s="26">
        <v>1.3565</v>
      </c>
      <c r="G152" s="8" t="s">
        <v>330</v>
      </c>
      <c r="H152" s="26">
        <v>1.3565</v>
      </c>
    </row>
    <row r="153" spans="1:8">
      <c r="A153" s="8" t="s">
        <v>332</v>
      </c>
      <c r="B153" s="26">
        <v>2.5934999999999997</v>
      </c>
      <c r="G153" s="8" t="s">
        <v>332</v>
      </c>
      <c r="H153" s="26">
        <v>2.5934999999999997</v>
      </c>
    </row>
    <row r="154" spans="1:8">
      <c r="A154" s="8" t="s">
        <v>334</v>
      </c>
      <c r="B154" s="26">
        <v>1.7169999999999999</v>
      </c>
      <c r="G154" s="8" t="s">
        <v>334</v>
      </c>
      <c r="H154" s="26">
        <v>1.7169999999999999</v>
      </c>
    </row>
    <row r="155" spans="1:8">
      <c r="A155" s="8" t="s">
        <v>336</v>
      </c>
      <c r="B155" s="26">
        <v>1.778</v>
      </c>
      <c r="G155" s="8" t="s">
        <v>336</v>
      </c>
      <c r="H155" s="26">
        <v>1.778</v>
      </c>
    </row>
    <row r="156" spans="1:8">
      <c r="A156" s="8" t="s">
        <v>338</v>
      </c>
      <c r="B156" s="26">
        <v>1.7845</v>
      </c>
      <c r="G156" s="8" t="s">
        <v>338</v>
      </c>
      <c r="H156" s="26">
        <v>1.7845</v>
      </c>
    </row>
    <row r="157" spans="1:8">
      <c r="A157" s="8" t="s">
        <v>340</v>
      </c>
      <c r="B157" s="26">
        <v>1.5654999999999999</v>
      </c>
      <c r="G157" s="8" t="s">
        <v>340</v>
      </c>
      <c r="H157" s="26">
        <v>1.5654999999999999</v>
      </c>
    </row>
    <row r="158" spans="1:8">
      <c r="A158" s="8" t="s">
        <v>342</v>
      </c>
      <c r="B158" s="26">
        <v>1.5690000000000004</v>
      </c>
      <c r="G158" s="8" t="s">
        <v>342</v>
      </c>
      <c r="H158" s="26">
        <v>1.5690000000000004</v>
      </c>
    </row>
    <row r="159" spans="1:8">
      <c r="A159" s="8" t="s">
        <v>344</v>
      </c>
      <c r="B159" s="26">
        <v>2.46</v>
      </c>
      <c r="G159" s="8" t="s">
        <v>344</v>
      </c>
      <c r="H159" s="26">
        <v>2.46</v>
      </c>
    </row>
    <row r="160" spans="1:8">
      <c r="A160" s="8" t="s">
        <v>346</v>
      </c>
      <c r="B160" s="26">
        <v>1.1825000000000003</v>
      </c>
      <c r="G160" s="8" t="s">
        <v>346</v>
      </c>
      <c r="H160" s="26">
        <v>1.1825000000000003</v>
      </c>
    </row>
    <row r="161" spans="1:8">
      <c r="A161" s="8" t="s">
        <v>348</v>
      </c>
      <c r="B161" s="26">
        <v>0.96299999999999986</v>
      </c>
      <c r="G161" s="8" t="s">
        <v>348</v>
      </c>
      <c r="H161" s="26">
        <v>0.96299999999999986</v>
      </c>
    </row>
    <row r="162" spans="1:8">
      <c r="A162" s="8" t="s">
        <v>350</v>
      </c>
      <c r="B162" s="26">
        <v>2.9629999999999996</v>
      </c>
      <c r="G162" s="8" t="s">
        <v>350</v>
      </c>
      <c r="H162" s="26">
        <v>2.9629999999999996</v>
      </c>
    </row>
    <row r="163" spans="1:8">
      <c r="A163" s="8" t="s">
        <v>352</v>
      </c>
      <c r="B163" s="26">
        <v>0.58950000000000014</v>
      </c>
      <c r="G163" s="8" t="s">
        <v>352</v>
      </c>
      <c r="H163" s="26">
        <v>0.58950000000000014</v>
      </c>
    </row>
    <row r="164" spans="1:8">
      <c r="A164" s="8" t="s">
        <v>354</v>
      </c>
      <c r="B164" s="26">
        <v>1.7989999999999999</v>
      </c>
      <c r="G164" s="8" t="s">
        <v>354</v>
      </c>
      <c r="H164" s="26">
        <v>1.7989999999999999</v>
      </c>
    </row>
    <row r="165" spans="1:8">
      <c r="A165" s="8" t="s">
        <v>356</v>
      </c>
      <c r="B165" s="26">
        <v>1.8614999999999995</v>
      </c>
      <c r="G165" s="8" t="s">
        <v>356</v>
      </c>
      <c r="H165" s="26">
        <v>1.8614999999999995</v>
      </c>
    </row>
    <row r="166" spans="1:8">
      <c r="A166" s="8" t="s">
        <v>358</v>
      </c>
      <c r="B166" s="26">
        <v>1.6915</v>
      </c>
      <c r="G166" s="8" t="s">
        <v>358</v>
      </c>
      <c r="H166" s="26">
        <v>1.6915</v>
      </c>
    </row>
    <row r="167" spans="1:8">
      <c r="A167" s="8" t="s">
        <v>360</v>
      </c>
      <c r="B167" s="26">
        <v>1.5555000000000001</v>
      </c>
      <c r="G167" s="8" t="s">
        <v>360</v>
      </c>
      <c r="H167" s="26">
        <v>1.5555000000000001</v>
      </c>
    </row>
    <row r="168" spans="1:8">
      <c r="A168" s="8" t="s">
        <v>362</v>
      </c>
      <c r="B168" s="26">
        <v>1.6985000000000003</v>
      </c>
      <c r="G168" s="8" t="s">
        <v>362</v>
      </c>
      <c r="H168" s="26">
        <v>1.6985000000000003</v>
      </c>
    </row>
    <row r="169" spans="1:8">
      <c r="A169" s="8" t="s">
        <v>364</v>
      </c>
      <c r="B169" s="26">
        <v>1.6335000000000002</v>
      </c>
      <c r="G169" s="8" t="s">
        <v>364</v>
      </c>
      <c r="H169" s="26">
        <v>1.6335000000000002</v>
      </c>
    </row>
    <row r="170" spans="1:8">
      <c r="A170" s="8" t="s">
        <v>366</v>
      </c>
      <c r="B170" s="26">
        <v>1.2390000000000001</v>
      </c>
      <c r="G170" s="8" t="s">
        <v>366</v>
      </c>
      <c r="H170" s="26">
        <v>1.2390000000000001</v>
      </c>
    </row>
    <row r="171" spans="1:8">
      <c r="A171" s="8" t="s">
        <v>368</v>
      </c>
      <c r="B171" s="26">
        <v>1.8815000000000002</v>
      </c>
      <c r="G171" s="8" t="s">
        <v>368</v>
      </c>
      <c r="H171" s="26">
        <v>1.8815000000000002</v>
      </c>
    </row>
    <row r="172" spans="1:8">
      <c r="A172" s="8" t="s">
        <v>370</v>
      </c>
      <c r="B172" s="26">
        <v>0.88550000000000006</v>
      </c>
      <c r="G172" s="8" t="s">
        <v>370</v>
      </c>
      <c r="H172" s="26">
        <v>0.88550000000000006</v>
      </c>
    </row>
    <row r="173" spans="1:8">
      <c r="A173" s="8" t="s">
        <v>372</v>
      </c>
      <c r="B173" s="26">
        <v>1.1420000000000003</v>
      </c>
      <c r="G173" s="8" t="s">
        <v>372</v>
      </c>
      <c r="H173" s="26">
        <v>1.1420000000000003</v>
      </c>
    </row>
    <row r="174" spans="1:8">
      <c r="A174" s="8" t="s">
        <v>374</v>
      </c>
      <c r="B174" s="26">
        <v>2.38</v>
      </c>
      <c r="G174" s="8" t="s">
        <v>374</v>
      </c>
      <c r="H174" s="26">
        <v>2.38</v>
      </c>
    </row>
    <row r="175" spans="1:8">
      <c r="A175" s="8" t="s">
        <v>376</v>
      </c>
      <c r="B175" s="26">
        <v>1.3130000000000002</v>
      </c>
      <c r="G175" s="8" t="s">
        <v>376</v>
      </c>
      <c r="H175" s="26">
        <v>1.3130000000000002</v>
      </c>
    </row>
    <row r="176" spans="1:8">
      <c r="A176" s="8" t="s">
        <v>378</v>
      </c>
      <c r="B176" s="26">
        <v>1.5145</v>
      </c>
      <c r="G176" s="8" t="s">
        <v>378</v>
      </c>
      <c r="H176" s="26">
        <v>1.5145</v>
      </c>
    </row>
    <row r="177" spans="1:8">
      <c r="A177" s="8" t="s">
        <v>380</v>
      </c>
      <c r="B177" s="26">
        <v>1.4674999999999998</v>
      </c>
      <c r="G177" s="8" t="s">
        <v>380</v>
      </c>
      <c r="H177" s="26">
        <v>1.4674999999999998</v>
      </c>
    </row>
    <row r="178" spans="1:8">
      <c r="A178" s="8" t="s">
        <v>382</v>
      </c>
      <c r="B178" s="26">
        <v>1.4749999999999999</v>
      </c>
      <c r="G178" s="8" t="s">
        <v>382</v>
      </c>
      <c r="H178" s="26">
        <v>1.4749999999999999</v>
      </c>
    </row>
    <row r="179" spans="1:8">
      <c r="A179" s="8" t="s">
        <v>384</v>
      </c>
      <c r="B179" s="26">
        <v>1.0899999999999999</v>
      </c>
      <c r="G179" s="8" t="s">
        <v>384</v>
      </c>
      <c r="H179" s="26">
        <v>1.0899999999999999</v>
      </c>
    </row>
    <row r="180" spans="1:8">
      <c r="A180" s="8" t="s">
        <v>386</v>
      </c>
      <c r="B180" s="26">
        <v>1.5105</v>
      </c>
      <c r="G180" s="8" t="s">
        <v>386</v>
      </c>
      <c r="H180" s="26">
        <v>1.5105</v>
      </c>
    </row>
    <row r="181" spans="1:8">
      <c r="A181" s="8" t="s">
        <v>388</v>
      </c>
      <c r="B181" s="26">
        <v>2.2189999999999999</v>
      </c>
      <c r="G181" s="8" t="s">
        <v>388</v>
      </c>
      <c r="H181" s="26">
        <v>2.2189999999999999</v>
      </c>
    </row>
    <row r="182" spans="1:8">
      <c r="A182" s="8" t="s">
        <v>390</v>
      </c>
      <c r="B182" s="26">
        <v>1.1730000000000003</v>
      </c>
      <c r="G182" s="8" t="s">
        <v>390</v>
      </c>
      <c r="H182" s="26">
        <v>1.1730000000000003</v>
      </c>
    </row>
    <row r="183" spans="1:8">
      <c r="A183" s="8" t="s">
        <v>392</v>
      </c>
      <c r="B183" s="26">
        <v>1.8374999999999997</v>
      </c>
      <c r="G183" s="8" t="s">
        <v>392</v>
      </c>
      <c r="H183" s="26">
        <v>1.8374999999999997</v>
      </c>
    </row>
    <row r="184" spans="1:8">
      <c r="A184" s="8" t="s">
        <v>394</v>
      </c>
      <c r="B184" s="26">
        <v>1.4540000000000002</v>
      </c>
      <c r="G184" s="8" t="s">
        <v>394</v>
      </c>
      <c r="H184" s="26">
        <v>1.4540000000000002</v>
      </c>
    </row>
    <row r="185" spans="1:8">
      <c r="A185" s="8" t="s">
        <v>396</v>
      </c>
      <c r="B185" s="26">
        <v>1.5149999999999997</v>
      </c>
      <c r="G185" s="8" t="s">
        <v>396</v>
      </c>
      <c r="H185" s="26">
        <v>1.5149999999999997</v>
      </c>
    </row>
    <row r="186" spans="1:8">
      <c r="A186" s="8" t="s">
        <v>398</v>
      </c>
      <c r="B186" s="26">
        <v>2.0210000000000004</v>
      </c>
      <c r="G186" s="8" t="s">
        <v>398</v>
      </c>
      <c r="H186" s="26">
        <v>2.0210000000000004</v>
      </c>
    </row>
    <row r="187" spans="1:8">
      <c r="A187" s="8" t="s">
        <v>400</v>
      </c>
      <c r="B187" s="26">
        <v>1.4200000000000002</v>
      </c>
      <c r="G187" s="8" t="s">
        <v>400</v>
      </c>
      <c r="H187" s="26">
        <v>1.4200000000000002</v>
      </c>
    </row>
    <row r="188" spans="1:8">
      <c r="A188" s="8" t="s">
        <v>402</v>
      </c>
      <c r="B188" s="26">
        <v>2.3744999999999998</v>
      </c>
      <c r="G188" s="8" t="s">
        <v>402</v>
      </c>
      <c r="H188" s="26">
        <v>2.3744999999999998</v>
      </c>
    </row>
    <row r="189" spans="1:8">
      <c r="A189" s="8" t="s">
        <v>404</v>
      </c>
      <c r="B189" s="26">
        <v>1.6164999999999998</v>
      </c>
      <c r="G189" s="8" t="s">
        <v>404</v>
      </c>
      <c r="H189" s="26">
        <v>1.6164999999999998</v>
      </c>
    </row>
    <row r="190" spans="1:8">
      <c r="A190" s="8" t="s">
        <v>406</v>
      </c>
      <c r="B190" s="26">
        <v>2.4320000000000008</v>
      </c>
      <c r="G190" s="8" t="s">
        <v>406</v>
      </c>
      <c r="H190" s="26">
        <v>2.4320000000000008</v>
      </c>
    </row>
    <row r="191" spans="1:8">
      <c r="A191" s="8" t="s">
        <v>408</v>
      </c>
      <c r="B191" s="26">
        <v>2.589</v>
      </c>
      <c r="G191" s="8" t="s">
        <v>408</v>
      </c>
      <c r="H191" s="26">
        <v>2.589</v>
      </c>
    </row>
    <row r="192" spans="1:8">
      <c r="A192" s="8" t="s">
        <v>410</v>
      </c>
      <c r="B192" s="26">
        <v>0.85299999999999998</v>
      </c>
      <c r="G192" s="8" t="s">
        <v>410</v>
      </c>
      <c r="H192" s="26">
        <v>0.85299999999999998</v>
      </c>
    </row>
    <row r="193" spans="1:8">
      <c r="A193" s="8" t="s">
        <v>412</v>
      </c>
      <c r="B193" s="26">
        <v>0.99450000000000005</v>
      </c>
      <c r="G193" s="8" t="s">
        <v>412</v>
      </c>
      <c r="H193" s="26">
        <v>0.99450000000000005</v>
      </c>
    </row>
    <row r="194" spans="1:8">
      <c r="A194" s="8" t="s">
        <v>414</v>
      </c>
      <c r="B194" s="26">
        <v>1.208</v>
      </c>
      <c r="G194" s="8" t="s">
        <v>414</v>
      </c>
      <c r="H194" s="26">
        <v>1.208</v>
      </c>
    </row>
    <row r="195" spans="1:8">
      <c r="A195" s="8" t="s">
        <v>416</v>
      </c>
      <c r="B195" s="26">
        <v>1.6140000000000001</v>
      </c>
      <c r="G195" s="8" t="s">
        <v>416</v>
      </c>
      <c r="H195" s="26">
        <v>1.6140000000000001</v>
      </c>
    </row>
    <row r="196" spans="1:8">
      <c r="A196" s="8" t="s">
        <v>418</v>
      </c>
      <c r="B196" s="26">
        <v>2.0514999999999999</v>
      </c>
      <c r="G196" s="8" t="s">
        <v>418</v>
      </c>
      <c r="H196" s="26">
        <v>2.0514999999999999</v>
      </c>
    </row>
    <row r="197" spans="1:8">
      <c r="A197" s="8" t="s">
        <v>420</v>
      </c>
      <c r="B197" s="26">
        <v>1.0274999999999999</v>
      </c>
      <c r="G197" s="8" t="s">
        <v>420</v>
      </c>
      <c r="H197" s="26">
        <v>1.0274999999999999</v>
      </c>
    </row>
    <row r="198" spans="1:8">
      <c r="A198" s="8" t="s">
        <v>422</v>
      </c>
      <c r="B198" s="26">
        <v>1.4484999999999997</v>
      </c>
      <c r="G198" s="8" t="s">
        <v>422</v>
      </c>
      <c r="H198" s="26">
        <v>1.4484999999999997</v>
      </c>
    </row>
    <row r="199" spans="1:8">
      <c r="A199" s="8" t="s">
        <v>424</v>
      </c>
      <c r="B199" s="26">
        <v>1.1099999999999999</v>
      </c>
      <c r="G199" s="8" t="s">
        <v>424</v>
      </c>
      <c r="H199" s="26">
        <v>1.1099999999999999</v>
      </c>
    </row>
    <row r="200" spans="1:8">
      <c r="A200" s="8" t="s">
        <v>426</v>
      </c>
      <c r="B200" s="26">
        <v>0.63949999999999996</v>
      </c>
      <c r="G200" s="8" t="s">
        <v>426</v>
      </c>
      <c r="H200" s="26">
        <v>0.63949999999999996</v>
      </c>
    </row>
    <row r="201" spans="1:8">
      <c r="A201" s="8" t="s">
        <v>428</v>
      </c>
      <c r="B201" s="26">
        <v>1.8460000000000001</v>
      </c>
      <c r="G201" s="8" t="s">
        <v>428</v>
      </c>
      <c r="H201" s="26">
        <v>1.8460000000000001</v>
      </c>
    </row>
    <row r="202" spans="1:8">
      <c r="A202" s="8" t="s">
        <v>430</v>
      </c>
      <c r="B202" s="26">
        <v>1.6340000000000003</v>
      </c>
      <c r="G202" s="8" t="s">
        <v>430</v>
      </c>
      <c r="H202" s="26">
        <v>1.6340000000000003</v>
      </c>
    </row>
    <row r="203" spans="1:8">
      <c r="A203" s="8" t="s">
        <v>432</v>
      </c>
      <c r="B203" s="26">
        <v>2.851</v>
      </c>
      <c r="G203" s="8" t="s">
        <v>432</v>
      </c>
      <c r="H203" s="26">
        <v>2.851</v>
      </c>
    </row>
    <row r="204" spans="1:8">
      <c r="A204" s="8" t="s">
        <v>434</v>
      </c>
      <c r="B204" s="26">
        <v>1.2980000000000003</v>
      </c>
      <c r="G204" s="8" t="s">
        <v>434</v>
      </c>
      <c r="H204" s="26">
        <v>1.2980000000000003</v>
      </c>
    </row>
    <row r="205" spans="1:8">
      <c r="A205" s="8" t="s">
        <v>436</v>
      </c>
      <c r="B205" s="26">
        <v>1.5699999999999998</v>
      </c>
      <c r="G205" s="8" t="s">
        <v>436</v>
      </c>
      <c r="H205" s="26">
        <v>1.5699999999999998</v>
      </c>
    </row>
    <row r="206" spans="1:8">
      <c r="A206" s="8" t="s">
        <v>438</v>
      </c>
      <c r="B206" s="26">
        <v>1.8414999999999999</v>
      </c>
      <c r="G206" s="8" t="s">
        <v>438</v>
      </c>
      <c r="H206" s="26">
        <v>1.8414999999999999</v>
      </c>
    </row>
    <row r="207" spans="1:8">
      <c r="A207" s="8" t="s">
        <v>440</v>
      </c>
      <c r="B207" s="26">
        <v>1.5734999999999997</v>
      </c>
      <c r="G207" s="8" t="s">
        <v>440</v>
      </c>
      <c r="H207" s="26">
        <v>1.5734999999999997</v>
      </c>
    </row>
    <row r="208" spans="1:8">
      <c r="A208" s="8" t="s">
        <v>442</v>
      </c>
      <c r="B208" s="26">
        <v>1.5459999999999998</v>
      </c>
      <c r="G208" s="8" t="s">
        <v>442</v>
      </c>
      <c r="H208" s="26">
        <v>1.5459999999999998</v>
      </c>
    </row>
    <row r="209" spans="1:8">
      <c r="A209" s="8" t="s">
        <v>444</v>
      </c>
      <c r="B209" s="26">
        <v>1.2585</v>
      </c>
      <c r="G209" s="8" t="s">
        <v>444</v>
      </c>
      <c r="H209" s="26">
        <v>1.2585</v>
      </c>
    </row>
    <row r="210" spans="1:8">
      <c r="A210" s="8" t="s">
        <v>446</v>
      </c>
      <c r="B210" s="26">
        <v>1.5849999999999995</v>
      </c>
      <c r="G210" s="8" t="s">
        <v>446</v>
      </c>
      <c r="H210" s="26">
        <v>1.5849999999999995</v>
      </c>
    </row>
    <row r="211" spans="1:8">
      <c r="A211" s="8" t="s">
        <v>448</v>
      </c>
      <c r="B211" s="26">
        <v>1.4815</v>
      </c>
      <c r="G211" s="8" t="s">
        <v>448</v>
      </c>
      <c r="H211" s="26">
        <v>1.4815</v>
      </c>
    </row>
    <row r="212" spans="1:8">
      <c r="A212" s="8" t="s">
        <v>450</v>
      </c>
      <c r="B212" s="26">
        <v>2.2039999999999997</v>
      </c>
      <c r="G212" s="8" t="s">
        <v>450</v>
      </c>
      <c r="H212" s="26">
        <v>2.2039999999999997</v>
      </c>
    </row>
    <row r="213" spans="1:8">
      <c r="A213" s="8" t="s">
        <v>452</v>
      </c>
      <c r="B213" s="26">
        <v>1.4790000000000001</v>
      </c>
      <c r="G213" s="8" t="s">
        <v>452</v>
      </c>
      <c r="H213" s="26">
        <v>1.4790000000000001</v>
      </c>
    </row>
    <row r="214" spans="1:8">
      <c r="A214" s="8" t="s">
        <v>454</v>
      </c>
      <c r="B214" s="26">
        <v>1.9789999999999999</v>
      </c>
      <c r="G214" s="8" t="s">
        <v>454</v>
      </c>
      <c r="H214" s="26">
        <v>1.9789999999999999</v>
      </c>
    </row>
    <row r="215" spans="1:8">
      <c r="A215" s="8" t="s">
        <v>456</v>
      </c>
      <c r="B215" s="26">
        <v>1.1094999999999997</v>
      </c>
      <c r="G215" s="8" t="s">
        <v>456</v>
      </c>
      <c r="H215" s="26">
        <v>1.1094999999999997</v>
      </c>
    </row>
    <row r="216" spans="1:8">
      <c r="A216" s="8" t="s">
        <v>458</v>
      </c>
      <c r="B216" s="26">
        <v>1.8440000000000005</v>
      </c>
      <c r="G216" s="8" t="s">
        <v>458</v>
      </c>
      <c r="H216" s="26">
        <v>1.8440000000000005</v>
      </c>
    </row>
    <row r="217" spans="1:8">
      <c r="A217" s="8" t="s">
        <v>460</v>
      </c>
      <c r="B217" s="26">
        <v>1.8614999999999999</v>
      </c>
      <c r="G217" s="8" t="s">
        <v>460</v>
      </c>
      <c r="H217" s="26">
        <v>1.8614999999999999</v>
      </c>
    </row>
    <row r="218" spans="1:8">
      <c r="A218" s="8" t="s">
        <v>462</v>
      </c>
      <c r="B218" s="26">
        <v>1.673</v>
      </c>
      <c r="G218" s="8" t="s">
        <v>462</v>
      </c>
      <c r="H218" s="26">
        <v>1.673</v>
      </c>
    </row>
    <row r="219" spans="1:8">
      <c r="A219" s="8" t="s">
        <v>464</v>
      </c>
      <c r="B219" s="26">
        <v>1.9850000000000001</v>
      </c>
      <c r="G219" s="8" t="s">
        <v>464</v>
      </c>
      <c r="H219" s="26">
        <v>1.9850000000000001</v>
      </c>
    </row>
    <row r="220" spans="1:8">
      <c r="A220" s="8" t="s">
        <v>466</v>
      </c>
      <c r="B220" s="26">
        <v>1.8975000000000004</v>
      </c>
      <c r="G220" s="8" t="s">
        <v>466</v>
      </c>
      <c r="H220" s="26">
        <v>1.8975000000000004</v>
      </c>
    </row>
    <row r="221" spans="1:8">
      <c r="A221" s="8" t="s">
        <v>468</v>
      </c>
      <c r="B221" s="26">
        <v>2.347</v>
      </c>
      <c r="G221" s="8" t="s">
        <v>468</v>
      </c>
      <c r="H221" s="26">
        <v>2.347</v>
      </c>
    </row>
    <row r="222" spans="1:8">
      <c r="A222" s="8" t="s">
        <v>470</v>
      </c>
      <c r="B222" s="26">
        <v>1.9240000000000002</v>
      </c>
      <c r="G222" s="8" t="s">
        <v>470</v>
      </c>
      <c r="H222" s="26">
        <v>1.9240000000000002</v>
      </c>
    </row>
    <row r="223" spans="1:8">
      <c r="A223" s="8" t="s">
        <v>472</v>
      </c>
      <c r="B223" s="26">
        <v>1.3435000000000001</v>
      </c>
      <c r="G223" s="8" t="s">
        <v>472</v>
      </c>
      <c r="H223" s="26">
        <v>1.3435000000000001</v>
      </c>
    </row>
    <row r="224" spans="1:8">
      <c r="A224" s="8" t="s">
        <v>474</v>
      </c>
      <c r="B224" s="26">
        <v>1.7975000000000001</v>
      </c>
      <c r="G224" s="8" t="s">
        <v>474</v>
      </c>
      <c r="H224" s="26">
        <v>1.7975000000000001</v>
      </c>
    </row>
    <row r="225" spans="1:8">
      <c r="A225" s="8" t="s">
        <v>476</v>
      </c>
      <c r="B225" s="26">
        <v>1.091</v>
      </c>
      <c r="G225" s="8" t="s">
        <v>476</v>
      </c>
      <c r="H225" s="26">
        <v>1.091</v>
      </c>
    </row>
    <row r="226" spans="1:8">
      <c r="A226" s="8" t="s">
        <v>478</v>
      </c>
      <c r="B226" s="26">
        <v>1.4475000000000002</v>
      </c>
      <c r="G226" s="8" t="s">
        <v>478</v>
      </c>
      <c r="H226" s="26">
        <v>1.4475000000000002</v>
      </c>
    </row>
    <row r="227" spans="1:8">
      <c r="A227" s="8" t="s">
        <v>480</v>
      </c>
      <c r="B227" s="26">
        <v>1.3835</v>
      </c>
      <c r="G227" s="8" t="s">
        <v>480</v>
      </c>
      <c r="H227" s="26">
        <v>1.3835</v>
      </c>
    </row>
    <row r="228" spans="1:8">
      <c r="A228" s="8" t="s">
        <v>482</v>
      </c>
      <c r="B228" s="26">
        <v>1.1339999999999999</v>
      </c>
      <c r="G228" s="8" t="s">
        <v>482</v>
      </c>
      <c r="H228" s="26">
        <v>1.1339999999999999</v>
      </c>
    </row>
    <row r="229" spans="1:8">
      <c r="A229" s="8" t="s">
        <v>484</v>
      </c>
      <c r="B229" s="26">
        <v>1.1169999999999998</v>
      </c>
      <c r="G229" s="8" t="s">
        <v>484</v>
      </c>
      <c r="H229" s="26">
        <v>1.1169999999999998</v>
      </c>
    </row>
    <row r="230" spans="1:8">
      <c r="A230" s="8" t="s">
        <v>486</v>
      </c>
      <c r="B230" s="26">
        <v>1.7389999999999997</v>
      </c>
      <c r="G230" s="8" t="s">
        <v>486</v>
      </c>
      <c r="H230" s="26">
        <v>1.7389999999999997</v>
      </c>
    </row>
    <row r="231" spans="1:8">
      <c r="A231" s="8" t="s">
        <v>488</v>
      </c>
      <c r="B231" s="26">
        <v>1.2555000000000001</v>
      </c>
      <c r="G231" s="8" t="s">
        <v>488</v>
      </c>
      <c r="H231" s="26">
        <v>1.2555000000000001</v>
      </c>
    </row>
    <row r="232" spans="1:8">
      <c r="A232" s="8" t="s">
        <v>490</v>
      </c>
      <c r="B232" s="26">
        <v>1.1439999999999997</v>
      </c>
      <c r="G232" s="8" t="s">
        <v>490</v>
      </c>
      <c r="H232" s="26">
        <v>1.1439999999999997</v>
      </c>
    </row>
    <row r="233" spans="1:8">
      <c r="A233" s="8" t="s">
        <v>492</v>
      </c>
      <c r="B233" s="26">
        <v>1.2455000000000003</v>
      </c>
      <c r="G233" s="8" t="s">
        <v>492</v>
      </c>
      <c r="H233" s="26">
        <v>1.2455000000000003</v>
      </c>
    </row>
    <row r="234" spans="1:8">
      <c r="A234" s="8" t="s">
        <v>494</v>
      </c>
      <c r="B234" s="26">
        <v>1.268</v>
      </c>
      <c r="G234" s="8" t="s">
        <v>494</v>
      </c>
      <c r="H234" s="26">
        <v>1.268</v>
      </c>
    </row>
    <row r="235" spans="1:8">
      <c r="A235" s="8" t="s">
        <v>496</v>
      </c>
      <c r="B235" s="26">
        <v>1.3480000000000003</v>
      </c>
      <c r="G235" s="8" t="s">
        <v>496</v>
      </c>
      <c r="H235" s="26">
        <v>1.3480000000000003</v>
      </c>
    </row>
    <row r="236" spans="1:8">
      <c r="A236" s="8" t="s">
        <v>498</v>
      </c>
      <c r="B236" s="26">
        <v>1.2375</v>
      </c>
      <c r="G236" s="8" t="s">
        <v>498</v>
      </c>
      <c r="H236" s="26">
        <v>1.2375</v>
      </c>
    </row>
    <row r="237" spans="1:8">
      <c r="A237" s="8" t="s">
        <v>500</v>
      </c>
      <c r="B237" s="26">
        <v>1.8175000000000001</v>
      </c>
      <c r="G237" s="8" t="s">
        <v>500</v>
      </c>
      <c r="H237" s="26">
        <v>1.8175000000000001</v>
      </c>
    </row>
    <row r="238" spans="1:8">
      <c r="A238" s="8" t="s">
        <v>502</v>
      </c>
      <c r="B238" s="26">
        <v>1.8885000000000001</v>
      </c>
      <c r="G238" s="8" t="s">
        <v>502</v>
      </c>
      <c r="H238" s="26">
        <v>1.8885000000000001</v>
      </c>
    </row>
    <row r="239" spans="1:8">
      <c r="A239" s="8" t="s">
        <v>504</v>
      </c>
      <c r="B239" s="26">
        <v>1.474</v>
      </c>
      <c r="G239" s="8" t="s">
        <v>504</v>
      </c>
      <c r="H239" s="26">
        <v>1.474</v>
      </c>
    </row>
    <row r="240" spans="1:8">
      <c r="A240" s="8" t="s">
        <v>506</v>
      </c>
      <c r="B240" s="26">
        <v>2.0219999999999998</v>
      </c>
      <c r="G240" s="8" t="s">
        <v>506</v>
      </c>
      <c r="H240" s="26">
        <v>2.0219999999999998</v>
      </c>
    </row>
    <row r="241" spans="1:8">
      <c r="A241" s="8" t="s">
        <v>508</v>
      </c>
      <c r="B241" s="26">
        <v>3.117</v>
      </c>
      <c r="G241" s="8" t="s">
        <v>508</v>
      </c>
      <c r="H241" s="26">
        <v>3.117</v>
      </c>
    </row>
    <row r="242" spans="1:8">
      <c r="A242" s="8" t="s">
        <v>510</v>
      </c>
      <c r="B242" s="26">
        <v>3.2700000000000005</v>
      </c>
      <c r="G242" s="8" t="s">
        <v>510</v>
      </c>
      <c r="H242" s="26">
        <v>3.2700000000000005</v>
      </c>
    </row>
    <row r="243" spans="1:8">
      <c r="A243" s="8" t="s">
        <v>512</v>
      </c>
      <c r="B243" s="26">
        <v>2.0415000000000001</v>
      </c>
      <c r="G243" s="8" t="s">
        <v>512</v>
      </c>
      <c r="H243" s="26">
        <v>2.0415000000000001</v>
      </c>
    </row>
    <row r="244" spans="1:8">
      <c r="A244" s="8" t="s">
        <v>514</v>
      </c>
      <c r="B244" s="26">
        <v>2.9240000000000004</v>
      </c>
      <c r="G244" s="8" t="s">
        <v>514</v>
      </c>
      <c r="H244" s="26">
        <v>2.9240000000000004</v>
      </c>
    </row>
    <row r="245" spans="1:8">
      <c r="A245" s="8" t="s">
        <v>516</v>
      </c>
      <c r="B245" s="26">
        <v>1.0985</v>
      </c>
      <c r="G245" s="8" t="s">
        <v>516</v>
      </c>
      <c r="H245" s="26">
        <v>1.0985</v>
      </c>
    </row>
    <row r="246" spans="1:8">
      <c r="A246" s="8" t="s">
        <v>518</v>
      </c>
      <c r="B246" s="26">
        <v>1.2625000000000002</v>
      </c>
      <c r="G246" s="8" t="s">
        <v>518</v>
      </c>
      <c r="H246" s="26">
        <v>1.2625000000000002</v>
      </c>
    </row>
    <row r="247" spans="1:8">
      <c r="A247" s="8" t="s">
        <v>520</v>
      </c>
      <c r="B247" s="26">
        <v>2.1469999999999998</v>
      </c>
      <c r="G247" s="8" t="s">
        <v>520</v>
      </c>
      <c r="H247" s="26">
        <v>2.1469999999999998</v>
      </c>
    </row>
    <row r="248" spans="1:8">
      <c r="A248" s="8" t="s">
        <v>522</v>
      </c>
      <c r="B248" s="26">
        <v>0.98950000000000016</v>
      </c>
      <c r="G248" s="8" t="s">
        <v>522</v>
      </c>
      <c r="H248" s="26">
        <v>0.98950000000000016</v>
      </c>
    </row>
    <row r="249" spans="1:8">
      <c r="A249" s="8" t="s">
        <v>524</v>
      </c>
      <c r="B249" s="26">
        <v>2.2105000000000006</v>
      </c>
      <c r="G249" s="8" t="s">
        <v>524</v>
      </c>
      <c r="H249" s="26">
        <v>2.2105000000000006</v>
      </c>
    </row>
    <row r="250" spans="1:8">
      <c r="A250" s="8" t="s">
        <v>526</v>
      </c>
      <c r="B250" s="26">
        <v>1.2829999999999997</v>
      </c>
      <c r="G250" s="8" t="s">
        <v>526</v>
      </c>
      <c r="H250" s="26">
        <v>1.2829999999999997</v>
      </c>
    </row>
    <row r="251" spans="1:8">
      <c r="A251" s="8" t="s">
        <v>528</v>
      </c>
      <c r="B251" s="26">
        <v>2.0130000000000003</v>
      </c>
      <c r="G251" s="8" t="s">
        <v>528</v>
      </c>
      <c r="H251" s="26">
        <v>2.0130000000000003</v>
      </c>
    </row>
    <row r="252" spans="1:8">
      <c r="A252" s="8" t="s">
        <v>530</v>
      </c>
      <c r="B252" s="26">
        <v>2.0194999999999999</v>
      </c>
      <c r="G252" s="8" t="s">
        <v>530</v>
      </c>
      <c r="H252" s="26">
        <v>2.0194999999999999</v>
      </c>
    </row>
    <row r="253" spans="1:8">
      <c r="A253" s="8" t="s">
        <v>532</v>
      </c>
      <c r="B253" s="26">
        <v>0.9235000000000001</v>
      </c>
      <c r="G253" s="8" t="s">
        <v>532</v>
      </c>
      <c r="H253" s="26">
        <v>0.9235000000000001</v>
      </c>
    </row>
    <row r="254" spans="1:8">
      <c r="A254" s="8" t="s">
        <v>534</v>
      </c>
      <c r="B254" s="26">
        <v>2.1660000000000004</v>
      </c>
      <c r="G254" s="8" t="s">
        <v>534</v>
      </c>
      <c r="H254" s="26">
        <v>2.1660000000000004</v>
      </c>
    </row>
    <row r="255" spans="1:8">
      <c r="A255" s="8" t="s">
        <v>536</v>
      </c>
      <c r="B255" s="26">
        <v>1.3009999999999999</v>
      </c>
      <c r="G255" s="8" t="s">
        <v>536</v>
      </c>
      <c r="H255" s="26">
        <v>1.3009999999999999</v>
      </c>
    </row>
    <row r="256" spans="1:8">
      <c r="A256" s="8" t="s">
        <v>538</v>
      </c>
      <c r="B256" s="26">
        <v>0.8610000000000001</v>
      </c>
      <c r="G256" s="8" t="s">
        <v>538</v>
      </c>
      <c r="H256" s="26">
        <v>0.8610000000000001</v>
      </c>
    </row>
    <row r="257" spans="1:8">
      <c r="A257" s="8" t="s">
        <v>540</v>
      </c>
      <c r="B257" s="26">
        <v>2.399</v>
      </c>
      <c r="G257" s="8" t="s">
        <v>540</v>
      </c>
      <c r="H257" s="26">
        <v>2.399</v>
      </c>
    </row>
    <row r="258" spans="1:8">
      <c r="A258" s="8" t="s">
        <v>542</v>
      </c>
      <c r="B258" s="26">
        <v>1.8679999999999997</v>
      </c>
      <c r="G258" s="8" t="s">
        <v>542</v>
      </c>
      <c r="H258" s="26">
        <v>1.8679999999999997</v>
      </c>
    </row>
    <row r="259" spans="1:8">
      <c r="A259" s="8" t="s">
        <v>544</v>
      </c>
      <c r="B259" s="26">
        <v>1.3979999999999999</v>
      </c>
      <c r="G259" s="8" t="s">
        <v>544</v>
      </c>
      <c r="H259" s="26">
        <v>1.3979999999999999</v>
      </c>
    </row>
    <row r="260" spans="1:8">
      <c r="A260" s="8" t="s">
        <v>546</v>
      </c>
      <c r="B260" s="26">
        <v>1.5355000000000001</v>
      </c>
      <c r="G260" s="8" t="s">
        <v>546</v>
      </c>
      <c r="H260" s="26">
        <v>1.5355000000000001</v>
      </c>
    </row>
    <row r="261" spans="1:8">
      <c r="A261" s="8" t="s">
        <v>548</v>
      </c>
      <c r="B261" s="26">
        <v>2.9605000000000001</v>
      </c>
      <c r="G261" s="8" t="s">
        <v>548</v>
      </c>
      <c r="H261" s="26">
        <v>2.9605000000000001</v>
      </c>
    </row>
    <row r="262" spans="1:8">
      <c r="A262" s="8" t="s">
        <v>550</v>
      </c>
      <c r="B262" s="26">
        <v>1.7050000000000001</v>
      </c>
      <c r="G262" s="8" t="s">
        <v>550</v>
      </c>
      <c r="H262" s="26">
        <v>1.7050000000000001</v>
      </c>
    </row>
    <row r="263" spans="1:8">
      <c r="A263" s="8" t="s">
        <v>552</v>
      </c>
      <c r="B263" s="26">
        <v>2.2404999999999999</v>
      </c>
      <c r="G263" s="8" t="s">
        <v>552</v>
      </c>
      <c r="H263" s="26">
        <v>2.2404999999999999</v>
      </c>
    </row>
    <row r="264" spans="1:8">
      <c r="A264" s="8" t="s">
        <v>554</v>
      </c>
      <c r="B264" s="26">
        <v>1.2105000000000001</v>
      </c>
      <c r="G264" s="8" t="s">
        <v>554</v>
      </c>
      <c r="H264" s="26">
        <v>1.2105000000000001</v>
      </c>
    </row>
    <row r="265" spans="1:8">
      <c r="A265" s="8" t="s">
        <v>556</v>
      </c>
      <c r="B265" s="26">
        <v>1.5669999999999999</v>
      </c>
      <c r="G265" s="8" t="s">
        <v>556</v>
      </c>
      <c r="H265" s="26">
        <v>1.5669999999999999</v>
      </c>
    </row>
    <row r="266" spans="1:8">
      <c r="A266" s="8" t="s">
        <v>558</v>
      </c>
      <c r="B266" s="26">
        <v>1.5649999999999999</v>
      </c>
      <c r="G266" s="8" t="s">
        <v>558</v>
      </c>
      <c r="H266" s="26">
        <v>1.5649999999999999</v>
      </c>
    </row>
    <row r="267" spans="1:8">
      <c r="A267" s="8" t="s">
        <v>560</v>
      </c>
      <c r="B267" s="26">
        <v>1.5339999999999998</v>
      </c>
      <c r="G267" s="8" t="s">
        <v>560</v>
      </c>
      <c r="H267" s="26">
        <v>1.5339999999999998</v>
      </c>
    </row>
    <row r="268" spans="1:8">
      <c r="A268" s="8" t="s">
        <v>562</v>
      </c>
      <c r="B268" s="26">
        <v>1.4774999999999998</v>
      </c>
      <c r="G268" s="8" t="s">
        <v>562</v>
      </c>
      <c r="H268" s="26">
        <v>1.4774999999999998</v>
      </c>
    </row>
    <row r="269" spans="1:8">
      <c r="A269" s="8" t="s">
        <v>564</v>
      </c>
      <c r="B269" s="26">
        <v>1.8880000000000003</v>
      </c>
      <c r="G269" s="8" t="s">
        <v>564</v>
      </c>
      <c r="H269" s="26">
        <v>1.8880000000000003</v>
      </c>
    </row>
    <row r="270" spans="1:8">
      <c r="A270" s="8" t="s">
        <v>566</v>
      </c>
      <c r="B270" s="26">
        <v>1.085</v>
      </c>
      <c r="G270" s="8" t="s">
        <v>566</v>
      </c>
      <c r="H270" s="26">
        <v>1.085</v>
      </c>
    </row>
    <row r="271" spans="1:8">
      <c r="A271" s="8" t="s">
        <v>568</v>
      </c>
      <c r="B271" s="26">
        <v>1.5429999999999999</v>
      </c>
      <c r="G271" s="8" t="s">
        <v>568</v>
      </c>
      <c r="H271" s="26">
        <v>1.5429999999999999</v>
      </c>
    </row>
    <row r="272" spans="1:8">
      <c r="A272" s="8" t="s">
        <v>570</v>
      </c>
      <c r="B272" s="26">
        <v>1.6190000000000002</v>
      </c>
      <c r="G272" s="8" t="s">
        <v>570</v>
      </c>
      <c r="H272" s="26">
        <v>1.6190000000000002</v>
      </c>
    </row>
    <row r="273" spans="1:8">
      <c r="A273" s="8" t="s">
        <v>572</v>
      </c>
      <c r="B273" s="26">
        <v>1.0634999999999999</v>
      </c>
      <c r="G273" s="8" t="s">
        <v>572</v>
      </c>
      <c r="H273" s="26">
        <v>1.0634999999999999</v>
      </c>
    </row>
    <row r="274" spans="1:8">
      <c r="A274" s="8" t="s">
        <v>574</v>
      </c>
      <c r="B274" s="26">
        <v>1.609</v>
      </c>
      <c r="G274" s="8" t="s">
        <v>574</v>
      </c>
      <c r="H274" s="26">
        <v>1.609</v>
      </c>
    </row>
    <row r="275" spans="1:8">
      <c r="A275" s="8" t="s">
        <v>576</v>
      </c>
      <c r="B275" s="26">
        <v>1.49</v>
      </c>
      <c r="G275" s="8" t="s">
        <v>576</v>
      </c>
      <c r="H275" s="26">
        <v>1.49</v>
      </c>
    </row>
    <row r="276" spans="1:8">
      <c r="A276" s="8" t="s">
        <v>578</v>
      </c>
      <c r="B276" s="26">
        <v>1.0309999999999999</v>
      </c>
      <c r="G276" s="8" t="s">
        <v>578</v>
      </c>
      <c r="H276" s="26">
        <v>1.0309999999999999</v>
      </c>
    </row>
    <row r="277" spans="1:8">
      <c r="A277" s="8" t="s">
        <v>580</v>
      </c>
      <c r="B277" s="26">
        <v>1.268</v>
      </c>
      <c r="G277" s="8" t="s">
        <v>580</v>
      </c>
      <c r="H277" s="26">
        <v>1.268</v>
      </c>
    </row>
    <row r="278" spans="1:8">
      <c r="A278" s="8" t="s">
        <v>582</v>
      </c>
      <c r="B278" s="26">
        <v>3.8939999999999997</v>
      </c>
      <c r="G278" s="8" t="s">
        <v>582</v>
      </c>
      <c r="H278" s="26">
        <v>3.8939999999999997</v>
      </c>
    </row>
    <row r="279" spans="1:8">
      <c r="A279" s="8" t="s">
        <v>584</v>
      </c>
      <c r="B279" s="26">
        <v>1.1895</v>
      </c>
      <c r="G279" s="8" t="s">
        <v>584</v>
      </c>
      <c r="H279" s="26">
        <v>1.1895</v>
      </c>
    </row>
    <row r="280" spans="1:8">
      <c r="A280" s="8" t="s">
        <v>586</v>
      </c>
      <c r="B280" s="26">
        <v>2.1869999999999994</v>
      </c>
      <c r="G280" s="8" t="s">
        <v>586</v>
      </c>
      <c r="H280" s="26">
        <v>2.1869999999999994</v>
      </c>
    </row>
    <row r="281" spans="1:8">
      <c r="A281" s="8" t="s">
        <v>588</v>
      </c>
      <c r="B281" s="26">
        <v>1.8930000000000002</v>
      </c>
      <c r="G281" s="8" t="s">
        <v>588</v>
      </c>
      <c r="H281" s="26">
        <v>1.8930000000000002</v>
      </c>
    </row>
    <row r="282" spans="1:8">
      <c r="A282" s="8" t="s">
        <v>590</v>
      </c>
      <c r="B282" s="26">
        <v>1.53</v>
      </c>
      <c r="G282" s="8" t="s">
        <v>590</v>
      </c>
      <c r="H282" s="26">
        <v>1.53</v>
      </c>
    </row>
    <row r="283" spans="1:8">
      <c r="A283" s="8" t="s">
        <v>592</v>
      </c>
      <c r="B283" s="26">
        <v>1.5390000000000001</v>
      </c>
      <c r="G283" s="8" t="s">
        <v>592</v>
      </c>
      <c r="H283" s="26">
        <v>1.5390000000000001</v>
      </c>
    </row>
    <row r="284" spans="1:8">
      <c r="A284" s="8" t="s">
        <v>594</v>
      </c>
      <c r="B284" s="26">
        <v>1.5694999999999999</v>
      </c>
      <c r="G284" s="8" t="s">
        <v>594</v>
      </c>
      <c r="H284" s="26">
        <v>1.5694999999999999</v>
      </c>
    </row>
    <row r="285" spans="1:8">
      <c r="A285" s="8" t="s">
        <v>596</v>
      </c>
      <c r="B285" s="26">
        <v>2.7160000000000002</v>
      </c>
      <c r="G285" s="8" t="s">
        <v>596</v>
      </c>
      <c r="H285" s="26">
        <v>2.7160000000000002</v>
      </c>
    </row>
    <row r="286" spans="1:8">
      <c r="A286" s="8" t="s">
        <v>598</v>
      </c>
      <c r="B286" s="26">
        <v>1.3594999999999997</v>
      </c>
      <c r="G286" s="8" t="s">
        <v>598</v>
      </c>
      <c r="H286" s="26">
        <v>1.3594999999999997</v>
      </c>
    </row>
    <row r="287" spans="1:8">
      <c r="A287" s="8" t="s">
        <v>600</v>
      </c>
      <c r="B287" s="26">
        <v>1.1044999999999998</v>
      </c>
      <c r="G287" s="8" t="s">
        <v>600</v>
      </c>
      <c r="H287" s="26">
        <v>1.1044999999999998</v>
      </c>
    </row>
    <row r="288" spans="1:8">
      <c r="A288" s="8" t="s">
        <v>602</v>
      </c>
      <c r="B288" s="26">
        <v>1.0385000000000002</v>
      </c>
      <c r="G288" s="8" t="s">
        <v>602</v>
      </c>
      <c r="H288" s="26">
        <v>1.0385000000000002</v>
      </c>
    </row>
    <row r="289" spans="1:8">
      <c r="A289" s="8" t="s">
        <v>604</v>
      </c>
      <c r="B289" s="26">
        <v>1.5654999999999997</v>
      </c>
      <c r="G289" s="8" t="s">
        <v>604</v>
      </c>
      <c r="H289" s="26">
        <v>1.5654999999999997</v>
      </c>
    </row>
    <row r="290" spans="1:8">
      <c r="A290" s="8" t="s">
        <v>606</v>
      </c>
      <c r="B290" s="26">
        <v>1.9244999999999997</v>
      </c>
      <c r="G290" s="8" t="s">
        <v>606</v>
      </c>
      <c r="H290" s="26">
        <v>1.9244999999999997</v>
      </c>
    </row>
    <row r="291" spans="1:8">
      <c r="A291" s="8" t="s">
        <v>608</v>
      </c>
      <c r="B291" s="26">
        <v>1.6769999999999996</v>
      </c>
      <c r="G291" s="8" t="s">
        <v>608</v>
      </c>
      <c r="H291" s="26">
        <v>1.6769999999999996</v>
      </c>
    </row>
    <row r="292" spans="1:8">
      <c r="A292" s="8" t="s">
        <v>610</v>
      </c>
      <c r="B292" s="26">
        <v>1.1429999999999996</v>
      </c>
      <c r="G292" s="8" t="s">
        <v>610</v>
      </c>
      <c r="H292" s="26">
        <v>1.1429999999999996</v>
      </c>
    </row>
    <row r="293" spans="1:8">
      <c r="A293" s="8" t="s">
        <v>612</v>
      </c>
      <c r="B293" s="26">
        <v>1.5070000000000001</v>
      </c>
      <c r="G293" s="8" t="s">
        <v>612</v>
      </c>
      <c r="H293" s="26">
        <v>1.5070000000000001</v>
      </c>
    </row>
    <row r="294" spans="1:8">
      <c r="A294" s="8" t="s">
        <v>614</v>
      </c>
      <c r="B294" s="26">
        <v>2.3615000000000004</v>
      </c>
      <c r="G294" s="8" t="s">
        <v>614</v>
      </c>
      <c r="H294" s="26">
        <v>2.3615000000000004</v>
      </c>
    </row>
    <row r="295" spans="1:8">
      <c r="A295" s="8" t="s">
        <v>616</v>
      </c>
      <c r="B295" s="26">
        <v>1.1075000000000002</v>
      </c>
      <c r="G295" s="8" t="s">
        <v>616</v>
      </c>
      <c r="H295" s="26">
        <v>1.1075000000000002</v>
      </c>
    </row>
    <row r="296" spans="1:8">
      <c r="A296" s="8" t="s">
        <v>618</v>
      </c>
      <c r="B296" s="26">
        <v>1.8780000000000001</v>
      </c>
      <c r="G296" s="8" t="s">
        <v>618</v>
      </c>
      <c r="H296" s="26">
        <v>1.8780000000000001</v>
      </c>
    </row>
    <row r="297" spans="1:8">
      <c r="A297" s="8" t="s">
        <v>620</v>
      </c>
      <c r="B297" s="26">
        <v>2.4124999999999996</v>
      </c>
      <c r="G297" s="8" t="s">
        <v>620</v>
      </c>
      <c r="H297" s="26">
        <v>2.4124999999999996</v>
      </c>
    </row>
    <row r="298" spans="1:8">
      <c r="A298" s="8" t="s">
        <v>622</v>
      </c>
      <c r="B298" s="26">
        <v>1.8739999999999999</v>
      </c>
      <c r="G298" s="8" t="s">
        <v>622</v>
      </c>
      <c r="H298" s="26">
        <v>1.8739999999999999</v>
      </c>
    </row>
    <row r="299" spans="1:8">
      <c r="A299" s="8" t="s">
        <v>624</v>
      </c>
      <c r="B299" s="26">
        <v>2.0495000000000001</v>
      </c>
      <c r="G299" s="8" t="s">
        <v>624</v>
      </c>
      <c r="H299" s="26">
        <v>2.0495000000000001</v>
      </c>
    </row>
    <row r="300" spans="1:8">
      <c r="A300" s="8" t="s">
        <v>626</v>
      </c>
      <c r="B300" s="26">
        <v>1.1445000000000001</v>
      </c>
      <c r="G300" s="8" t="s">
        <v>626</v>
      </c>
      <c r="H300" s="26">
        <v>1.1445000000000001</v>
      </c>
    </row>
    <row r="301" spans="1:8">
      <c r="A301" s="8" t="s">
        <v>628</v>
      </c>
      <c r="B301" s="26">
        <v>1.3564999999999998</v>
      </c>
      <c r="G301" s="8" t="s">
        <v>628</v>
      </c>
      <c r="H301" s="26">
        <v>1.3564999999999998</v>
      </c>
    </row>
    <row r="302" spans="1:8">
      <c r="A302" s="8" t="s">
        <v>630</v>
      </c>
      <c r="B302" s="26">
        <v>1.0645000000000002</v>
      </c>
      <c r="G302" s="8" t="s">
        <v>630</v>
      </c>
      <c r="H302" s="26">
        <v>1.0645000000000002</v>
      </c>
    </row>
    <row r="303" spans="1:8">
      <c r="A303" s="8" t="s">
        <v>632</v>
      </c>
      <c r="B303" s="26">
        <v>1.0290000000000001</v>
      </c>
      <c r="G303" s="8" t="s">
        <v>632</v>
      </c>
      <c r="H303" s="26">
        <v>1.0290000000000001</v>
      </c>
    </row>
    <row r="304" spans="1:8">
      <c r="A304" s="8" t="s">
        <v>634</v>
      </c>
      <c r="B304" s="26">
        <v>1.2739999999999998</v>
      </c>
      <c r="G304" s="8" t="s">
        <v>634</v>
      </c>
      <c r="H304" s="26">
        <v>1.2739999999999998</v>
      </c>
    </row>
    <row r="305" spans="1:8">
      <c r="A305" s="8" t="s">
        <v>636</v>
      </c>
      <c r="B305" s="26">
        <v>1.6074999999999999</v>
      </c>
      <c r="G305" s="8" t="s">
        <v>636</v>
      </c>
      <c r="H305" s="26">
        <v>1.6074999999999999</v>
      </c>
    </row>
    <row r="306" spans="1:8">
      <c r="A306" s="8" t="s">
        <v>638</v>
      </c>
      <c r="B306" s="26">
        <v>0.96849999999999992</v>
      </c>
      <c r="G306" s="8" t="s">
        <v>638</v>
      </c>
      <c r="H306" s="26">
        <v>0.96849999999999992</v>
      </c>
    </row>
    <row r="307" spans="1:8">
      <c r="A307" s="8" t="s">
        <v>640</v>
      </c>
      <c r="B307" s="26">
        <v>1.6684999999999999</v>
      </c>
      <c r="G307" s="8" t="s">
        <v>640</v>
      </c>
      <c r="H307" s="26">
        <v>1.6684999999999999</v>
      </c>
    </row>
    <row r="308" spans="1:8">
      <c r="A308" s="8" t="s">
        <v>642</v>
      </c>
      <c r="B308" s="26">
        <v>2.9535</v>
      </c>
      <c r="G308" s="8" t="s">
        <v>642</v>
      </c>
      <c r="H308" s="26">
        <v>2.9535</v>
      </c>
    </row>
    <row r="309" spans="1:8">
      <c r="A309" s="8" t="s">
        <v>644</v>
      </c>
      <c r="B309" s="26">
        <v>1.8540000000000003</v>
      </c>
      <c r="G309" s="8" t="s">
        <v>644</v>
      </c>
      <c r="H309" s="26">
        <v>1.8540000000000003</v>
      </c>
    </row>
    <row r="310" spans="1:8">
      <c r="A310" s="8" t="s">
        <v>646</v>
      </c>
      <c r="B310" s="26">
        <v>1.2645000000000002</v>
      </c>
      <c r="G310" s="8" t="s">
        <v>646</v>
      </c>
      <c r="H310" s="26">
        <v>1.2645000000000002</v>
      </c>
    </row>
    <row r="311" spans="1:8">
      <c r="A311" s="8" t="s">
        <v>648</v>
      </c>
      <c r="B311" s="26">
        <v>1.7095000000000002</v>
      </c>
      <c r="G311" s="8" t="s">
        <v>648</v>
      </c>
      <c r="H311" s="26">
        <v>1.7095000000000002</v>
      </c>
    </row>
    <row r="312" spans="1:8">
      <c r="A312" s="8" t="s">
        <v>650</v>
      </c>
      <c r="B312" s="26">
        <v>2.3294999999999999</v>
      </c>
      <c r="G312" s="8" t="s">
        <v>650</v>
      </c>
      <c r="H312" s="26">
        <v>2.3294999999999999</v>
      </c>
    </row>
    <row r="313" spans="1:8">
      <c r="A313" s="8" t="s">
        <v>652</v>
      </c>
      <c r="B313" s="26">
        <v>1.3495000000000001</v>
      </c>
      <c r="G313" s="8" t="s">
        <v>652</v>
      </c>
      <c r="H313" s="26">
        <v>1.3495000000000001</v>
      </c>
    </row>
    <row r="314" spans="1:8">
      <c r="A314" s="8" t="s">
        <v>654</v>
      </c>
      <c r="B314" s="26">
        <v>1.4055</v>
      </c>
      <c r="G314" s="8" t="s">
        <v>654</v>
      </c>
      <c r="H314" s="26">
        <v>1.4055</v>
      </c>
    </row>
    <row r="315" spans="1:8">
      <c r="A315" s="8" t="s">
        <v>656</v>
      </c>
      <c r="B315" s="26">
        <v>1.8684999999999998</v>
      </c>
      <c r="G315" s="8" t="s">
        <v>656</v>
      </c>
      <c r="H315" s="26">
        <v>1.8684999999999998</v>
      </c>
    </row>
    <row r="316" spans="1:8">
      <c r="A316" s="8" t="s">
        <v>658</v>
      </c>
      <c r="B316" s="26">
        <v>1.33</v>
      </c>
      <c r="G316" s="8" t="s">
        <v>658</v>
      </c>
      <c r="H316" s="26">
        <v>1.33</v>
      </c>
    </row>
    <row r="317" spans="1:8">
      <c r="A317" s="8" t="s">
        <v>660</v>
      </c>
      <c r="B317" s="26">
        <v>1.7619999999999998</v>
      </c>
      <c r="G317" s="8" t="s">
        <v>660</v>
      </c>
      <c r="H317" s="26">
        <v>1.7619999999999998</v>
      </c>
    </row>
    <row r="318" spans="1:8">
      <c r="A318" s="8" t="s">
        <v>662</v>
      </c>
      <c r="B318" s="26">
        <v>3.1630000000000007</v>
      </c>
      <c r="G318" s="8" t="s">
        <v>662</v>
      </c>
      <c r="H318" s="26">
        <v>3.1630000000000007</v>
      </c>
    </row>
    <row r="319" spans="1:8">
      <c r="A319" s="8" t="s">
        <v>664</v>
      </c>
      <c r="B319" s="26">
        <v>1.1595</v>
      </c>
      <c r="G319" s="8" t="s">
        <v>664</v>
      </c>
      <c r="H319" s="26">
        <v>1.1595</v>
      </c>
    </row>
    <row r="320" spans="1:8">
      <c r="A320" s="8" t="s">
        <v>666</v>
      </c>
      <c r="B320" s="26">
        <v>1.55</v>
      </c>
      <c r="G320" s="8" t="s">
        <v>666</v>
      </c>
      <c r="H320" s="26">
        <v>1.55</v>
      </c>
    </row>
    <row r="321" spans="1:8">
      <c r="A321" s="8" t="s">
        <v>668</v>
      </c>
      <c r="B321" s="26">
        <v>1.7355</v>
      </c>
      <c r="G321" s="8" t="s">
        <v>668</v>
      </c>
      <c r="H321" s="26">
        <v>1.7355</v>
      </c>
    </row>
    <row r="322" spans="1:8">
      <c r="A322" s="8" t="s">
        <v>670</v>
      </c>
      <c r="B322" s="26">
        <v>0.85250000000000004</v>
      </c>
      <c r="G322" s="8" t="s">
        <v>670</v>
      </c>
      <c r="H322" s="26">
        <v>0.85250000000000004</v>
      </c>
    </row>
    <row r="323" spans="1:8">
      <c r="A323" s="8" t="s">
        <v>672</v>
      </c>
      <c r="B323" s="26">
        <v>2.5234999999999999</v>
      </c>
      <c r="G323" s="8" t="s">
        <v>672</v>
      </c>
      <c r="H323" s="26">
        <v>2.5234999999999999</v>
      </c>
    </row>
    <row r="324" spans="1:8">
      <c r="A324" s="8" t="s">
        <v>674</v>
      </c>
      <c r="B324" s="26">
        <v>1.167</v>
      </c>
      <c r="G324" s="8" t="s">
        <v>674</v>
      </c>
      <c r="H324" s="26">
        <v>1.167</v>
      </c>
    </row>
    <row r="325" spans="1:8">
      <c r="A325" s="8" t="s">
        <v>676</v>
      </c>
      <c r="B325" s="26">
        <v>1.7589999999999999</v>
      </c>
      <c r="G325" s="8" t="s">
        <v>676</v>
      </c>
      <c r="H325" s="26">
        <v>1.7589999999999999</v>
      </c>
    </row>
    <row r="326" spans="1:8">
      <c r="A326" s="8" t="s">
        <v>678</v>
      </c>
      <c r="B326" s="26">
        <v>2.3635000000000006</v>
      </c>
      <c r="G326" s="8" t="s">
        <v>678</v>
      </c>
      <c r="H326" s="26">
        <v>2.3635000000000006</v>
      </c>
    </row>
    <row r="327" spans="1:8">
      <c r="A327" s="8" t="s">
        <v>680</v>
      </c>
      <c r="B327" s="26">
        <v>1.655</v>
      </c>
      <c r="G327" s="8" t="s">
        <v>680</v>
      </c>
      <c r="H327" s="26">
        <v>1.655</v>
      </c>
    </row>
    <row r="328" spans="1:8">
      <c r="A328" s="8" t="s">
        <v>682</v>
      </c>
      <c r="B328" s="26">
        <v>1.3610000000000002</v>
      </c>
      <c r="G328" s="8" t="s">
        <v>682</v>
      </c>
      <c r="H328" s="26">
        <v>1.3610000000000002</v>
      </c>
    </row>
    <row r="329" spans="1:8">
      <c r="A329" s="8" t="s">
        <v>684</v>
      </c>
      <c r="B329" s="26">
        <v>2.028</v>
      </c>
      <c r="G329" s="8" t="s">
        <v>684</v>
      </c>
      <c r="H329" s="26">
        <v>2.028</v>
      </c>
    </row>
    <row r="330" spans="1:8">
      <c r="A330" s="8" t="s">
        <v>686</v>
      </c>
      <c r="B330" s="26">
        <v>1.2159999999999997</v>
      </c>
      <c r="G330" s="8" t="s">
        <v>686</v>
      </c>
      <c r="H330" s="26">
        <v>1.2159999999999997</v>
      </c>
    </row>
    <row r="331" spans="1:8">
      <c r="A331" s="8" t="s">
        <v>688</v>
      </c>
      <c r="B331" s="26">
        <v>1.0245000000000002</v>
      </c>
      <c r="G331" s="8" t="s">
        <v>688</v>
      </c>
      <c r="H331" s="26">
        <v>1.0245000000000002</v>
      </c>
    </row>
    <row r="332" spans="1:8">
      <c r="A332" s="8" t="s">
        <v>690</v>
      </c>
      <c r="B332" s="26">
        <v>2.4724999999999993</v>
      </c>
      <c r="G332" s="8" t="s">
        <v>690</v>
      </c>
      <c r="H332" s="26">
        <v>2.4724999999999993</v>
      </c>
    </row>
    <row r="333" spans="1:8">
      <c r="A333" s="8" t="s">
        <v>692</v>
      </c>
      <c r="B333" s="26">
        <v>1.7909999999999997</v>
      </c>
      <c r="G333" s="8" t="s">
        <v>692</v>
      </c>
      <c r="H333" s="26">
        <v>1.7909999999999997</v>
      </c>
    </row>
    <row r="334" spans="1:8">
      <c r="A334" s="8" t="s">
        <v>694</v>
      </c>
      <c r="B334" s="26">
        <v>1.6310000000000002</v>
      </c>
      <c r="G334" s="8" t="s">
        <v>694</v>
      </c>
      <c r="H334" s="26">
        <v>1.6310000000000002</v>
      </c>
    </row>
    <row r="335" spans="1:8">
      <c r="A335" s="8" t="s">
        <v>696</v>
      </c>
      <c r="B335" s="26">
        <v>1.8180000000000001</v>
      </c>
      <c r="G335" s="8" t="s">
        <v>696</v>
      </c>
      <c r="H335" s="26">
        <v>1.8180000000000001</v>
      </c>
    </row>
    <row r="336" spans="1:8">
      <c r="A336" s="8" t="s">
        <v>698</v>
      </c>
      <c r="B336" s="26">
        <v>1.8239999999999998</v>
      </c>
      <c r="G336" s="8" t="s">
        <v>698</v>
      </c>
      <c r="H336" s="26">
        <v>1.8239999999999998</v>
      </c>
    </row>
    <row r="337" spans="1:8">
      <c r="A337" s="8" t="s">
        <v>700</v>
      </c>
      <c r="B337" s="26">
        <v>1.9840000000000004</v>
      </c>
      <c r="G337" s="8" t="s">
        <v>700</v>
      </c>
      <c r="H337" s="26">
        <v>1.9840000000000004</v>
      </c>
    </row>
    <row r="338" spans="1:8">
      <c r="A338" s="8" t="s">
        <v>702</v>
      </c>
      <c r="B338" s="26">
        <v>1.8195000000000001</v>
      </c>
      <c r="G338" s="8" t="s">
        <v>702</v>
      </c>
      <c r="H338" s="26">
        <v>1.8195000000000001</v>
      </c>
    </row>
    <row r="339" spans="1:8">
      <c r="A339" s="8" t="s">
        <v>704</v>
      </c>
      <c r="B339" s="26">
        <v>1.8545000000000003</v>
      </c>
      <c r="G339" s="8" t="s">
        <v>704</v>
      </c>
      <c r="H339" s="26">
        <v>1.8545000000000003</v>
      </c>
    </row>
    <row r="340" spans="1:8">
      <c r="A340" s="8" t="s">
        <v>706</v>
      </c>
      <c r="B340" s="26">
        <v>1.4339999999999999</v>
      </c>
      <c r="G340" s="8" t="s">
        <v>706</v>
      </c>
      <c r="H340" s="26">
        <v>1.4339999999999999</v>
      </c>
    </row>
    <row r="341" spans="1:8">
      <c r="A341" s="8" t="s">
        <v>708</v>
      </c>
      <c r="B341" s="26">
        <v>2.2074999999999996</v>
      </c>
      <c r="G341" s="8" t="s">
        <v>708</v>
      </c>
      <c r="H341" s="26">
        <v>2.2074999999999996</v>
      </c>
    </row>
    <row r="342" spans="1:8">
      <c r="A342" s="8" t="s">
        <v>710</v>
      </c>
      <c r="B342" s="26">
        <v>1.5864999999999996</v>
      </c>
      <c r="G342" s="8" t="s">
        <v>710</v>
      </c>
      <c r="H342" s="26">
        <v>1.5864999999999996</v>
      </c>
    </row>
    <row r="343" spans="1:8">
      <c r="A343" s="8" t="s">
        <v>712</v>
      </c>
      <c r="B343" s="26">
        <v>1.3180000000000001</v>
      </c>
      <c r="G343" s="8" t="s">
        <v>712</v>
      </c>
      <c r="H343" s="26">
        <v>1.3180000000000001</v>
      </c>
    </row>
    <row r="344" spans="1:8">
      <c r="A344" s="8" t="s">
        <v>714</v>
      </c>
      <c r="B344" s="26">
        <v>1.5089999999999999</v>
      </c>
      <c r="G344" s="8" t="s">
        <v>714</v>
      </c>
      <c r="H344" s="26">
        <v>1.5089999999999999</v>
      </c>
    </row>
    <row r="345" spans="1:8">
      <c r="A345" s="8" t="s">
        <v>716</v>
      </c>
      <c r="B345" s="26">
        <v>1.4330000000000001</v>
      </c>
      <c r="G345" s="8" t="s">
        <v>716</v>
      </c>
      <c r="H345" s="26">
        <v>1.4330000000000001</v>
      </c>
    </row>
    <row r="346" spans="1:8">
      <c r="A346" s="8" t="s">
        <v>718</v>
      </c>
      <c r="B346" s="26">
        <v>2.4729999999999999</v>
      </c>
      <c r="G346" s="8" t="s">
        <v>718</v>
      </c>
      <c r="H346" s="26">
        <v>2.4729999999999999</v>
      </c>
    </row>
    <row r="347" spans="1:8">
      <c r="A347" s="8" t="s">
        <v>720</v>
      </c>
      <c r="B347" s="26">
        <v>1.2470000000000001</v>
      </c>
      <c r="G347" s="8" t="s">
        <v>720</v>
      </c>
      <c r="H347" s="26">
        <v>1.2470000000000001</v>
      </c>
    </row>
    <row r="348" spans="1:8">
      <c r="A348" s="8" t="s">
        <v>722</v>
      </c>
      <c r="B348" s="26">
        <v>1.1194999999999999</v>
      </c>
      <c r="G348" s="8" t="s">
        <v>722</v>
      </c>
      <c r="H348" s="26">
        <v>1.1194999999999999</v>
      </c>
    </row>
    <row r="349" spans="1:8">
      <c r="A349" s="8" t="s">
        <v>724</v>
      </c>
      <c r="B349" s="26">
        <v>1.6785000000000001</v>
      </c>
      <c r="G349" s="8" t="s">
        <v>724</v>
      </c>
      <c r="H349" s="26">
        <v>1.6785000000000001</v>
      </c>
    </row>
    <row r="350" spans="1:8">
      <c r="A350" s="8" t="s">
        <v>726</v>
      </c>
      <c r="B350" s="26">
        <v>0.82750000000000001</v>
      </c>
      <c r="G350" s="8" t="s">
        <v>726</v>
      </c>
      <c r="H350" s="26">
        <v>0.82750000000000001</v>
      </c>
    </row>
    <row r="351" spans="1:8">
      <c r="A351" s="8" t="s">
        <v>728</v>
      </c>
      <c r="B351" s="26">
        <v>2.4994999999999998</v>
      </c>
      <c r="G351" s="8" t="s">
        <v>728</v>
      </c>
      <c r="H351" s="26">
        <v>2.4994999999999998</v>
      </c>
    </row>
    <row r="352" spans="1:8">
      <c r="A352" s="8" t="s">
        <v>730</v>
      </c>
      <c r="B352" s="26">
        <v>2.0795000000000003</v>
      </c>
      <c r="G352" s="8" t="s">
        <v>730</v>
      </c>
      <c r="H352" s="26">
        <v>2.0795000000000003</v>
      </c>
    </row>
    <row r="353" spans="1:8">
      <c r="A353" s="8" t="s">
        <v>732</v>
      </c>
      <c r="B353" s="26">
        <v>1.4044999999999999</v>
      </c>
      <c r="G353" s="8" t="s">
        <v>732</v>
      </c>
      <c r="H353" s="26">
        <v>1.4044999999999999</v>
      </c>
    </row>
    <row r="354" spans="1:8">
      <c r="A354" s="8" t="s">
        <v>734</v>
      </c>
      <c r="B354" s="26">
        <v>1.9584999999999997</v>
      </c>
      <c r="G354" s="8" t="s">
        <v>734</v>
      </c>
      <c r="H354" s="26">
        <v>1.9584999999999997</v>
      </c>
    </row>
    <row r="355" spans="1:8">
      <c r="A355" s="8" t="s">
        <v>736</v>
      </c>
      <c r="B355" s="26">
        <v>0.66300000000000003</v>
      </c>
      <c r="G355" s="8" t="s">
        <v>736</v>
      </c>
      <c r="H355" s="26">
        <v>0.66300000000000003</v>
      </c>
    </row>
    <row r="356" spans="1:8">
      <c r="A356" s="9" t="s">
        <v>737</v>
      </c>
      <c r="B356" s="27">
        <v>1.6586282051282046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2D40B-24EC-3C42-B05F-414D383A70F8}">
  <dimension ref="A3:V356"/>
  <sheetViews>
    <sheetView topLeftCell="J1" workbookViewId="0">
      <selection activeCell="T28" sqref="T28"/>
    </sheetView>
  </sheetViews>
  <sheetFormatPr baseColWidth="10" defaultRowHeight="13"/>
  <cols>
    <col min="1" max="1" width="56.33203125" bestFit="1" customWidth="1"/>
    <col min="2" max="22" width="12.1640625" bestFit="1" customWidth="1"/>
  </cols>
  <sheetData>
    <row r="3" spans="1:22">
      <c r="A3" s="7" t="s">
        <v>739</v>
      </c>
      <c r="B3" s="7" t="s">
        <v>2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2"/>
    </row>
    <row r="4" spans="1:22">
      <c r="A4" s="7" t="s">
        <v>1</v>
      </c>
      <c r="B4" s="6" t="s">
        <v>15</v>
      </c>
      <c r="C4" s="33" t="s">
        <v>16</v>
      </c>
      <c r="D4" s="33" t="s">
        <v>17</v>
      </c>
      <c r="E4" s="33" t="s">
        <v>18</v>
      </c>
      <c r="F4" s="33" t="s">
        <v>19</v>
      </c>
      <c r="G4" s="33" t="s">
        <v>20</v>
      </c>
      <c r="H4" s="33" t="s">
        <v>21</v>
      </c>
      <c r="I4" s="33" t="s">
        <v>22</v>
      </c>
      <c r="J4" s="33" t="s">
        <v>23</v>
      </c>
      <c r="K4" s="33" t="s">
        <v>24</v>
      </c>
      <c r="L4" s="33" t="s">
        <v>25</v>
      </c>
      <c r="M4" s="33" t="s">
        <v>26</v>
      </c>
      <c r="N4" s="33" t="s">
        <v>27</v>
      </c>
      <c r="O4" s="33" t="s">
        <v>28</v>
      </c>
      <c r="P4" s="33" t="s">
        <v>29</v>
      </c>
      <c r="Q4" s="33" t="s">
        <v>30</v>
      </c>
      <c r="R4" s="33" t="s">
        <v>31</v>
      </c>
      <c r="S4" s="33" t="s">
        <v>32</v>
      </c>
      <c r="T4" s="33" t="s">
        <v>33</v>
      </c>
      <c r="U4" s="33" t="s">
        <v>34</v>
      </c>
      <c r="V4" s="10" t="s">
        <v>737</v>
      </c>
    </row>
    <row r="5" spans="1:22">
      <c r="A5" s="6" t="s">
        <v>11</v>
      </c>
      <c r="B5" s="34">
        <v>3.51</v>
      </c>
      <c r="C5" s="35">
        <v>2.52</v>
      </c>
      <c r="D5" s="35">
        <v>2.19</v>
      </c>
      <c r="E5" s="35">
        <v>2.16</v>
      </c>
      <c r="F5" s="35">
        <v>1.72</v>
      </c>
      <c r="G5" s="35">
        <v>1.69</v>
      </c>
      <c r="H5" s="35">
        <v>1.25</v>
      </c>
      <c r="I5" s="35">
        <v>0.98</v>
      </c>
      <c r="J5" s="35">
        <v>1.36</v>
      </c>
      <c r="K5" s="35">
        <v>0.98</v>
      </c>
      <c r="L5" s="35">
        <v>1.1200000000000001</v>
      </c>
      <c r="M5" s="35">
        <v>1.1399999999999999</v>
      </c>
      <c r="N5" s="35">
        <v>1.55</v>
      </c>
      <c r="O5" s="35">
        <v>1.75</v>
      </c>
      <c r="P5" s="35">
        <v>1.25</v>
      </c>
      <c r="Q5" s="35">
        <v>1.36</v>
      </c>
      <c r="R5" s="35">
        <v>0.81</v>
      </c>
      <c r="S5" s="35">
        <v>0.7</v>
      </c>
      <c r="T5" s="35">
        <v>0.61</v>
      </c>
      <c r="U5" s="35">
        <v>0.48</v>
      </c>
      <c r="V5" s="25">
        <v>1.4564999999999999</v>
      </c>
    </row>
    <row r="6" spans="1:22">
      <c r="A6" s="8" t="s">
        <v>37</v>
      </c>
      <c r="B6" s="36">
        <v>1.75</v>
      </c>
      <c r="C6" s="37">
        <v>1.53</v>
      </c>
      <c r="D6" s="37">
        <v>1.47</v>
      </c>
      <c r="E6" s="37">
        <v>1.83</v>
      </c>
      <c r="F6" s="37">
        <v>1.02</v>
      </c>
      <c r="G6" s="37">
        <v>0.74</v>
      </c>
      <c r="H6" s="37">
        <v>0.64</v>
      </c>
      <c r="I6" s="37">
        <v>0.95</v>
      </c>
      <c r="J6" s="37">
        <v>1.35</v>
      </c>
      <c r="K6" s="37">
        <v>1.36</v>
      </c>
      <c r="L6" s="37">
        <v>1.94</v>
      </c>
      <c r="M6" s="37">
        <v>1.55</v>
      </c>
      <c r="N6" s="37">
        <v>1.1000000000000001</v>
      </c>
      <c r="O6" s="37">
        <v>0.8</v>
      </c>
      <c r="P6" s="37">
        <v>0.94</v>
      </c>
      <c r="Q6" s="37">
        <v>0.91</v>
      </c>
      <c r="R6" s="37">
        <v>1.1499999999999999</v>
      </c>
      <c r="S6" s="37">
        <v>1.1200000000000001</v>
      </c>
      <c r="T6" s="37">
        <v>1.23</v>
      </c>
      <c r="U6" s="37">
        <v>1.06</v>
      </c>
      <c r="V6" s="26">
        <v>1.222</v>
      </c>
    </row>
    <row r="7" spans="1:22">
      <c r="A7" s="8" t="s">
        <v>39</v>
      </c>
      <c r="B7" s="36">
        <v>4.53</v>
      </c>
      <c r="C7" s="37">
        <v>3.51</v>
      </c>
      <c r="D7" s="37">
        <v>2.27</v>
      </c>
      <c r="E7" s="37">
        <v>1.53</v>
      </c>
      <c r="F7" s="37">
        <v>1.1499999999999999</v>
      </c>
      <c r="G7" s="37">
        <v>0.56000000000000005</v>
      </c>
      <c r="H7" s="37">
        <v>1.07</v>
      </c>
      <c r="I7" s="37">
        <v>0.72</v>
      </c>
      <c r="J7" s="37">
        <v>1.1200000000000001</v>
      </c>
      <c r="K7" s="37">
        <v>0.82</v>
      </c>
      <c r="L7" s="37">
        <v>1.58</v>
      </c>
      <c r="M7" s="37">
        <v>1.32</v>
      </c>
      <c r="N7" s="37">
        <v>1.68</v>
      </c>
      <c r="O7" s="37">
        <v>1.33</v>
      </c>
      <c r="P7" s="37">
        <v>2.08</v>
      </c>
      <c r="Q7" s="37">
        <v>4.07</v>
      </c>
      <c r="R7" s="37">
        <v>2.31</v>
      </c>
      <c r="S7" s="37">
        <v>1.64</v>
      </c>
      <c r="T7" s="37">
        <v>0.97</v>
      </c>
      <c r="U7" s="37">
        <v>0.88</v>
      </c>
      <c r="V7" s="26">
        <v>1.7569999999999997</v>
      </c>
    </row>
    <row r="8" spans="1:22">
      <c r="A8" s="8" t="s">
        <v>41</v>
      </c>
      <c r="B8" s="36">
        <v>1.75</v>
      </c>
      <c r="C8" s="37">
        <v>1.19</v>
      </c>
      <c r="D8" s="37">
        <v>1.21</v>
      </c>
      <c r="E8" s="37">
        <v>1.84</v>
      </c>
      <c r="F8" s="37">
        <v>0.65</v>
      </c>
      <c r="G8" s="37">
        <v>0.7</v>
      </c>
      <c r="H8" s="37">
        <v>0.74</v>
      </c>
      <c r="I8" s="37">
        <v>0.51</v>
      </c>
      <c r="J8" s="37">
        <v>1.1499999999999999</v>
      </c>
      <c r="K8" s="37">
        <v>1.0900000000000001</v>
      </c>
      <c r="L8" s="37">
        <v>1.49</v>
      </c>
      <c r="M8" s="37">
        <v>0.94</v>
      </c>
      <c r="N8" s="37">
        <v>1.34</v>
      </c>
      <c r="O8" s="37">
        <v>0.88</v>
      </c>
      <c r="P8" s="37">
        <v>0.6</v>
      </c>
      <c r="Q8" s="37">
        <v>0.67</v>
      </c>
      <c r="R8" s="37">
        <v>1.0900000000000001</v>
      </c>
      <c r="S8" s="37">
        <v>1.4</v>
      </c>
      <c r="T8" s="37">
        <v>2.4</v>
      </c>
      <c r="U8" s="37">
        <v>0.72</v>
      </c>
      <c r="V8" s="26">
        <v>1.1179999999999999</v>
      </c>
    </row>
    <row r="9" spans="1:22">
      <c r="A9" s="8" t="s">
        <v>43</v>
      </c>
      <c r="B9" s="36">
        <v>2.3199999999999998</v>
      </c>
      <c r="C9" s="37">
        <v>1.39</v>
      </c>
      <c r="D9" s="37">
        <v>1.76</v>
      </c>
      <c r="E9" s="37">
        <v>1.54</v>
      </c>
      <c r="F9" s="37">
        <v>1.18</v>
      </c>
      <c r="G9" s="37">
        <v>1.07</v>
      </c>
      <c r="H9" s="37">
        <v>1.53</v>
      </c>
      <c r="I9" s="37">
        <v>5.56</v>
      </c>
      <c r="J9" s="37">
        <v>3.46</v>
      </c>
      <c r="K9" s="37">
        <v>1.97</v>
      </c>
      <c r="L9" s="37">
        <v>0.86</v>
      </c>
      <c r="M9" s="37">
        <v>0.92</v>
      </c>
      <c r="N9" s="37">
        <v>0.9</v>
      </c>
      <c r="O9" s="37">
        <v>0.95</v>
      </c>
      <c r="P9" s="37">
        <v>1.67</v>
      </c>
      <c r="Q9" s="37">
        <v>1.04</v>
      </c>
      <c r="R9" s="37">
        <v>1.23</v>
      </c>
      <c r="S9" s="37">
        <v>1.25</v>
      </c>
      <c r="T9" s="37">
        <v>1.82</v>
      </c>
      <c r="U9" s="37">
        <v>1.69</v>
      </c>
      <c r="V9" s="26">
        <v>1.7054999999999996</v>
      </c>
    </row>
    <row r="10" spans="1:22">
      <c r="A10" s="8" t="s">
        <v>46</v>
      </c>
      <c r="B10" s="36">
        <v>2.92</v>
      </c>
      <c r="C10" s="37">
        <v>3.72</v>
      </c>
      <c r="D10" s="37">
        <v>1.93</v>
      </c>
      <c r="E10" s="37">
        <v>1.82</v>
      </c>
      <c r="F10" s="37">
        <v>1.27</v>
      </c>
      <c r="G10" s="37">
        <v>0.88</v>
      </c>
      <c r="H10" s="37">
        <v>1.36</v>
      </c>
      <c r="I10" s="37">
        <v>0.6</v>
      </c>
      <c r="J10" s="37">
        <v>1.82</v>
      </c>
      <c r="K10" s="37">
        <v>0.88</v>
      </c>
      <c r="L10" s="37">
        <v>0.78</v>
      </c>
      <c r="M10" s="37">
        <v>0.55000000000000004</v>
      </c>
      <c r="N10" s="37">
        <v>1.04</v>
      </c>
      <c r="O10" s="37">
        <v>0.49</v>
      </c>
      <c r="P10" s="37">
        <v>0.4</v>
      </c>
      <c r="Q10" s="37">
        <v>0.98</v>
      </c>
      <c r="R10" s="37">
        <v>0.3</v>
      </c>
      <c r="S10" s="37">
        <v>1.29</v>
      </c>
      <c r="T10" s="37">
        <v>0.89</v>
      </c>
      <c r="U10" s="37">
        <v>1.04</v>
      </c>
      <c r="V10" s="26">
        <v>1.2479999999999998</v>
      </c>
    </row>
    <row r="11" spans="1:22">
      <c r="A11" s="8" t="s">
        <v>48</v>
      </c>
      <c r="B11" s="36">
        <v>2.88</v>
      </c>
      <c r="C11" s="37">
        <v>2.5</v>
      </c>
      <c r="D11" s="37">
        <v>2.35</v>
      </c>
      <c r="E11" s="37">
        <v>1.34</v>
      </c>
      <c r="F11" s="37">
        <v>0.81</v>
      </c>
      <c r="G11" s="37">
        <v>1.95</v>
      </c>
      <c r="H11" s="37">
        <v>1.29</v>
      </c>
      <c r="I11" s="37">
        <v>0.9</v>
      </c>
      <c r="J11" s="37">
        <v>0.98</v>
      </c>
      <c r="K11" s="37">
        <v>0.85</v>
      </c>
      <c r="L11" s="37">
        <v>1.19</v>
      </c>
      <c r="M11" s="37">
        <v>1.26</v>
      </c>
      <c r="N11" s="37">
        <v>2.27</v>
      </c>
      <c r="O11" s="37">
        <v>1.24</v>
      </c>
      <c r="P11" s="37">
        <v>0.98</v>
      </c>
      <c r="Q11" s="37">
        <v>1.08</v>
      </c>
      <c r="R11" s="37">
        <v>0.92</v>
      </c>
      <c r="S11" s="37">
        <v>1.47</v>
      </c>
      <c r="T11" s="37">
        <v>1.07</v>
      </c>
      <c r="U11" s="37">
        <v>1.23</v>
      </c>
      <c r="V11" s="26">
        <v>1.4280000000000004</v>
      </c>
    </row>
    <row r="12" spans="1:22">
      <c r="A12" s="8" t="s">
        <v>50</v>
      </c>
      <c r="B12" s="36">
        <v>3.36</v>
      </c>
      <c r="C12" s="37">
        <v>2.1</v>
      </c>
      <c r="D12" s="37">
        <v>1.77</v>
      </c>
      <c r="E12" s="37">
        <v>1.65</v>
      </c>
      <c r="F12" s="37">
        <v>1.06</v>
      </c>
      <c r="G12" s="37">
        <v>1.03</v>
      </c>
      <c r="H12" s="37">
        <v>1.23</v>
      </c>
      <c r="I12" s="37">
        <v>1.26</v>
      </c>
      <c r="J12" s="37">
        <v>1.1000000000000001</v>
      </c>
      <c r="K12" s="37">
        <v>1.64</v>
      </c>
      <c r="L12" s="37">
        <v>1.39</v>
      </c>
      <c r="M12" s="37">
        <v>2.17</v>
      </c>
      <c r="N12" s="37">
        <v>1.5</v>
      </c>
      <c r="O12" s="37">
        <v>1.62</v>
      </c>
      <c r="P12" s="37">
        <v>1.62</v>
      </c>
      <c r="Q12" s="37">
        <v>1.36</v>
      </c>
      <c r="R12" s="37">
        <v>1.29</v>
      </c>
      <c r="S12" s="37">
        <v>1.6</v>
      </c>
      <c r="T12" s="37">
        <v>1.63</v>
      </c>
      <c r="U12" s="37">
        <v>1.93</v>
      </c>
      <c r="V12" s="26">
        <v>1.6155000000000002</v>
      </c>
    </row>
    <row r="13" spans="1:22">
      <c r="A13" s="8" t="s">
        <v>52</v>
      </c>
      <c r="B13" s="36">
        <v>2.58</v>
      </c>
      <c r="C13" s="37">
        <v>2.6</v>
      </c>
      <c r="D13" s="37">
        <v>2.1</v>
      </c>
      <c r="E13" s="37">
        <v>1.49</v>
      </c>
      <c r="F13" s="37">
        <v>1.1599999999999999</v>
      </c>
      <c r="G13" s="37">
        <v>1.1200000000000001</v>
      </c>
      <c r="H13" s="37">
        <v>1.68</v>
      </c>
      <c r="I13" s="37">
        <v>1.39</v>
      </c>
      <c r="J13" s="37">
        <v>1.42</v>
      </c>
      <c r="K13" s="37">
        <v>2.0499999999999998</v>
      </c>
      <c r="L13" s="37">
        <v>1.84</v>
      </c>
      <c r="M13" s="37">
        <v>2.0699999999999998</v>
      </c>
      <c r="N13" s="37">
        <v>1.87</v>
      </c>
      <c r="O13" s="37">
        <v>2.0299999999999998</v>
      </c>
      <c r="P13" s="37">
        <v>3.06</v>
      </c>
      <c r="Q13" s="37">
        <v>1.83</v>
      </c>
      <c r="R13" s="37">
        <v>1.23</v>
      </c>
      <c r="S13" s="37">
        <v>1.32</v>
      </c>
      <c r="T13" s="37">
        <v>1.1399999999999999</v>
      </c>
      <c r="U13" s="37">
        <v>1.29</v>
      </c>
      <c r="V13" s="26">
        <v>1.7634999999999998</v>
      </c>
    </row>
    <row r="14" spans="1:22">
      <c r="A14" s="8" t="s">
        <v>242</v>
      </c>
      <c r="B14" s="36">
        <v>0.98</v>
      </c>
      <c r="C14" s="37">
        <v>1.3</v>
      </c>
      <c r="D14" s="37">
        <v>0.69</v>
      </c>
      <c r="E14" s="37">
        <v>0.57999999999999996</v>
      </c>
      <c r="F14" s="37">
        <v>1.73</v>
      </c>
      <c r="G14" s="37">
        <v>0.49</v>
      </c>
      <c r="H14" s="37">
        <v>0.8</v>
      </c>
      <c r="I14" s="37">
        <v>1.57</v>
      </c>
      <c r="J14" s="37">
        <v>0.75</v>
      </c>
      <c r="K14" s="37">
        <v>0.46</v>
      </c>
      <c r="L14" s="37">
        <v>0.33</v>
      </c>
      <c r="M14" s="37">
        <v>0.65</v>
      </c>
      <c r="N14" s="37">
        <v>0.77</v>
      </c>
      <c r="O14" s="37">
        <v>0.73</v>
      </c>
      <c r="P14" s="37">
        <v>0.55000000000000004</v>
      </c>
      <c r="Q14" s="37">
        <v>0.23</v>
      </c>
      <c r="R14" s="37">
        <v>0.12</v>
      </c>
      <c r="S14" s="37">
        <v>0.56999999999999995</v>
      </c>
      <c r="T14" s="37">
        <v>0.65</v>
      </c>
      <c r="U14" s="37">
        <v>0.69</v>
      </c>
      <c r="V14" s="26">
        <v>0.7320000000000001</v>
      </c>
    </row>
    <row r="15" spans="1:22">
      <c r="A15" s="8" t="s">
        <v>54</v>
      </c>
      <c r="B15" s="36">
        <v>1.44</v>
      </c>
      <c r="C15" s="37">
        <v>1.33</v>
      </c>
      <c r="D15" s="37">
        <v>0.92</v>
      </c>
      <c r="E15" s="37">
        <v>0.89</v>
      </c>
      <c r="F15" s="37">
        <v>0.98</v>
      </c>
      <c r="G15" s="37">
        <v>0.85</v>
      </c>
      <c r="H15" s="37">
        <v>0.66</v>
      </c>
      <c r="I15" s="37">
        <v>0.74</v>
      </c>
      <c r="J15" s="37">
        <v>1.53</v>
      </c>
      <c r="K15" s="37">
        <v>1.32</v>
      </c>
      <c r="L15" s="37">
        <v>1.36</v>
      </c>
      <c r="M15" s="37">
        <v>1.04</v>
      </c>
      <c r="N15" s="37">
        <v>1.19</v>
      </c>
      <c r="O15" s="37">
        <v>0.89</v>
      </c>
      <c r="P15" s="37">
        <v>0.72</v>
      </c>
      <c r="Q15" s="37">
        <v>0.69</v>
      </c>
      <c r="R15" s="37">
        <v>0.74</v>
      </c>
      <c r="S15" s="37">
        <v>0.92</v>
      </c>
      <c r="T15" s="37">
        <v>0.95</v>
      </c>
      <c r="U15" s="37">
        <v>1.03</v>
      </c>
      <c r="V15" s="26">
        <v>1.0095000000000001</v>
      </c>
    </row>
    <row r="16" spans="1:22">
      <c r="A16" s="8" t="s">
        <v>56</v>
      </c>
      <c r="B16" s="36">
        <v>2.64</v>
      </c>
      <c r="C16" s="37">
        <v>1.66</v>
      </c>
      <c r="D16" s="37">
        <v>2.52</v>
      </c>
      <c r="E16" s="37">
        <v>1.92</v>
      </c>
      <c r="F16" s="37">
        <v>0.94</v>
      </c>
      <c r="G16" s="37">
        <v>1.1399999999999999</v>
      </c>
      <c r="H16" s="37">
        <v>0.22</v>
      </c>
      <c r="I16" s="37">
        <v>0.42</v>
      </c>
      <c r="J16" s="37">
        <v>0.57999999999999996</v>
      </c>
      <c r="K16" s="37">
        <v>1.67</v>
      </c>
      <c r="L16" s="37">
        <v>0.81</v>
      </c>
      <c r="M16" s="37">
        <v>1.01</v>
      </c>
      <c r="N16" s="37">
        <v>1.29</v>
      </c>
      <c r="O16" s="37">
        <v>1.55</v>
      </c>
      <c r="P16" s="37">
        <v>1</v>
      </c>
      <c r="Q16" s="37">
        <v>1.33</v>
      </c>
      <c r="R16" s="37">
        <v>1.84</v>
      </c>
      <c r="S16" s="37">
        <v>1.34</v>
      </c>
      <c r="T16" s="37">
        <v>1</v>
      </c>
      <c r="U16" s="37">
        <v>1.49</v>
      </c>
      <c r="V16" s="26">
        <v>1.3185</v>
      </c>
    </row>
    <row r="17" spans="1:22">
      <c r="A17" s="8" t="s">
        <v>58</v>
      </c>
      <c r="B17" s="36">
        <v>2.12</v>
      </c>
      <c r="C17" s="37">
        <v>1.74</v>
      </c>
      <c r="D17" s="37">
        <v>1.07</v>
      </c>
      <c r="E17" s="37">
        <v>1.23</v>
      </c>
      <c r="F17" s="37">
        <v>0.51</v>
      </c>
      <c r="G17" s="37">
        <v>1.58</v>
      </c>
      <c r="H17" s="37">
        <v>0.41</v>
      </c>
      <c r="I17" s="37">
        <v>0.65</v>
      </c>
      <c r="J17" s="37">
        <v>0.74</v>
      </c>
      <c r="K17" s="37">
        <v>0.62</v>
      </c>
      <c r="L17" s="37">
        <v>0.59</v>
      </c>
      <c r="M17" s="37">
        <v>0.6</v>
      </c>
      <c r="N17" s="37">
        <v>0.83</v>
      </c>
      <c r="O17" s="37">
        <v>1.06</v>
      </c>
      <c r="P17" s="37">
        <v>1.24</v>
      </c>
      <c r="Q17" s="37">
        <v>0.69</v>
      </c>
      <c r="R17" s="37">
        <v>1.49</v>
      </c>
      <c r="S17" s="37">
        <v>0.83</v>
      </c>
      <c r="T17" s="37">
        <v>1.02</v>
      </c>
      <c r="U17" s="37">
        <v>0.74</v>
      </c>
      <c r="V17" s="26">
        <v>0.98799999999999977</v>
      </c>
    </row>
    <row r="18" spans="1:22">
      <c r="A18" s="8" t="s">
        <v>60</v>
      </c>
      <c r="B18" s="36">
        <v>1.88</v>
      </c>
      <c r="C18" s="37">
        <v>2.92</v>
      </c>
      <c r="D18" s="37">
        <v>2.0099999999999998</v>
      </c>
      <c r="E18" s="37">
        <v>2.13</v>
      </c>
      <c r="F18" s="37">
        <v>1.41</v>
      </c>
      <c r="G18" s="37">
        <v>1.52</v>
      </c>
      <c r="H18" s="37">
        <v>1.08</v>
      </c>
      <c r="I18" s="37">
        <v>1.06</v>
      </c>
      <c r="J18" s="37">
        <v>0.9</v>
      </c>
      <c r="K18" s="37">
        <v>2.33</v>
      </c>
      <c r="L18" s="37">
        <v>1.06</v>
      </c>
      <c r="M18" s="37">
        <v>2.58</v>
      </c>
      <c r="N18" s="37">
        <v>1.49</v>
      </c>
      <c r="O18" s="37">
        <v>0.65</v>
      </c>
      <c r="P18" s="37">
        <v>1.23</v>
      </c>
      <c r="Q18" s="37">
        <v>1.04</v>
      </c>
      <c r="R18" s="37">
        <v>3.43</v>
      </c>
      <c r="S18" s="37">
        <v>2.4900000000000002</v>
      </c>
      <c r="T18" s="37">
        <v>2.81</v>
      </c>
      <c r="U18" s="37">
        <v>5.81</v>
      </c>
      <c r="V18" s="26">
        <v>1.9915000000000003</v>
      </c>
    </row>
    <row r="19" spans="1:22">
      <c r="A19" s="8" t="s">
        <v>62</v>
      </c>
      <c r="B19" s="36">
        <v>3.3</v>
      </c>
      <c r="C19" s="37">
        <v>2.91</v>
      </c>
      <c r="D19" s="37">
        <v>2.39</v>
      </c>
      <c r="E19" s="37">
        <v>1.58</v>
      </c>
      <c r="F19" s="37">
        <v>0.85</v>
      </c>
      <c r="G19" s="37">
        <v>0.87</v>
      </c>
      <c r="H19" s="37">
        <v>0.82</v>
      </c>
      <c r="I19" s="37">
        <v>0.87</v>
      </c>
      <c r="J19" s="37">
        <v>1.05</v>
      </c>
      <c r="K19" s="37">
        <v>1.52</v>
      </c>
      <c r="L19" s="37">
        <v>2.08</v>
      </c>
      <c r="M19" s="37">
        <v>2.0299999999999998</v>
      </c>
      <c r="N19" s="37">
        <v>2.81</v>
      </c>
      <c r="O19" s="37">
        <v>3.07</v>
      </c>
      <c r="P19" s="37">
        <v>1.55</v>
      </c>
      <c r="Q19" s="37">
        <v>1.38</v>
      </c>
      <c r="R19" s="37">
        <v>1.33</v>
      </c>
      <c r="S19" s="37">
        <v>0.83</v>
      </c>
      <c r="T19" s="37">
        <v>0.65</v>
      </c>
      <c r="U19" s="37">
        <v>0.61</v>
      </c>
      <c r="V19" s="26">
        <v>1.625</v>
      </c>
    </row>
    <row r="20" spans="1:22">
      <c r="A20" s="8" t="s">
        <v>64</v>
      </c>
      <c r="B20" s="36">
        <v>2.73</v>
      </c>
      <c r="C20" s="37">
        <v>2.1800000000000002</v>
      </c>
      <c r="D20" s="37">
        <v>1.63</v>
      </c>
      <c r="E20" s="37">
        <v>1.71</v>
      </c>
      <c r="F20" s="37">
        <v>0.94</v>
      </c>
      <c r="G20" s="37">
        <v>1.24</v>
      </c>
      <c r="H20" s="37">
        <v>0.8</v>
      </c>
      <c r="I20" s="37">
        <v>0.63</v>
      </c>
      <c r="J20" s="37">
        <v>1.35</v>
      </c>
      <c r="K20" s="37">
        <v>1.69</v>
      </c>
      <c r="L20" s="37">
        <v>1</v>
      </c>
      <c r="M20" s="37">
        <v>1.53</v>
      </c>
      <c r="N20" s="37">
        <v>1.08</v>
      </c>
      <c r="O20" s="37">
        <v>3.03</v>
      </c>
      <c r="P20" s="37">
        <v>2.0699999999999998</v>
      </c>
      <c r="Q20" s="37">
        <v>2.4900000000000002</v>
      </c>
      <c r="R20" s="37">
        <v>1.49</v>
      </c>
      <c r="S20" s="37">
        <v>1.87</v>
      </c>
      <c r="T20" s="37">
        <v>1.5</v>
      </c>
      <c r="U20" s="37">
        <v>1.36</v>
      </c>
      <c r="V20" s="26">
        <v>1.6160000000000001</v>
      </c>
    </row>
    <row r="21" spans="1:22">
      <c r="A21" s="8" t="s">
        <v>66</v>
      </c>
      <c r="B21" s="36">
        <v>2.31</v>
      </c>
      <c r="C21" s="37">
        <v>2.78</v>
      </c>
      <c r="D21" s="37">
        <v>1.62</v>
      </c>
      <c r="E21" s="37">
        <v>2.19</v>
      </c>
      <c r="F21" s="37">
        <v>1.18</v>
      </c>
      <c r="G21" s="37">
        <v>0.78</v>
      </c>
      <c r="H21" s="37">
        <v>1.2</v>
      </c>
      <c r="I21" s="37">
        <v>0.95</v>
      </c>
      <c r="J21" s="37">
        <v>0.64</v>
      </c>
      <c r="K21" s="37">
        <v>0.95</v>
      </c>
      <c r="L21" s="37">
        <v>0.8</v>
      </c>
      <c r="M21" s="37">
        <v>2</v>
      </c>
      <c r="N21" s="37">
        <v>2.21</v>
      </c>
      <c r="O21" s="37">
        <v>1.32</v>
      </c>
      <c r="P21" s="37">
        <v>1.06</v>
      </c>
      <c r="Q21" s="37">
        <v>1.46</v>
      </c>
      <c r="R21" s="37">
        <v>1.71</v>
      </c>
      <c r="S21" s="37">
        <v>1.79</v>
      </c>
      <c r="T21" s="37">
        <v>1.43</v>
      </c>
      <c r="U21" s="37">
        <v>1.66</v>
      </c>
      <c r="V21" s="26">
        <v>1.502</v>
      </c>
    </row>
    <row r="22" spans="1:22">
      <c r="A22" s="8" t="s">
        <v>68</v>
      </c>
      <c r="B22" s="36">
        <v>2.37</v>
      </c>
      <c r="C22" s="37">
        <v>3.35</v>
      </c>
      <c r="D22" s="37">
        <v>2.31</v>
      </c>
      <c r="E22" s="37">
        <v>3.28</v>
      </c>
      <c r="F22" s="37">
        <v>1.39</v>
      </c>
      <c r="G22" s="37">
        <v>1.95</v>
      </c>
      <c r="H22" s="37">
        <v>1.7</v>
      </c>
      <c r="I22" s="37">
        <v>2.04</v>
      </c>
      <c r="J22" s="37">
        <v>1.69</v>
      </c>
      <c r="K22" s="37">
        <v>1.46</v>
      </c>
      <c r="L22" s="37">
        <v>2.29</v>
      </c>
      <c r="M22" s="37">
        <v>2.19</v>
      </c>
      <c r="N22" s="37">
        <v>1.47</v>
      </c>
      <c r="O22" s="37">
        <v>1.52</v>
      </c>
      <c r="P22" s="37">
        <v>2.08</v>
      </c>
      <c r="Q22" s="37">
        <v>1.47</v>
      </c>
      <c r="R22" s="37">
        <v>1.58</v>
      </c>
      <c r="S22" s="37">
        <v>1.38</v>
      </c>
      <c r="T22" s="37">
        <v>1.37</v>
      </c>
      <c r="U22" s="37">
        <v>1.5</v>
      </c>
      <c r="V22" s="26">
        <v>1.9195</v>
      </c>
    </row>
    <row r="23" spans="1:22">
      <c r="A23" s="8" t="s">
        <v>70</v>
      </c>
      <c r="B23" s="36">
        <v>1.05</v>
      </c>
      <c r="C23" s="37">
        <v>2.78</v>
      </c>
      <c r="D23" s="37">
        <v>3.26</v>
      </c>
      <c r="E23" s="37">
        <v>2.34</v>
      </c>
      <c r="F23" s="37">
        <v>2.04</v>
      </c>
      <c r="G23" s="37">
        <v>3.13</v>
      </c>
      <c r="H23" s="37">
        <v>3.58</v>
      </c>
      <c r="I23" s="37">
        <v>1.2</v>
      </c>
      <c r="J23" s="37">
        <v>3.67</v>
      </c>
      <c r="K23" s="37">
        <v>2.7</v>
      </c>
      <c r="L23" s="37">
        <v>1.53</v>
      </c>
      <c r="M23" s="37">
        <v>2.4500000000000002</v>
      </c>
      <c r="N23" s="37">
        <v>2.5099999999999998</v>
      </c>
      <c r="O23" s="37">
        <v>1.87</v>
      </c>
      <c r="P23" s="37">
        <v>1.82</v>
      </c>
      <c r="Q23" s="37">
        <v>1.44</v>
      </c>
      <c r="R23" s="37">
        <v>1.1599999999999999</v>
      </c>
      <c r="S23" s="37">
        <v>0.88</v>
      </c>
      <c r="T23" s="37">
        <v>0.49</v>
      </c>
      <c r="U23" s="37">
        <v>1.1599999999999999</v>
      </c>
      <c r="V23" s="26">
        <v>2.0529999999999995</v>
      </c>
    </row>
    <row r="24" spans="1:22">
      <c r="A24" s="8" t="s">
        <v>72</v>
      </c>
      <c r="B24" s="36">
        <v>2.17</v>
      </c>
      <c r="C24" s="37">
        <v>3.3</v>
      </c>
      <c r="D24" s="37">
        <v>3.45</v>
      </c>
      <c r="E24" s="37">
        <v>2.74</v>
      </c>
      <c r="F24" s="37">
        <v>2.16</v>
      </c>
      <c r="G24" s="37">
        <v>2.95</v>
      </c>
      <c r="H24" s="37">
        <v>2.4</v>
      </c>
      <c r="I24" s="37">
        <v>2.76</v>
      </c>
      <c r="J24" s="37">
        <v>2.5499999999999998</v>
      </c>
      <c r="K24" s="37">
        <v>5.37</v>
      </c>
      <c r="L24" s="37">
        <v>2.31</v>
      </c>
      <c r="M24" s="37">
        <v>2.6</v>
      </c>
      <c r="N24" s="37">
        <v>4.51</v>
      </c>
      <c r="O24" s="37">
        <v>3.25</v>
      </c>
      <c r="P24" s="37">
        <v>2.68</v>
      </c>
      <c r="Q24" s="37">
        <v>1.98</v>
      </c>
      <c r="R24" s="37">
        <v>2.87</v>
      </c>
      <c r="S24" s="37">
        <v>2.15</v>
      </c>
      <c r="T24" s="37">
        <v>3.86</v>
      </c>
      <c r="U24" s="37">
        <v>3.39</v>
      </c>
      <c r="V24" s="26">
        <v>2.9724999999999997</v>
      </c>
    </row>
    <row r="25" spans="1:22">
      <c r="A25" s="8" t="s">
        <v>74</v>
      </c>
      <c r="B25" s="36">
        <v>1.55</v>
      </c>
      <c r="C25" s="37">
        <v>1.19</v>
      </c>
      <c r="D25" s="37">
        <v>1.53</v>
      </c>
      <c r="E25" s="37">
        <v>1.05</v>
      </c>
      <c r="F25" s="37">
        <v>0.72</v>
      </c>
      <c r="G25" s="37">
        <v>0.79</v>
      </c>
      <c r="H25" s="37">
        <v>0.64</v>
      </c>
      <c r="I25" s="37">
        <v>0.8</v>
      </c>
      <c r="J25" s="37">
        <v>0.81</v>
      </c>
      <c r="K25" s="37">
        <v>1.1200000000000001</v>
      </c>
      <c r="L25" s="37">
        <v>1.08</v>
      </c>
      <c r="M25" s="37">
        <v>1.3</v>
      </c>
      <c r="N25" s="37">
        <v>1.1599999999999999</v>
      </c>
      <c r="O25" s="37">
        <v>1.23</v>
      </c>
      <c r="P25" s="37">
        <v>1.03</v>
      </c>
      <c r="Q25" s="37">
        <v>0.87</v>
      </c>
      <c r="R25" s="37">
        <v>0.79</v>
      </c>
      <c r="S25" s="37">
        <v>0.91</v>
      </c>
      <c r="T25" s="37">
        <v>1.29</v>
      </c>
      <c r="U25" s="37">
        <v>1.2</v>
      </c>
      <c r="V25" s="26">
        <v>1.0529999999999999</v>
      </c>
    </row>
    <row r="26" spans="1:22">
      <c r="A26" s="8" t="s">
        <v>76</v>
      </c>
      <c r="B26" s="36">
        <v>2.97</v>
      </c>
      <c r="C26" s="37">
        <v>3.97</v>
      </c>
      <c r="D26" s="37">
        <v>2.1800000000000002</v>
      </c>
      <c r="E26" s="37">
        <v>2.25</v>
      </c>
      <c r="F26" s="37">
        <v>1.33</v>
      </c>
      <c r="G26" s="37">
        <v>1.05</v>
      </c>
      <c r="H26" s="37">
        <v>1.84</v>
      </c>
      <c r="I26" s="37">
        <v>2.35</v>
      </c>
      <c r="J26" s="37">
        <v>2.67</v>
      </c>
      <c r="K26" s="37">
        <v>1.73</v>
      </c>
      <c r="L26" s="37">
        <v>3.94</v>
      </c>
      <c r="M26" s="37">
        <v>1.2</v>
      </c>
      <c r="N26" s="37">
        <v>2.17</v>
      </c>
      <c r="O26" s="37">
        <v>1.1100000000000001</v>
      </c>
      <c r="P26" s="37">
        <v>1.32</v>
      </c>
      <c r="Q26" s="37">
        <v>1.43</v>
      </c>
      <c r="R26" s="37">
        <v>1.01</v>
      </c>
      <c r="S26" s="37">
        <v>1.1000000000000001</v>
      </c>
      <c r="T26" s="37">
        <v>0.99</v>
      </c>
      <c r="U26" s="37">
        <v>1.28</v>
      </c>
      <c r="V26" s="26">
        <v>1.8945000000000001</v>
      </c>
    </row>
    <row r="27" spans="1:22">
      <c r="A27" s="8" t="s">
        <v>78</v>
      </c>
      <c r="B27" s="36">
        <v>3.88</v>
      </c>
      <c r="C27" s="37">
        <v>3.45</v>
      </c>
      <c r="D27" s="37">
        <v>3.95</v>
      </c>
      <c r="E27" s="37">
        <v>2.95</v>
      </c>
      <c r="F27" s="37">
        <v>1.1299999999999999</v>
      </c>
      <c r="G27" s="37">
        <v>1.42</v>
      </c>
      <c r="H27" s="37">
        <v>1.48</v>
      </c>
      <c r="I27" s="37">
        <v>2.1800000000000002</v>
      </c>
      <c r="J27" s="37">
        <v>2.09</v>
      </c>
      <c r="K27" s="37">
        <v>1.39</v>
      </c>
      <c r="L27" s="37">
        <v>0.83</v>
      </c>
      <c r="M27" s="37">
        <v>0.72</v>
      </c>
      <c r="N27" s="37">
        <v>0.98</v>
      </c>
      <c r="O27" s="37">
        <v>0.77</v>
      </c>
      <c r="P27" s="37">
        <v>1.3</v>
      </c>
      <c r="Q27" s="37">
        <v>0.37</v>
      </c>
      <c r="R27" s="37">
        <v>1.01</v>
      </c>
      <c r="S27" s="37">
        <v>0.95</v>
      </c>
      <c r="T27" s="37">
        <v>0.31</v>
      </c>
      <c r="U27" s="37">
        <v>0.47</v>
      </c>
      <c r="V27" s="26">
        <v>1.5814999999999999</v>
      </c>
    </row>
    <row r="28" spans="1:22">
      <c r="A28" s="8" t="s">
        <v>80</v>
      </c>
      <c r="B28" s="36">
        <v>2.61</v>
      </c>
      <c r="C28" s="37">
        <v>3.21</v>
      </c>
      <c r="D28" s="37">
        <v>2.42</v>
      </c>
      <c r="E28" s="37">
        <v>2.2000000000000002</v>
      </c>
      <c r="F28" s="37">
        <v>1.91</v>
      </c>
      <c r="G28" s="37">
        <v>2.23</v>
      </c>
      <c r="H28" s="37">
        <v>1.1100000000000001</v>
      </c>
      <c r="I28" s="37">
        <v>1.24</v>
      </c>
      <c r="J28" s="37">
        <v>2.0699999999999998</v>
      </c>
      <c r="K28" s="37">
        <v>4.03</v>
      </c>
      <c r="L28" s="37">
        <v>2.85</v>
      </c>
      <c r="M28" s="37">
        <v>2.75</v>
      </c>
      <c r="N28" s="37">
        <v>3.03</v>
      </c>
      <c r="O28" s="37">
        <v>2.2400000000000002</v>
      </c>
      <c r="P28" s="37">
        <v>1.85</v>
      </c>
      <c r="Q28" s="37">
        <v>2.19</v>
      </c>
      <c r="R28" s="37">
        <v>1.55</v>
      </c>
      <c r="S28" s="37">
        <v>2.37</v>
      </c>
      <c r="T28" s="37">
        <v>2.98</v>
      </c>
      <c r="U28" s="37">
        <v>2.81</v>
      </c>
      <c r="V28" s="26">
        <v>2.3824999999999998</v>
      </c>
    </row>
    <row r="29" spans="1:22">
      <c r="A29" s="8" t="s">
        <v>82</v>
      </c>
      <c r="B29" s="36">
        <v>4.28</v>
      </c>
      <c r="C29" s="37">
        <v>3.61</v>
      </c>
      <c r="D29" s="37">
        <v>3.24</v>
      </c>
      <c r="E29" s="37">
        <v>2.75</v>
      </c>
      <c r="F29" s="37">
        <v>1.41</v>
      </c>
      <c r="G29" s="37">
        <v>1.3</v>
      </c>
      <c r="H29" s="37">
        <v>1.51</v>
      </c>
      <c r="I29" s="37">
        <v>1.32</v>
      </c>
      <c r="J29" s="37">
        <v>1.19</v>
      </c>
      <c r="K29" s="37">
        <v>1.19</v>
      </c>
      <c r="L29" s="37">
        <v>1.48</v>
      </c>
      <c r="M29" s="37">
        <v>1.56</v>
      </c>
      <c r="N29" s="37">
        <v>1.95</v>
      </c>
      <c r="O29" s="37">
        <v>1.96</v>
      </c>
      <c r="P29" s="37">
        <v>1.56</v>
      </c>
      <c r="Q29" s="37">
        <v>1.58</v>
      </c>
      <c r="R29" s="37">
        <v>1.53</v>
      </c>
      <c r="S29" s="37">
        <v>1.52</v>
      </c>
      <c r="T29" s="37">
        <v>1.23</v>
      </c>
      <c r="U29" s="37">
        <v>1.07</v>
      </c>
      <c r="V29" s="26">
        <v>1.8620000000000001</v>
      </c>
    </row>
    <row r="30" spans="1:22">
      <c r="A30" s="8" t="s">
        <v>84</v>
      </c>
      <c r="B30" s="36">
        <v>2.48</v>
      </c>
      <c r="C30" s="37">
        <v>4.22</v>
      </c>
      <c r="D30" s="37">
        <v>1.25</v>
      </c>
      <c r="E30" s="37">
        <v>1.22</v>
      </c>
      <c r="F30" s="37">
        <v>1.78</v>
      </c>
      <c r="G30" s="37">
        <v>1.55</v>
      </c>
      <c r="H30" s="37">
        <v>0.87</v>
      </c>
      <c r="I30" s="37">
        <v>0.87</v>
      </c>
      <c r="J30" s="37">
        <v>0.86</v>
      </c>
      <c r="K30" s="37">
        <v>0.98</v>
      </c>
      <c r="L30" s="37">
        <v>1.85</v>
      </c>
      <c r="M30" s="37">
        <v>1.77</v>
      </c>
      <c r="N30" s="37">
        <v>0.99</v>
      </c>
      <c r="O30" s="37">
        <v>2.46</v>
      </c>
      <c r="P30" s="37">
        <v>2.48</v>
      </c>
      <c r="Q30" s="37">
        <v>3.76</v>
      </c>
      <c r="R30" s="37">
        <v>2.09</v>
      </c>
      <c r="S30" s="37">
        <v>2.74</v>
      </c>
      <c r="T30" s="37">
        <v>2.9</v>
      </c>
      <c r="U30" s="37">
        <v>3.72</v>
      </c>
      <c r="V30" s="26">
        <v>2.0419999999999998</v>
      </c>
    </row>
    <row r="31" spans="1:22">
      <c r="A31" s="8" t="s">
        <v>86</v>
      </c>
      <c r="B31" s="36">
        <v>1.36</v>
      </c>
      <c r="C31" s="37">
        <v>1.3</v>
      </c>
      <c r="D31" s="37">
        <v>1.6</v>
      </c>
      <c r="E31" s="37">
        <v>1.32</v>
      </c>
      <c r="F31" s="37">
        <v>1.1100000000000001</v>
      </c>
      <c r="G31" s="37">
        <v>0.84</v>
      </c>
      <c r="H31" s="37">
        <v>0.82</v>
      </c>
      <c r="I31" s="37">
        <v>1.1100000000000001</v>
      </c>
      <c r="J31" s="37">
        <v>1.1000000000000001</v>
      </c>
      <c r="K31" s="37">
        <v>0.94</v>
      </c>
      <c r="L31" s="37">
        <v>0.85</v>
      </c>
      <c r="M31" s="37">
        <v>0.99</v>
      </c>
      <c r="N31" s="37">
        <v>2.46</v>
      </c>
      <c r="O31" s="37">
        <v>1.18</v>
      </c>
      <c r="P31" s="37">
        <v>1.24</v>
      </c>
      <c r="Q31" s="37">
        <v>1.19</v>
      </c>
      <c r="R31" s="37">
        <v>1.08</v>
      </c>
      <c r="S31" s="37">
        <v>0.95</v>
      </c>
      <c r="T31" s="37">
        <v>0.85</v>
      </c>
      <c r="U31" s="37">
        <v>0.88</v>
      </c>
      <c r="V31" s="26">
        <v>1.1584999999999996</v>
      </c>
    </row>
    <row r="32" spans="1:22">
      <c r="A32" s="8" t="s">
        <v>88</v>
      </c>
      <c r="B32" s="36">
        <v>3.84</v>
      </c>
      <c r="C32" s="37">
        <v>2.19</v>
      </c>
      <c r="D32" s="37">
        <v>2.09</v>
      </c>
      <c r="E32" s="37">
        <v>2.33</v>
      </c>
      <c r="F32" s="37">
        <v>0.83</v>
      </c>
      <c r="G32" s="37">
        <v>0.93</v>
      </c>
      <c r="H32" s="37">
        <v>0.92</v>
      </c>
      <c r="I32" s="37">
        <v>0.79</v>
      </c>
      <c r="J32" s="37">
        <v>1.01</v>
      </c>
      <c r="K32" s="37">
        <v>1.47</v>
      </c>
      <c r="L32" s="37">
        <v>0.92</v>
      </c>
      <c r="M32" s="37">
        <v>1.59</v>
      </c>
      <c r="N32" s="37">
        <v>1.65</v>
      </c>
      <c r="O32" s="37">
        <v>2</v>
      </c>
      <c r="P32" s="37">
        <v>1.9</v>
      </c>
      <c r="Q32" s="37">
        <v>2.11</v>
      </c>
      <c r="R32" s="37">
        <v>2.0499999999999998</v>
      </c>
      <c r="S32" s="37">
        <v>1.57</v>
      </c>
      <c r="T32" s="37">
        <v>1.98</v>
      </c>
      <c r="U32" s="37">
        <v>1.36</v>
      </c>
      <c r="V32" s="26">
        <v>1.6764999999999997</v>
      </c>
    </row>
    <row r="33" spans="1:22">
      <c r="A33" s="8" t="s">
        <v>90</v>
      </c>
      <c r="B33" s="36">
        <v>3.2</v>
      </c>
      <c r="C33" s="37">
        <v>2.61</v>
      </c>
      <c r="D33" s="37">
        <v>2.97</v>
      </c>
      <c r="E33" s="37">
        <v>5.53</v>
      </c>
      <c r="F33" s="37">
        <v>2.66</v>
      </c>
      <c r="G33" s="37">
        <v>1.38</v>
      </c>
      <c r="H33" s="37">
        <v>1.69</v>
      </c>
      <c r="I33" s="37">
        <v>1.1599999999999999</v>
      </c>
      <c r="J33" s="37">
        <v>1.79</v>
      </c>
      <c r="K33" s="37">
        <v>5</v>
      </c>
      <c r="L33" s="37">
        <v>5.77</v>
      </c>
      <c r="M33" s="37">
        <v>1.97</v>
      </c>
      <c r="N33" s="37">
        <v>3.82</v>
      </c>
      <c r="O33" s="37">
        <v>2.35</v>
      </c>
      <c r="P33" s="37">
        <v>1.85</v>
      </c>
      <c r="Q33" s="37">
        <v>2.4700000000000002</v>
      </c>
      <c r="R33" s="37">
        <v>3.19</v>
      </c>
      <c r="S33" s="37">
        <v>3.71</v>
      </c>
      <c r="T33" s="37">
        <v>2.5499999999999998</v>
      </c>
      <c r="U33" s="37">
        <v>1.5</v>
      </c>
      <c r="V33" s="26">
        <v>2.8585000000000003</v>
      </c>
    </row>
    <row r="34" spans="1:22">
      <c r="A34" s="8" t="s">
        <v>92</v>
      </c>
      <c r="B34" s="36">
        <v>2.87</v>
      </c>
      <c r="C34" s="37">
        <v>3.14</v>
      </c>
      <c r="D34" s="37">
        <v>2.27</v>
      </c>
      <c r="E34" s="37">
        <v>1.87</v>
      </c>
      <c r="F34" s="37">
        <v>1.43</v>
      </c>
      <c r="G34" s="37">
        <v>1.38</v>
      </c>
      <c r="H34" s="37">
        <v>2.63</v>
      </c>
      <c r="I34" s="37">
        <v>4.0999999999999996</v>
      </c>
      <c r="J34" s="37">
        <v>1.07</v>
      </c>
      <c r="K34" s="37">
        <v>0.74</v>
      </c>
      <c r="L34" s="37">
        <v>2.16</v>
      </c>
      <c r="M34" s="37">
        <v>0.83</v>
      </c>
      <c r="N34" s="37">
        <v>0.45</v>
      </c>
      <c r="O34" s="37">
        <v>1.1499999999999999</v>
      </c>
      <c r="P34" s="37">
        <v>2.44</v>
      </c>
      <c r="Q34" s="37">
        <v>0.6</v>
      </c>
      <c r="R34" s="37">
        <v>0.6</v>
      </c>
      <c r="S34" s="37">
        <v>1.7</v>
      </c>
      <c r="T34" s="37">
        <v>3.58</v>
      </c>
      <c r="U34" s="37">
        <v>3.59</v>
      </c>
      <c r="V34" s="26">
        <v>1.9299999999999997</v>
      </c>
    </row>
    <row r="35" spans="1:22">
      <c r="A35" s="8" t="s">
        <v>94</v>
      </c>
      <c r="B35" s="36">
        <v>1.71</v>
      </c>
      <c r="C35" s="37">
        <v>2.6</v>
      </c>
      <c r="D35" s="37">
        <v>1.37</v>
      </c>
      <c r="E35" s="37">
        <v>1.31</v>
      </c>
      <c r="F35" s="37">
        <v>1.37</v>
      </c>
      <c r="G35" s="37">
        <v>1.21</v>
      </c>
      <c r="H35" s="37">
        <v>1.27</v>
      </c>
      <c r="I35" s="37">
        <v>1.0900000000000001</v>
      </c>
      <c r="J35" s="37">
        <v>1.3</v>
      </c>
      <c r="K35" s="37">
        <v>1.66</v>
      </c>
      <c r="L35" s="37">
        <v>0.96</v>
      </c>
      <c r="M35" s="37">
        <v>1.43</v>
      </c>
      <c r="N35" s="37">
        <v>2.2999999999999998</v>
      </c>
      <c r="O35" s="37">
        <v>1.71</v>
      </c>
      <c r="P35" s="37">
        <v>1.79</v>
      </c>
      <c r="Q35" s="37">
        <v>1.3</v>
      </c>
      <c r="R35" s="37">
        <v>1.22</v>
      </c>
      <c r="S35" s="37">
        <v>1.34</v>
      </c>
      <c r="T35" s="37">
        <v>1.74</v>
      </c>
      <c r="U35" s="37">
        <v>1.22</v>
      </c>
      <c r="V35" s="26">
        <v>1.4949999999999999</v>
      </c>
    </row>
    <row r="36" spans="1:22">
      <c r="A36" s="8" t="s">
        <v>96</v>
      </c>
      <c r="B36" s="36">
        <v>1.86</v>
      </c>
      <c r="C36" s="37">
        <v>2.27</v>
      </c>
      <c r="D36" s="37">
        <v>2.1800000000000002</v>
      </c>
      <c r="E36" s="37">
        <v>1.91</v>
      </c>
      <c r="F36" s="37">
        <v>1.06</v>
      </c>
      <c r="G36" s="37">
        <v>2.81</v>
      </c>
      <c r="H36" s="37">
        <v>1.52</v>
      </c>
      <c r="I36" s="37">
        <v>1.25</v>
      </c>
      <c r="J36" s="37">
        <v>2.25</v>
      </c>
      <c r="K36" s="37">
        <v>2.46</v>
      </c>
      <c r="L36" s="37">
        <v>2.2599999999999998</v>
      </c>
      <c r="M36" s="37">
        <v>2.23</v>
      </c>
      <c r="N36" s="37">
        <v>2.29</v>
      </c>
      <c r="O36" s="37">
        <v>1.94</v>
      </c>
      <c r="P36" s="37">
        <v>2.39</v>
      </c>
      <c r="Q36" s="37">
        <v>2.56</v>
      </c>
      <c r="R36" s="37">
        <v>3.16</v>
      </c>
      <c r="S36" s="37">
        <v>2.72</v>
      </c>
      <c r="T36" s="37">
        <v>2.2000000000000002</v>
      </c>
      <c r="U36" s="37">
        <v>1.71</v>
      </c>
      <c r="V36" s="26">
        <v>2.1515000000000004</v>
      </c>
    </row>
    <row r="37" spans="1:22">
      <c r="A37" s="8" t="s">
        <v>98</v>
      </c>
      <c r="B37" s="36">
        <v>2.38</v>
      </c>
      <c r="C37" s="37">
        <v>1.27</v>
      </c>
      <c r="D37" s="37">
        <v>1.26</v>
      </c>
      <c r="E37" s="37">
        <v>1.66</v>
      </c>
      <c r="F37" s="37">
        <v>0.86</v>
      </c>
      <c r="G37" s="37">
        <v>0.65</v>
      </c>
      <c r="H37" s="37">
        <v>0.61</v>
      </c>
      <c r="I37" s="37">
        <v>0.85</v>
      </c>
      <c r="J37" s="37">
        <v>1.48</v>
      </c>
      <c r="K37" s="37">
        <v>1.46</v>
      </c>
      <c r="L37" s="37">
        <v>1.21</v>
      </c>
      <c r="M37" s="37">
        <v>1.56</v>
      </c>
      <c r="N37" s="37">
        <v>1.9</v>
      </c>
      <c r="O37" s="37">
        <v>1.84</v>
      </c>
      <c r="P37" s="37">
        <v>1.27</v>
      </c>
      <c r="Q37" s="37">
        <v>1.08</v>
      </c>
      <c r="R37" s="37">
        <v>1.34</v>
      </c>
      <c r="S37" s="37">
        <v>2.15</v>
      </c>
      <c r="T37" s="37">
        <v>1.79</v>
      </c>
      <c r="U37" s="37">
        <v>2.65</v>
      </c>
      <c r="V37" s="26">
        <v>1.4635</v>
      </c>
    </row>
    <row r="38" spans="1:22">
      <c r="A38" s="8" t="s">
        <v>100</v>
      </c>
      <c r="B38" s="36">
        <v>3.09</v>
      </c>
      <c r="C38" s="37">
        <v>2.2400000000000002</v>
      </c>
      <c r="D38" s="37">
        <v>2.74</v>
      </c>
      <c r="E38" s="37">
        <v>2.67</v>
      </c>
      <c r="F38" s="37">
        <v>2.61</v>
      </c>
      <c r="G38" s="37">
        <v>1.54</v>
      </c>
      <c r="H38" s="37">
        <v>1.8</v>
      </c>
      <c r="I38" s="37">
        <v>3.91</v>
      </c>
      <c r="J38" s="37">
        <v>2.2000000000000002</v>
      </c>
      <c r="K38" s="37">
        <v>0.93</v>
      </c>
      <c r="L38" s="37">
        <v>4.91</v>
      </c>
      <c r="M38" s="37">
        <v>0.7</v>
      </c>
      <c r="N38" s="37">
        <v>1.1599999999999999</v>
      </c>
      <c r="O38" s="37">
        <v>1.1200000000000001</v>
      </c>
      <c r="P38" s="37">
        <v>1.6</v>
      </c>
      <c r="Q38" s="37">
        <v>0.76</v>
      </c>
      <c r="R38" s="37">
        <v>17.45</v>
      </c>
      <c r="S38" s="37">
        <v>2.68</v>
      </c>
      <c r="T38" s="37">
        <v>1.61</v>
      </c>
      <c r="U38" s="37">
        <v>0.33</v>
      </c>
      <c r="V38" s="26">
        <v>2.8024999999999993</v>
      </c>
    </row>
    <row r="39" spans="1:22">
      <c r="A39" s="8" t="s">
        <v>102</v>
      </c>
      <c r="B39" s="36">
        <v>2.74</v>
      </c>
      <c r="C39" s="37">
        <v>3.02</v>
      </c>
      <c r="D39" s="37">
        <v>1.63</v>
      </c>
      <c r="E39" s="37">
        <v>1.64</v>
      </c>
      <c r="F39" s="37">
        <v>1.69</v>
      </c>
      <c r="G39" s="37">
        <v>1.63</v>
      </c>
      <c r="H39" s="37">
        <v>1.91</v>
      </c>
      <c r="I39" s="37">
        <v>1.47</v>
      </c>
      <c r="J39" s="37">
        <v>1.9</v>
      </c>
      <c r="K39" s="37">
        <v>1.82</v>
      </c>
      <c r="L39" s="37">
        <v>1.1299999999999999</v>
      </c>
      <c r="M39" s="37">
        <v>1.63</v>
      </c>
      <c r="N39" s="37">
        <v>1.99</v>
      </c>
      <c r="O39" s="37">
        <v>1.54</v>
      </c>
      <c r="P39" s="37">
        <v>1.77</v>
      </c>
      <c r="Q39" s="37">
        <v>1.41</v>
      </c>
      <c r="R39" s="37">
        <v>1.1200000000000001</v>
      </c>
      <c r="S39" s="37">
        <v>0.88</v>
      </c>
      <c r="T39" s="37">
        <v>0.75</v>
      </c>
      <c r="U39" s="37">
        <v>0.48</v>
      </c>
      <c r="V39" s="26">
        <v>1.6074999999999995</v>
      </c>
    </row>
    <row r="40" spans="1:22">
      <c r="A40" s="8" t="s">
        <v>104</v>
      </c>
      <c r="B40" s="36">
        <v>2.4900000000000002</v>
      </c>
      <c r="C40" s="37">
        <v>2.71</v>
      </c>
      <c r="D40" s="37">
        <v>2.4500000000000002</v>
      </c>
      <c r="E40" s="37">
        <v>2.46</v>
      </c>
      <c r="F40" s="37">
        <v>2.09</v>
      </c>
      <c r="G40" s="37">
        <v>2.57</v>
      </c>
      <c r="H40" s="37">
        <v>2.37</v>
      </c>
      <c r="I40" s="37">
        <v>1.75</v>
      </c>
      <c r="J40" s="37">
        <v>3.15</v>
      </c>
      <c r="K40" s="37">
        <v>2.4900000000000002</v>
      </c>
      <c r="L40" s="37">
        <v>2.54</v>
      </c>
      <c r="M40" s="37">
        <v>3.81</v>
      </c>
      <c r="N40" s="37">
        <v>3.67</v>
      </c>
      <c r="O40" s="37">
        <v>3.49</v>
      </c>
      <c r="P40" s="37">
        <v>4.2</v>
      </c>
      <c r="Q40" s="37">
        <v>4.09</v>
      </c>
      <c r="R40" s="37">
        <v>3.06</v>
      </c>
      <c r="S40" s="37">
        <v>3.46</v>
      </c>
      <c r="T40" s="37">
        <v>4.07</v>
      </c>
      <c r="U40" s="37">
        <v>2.84</v>
      </c>
      <c r="V40" s="26">
        <v>2.9880000000000004</v>
      </c>
    </row>
    <row r="41" spans="1:22">
      <c r="A41" s="8" t="s">
        <v>106</v>
      </c>
      <c r="B41" s="36">
        <v>2.19</v>
      </c>
      <c r="C41" s="37">
        <v>2.02</v>
      </c>
      <c r="D41" s="37">
        <v>1.44</v>
      </c>
      <c r="E41" s="37">
        <v>1.38</v>
      </c>
      <c r="F41" s="37">
        <v>0.96</v>
      </c>
      <c r="G41" s="37">
        <v>0.72</v>
      </c>
      <c r="H41" s="37">
        <v>0.86</v>
      </c>
      <c r="I41" s="37">
        <v>1</v>
      </c>
      <c r="J41" s="37">
        <v>0.6</v>
      </c>
      <c r="K41" s="37">
        <v>1.5</v>
      </c>
      <c r="L41" s="37">
        <v>1.63</v>
      </c>
      <c r="M41" s="37">
        <v>1.56</v>
      </c>
      <c r="N41" s="37">
        <v>1.32</v>
      </c>
      <c r="O41" s="37">
        <v>1.34</v>
      </c>
      <c r="P41" s="37">
        <v>1.1200000000000001</v>
      </c>
      <c r="Q41" s="37">
        <v>1.03</v>
      </c>
      <c r="R41" s="37">
        <v>1.32</v>
      </c>
      <c r="S41" s="37">
        <v>1.77</v>
      </c>
      <c r="T41" s="37">
        <v>1.21</v>
      </c>
      <c r="U41" s="37">
        <v>0.92</v>
      </c>
      <c r="V41" s="26">
        <v>1.2945000000000002</v>
      </c>
    </row>
    <row r="42" spans="1:22">
      <c r="A42" s="8" t="s">
        <v>108</v>
      </c>
      <c r="B42" s="36">
        <v>1.9</v>
      </c>
      <c r="C42" s="37">
        <v>1.71</v>
      </c>
      <c r="D42" s="37">
        <v>1.54</v>
      </c>
      <c r="E42" s="37">
        <v>1.31</v>
      </c>
      <c r="F42" s="37">
        <v>1.1000000000000001</v>
      </c>
      <c r="G42" s="37">
        <v>1.07</v>
      </c>
      <c r="H42" s="37">
        <v>1.29</v>
      </c>
      <c r="I42" s="37">
        <v>0.72</v>
      </c>
      <c r="J42" s="37">
        <v>0.93</v>
      </c>
      <c r="K42" s="37">
        <v>1.1299999999999999</v>
      </c>
      <c r="L42" s="37">
        <v>1.1200000000000001</v>
      </c>
      <c r="M42" s="37">
        <v>1.4</v>
      </c>
      <c r="N42" s="37">
        <v>3.4</v>
      </c>
      <c r="O42" s="37">
        <v>1.92</v>
      </c>
      <c r="P42" s="37">
        <v>1.1299999999999999</v>
      </c>
      <c r="Q42" s="37">
        <v>0.96</v>
      </c>
      <c r="R42" s="37">
        <v>1.45</v>
      </c>
      <c r="S42" s="37">
        <v>4.6399999999999997</v>
      </c>
      <c r="T42" s="37">
        <v>1.41</v>
      </c>
      <c r="U42" s="37">
        <v>1.46</v>
      </c>
      <c r="V42" s="26">
        <v>1.5795000000000003</v>
      </c>
    </row>
    <row r="43" spans="1:22">
      <c r="A43" s="8" t="s">
        <v>110</v>
      </c>
      <c r="B43" s="36">
        <v>0.9</v>
      </c>
      <c r="C43" s="37">
        <v>1.02</v>
      </c>
      <c r="D43" s="37">
        <v>1.21</v>
      </c>
      <c r="E43" s="37">
        <v>0.88</v>
      </c>
      <c r="F43" s="37">
        <v>0.71</v>
      </c>
      <c r="G43" s="37">
        <v>0.42</v>
      </c>
      <c r="H43" s="37">
        <v>0.85</v>
      </c>
      <c r="I43" s="37">
        <v>0.53</v>
      </c>
      <c r="J43" s="37">
        <v>0.61</v>
      </c>
      <c r="K43" s="37">
        <v>0.87</v>
      </c>
      <c r="L43" s="37">
        <v>0.69</v>
      </c>
      <c r="M43" s="37">
        <v>0.76</v>
      </c>
      <c r="N43" s="37">
        <v>0.91</v>
      </c>
      <c r="O43" s="37">
        <v>0.78</v>
      </c>
      <c r="P43" s="37">
        <v>0.64</v>
      </c>
      <c r="Q43" s="37">
        <v>0.71</v>
      </c>
      <c r="R43" s="37">
        <v>0.97</v>
      </c>
      <c r="S43" s="37">
        <v>0.5</v>
      </c>
      <c r="T43" s="37">
        <v>0.62</v>
      </c>
      <c r="U43" s="37">
        <v>1.53</v>
      </c>
      <c r="V43" s="26">
        <v>0.80549999999999999</v>
      </c>
    </row>
    <row r="44" spans="1:22">
      <c r="A44" s="8" t="s">
        <v>112</v>
      </c>
      <c r="B44" s="36">
        <v>3.51</v>
      </c>
      <c r="C44" s="37">
        <v>2.2000000000000002</v>
      </c>
      <c r="D44" s="37">
        <v>1.49</v>
      </c>
      <c r="E44" s="37">
        <v>2.3199999999999998</v>
      </c>
      <c r="F44" s="37">
        <v>1.21</v>
      </c>
      <c r="G44" s="37">
        <v>0.94</v>
      </c>
      <c r="H44" s="37">
        <v>1.1299999999999999</v>
      </c>
      <c r="I44" s="37">
        <v>1.1499999999999999</v>
      </c>
      <c r="J44" s="37">
        <v>1.27</v>
      </c>
      <c r="K44" s="37">
        <v>1.82</v>
      </c>
      <c r="L44" s="37">
        <v>2.4300000000000002</v>
      </c>
      <c r="M44" s="37">
        <v>1.93</v>
      </c>
      <c r="N44" s="37">
        <v>2.66</v>
      </c>
      <c r="O44" s="37">
        <v>7.69</v>
      </c>
      <c r="P44" s="37">
        <v>3.21</v>
      </c>
      <c r="Q44" s="37">
        <v>3.36</v>
      </c>
      <c r="R44" s="37">
        <v>3.14</v>
      </c>
      <c r="S44" s="37">
        <v>5.22</v>
      </c>
      <c r="T44" s="37">
        <v>3.89</v>
      </c>
      <c r="U44" s="37">
        <v>1.91</v>
      </c>
      <c r="V44" s="26">
        <v>2.6239999999999997</v>
      </c>
    </row>
    <row r="45" spans="1:22">
      <c r="A45" s="8" t="s">
        <v>114</v>
      </c>
      <c r="B45" s="36">
        <v>1.59</v>
      </c>
      <c r="C45" s="37">
        <v>1</v>
      </c>
      <c r="D45" s="37">
        <v>1.56</v>
      </c>
      <c r="E45" s="37">
        <v>2.69</v>
      </c>
      <c r="F45" s="37">
        <v>1.67</v>
      </c>
      <c r="G45" s="37">
        <v>1.71</v>
      </c>
      <c r="H45" s="37">
        <v>1.35</v>
      </c>
      <c r="I45" s="37">
        <v>1.19</v>
      </c>
      <c r="J45" s="37">
        <v>1.06</v>
      </c>
      <c r="K45" s="37">
        <v>1.37</v>
      </c>
      <c r="L45" s="37">
        <v>1.1200000000000001</v>
      </c>
      <c r="M45" s="37">
        <v>1.53</v>
      </c>
      <c r="N45" s="37">
        <v>1.24</v>
      </c>
      <c r="O45" s="37">
        <v>1.03</v>
      </c>
      <c r="P45" s="37">
        <v>1.1100000000000001</v>
      </c>
      <c r="Q45" s="37">
        <v>0.92</v>
      </c>
      <c r="R45" s="37">
        <v>0.88</v>
      </c>
      <c r="S45" s="37">
        <v>0.59</v>
      </c>
      <c r="T45" s="37">
        <v>0.56000000000000005</v>
      </c>
      <c r="U45" s="37">
        <v>0.97</v>
      </c>
      <c r="V45" s="26">
        <v>1.2569999999999999</v>
      </c>
    </row>
    <row r="46" spans="1:22">
      <c r="A46" s="8" t="s">
        <v>116</v>
      </c>
      <c r="B46" s="36">
        <v>1.06</v>
      </c>
      <c r="C46" s="37">
        <v>0.82</v>
      </c>
      <c r="D46" s="37">
        <v>0.71</v>
      </c>
      <c r="E46" s="37">
        <v>1.5</v>
      </c>
      <c r="F46" s="37">
        <v>0.79</v>
      </c>
      <c r="G46" s="37">
        <v>0.55000000000000004</v>
      </c>
      <c r="H46" s="37">
        <v>0.47</v>
      </c>
      <c r="I46" s="37">
        <v>0.66</v>
      </c>
      <c r="J46" s="37">
        <v>0.87</v>
      </c>
      <c r="K46" s="37">
        <v>0.62</v>
      </c>
      <c r="L46" s="37">
        <v>0.74</v>
      </c>
      <c r="M46" s="37">
        <v>1.26</v>
      </c>
      <c r="N46" s="37">
        <v>1.08</v>
      </c>
      <c r="O46" s="37">
        <v>1.1599999999999999</v>
      </c>
      <c r="P46" s="37">
        <v>0.97</v>
      </c>
      <c r="Q46" s="37">
        <v>1.1499999999999999</v>
      </c>
      <c r="R46" s="37">
        <v>1.4</v>
      </c>
      <c r="S46" s="37">
        <v>1.08</v>
      </c>
      <c r="T46" s="37">
        <v>0.95</v>
      </c>
      <c r="U46" s="37">
        <v>1.05</v>
      </c>
      <c r="V46" s="26">
        <v>0.94450000000000001</v>
      </c>
    </row>
    <row r="47" spans="1:22">
      <c r="A47" s="8" t="s">
        <v>118</v>
      </c>
      <c r="B47" s="36">
        <v>2.13</v>
      </c>
      <c r="C47" s="37">
        <v>1.71</v>
      </c>
      <c r="D47" s="37">
        <v>1.78</v>
      </c>
      <c r="E47" s="37">
        <v>1.8</v>
      </c>
      <c r="F47" s="37">
        <v>1.05</v>
      </c>
      <c r="G47" s="37">
        <v>0.74</v>
      </c>
      <c r="H47" s="37">
        <v>1.27</v>
      </c>
      <c r="I47" s="37">
        <v>1.06</v>
      </c>
      <c r="J47" s="37">
        <v>0.88</v>
      </c>
      <c r="K47" s="37">
        <v>2.44</v>
      </c>
      <c r="L47" s="37">
        <v>2.09</v>
      </c>
      <c r="M47" s="37">
        <v>2.4500000000000002</v>
      </c>
      <c r="N47" s="37">
        <v>2</v>
      </c>
      <c r="O47" s="37">
        <v>2.15</v>
      </c>
      <c r="P47" s="37">
        <v>1.86</v>
      </c>
      <c r="Q47" s="37">
        <v>1.93</v>
      </c>
      <c r="R47" s="37">
        <v>3.51</v>
      </c>
      <c r="S47" s="37">
        <v>2.61</v>
      </c>
      <c r="T47" s="37">
        <v>1.97</v>
      </c>
      <c r="U47" s="37">
        <v>1.79</v>
      </c>
      <c r="V47" s="26">
        <v>1.861</v>
      </c>
    </row>
    <row r="48" spans="1:22">
      <c r="A48" s="8" t="s">
        <v>120</v>
      </c>
      <c r="B48" s="36">
        <v>2.85</v>
      </c>
      <c r="C48" s="37">
        <v>2.6</v>
      </c>
      <c r="D48" s="37">
        <v>2.17</v>
      </c>
      <c r="E48" s="37">
        <v>2.35</v>
      </c>
      <c r="F48" s="37">
        <v>1.82</v>
      </c>
      <c r="G48" s="37">
        <v>0.96</v>
      </c>
      <c r="H48" s="37">
        <v>1.61</v>
      </c>
      <c r="I48" s="37">
        <v>1.96</v>
      </c>
      <c r="J48" s="37">
        <v>1.87</v>
      </c>
      <c r="K48" s="37">
        <v>2.39</v>
      </c>
      <c r="L48" s="37">
        <v>1.28</v>
      </c>
      <c r="M48" s="37">
        <v>1.39</v>
      </c>
      <c r="N48" s="37">
        <v>1.01</v>
      </c>
      <c r="O48" s="37">
        <v>0.92</v>
      </c>
      <c r="P48" s="37">
        <v>0.57999999999999996</v>
      </c>
      <c r="Q48" s="37">
        <v>0.72</v>
      </c>
      <c r="R48" s="37">
        <v>1.18</v>
      </c>
      <c r="S48" s="37">
        <v>1.46</v>
      </c>
      <c r="T48" s="37">
        <v>1.04</v>
      </c>
      <c r="U48" s="37">
        <v>1.46</v>
      </c>
      <c r="V48" s="26">
        <v>1.5810000000000002</v>
      </c>
    </row>
    <row r="49" spans="1:22">
      <c r="A49" s="8" t="s">
        <v>122</v>
      </c>
      <c r="B49" s="36">
        <v>1.19</v>
      </c>
      <c r="C49" s="37">
        <v>1.35</v>
      </c>
      <c r="D49" s="37">
        <v>1.0900000000000001</v>
      </c>
      <c r="E49" s="37">
        <v>1.45</v>
      </c>
      <c r="F49" s="37">
        <v>1.05</v>
      </c>
      <c r="G49" s="37">
        <v>0.98</v>
      </c>
      <c r="H49" s="37">
        <v>2.2599999999999998</v>
      </c>
      <c r="I49" s="37">
        <v>1.42</v>
      </c>
      <c r="J49" s="37">
        <v>1.27</v>
      </c>
      <c r="K49" s="37">
        <v>1.21</v>
      </c>
      <c r="L49" s="37">
        <v>2.4300000000000002</v>
      </c>
      <c r="M49" s="37">
        <v>1.78</v>
      </c>
      <c r="N49" s="37">
        <v>1.56</v>
      </c>
      <c r="O49" s="37">
        <v>1.72</v>
      </c>
      <c r="P49" s="37">
        <v>1.23</v>
      </c>
      <c r="Q49" s="37">
        <v>1.56</v>
      </c>
      <c r="R49" s="37">
        <v>1.07</v>
      </c>
      <c r="S49" s="37">
        <v>1.37</v>
      </c>
      <c r="T49" s="37">
        <v>1.33</v>
      </c>
      <c r="U49" s="37">
        <v>1.21</v>
      </c>
      <c r="V49" s="26">
        <v>1.4265000000000001</v>
      </c>
    </row>
    <row r="50" spans="1:22">
      <c r="A50" s="8" t="s">
        <v>124</v>
      </c>
      <c r="B50" s="36">
        <v>6.98</v>
      </c>
      <c r="C50" s="37">
        <v>5.93</v>
      </c>
      <c r="D50" s="37">
        <v>3.86</v>
      </c>
      <c r="E50" s="37">
        <v>2.14</v>
      </c>
      <c r="F50" s="37">
        <v>2.06</v>
      </c>
      <c r="G50" s="37">
        <v>1.29</v>
      </c>
      <c r="H50" s="37">
        <v>1.05</v>
      </c>
      <c r="I50" s="37">
        <v>0.66</v>
      </c>
      <c r="J50" s="37">
        <v>0.87</v>
      </c>
      <c r="K50" s="37">
        <v>1.35</v>
      </c>
      <c r="L50" s="37">
        <v>1.19</v>
      </c>
      <c r="M50" s="37">
        <v>0.93</v>
      </c>
      <c r="N50" s="37">
        <v>2.25</v>
      </c>
      <c r="O50" s="37">
        <v>2.4500000000000002</v>
      </c>
      <c r="P50" s="37">
        <v>1.52</v>
      </c>
      <c r="Q50" s="37">
        <v>1.22</v>
      </c>
      <c r="R50" s="37">
        <v>1.66</v>
      </c>
      <c r="S50" s="37">
        <v>2.82</v>
      </c>
      <c r="T50" s="37">
        <v>0.9</v>
      </c>
      <c r="U50" s="37">
        <v>1.53</v>
      </c>
      <c r="V50" s="26">
        <v>2.133</v>
      </c>
    </row>
    <row r="51" spans="1:22">
      <c r="A51" s="8" t="s">
        <v>126</v>
      </c>
      <c r="B51" s="36">
        <v>1.89</v>
      </c>
      <c r="C51" s="37">
        <v>1.61</v>
      </c>
      <c r="D51" s="37">
        <v>2.0099999999999998</v>
      </c>
      <c r="E51" s="37">
        <v>1.36</v>
      </c>
      <c r="F51" s="37">
        <v>1.21</v>
      </c>
      <c r="G51" s="37">
        <v>1.21</v>
      </c>
      <c r="H51" s="37">
        <v>1.27</v>
      </c>
      <c r="I51" s="37">
        <v>1.18</v>
      </c>
      <c r="J51" s="37">
        <v>1.1499999999999999</v>
      </c>
      <c r="K51" s="37">
        <v>1.2</v>
      </c>
      <c r="L51" s="37">
        <v>1.1499999999999999</v>
      </c>
      <c r="M51" s="37">
        <v>1.39</v>
      </c>
      <c r="N51" s="37">
        <v>1.1200000000000001</v>
      </c>
      <c r="O51" s="37">
        <v>1.24</v>
      </c>
      <c r="P51" s="37">
        <v>1.23</v>
      </c>
      <c r="Q51" s="37">
        <v>1.42</v>
      </c>
      <c r="R51" s="37">
        <v>1.43</v>
      </c>
      <c r="S51" s="37">
        <v>1.06</v>
      </c>
      <c r="T51" s="37">
        <v>1.36</v>
      </c>
      <c r="U51" s="37">
        <v>1.1200000000000001</v>
      </c>
      <c r="V51" s="26">
        <v>1.3305</v>
      </c>
    </row>
    <row r="52" spans="1:22">
      <c r="A52" s="8" t="s">
        <v>128</v>
      </c>
      <c r="B52" s="36">
        <v>2.2599999999999998</v>
      </c>
      <c r="C52" s="37">
        <v>1.94</v>
      </c>
      <c r="D52" s="37">
        <v>1.68</v>
      </c>
      <c r="E52" s="37">
        <v>1.73</v>
      </c>
      <c r="F52" s="37">
        <v>1.08</v>
      </c>
      <c r="G52" s="37">
        <v>0.61</v>
      </c>
      <c r="H52" s="37">
        <v>0.7</v>
      </c>
      <c r="I52" s="37">
        <v>0.83</v>
      </c>
      <c r="J52" s="37">
        <v>2.04</v>
      </c>
      <c r="K52" s="37">
        <v>0.6</v>
      </c>
      <c r="L52" s="37">
        <v>1.48</v>
      </c>
      <c r="M52" s="37">
        <v>1.7</v>
      </c>
      <c r="N52" s="37">
        <v>0.55000000000000004</v>
      </c>
      <c r="O52" s="37">
        <v>0.64</v>
      </c>
      <c r="P52" s="37">
        <v>0.57999999999999996</v>
      </c>
      <c r="Q52" s="37">
        <v>1.26</v>
      </c>
      <c r="R52" s="37">
        <v>0.65</v>
      </c>
      <c r="S52" s="37">
        <v>0.85</v>
      </c>
      <c r="T52" s="37">
        <v>1.28</v>
      </c>
      <c r="U52" s="37">
        <v>1.46</v>
      </c>
      <c r="V52" s="26">
        <v>1.1960000000000002</v>
      </c>
    </row>
    <row r="53" spans="1:22">
      <c r="A53" s="8" t="s">
        <v>130</v>
      </c>
      <c r="B53" s="36">
        <v>1.63</v>
      </c>
      <c r="C53" s="37">
        <v>2.2799999999999998</v>
      </c>
      <c r="D53" s="37">
        <v>4.41</v>
      </c>
      <c r="E53" s="37">
        <v>3.72</v>
      </c>
      <c r="F53" s="37">
        <v>1.69</v>
      </c>
      <c r="G53" s="37">
        <v>2.17</v>
      </c>
      <c r="H53" s="37">
        <v>1.23</v>
      </c>
      <c r="I53" s="37">
        <v>1.47</v>
      </c>
      <c r="J53" s="37">
        <v>2.21</v>
      </c>
      <c r="K53" s="37">
        <v>2.19</v>
      </c>
      <c r="L53" s="37">
        <v>3.21</v>
      </c>
      <c r="M53" s="37">
        <v>2.66</v>
      </c>
      <c r="N53" s="37">
        <v>3.08</v>
      </c>
      <c r="O53" s="37">
        <v>2.94</v>
      </c>
      <c r="P53" s="37">
        <v>2.65</v>
      </c>
      <c r="Q53" s="37">
        <v>2.39</v>
      </c>
      <c r="R53" s="37">
        <v>1.35</v>
      </c>
      <c r="S53" s="37">
        <v>1.82</v>
      </c>
      <c r="T53" s="37">
        <v>2.23</v>
      </c>
      <c r="U53" s="37">
        <v>2.37</v>
      </c>
      <c r="V53" s="26">
        <v>2.3849999999999998</v>
      </c>
    </row>
    <row r="54" spans="1:22">
      <c r="A54" s="8" t="s">
        <v>132</v>
      </c>
      <c r="B54" s="36">
        <v>5.05</v>
      </c>
      <c r="C54" s="37">
        <v>3.52</v>
      </c>
      <c r="D54" s="37">
        <v>5.62</v>
      </c>
      <c r="E54" s="37">
        <v>2.62</v>
      </c>
      <c r="F54" s="37">
        <v>2.82</v>
      </c>
      <c r="G54" s="37">
        <v>1.84</v>
      </c>
      <c r="H54" s="37">
        <v>1.96</v>
      </c>
      <c r="I54" s="37">
        <v>2.25</v>
      </c>
      <c r="J54" s="37">
        <v>3.33</v>
      </c>
      <c r="K54" s="37">
        <v>4.03</v>
      </c>
      <c r="L54" s="37">
        <v>4.4800000000000004</v>
      </c>
      <c r="M54" s="37">
        <v>3.59</v>
      </c>
      <c r="N54" s="37">
        <v>2.85</v>
      </c>
      <c r="O54" s="37">
        <v>2.4500000000000002</v>
      </c>
      <c r="P54" s="37">
        <v>2.41</v>
      </c>
      <c r="Q54" s="37">
        <v>2.13</v>
      </c>
      <c r="R54" s="37">
        <v>2.29</v>
      </c>
      <c r="S54" s="37">
        <v>3.46</v>
      </c>
      <c r="T54" s="37">
        <v>3.15</v>
      </c>
      <c r="U54" s="37">
        <v>3.12</v>
      </c>
      <c r="V54" s="26">
        <v>3.1485000000000012</v>
      </c>
    </row>
    <row r="55" spans="1:22">
      <c r="A55" s="8" t="s">
        <v>134</v>
      </c>
      <c r="B55" s="36">
        <v>1.26</v>
      </c>
      <c r="C55" s="37">
        <v>2.46</v>
      </c>
      <c r="D55" s="37">
        <v>2.27</v>
      </c>
      <c r="E55" s="37">
        <v>2.25</v>
      </c>
      <c r="F55" s="37">
        <v>1.54</v>
      </c>
      <c r="G55" s="37">
        <v>0.7</v>
      </c>
      <c r="H55" s="37">
        <v>1.25</v>
      </c>
      <c r="I55" s="37">
        <v>1.2</v>
      </c>
      <c r="J55" s="37">
        <v>1.71</v>
      </c>
      <c r="K55" s="37">
        <v>2.57</v>
      </c>
      <c r="L55" s="37">
        <v>2.0499999999999998</v>
      </c>
      <c r="M55" s="37">
        <v>2.39</v>
      </c>
      <c r="N55" s="37">
        <v>1.95</v>
      </c>
      <c r="O55" s="37">
        <v>1.25</v>
      </c>
      <c r="P55" s="37">
        <v>2.2799999999999998</v>
      </c>
      <c r="Q55" s="37">
        <v>1.94</v>
      </c>
      <c r="R55" s="37">
        <v>2.84</v>
      </c>
      <c r="S55" s="37">
        <v>1.47</v>
      </c>
      <c r="T55" s="37">
        <v>2.5299999999999998</v>
      </c>
      <c r="U55" s="37">
        <v>1.56</v>
      </c>
      <c r="V55" s="26">
        <v>1.8735000000000004</v>
      </c>
    </row>
    <row r="56" spans="1:22">
      <c r="A56" s="8" t="s">
        <v>136</v>
      </c>
      <c r="B56" s="36">
        <v>1.92</v>
      </c>
      <c r="C56" s="37">
        <v>2.15</v>
      </c>
      <c r="D56" s="37">
        <v>1.49</v>
      </c>
      <c r="E56" s="37">
        <v>0.95</v>
      </c>
      <c r="F56" s="37">
        <v>1.62</v>
      </c>
      <c r="G56" s="37">
        <v>1.22</v>
      </c>
      <c r="H56" s="37">
        <v>1.19</v>
      </c>
      <c r="I56" s="37">
        <v>1.35</v>
      </c>
      <c r="J56" s="37">
        <v>1.07</v>
      </c>
      <c r="K56" s="37">
        <v>2.0699999999999998</v>
      </c>
      <c r="L56" s="37">
        <v>1.43</v>
      </c>
      <c r="M56" s="37">
        <v>1.1299999999999999</v>
      </c>
      <c r="N56" s="37">
        <v>1.0900000000000001</v>
      </c>
      <c r="O56" s="37">
        <v>1.02</v>
      </c>
      <c r="P56" s="37">
        <v>1.66</v>
      </c>
      <c r="Q56" s="37">
        <v>1</v>
      </c>
      <c r="R56" s="37">
        <v>0.59</v>
      </c>
      <c r="S56" s="37">
        <v>1.75</v>
      </c>
      <c r="T56" s="37">
        <v>1.18</v>
      </c>
      <c r="U56" s="37">
        <v>1</v>
      </c>
      <c r="V56" s="26">
        <v>1.3439999999999999</v>
      </c>
    </row>
    <row r="57" spans="1:22">
      <c r="A57" s="8" t="s">
        <v>138</v>
      </c>
      <c r="B57" s="36">
        <v>2.4</v>
      </c>
      <c r="C57" s="37">
        <v>3.08</v>
      </c>
      <c r="D57" s="37">
        <v>2.27</v>
      </c>
      <c r="E57" s="37">
        <v>1.54</v>
      </c>
      <c r="F57" s="37">
        <v>0.8</v>
      </c>
      <c r="G57" s="37">
        <v>4.6900000000000004</v>
      </c>
      <c r="H57" s="37">
        <v>0.82</v>
      </c>
      <c r="I57" s="37">
        <v>0.95</v>
      </c>
      <c r="J57" s="37">
        <v>2.2599999999999998</v>
      </c>
      <c r="K57" s="37">
        <v>2.56</v>
      </c>
      <c r="L57" s="37">
        <v>1.36</v>
      </c>
      <c r="M57" s="37">
        <v>1.59</v>
      </c>
      <c r="N57" s="37">
        <v>1.85</v>
      </c>
      <c r="O57" s="37">
        <v>1.34</v>
      </c>
      <c r="P57" s="37">
        <v>2.19</v>
      </c>
      <c r="Q57" s="37">
        <v>1.0900000000000001</v>
      </c>
      <c r="R57" s="37">
        <v>1.33</v>
      </c>
      <c r="S57" s="37">
        <v>1.42</v>
      </c>
      <c r="T57" s="37">
        <v>2.0099999999999998</v>
      </c>
      <c r="U57" s="37">
        <v>3.12</v>
      </c>
      <c r="V57" s="26">
        <v>1.9335</v>
      </c>
    </row>
    <row r="58" spans="1:22">
      <c r="A58" s="8" t="s">
        <v>140</v>
      </c>
      <c r="B58" s="36">
        <v>3.15</v>
      </c>
      <c r="C58" s="37">
        <v>1.2</v>
      </c>
      <c r="D58" s="37">
        <v>1.27</v>
      </c>
      <c r="E58" s="37">
        <v>1.78</v>
      </c>
      <c r="F58" s="37">
        <v>1.23</v>
      </c>
      <c r="G58" s="37">
        <v>1.98</v>
      </c>
      <c r="H58" s="37">
        <v>0.6</v>
      </c>
      <c r="I58" s="37">
        <v>2.86</v>
      </c>
      <c r="J58" s="37">
        <v>1.32</v>
      </c>
      <c r="K58" s="37">
        <v>2.06</v>
      </c>
      <c r="L58" s="37">
        <v>2.82</v>
      </c>
      <c r="M58" s="37">
        <v>1.23</v>
      </c>
      <c r="N58" s="37">
        <v>3.17</v>
      </c>
      <c r="O58" s="37">
        <v>1.1399999999999999</v>
      </c>
      <c r="P58" s="37">
        <v>1.38</v>
      </c>
      <c r="Q58" s="37">
        <v>1.26</v>
      </c>
      <c r="R58" s="37">
        <v>1.72</v>
      </c>
      <c r="S58" s="37">
        <v>2.31</v>
      </c>
      <c r="T58" s="37">
        <v>1.68</v>
      </c>
      <c r="U58" s="37">
        <v>5.08</v>
      </c>
      <c r="V58" s="26">
        <v>1.9620000000000002</v>
      </c>
    </row>
    <row r="59" spans="1:22">
      <c r="A59" s="8" t="s">
        <v>142</v>
      </c>
      <c r="B59" s="36">
        <v>5.46</v>
      </c>
      <c r="C59" s="37">
        <v>6.21</v>
      </c>
      <c r="D59" s="37">
        <v>3.42</v>
      </c>
      <c r="E59" s="37">
        <v>1.83</v>
      </c>
      <c r="F59" s="37">
        <v>1.29</v>
      </c>
      <c r="G59" s="37">
        <v>1.52</v>
      </c>
      <c r="H59" s="37">
        <v>1.1100000000000001</v>
      </c>
      <c r="I59" s="37">
        <v>1.54</v>
      </c>
      <c r="J59" s="37">
        <v>1.17</v>
      </c>
      <c r="K59" s="37">
        <v>1.62</v>
      </c>
      <c r="L59" s="37">
        <v>2.73</v>
      </c>
      <c r="M59" s="37">
        <v>1.7</v>
      </c>
      <c r="N59" s="37">
        <v>2.36</v>
      </c>
      <c r="O59" s="37">
        <v>2.52</v>
      </c>
      <c r="P59" s="37">
        <v>3.14</v>
      </c>
      <c r="Q59" s="37">
        <v>2.76</v>
      </c>
      <c r="R59" s="37">
        <v>10.45</v>
      </c>
      <c r="S59" s="37">
        <v>3.75</v>
      </c>
      <c r="T59" s="37">
        <v>8.85</v>
      </c>
      <c r="U59" s="37">
        <v>7.74</v>
      </c>
      <c r="V59" s="26">
        <v>3.5585</v>
      </c>
    </row>
    <row r="60" spans="1:22">
      <c r="A60" s="8" t="s">
        <v>144</v>
      </c>
      <c r="B60" s="36">
        <v>1.64</v>
      </c>
      <c r="C60" s="37">
        <v>1.67</v>
      </c>
      <c r="D60" s="37">
        <v>1.35</v>
      </c>
      <c r="E60" s="37">
        <v>1.28</v>
      </c>
      <c r="F60" s="37">
        <v>1.2</v>
      </c>
      <c r="G60" s="37">
        <v>1.1100000000000001</v>
      </c>
      <c r="H60" s="37">
        <v>0.99</v>
      </c>
      <c r="I60" s="37">
        <v>1.05</v>
      </c>
      <c r="J60" s="37">
        <v>0.88</v>
      </c>
      <c r="K60" s="37">
        <v>1.24</v>
      </c>
      <c r="L60" s="37">
        <v>1.17</v>
      </c>
      <c r="M60" s="37">
        <v>1.97</v>
      </c>
      <c r="N60" s="37">
        <v>1.79</v>
      </c>
      <c r="O60" s="37">
        <v>1.53</v>
      </c>
      <c r="P60" s="37">
        <v>1.59</v>
      </c>
      <c r="Q60" s="37">
        <v>1.18</v>
      </c>
      <c r="R60" s="37">
        <v>1.37</v>
      </c>
      <c r="S60" s="37">
        <v>1.91</v>
      </c>
      <c r="T60" s="37">
        <v>1.7</v>
      </c>
      <c r="U60" s="37">
        <v>0.99</v>
      </c>
      <c r="V60" s="26">
        <v>1.3805000000000001</v>
      </c>
    </row>
    <row r="61" spans="1:22">
      <c r="A61" s="8" t="s">
        <v>146</v>
      </c>
      <c r="B61" s="36">
        <v>2.7</v>
      </c>
      <c r="C61" s="37">
        <v>2.0099999999999998</v>
      </c>
      <c r="D61" s="37">
        <v>1.8</v>
      </c>
      <c r="E61" s="37">
        <v>1.4</v>
      </c>
      <c r="F61" s="37">
        <v>1.35</v>
      </c>
      <c r="G61" s="37">
        <v>1.38</v>
      </c>
      <c r="H61" s="37">
        <v>1.32</v>
      </c>
      <c r="I61" s="37">
        <v>1.81</v>
      </c>
      <c r="J61" s="37">
        <v>1.23</v>
      </c>
      <c r="K61" s="37">
        <v>1.8</v>
      </c>
      <c r="L61" s="37">
        <v>1.73</v>
      </c>
      <c r="M61" s="37">
        <v>2.96</v>
      </c>
      <c r="N61" s="37">
        <v>1.39</v>
      </c>
      <c r="O61" s="37">
        <v>1.61</v>
      </c>
      <c r="P61" s="37">
        <v>1.88</v>
      </c>
      <c r="Q61" s="37">
        <v>1.74</v>
      </c>
      <c r="R61" s="37">
        <v>1.39</v>
      </c>
      <c r="S61" s="37">
        <v>1.55</v>
      </c>
      <c r="T61" s="37">
        <v>1.32</v>
      </c>
      <c r="U61" s="37">
        <v>1.26</v>
      </c>
      <c r="V61" s="26">
        <v>1.6814999999999998</v>
      </c>
    </row>
    <row r="62" spans="1:22">
      <c r="A62" s="8" t="s">
        <v>148</v>
      </c>
      <c r="B62" s="36">
        <v>2.89</v>
      </c>
      <c r="C62" s="37">
        <v>3.23</v>
      </c>
      <c r="D62" s="37">
        <v>2.71</v>
      </c>
      <c r="E62" s="37">
        <v>3.05</v>
      </c>
      <c r="F62" s="37">
        <v>3.73</v>
      </c>
      <c r="G62" s="37">
        <v>1.51</v>
      </c>
      <c r="H62" s="37">
        <v>2.2999999999999998</v>
      </c>
      <c r="I62" s="37">
        <v>4.51</v>
      </c>
      <c r="J62" s="37">
        <v>3.4</v>
      </c>
      <c r="K62" s="37">
        <v>2.58</v>
      </c>
      <c r="L62" s="37">
        <v>2.85</v>
      </c>
      <c r="M62" s="37">
        <v>5.07</v>
      </c>
      <c r="N62" s="37">
        <v>3.96</v>
      </c>
      <c r="O62" s="37">
        <v>3.02</v>
      </c>
      <c r="P62" s="37">
        <v>3.84</v>
      </c>
      <c r="Q62" s="37">
        <v>2.9</v>
      </c>
      <c r="R62" s="37">
        <v>6.06</v>
      </c>
      <c r="S62" s="37">
        <v>4.5199999999999996</v>
      </c>
      <c r="T62" s="37">
        <v>2.71</v>
      </c>
      <c r="U62" s="37">
        <v>2.4500000000000002</v>
      </c>
      <c r="V62" s="26">
        <v>3.3645000000000005</v>
      </c>
    </row>
    <row r="63" spans="1:22">
      <c r="A63" s="8" t="s">
        <v>150</v>
      </c>
      <c r="B63" s="36">
        <v>2.2000000000000002</v>
      </c>
      <c r="C63" s="37">
        <v>2.06</v>
      </c>
      <c r="D63" s="37">
        <v>1.43</v>
      </c>
      <c r="E63" s="37">
        <v>1.7</v>
      </c>
      <c r="F63" s="37">
        <v>1.1499999999999999</v>
      </c>
      <c r="G63" s="37">
        <v>0.53</v>
      </c>
      <c r="H63" s="37">
        <v>1.35</v>
      </c>
      <c r="I63" s="37">
        <v>0.85</v>
      </c>
      <c r="J63" s="37">
        <v>0.63</v>
      </c>
      <c r="K63" s="37">
        <v>0.85</v>
      </c>
      <c r="L63" s="37">
        <v>0.82</v>
      </c>
      <c r="M63" s="37">
        <v>0.94</v>
      </c>
      <c r="N63" s="37">
        <v>0.82</v>
      </c>
      <c r="O63" s="37">
        <v>0.84</v>
      </c>
      <c r="P63" s="37">
        <v>0.41</v>
      </c>
      <c r="Q63" s="37">
        <v>1.66</v>
      </c>
      <c r="R63" s="37">
        <v>1.5</v>
      </c>
      <c r="S63" s="37">
        <v>0.88</v>
      </c>
      <c r="T63" s="37">
        <v>0.87</v>
      </c>
      <c r="U63" s="37">
        <v>0.96</v>
      </c>
      <c r="V63" s="26">
        <v>1.1225000000000001</v>
      </c>
    </row>
    <row r="64" spans="1:22">
      <c r="A64" s="8" t="s">
        <v>152</v>
      </c>
      <c r="B64" s="36">
        <v>5.48</v>
      </c>
      <c r="C64" s="37">
        <v>4.0999999999999996</v>
      </c>
      <c r="D64" s="37">
        <v>3.95</v>
      </c>
      <c r="E64" s="37">
        <v>3.88</v>
      </c>
      <c r="F64" s="37">
        <v>1.27</v>
      </c>
      <c r="G64" s="37">
        <v>1.67</v>
      </c>
      <c r="H64" s="37">
        <v>1.27</v>
      </c>
      <c r="I64" s="37">
        <v>1.36</v>
      </c>
      <c r="J64" s="37">
        <v>1.7</v>
      </c>
      <c r="K64" s="37">
        <v>1.07</v>
      </c>
      <c r="L64" s="37">
        <v>2.2599999999999998</v>
      </c>
      <c r="M64" s="37">
        <v>1.06</v>
      </c>
      <c r="N64" s="37">
        <v>0.9</v>
      </c>
      <c r="O64" s="37">
        <v>0.36</v>
      </c>
      <c r="P64" s="37">
        <v>0.57999999999999996</v>
      </c>
      <c r="Q64" s="37">
        <v>1.89</v>
      </c>
      <c r="R64" s="37">
        <v>0.28999999999999998</v>
      </c>
      <c r="S64" s="37">
        <v>1.28</v>
      </c>
      <c r="T64" s="37">
        <v>0.97</v>
      </c>
      <c r="U64" s="37">
        <v>0.66</v>
      </c>
      <c r="V64" s="26">
        <v>1.7999999999999994</v>
      </c>
    </row>
    <row r="65" spans="1:22">
      <c r="A65" s="8" t="s">
        <v>154</v>
      </c>
      <c r="B65" s="36">
        <v>5.71</v>
      </c>
      <c r="C65" s="37">
        <v>2.92</v>
      </c>
      <c r="D65" s="37">
        <v>2.79</v>
      </c>
      <c r="E65" s="37">
        <v>3.52</v>
      </c>
      <c r="F65" s="37">
        <v>1.48</v>
      </c>
      <c r="G65" s="37">
        <v>1.95</v>
      </c>
      <c r="H65" s="37">
        <v>2.35</v>
      </c>
      <c r="I65" s="37">
        <v>1.23</v>
      </c>
      <c r="J65" s="37">
        <v>1.62</v>
      </c>
      <c r="K65" s="37">
        <v>1.24</v>
      </c>
      <c r="L65" s="37">
        <v>0.93</v>
      </c>
      <c r="M65" s="37">
        <v>0.79</v>
      </c>
      <c r="N65" s="37">
        <v>1.01</v>
      </c>
      <c r="O65" s="37">
        <v>1.08</v>
      </c>
      <c r="P65" s="37">
        <v>1.8</v>
      </c>
      <c r="Q65" s="37">
        <v>1.43</v>
      </c>
      <c r="R65" s="37">
        <v>1.31</v>
      </c>
      <c r="S65" s="37">
        <v>1.38</v>
      </c>
      <c r="T65" s="37">
        <v>1.46</v>
      </c>
      <c r="U65" s="37">
        <v>1</v>
      </c>
      <c r="V65" s="26">
        <v>1.85</v>
      </c>
    </row>
    <row r="66" spans="1:22">
      <c r="A66" s="8" t="s">
        <v>156</v>
      </c>
      <c r="B66" s="36">
        <v>1.75</v>
      </c>
      <c r="C66" s="37">
        <v>2.21</v>
      </c>
      <c r="D66" s="37">
        <v>1.93</v>
      </c>
      <c r="E66" s="37">
        <v>1.94</v>
      </c>
      <c r="F66" s="37">
        <v>1.02</v>
      </c>
      <c r="G66" s="37">
        <v>1.02</v>
      </c>
      <c r="H66" s="37">
        <v>0.62</v>
      </c>
      <c r="I66" s="37">
        <v>4.25</v>
      </c>
      <c r="J66" s="37">
        <v>3.59</v>
      </c>
      <c r="K66" s="37">
        <v>2.12</v>
      </c>
      <c r="L66" s="37">
        <v>1.48</v>
      </c>
      <c r="M66" s="37">
        <v>1.1499999999999999</v>
      </c>
      <c r="N66" s="37">
        <v>1.28</v>
      </c>
      <c r="O66" s="37">
        <v>1.34</v>
      </c>
      <c r="P66" s="37">
        <v>1.1399999999999999</v>
      </c>
      <c r="Q66" s="37">
        <v>1.04</v>
      </c>
      <c r="R66" s="37">
        <v>1.34</v>
      </c>
      <c r="S66" s="37">
        <v>1.29</v>
      </c>
      <c r="T66" s="37">
        <v>1.67</v>
      </c>
      <c r="U66" s="37">
        <v>0.74</v>
      </c>
      <c r="V66" s="26">
        <v>1.6460000000000001</v>
      </c>
    </row>
    <row r="67" spans="1:22">
      <c r="A67" s="8" t="s">
        <v>158</v>
      </c>
      <c r="B67" s="36">
        <v>1.07</v>
      </c>
      <c r="C67" s="37">
        <v>0.96</v>
      </c>
      <c r="D67" s="37">
        <v>0.86</v>
      </c>
      <c r="E67" s="37">
        <v>1.59</v>
      </c>
      <c r="F67" s="37">
        <v>1.27</v>
      </c>
      <c r="G67" s="37">
        <v>0.85</v>
      </c>
      <c r="H67" s="37">
        <v>1.34</v>
      </c>
      <c r="I67" s="37">
        <v>1.27</v>
      </c>
      <c r="J67" s="37">
        <v>1.18</v>
      </c>
      <c r="K67" s="37">
        <v>1.19</v>
      </c>
      <c r="L67" s="37">
        <v>1.1599999999999999</v>
      </c>
      <c r="M67" s="37">
        <v>0.96</v>
      </c>
      <c r="N67" s="37">
        <v>1.08</v>
      </c>
      <c r="O67" s="37">
        <v>1.04</v>
      </c>
      <c r="P67" s="37">
        <v>1.03</v>
      </c>
      <c r="Q67" s="37">
        <v>1.06</v>
      </c>
      <c r="R67" s="37">
        <v>1.02</v>
      </c>
      <c r="S67" s="37">
        <v>1.07</v>
      </c>
      <c r="T67" s="37">
        <v>1.03</v>
      </c>
      <c r="U67" s="37">
        <v>1</v>
      </c>
      <c r="V67" s="26">
        <v>1.1015000000000001</v>
      </c>
    </row>
    <row r="68" spans="1:22">
      <c r="A68" s="8" t="s">
        <v>160</v>
      </c>
      <c r="B68" s="36">
        <v>0.49</v>
      </c>
      <c r="C68" s="37">
        <v>2.27</v>
      </c>
      <c r="D68" s="37">
        <v>0.74</v>
      </c>
      <c r="E68" s="37">
        <v>1.29</v>
      </c>
      <c r="F68" s="37">
        <v>0.83</v>
      </c>
      <c r="G68" s="37">
        <v>0.65</v>
      </c>
      <c r="H68" s="37">
        <v>0.56000000000000005</v>
      </c>
      <c r="I68" s="37">
        <v>0.57999999999999996</v>
      </c>
      <c r="J68" s="37">
        <v>0.46</v>
      </c>
      <c r="K68" s="37">
        <v>3.11</v>
      </c>
      <c r="L68" s="37">
        <v>0.85</v>
      </c>
      <c r="M68" s="37">
        <v>0.72</v>
      </c>
      <c r="N68" s="37">
        <v>1.77</v>
      </c>
      <c r="O68" s="37">
        <v>0.5</v>
      </c>
      <c r="P68" s="37">
        <v>2.36</v>
      </c>
      <c r="Q68" s="37">
        <v>0.1</v>
      </c>
      <c r="R68" s="37">
        <v>0.11</v>
      </c>
      <c r="S68" s="37">
        <v>0.63</v>
      </c>
      <c r="T68" s="37">
        <v>0.08</v>
      </c>
      <c r="U68" s="37">
        <v>0.13</v>
      </c>
      <c r="V68" s="26">
        <v>0.91149999999999987</v>
      </c>
    </row>
    <row r="69" spans="1:22">
      <c r="A69" s="8" t="s">
        <v>162</v>
      </c>
      <c r="B69" s="36">
        <v>3.01</v>
      </c>
      <c r="C69" s="37">
        <v>3.4</v>
      </c>
      <c r="D69" s="37">
        <v>2.62</v>
      </c>
      <c r="E69" s="37">
        <v>1.79</v>
      </c>
      <c r="F69" s="37">
        <v>1.64</v>
      </c>
      <c r="G69" s="37">
        <v>2.1800000000000002</v>
      </c>
      <c r="H69" s="37">
        <v>1.61</v>
      </c>
      <c r="I69" s="37">
        <v>1.36</v>
      </c>
      <c r="J69" s="37">
        <v>1.24</v>
      </c>
      <c r="K69" s="37">
        <v>1.77</v>
      </c>
      <c r="L69" s="37">
        <v>2.0099999999999998</v>
      </c>
      <c r="M69" s="37">
        <v>2.56</v>
      </c>
      <c r="N69" s="37">
        <v>7.5</v>
      </c>
      <c r="O69" s="37">
        <v>5.0599999999999996</v>
      </c>
      <c r="P69" s="37">
        <v>1.89</v>
      </c>
      <c r="Q69" s="37">
        <v>2.35</v>
      </c>
      <c r="R69" s="37">
        <v>2.21</v>
      </c>
      <c r="S69" s="37">
        <v>3.22</v>
      </c>
      <c r="T69" s="37">
        <v>1.44</v>
      </c>
      <c r="U69" s="37">
        <v>1.29</v>
      </c>
      <c r="V69" s="26">
        <v>2.5074999999999998</v>
      </c>
    </row>
    <row r="70" spans="1:22">
      <c r="A70" s="8" t="s">
        <v>164</v>
      </c>
      <c r="B70" s="36">
        <v>2.21</v>
      </c>
      <c r="C70" s="37">
        <v>2.78</v>
      </c>
      <c r="D70" s="37">
        <v>2.31</v>
      </c>
      <c r="E70" s="37">
        <v>1.93</v>
      </c>
      <c r="F70" s="37">
        <v>1.43</v>
      </c>
      <c r="G70" s="37">
        <v>1.44</v>
      </c>
      <c r="H70" s="37">
        <v>2.67</v>
      </c>
      <c r="I70" s="37">
        <v>2.71</v>
      </c>
      <c r="J70" s="37">
        <v>1.52</v>
      </c>
      <c r="K70" s="37">
        <v>2.0499999999999998</v>
      </c>
      <c r="L70" s="37">
        <v>1.67</v>
      </c>
      <c r="M70" s="37">
        <v>2.31</v>
      </c>
      <c r="N70" s="37">
        <v>2.09</v>
      </c>
      <c r="O70" s="37">
        <v>2.2400000000000002</v>
      </c>
      <c r="P70" s="37">
        <v>1.36</v>
      </c>
      <c r="Q70" s="37">
        <v>1.19</v>
      </c>
      <c r="R70" s="37">
        <v>1.49</v>
      </c>
      <c r="S70" s="37">
        <v>0.93</v>
      </c>
      <c r="T70" s="37">
        <v>1.94</v>
      </c>
      <c r="U70" s="37">
        <v>1.67</v>
      </c>
      <c r="V70" s="26">
        <v>1.8969999999999998</v>
      </c>
    </row>
    <row r="71" spans="1:22">
      <c r="A71" s="8" t="s">
        <v>166</v>
      </c>
      <c r="B71" s="36">
        <v>2.39</v>
      </c>
      <c r="C71" s="37">
        <v>3.94</v>
      </c>
      <c r="D71" s="37">
        <v>2.67</v>
      </c>
      <c r="E71" s="37">
        <v>3.38</v>
      </c>
      <c r="F71" s="37">
        <v>3.59</v>
      </c>
      <c r="G71" s="37">
        <v>1.44</v>
      </c>
      <c r="H71" s="37">
        <v>2.0299999999999998</v>
      </c>
      <c r="I71" s="37">
        <v>2.4500000000000002</v>
      </c>
      <c r="J71" s="37">
        <v>1.92</v>
      </c>
      <c r="K71" s="37">
        <v>3.69</v>
      </c>
      <c r="L71" s="37">
        <v>2.72</v>
      </c>
      <c r="M71" s="37">
        <v>0.83</v>
      </c>
      <c r="N71" s="37">
        <v>0.72</v>
      </c>
      <c r="O71" s="37">
        <v>0.98</v>
      </c>
      <c r="P71" s="37">
        <v>1.06</v>
      </c>
      <c r="Q71" s="37">
        <v>0.69</v>
      </c>
      <c r="R71" s="37">
        <v>1.36</v>
      </c>
      <c r="S71" s="37">
        <v>1.26</v>
      </c>
      <c r="T71" s="37">
        <v>1.48</v>
      </c>
      <c r="U71" s="37">
        <v>0.63</v>
      </c>
      <c r="V71" s="26">
        <v>1.9614999999999998</v>
      </c>
    </row>
    <row r="72" spans="1:22">
      <c r="A72" s="8" t="s">
        <v>168</v>
      </c>
      <c r="B72" s="36">
        <v>1.67</v>
      </c>
      <c r="C72" s="37">
        <v>1.73</v>
      </c>
      <c r="D72" s="37">
        <v>2.5099999999999998</v>
      </c>
      <c r="E72" s="37">
        <v>1.66</v>
      </c>
      <c r="F72" s="37">
        <v>1.79</v>
      </c>
      <c r="G72" s="37">
        <v>1.31</v>
      </c>
      <c r="H72" s="37">
        <v>1.34</v>
      </c>
      <c r="I72" s="37">
        <v>1.76</v>
      </c>
      <c r="J72" s="37">
        <v>1.75</v>
      </c>
      <c r="K72" s="37">
        <v>1.1499999999999999</v>
      </c>
      <c r="L72" s="37">
        <v>1.7</v>
      </c>
      <c r="M72" s="37">
        <v>1.79</v>
      </c>
      <c r="N72" s="37">
        <v>1.61</v>
      </c>
      <c r="O72" s="37">
        <v>1.45</v>
      </c>
      <c r="P72" s="37">
        <v>1.35</v>
      </c>
      <c r="Q72" s="37">
        <v>1.04</v>
      </c>
      <c r="R72" s="37">
        <v>1.02</v>
      </c>
      <c r="S72" s="37">
        <v>1.26</v>
      </c>
      <c r="T72" s="37">
        <v>1</v>
      </c>
      <c r="U72" s="37">
        <v>1.21</v>
      </c>
      <c r="V72" s="26">
        <v>1.5049999999999999</v>
      </c>
    </row>
    <row r="73" spans="1:22">
      <c r="A73" s="8" t="s">
        <v>170</v>
      </c>
      <c r="B73" s="36">
        <v>2.16</v>
      </c>
      <c r="C73" s="37">
        <v>2.46</v>
      </c>
      <c r="D73" s="37">
        <v>1.73</v>
      </c>
      <c r="E73" s="37">
        <v>1.75</v>
      </c>
      <c r="F73" s="37">
        <v>1.06</v>
      </c>
      <c r="G73" s="37">
        <v>1.25</v>
      </c>
      <c r="H73" s="37">
        <v>0.85</v>
      </c>
      <c r="I73" s="37">
        <v>0.59</v>
      </c>
      <c r="J73" s="37">
        <v>1.32</v>
      </c>
      <c r="K73" s="37">
        <v>1.84</v>
      </c>
      <c r="L73" s="37">
        <v>0.63</v>
      </c>
      <c r="M73" s="37">
        <v>3.31</v>
      </c>
      <c r="N73" s="37">
        <v>0.48</v>
      </c>
      <c r="O73" s="37">
        <v>2.8</v>
      </c>
      <c r="P73" s="37">
        <v>1.62</v>
      </c>
      <c r="Q73" s="37">
        <v>1.54</v>
      </c>
      <c r="R73" s="37">
        <v>2.84</v>
      </c>
      <c r="S73" s="37">
        <v>3.23</v>
      </c>
      <c r="T73" s="37">
        <v>2.27</v>
      </c>
      <c r="U73" s="37">
        <v>4.76</v>
      </c>
      <c r="V73" s="26">
        <v>1.9245000000000001</v>
      </c>
    </row>
    <row r="74" spans="1:22">
      <c r="A74" s="8" t="s">
        <v>172</v>
      </c>
      <c r="B74" s="36">
        <v>1.7</v>
      </c>
      <c r="C74" s="37">
        <v>2.02</v>
      </c>
      <c r="D74" s="37">
        <v>2.21</v>
      </c>
      <c r="E74" s="37">
        <v>2.3199999999999998</v>
      </c>
      <c r="F74" s="37">
        <v>1.64</v>
      </c>
      <c r="G74" s="37">
        <v>1.67</v>
      </c>
      <c r="H74" s="37">
        <v>1.46</v>
      </c>
      <c r="I74" s="37">
        <v>0.67</v>
      </c>
      <c r="J74" s="37">
        <v>0.79</v>
      </c>
      <c r="K74" s="37">
        <v>1</v>
      </c>
      <c r="L74" s="37">
        <v>1.1599999999999999</v>
      </c>
      <c r="M74" s="37">
        <v>0.84</v>
      </c>
      <c r="N74" s="37">
        <v>1.08</v>
      </c>
      <c r="O74" s="37">
        <v>0.91</v>
      </c>
      <c r="P74" s="37">
        <v>1.74</v>
      </c>
      <c r="Q74" s="37">
        <v>0.7</v>
      </c>
      <c r="R74" s="37">
        <v>0.84</v>
      </c>
      <c r="S74" s="37">
        <v>0.84</v>
      </c>
      <c r="T74" s="37">
        <v>1.38</v>
      </c>
      <c r="U74" s="37">
        <v>0.68</v>
      </c>
      <c r="V74" s="26">
        <v>1.2825</v>
      </c>
    </row>
    <row r="75" spans="1:22">
      <c r="A75" s="8" t="s">
        <v>174</v>
      </c>
      <c r="B75" s="36">
        <v>3.71</v>
      </c>
      <c r="C75" s="37">
        <v>2.35</v>
      </c>
      <c r="D75" s="37">
        <v>1.31</v>
      </c>
      <c r="E75" s="37">
        <v>0.94</v>
      </c>
      <c r="F75" s="37">
        <v>0.46</v>
      </c>
      <c r="G75" s="37">
        <v>0.71</v>
      </c>
      <c r="H75" s="37">
        <v>0.6</v>
      </c>
      <c r="I75" s="37">
        <v>0.77</v>
      </c>
      <c r="J75" s="37">
        <v>0.56999999999999995</v>
      </c>
      <c r="K75" s="37">
        <v>0.54</v>
      </c>
      <c r="L75" s="37">
        <v>0.56000000000000005</v>
      </c>
      <c r="M75" s="37">
        <v>0.47</v>
      </c>
      <c r="N75" s="37">
        <v>0.66</v>
      </c>
      <c r="O75" s="37">
        <v>1.21</v>
      </c>
      <c r="P75" s="37">
        <v>1.53</v>
      </c>
      <c r="Q75" s="37">
        <v>0.67</v>
      </c>
      <c r="R75" s="37">
        <v>0.39</v>
      </c>
      <c r="S75" s="37">
        <v>1.28</v>
      </c>
      <c r="T75" s="37">
        <v>0.84</v>
      </c>
      <c r="U75" s="37">
        <v>0.32</v>
      </c>
      <c r="V75" s="26">
        <v>0.99450000000000038</v>
      </c>
    </row>
    <row r="76" spans="1:22">
      <c r="A76" s="8" t="s">
        <v>176</v>
      </c>
      <c r="B76" s="36">
        <v>1.92</v>
      </c>
      <c r="C76" s="37">
        <v>2.04</v>
      </c>
      <c r="D76" s="37">
        <v>1.34</v>
      </c>
      <c r="E76" s="37">
        <v>2.71</v>
      </c>
      <c r="F76" s="37">
        <v>1.1200000000000001</v>
      </c>
      <c r="G76" s="37">
        <v>1.44</v>
      </c>
      <c r="H76" s="37">
        <v>1.05</v>
      </c>
      <c r="I76" s="37">
        <v>1.1299999999999999</v>
      </c>
      <c r="J76" s="37">
        <v>1.45</v>
      </c>
      <c r="K76" s="37">
        <v>1.84</v>
      </c>
      <c r="L76" s="37">
        <v>1.27</v>
      </c>
      <c r="M76" s="37">
        <v>0.89</v>
      </c>
      <c r="N76" s="37">
        <v>1.25</v>
      </c>
      <c r="O76" s="37">
        <v>1.05</v>
      </c>
      <c r="P76" s="37">
        <v>1.07</v>
      </c>
      <c r="Q76" s="37">
        <v>1.2</v>
      </c>
      <c r="R76" s="37">
        <v>0.99</v>
      </c>
      <c r="S76" s="37">
        <v>0.85</v>
      </c>
      <c r="T76" s="37">
        <v>0.83</v>
      </c>
      <c r="U76" s="37">
        <v>0.82</v>
      </c>
      <c r="V76" s="26">
        <v>1.3129999999999999</v>
      </c>
    </row>
    <row r="77" spans="1:22">
      <c r="A77" s="8" t="s">
        <v>178</v>
      </c>
      <c r="B77" s="36">
        <v>2.44</v>
      </c>
      <c r="C77" s="37">
        <v>2.38</v>
      </c>
      <c r="D77" s="37">
        <v>1.94</v>
      </c>
      <c r="E77" s="37">
        <v>1.37</v>
      </c>
      <c r="F77" s="37">
        <v>1.19</v>
      </c>
      <c r="G77" s="37">
        <v>1</v>
      </c>
      <c r="H77" s="37">
        <v>1.1499999999999999</v>
      </c>
      <c r="I77" s="37">
        <v>1.36</v>
      </c>
      <c r="J77" s="37">
        <v>1.45</v>
      </c>
      <c r="K77" s="37">
        <v>2.0099999999999998</v>
      </c>
      <c r="L77" s="37">
        <v>2.62</v>
      </c>
      <c r="M77" s="37">
        <v>1.52</v>
      </c>
      <c r="N77" s="37">
        <v>1.43</v>
      </c>
      <c r="O77" s="37">
        <v>0.95</v>
      </c>
      <c r="P77" s="37">
        <v>1.18</v>
      </c>
      <c r="Q77" s="37">
        <v>0.98</v>
      </c>
      <c r="R77" s="37">
        <v>1.19</v>
      </c>
      <c r="S77" s="37">
        <v>1.34</v>
      </c>
      <c r="T77" s="37">
        <v>1.56</v>
      </c>
      <c r="U77" s="37">
        <v>1.57</v>
      </c>
      <c r="V77" s="26">
        <v>1.5314999999999999</v>
      </c>
    </row>
    <row r="78" spans="1:22">
      <c r="A78" s="8" t="s">
        <v>180</v>
      </c>
      <c r="B78" s="36">
        <v>3.75</v>
      </c>
      <c r="C78" s="37">
        <v>3.84</v>
      </c>
      <c r="D78" s="37">
        <v>2.58</v>
      </c>
      <c r="E78" s="37">
        <v>2.48</v>
      </c>
      <c r="F78" s="37">
        <v>5.47</v>
      </c>
      <c r="G78" s="37">
        <v>5.5</v>
      </c>
      <c r="H78" s="37">
        <v>1.77</v>
      </c>
      <c r="I78" s="37">
        <v>1.58</v>
      </c>
      <c r="J78" s="37">
        <v>1.62</v>
      </c>
      <c r="K78" s="37">
        <v>1.47</v>
      </c>
      <c r="L78" s="37">
        <v>1.32</v>
      </c>
      <c r="M78" s="37">
        <v>1.5</v>
      </c>
      <c r="N78" s="37">
        <v>1.38</v>
      </c>
      <c r="O78" s="37">
        <v>1.48</v>
      </c>
      <c r="P78" s="37">
        <v>1.3</v>
      </c>
      <c r="Q78" s="37">
        <v>1.27</v>
      </c>
      <c r="R78" s="37">
        <v>1.33</v>
      </c>
      <c r="S78" s="37">
        <v>1.27</v>
      </c>
      <c r="T78" s="37">
        <v>1.61</v>
      </c>
      <c r="U78" s="37">
        <v>1.2</v>
      </c>
      <c r="V78" s="26">
        <v>2.1859999999999999</v>
      </c>
    </row>
    <row r="79" spans="1:22">
      <c r="A79" s="8" t="s">
        <v>182</v>
      </c>
      <c r="B79" s="36">
        <v>1.19</v>
      </c>
      <c r="C79" s="37">
        <v>1.38</v>
      </c>
      <c r="D79" s="37">
        <v>2.4900000000000002</v>
      </c>
      <c r="E79" s="37">
        <v>1.29</v>
      </c>
      <c r="F79" s="37">
        <v>1.02</v>
      </c>
      <c r="G79" s="37">
        <v>1.5</v>
      </c>
      <c r="H79" s="37">
        <v>1.1000000000000001</v>
      </c>
      <c r="I79" s="37">
        <v>0.74</v>
      </c>
      <c r="J79" s="37">
        <v>1.24</v>
      </c>
      <c r="K79" s="37">
        <v>1.34</v>
      </c>
      <c r="L79" s="37">
        <v>1.1399999999999999</v>
      </c>
      <c r="M79" s="37">
        <v>1.44</v>
      </c>
      <c r="N79" s="37">
        <v>1.71</v>
      </c>
      <c r="O79" s="37">
        <v>1.84</v>
      </c>
      <c r="P79" s="37">
        <v>1.26</v>
      </c>
      <c r="Q79" s="37">
        <v>1.53</v>
      </c>
      <c r="R79" s="37">
        <v>1.82</v>
      </c>
      <c r="S79" s="37">
        <v>2.1800000000000002</v>
      </c>
      <c r="T79" s="37">
        <v>1.07</v>
      </c>
      <c r="U79" s="37">
        <v>2.04</v>
      </c>
      <c r="V79" s="26">
        <v>1.4660000000000002</v>
      </c>
    </row>
    <row r="80" spans="1:22">
      <c r="A80" s="8" t="s">
        <v>184</v>
      </c>
      <c r="B80" s="36">
        <v>1.74</v>
      </c>
      <c r="C80" s="37">
        <v>1.7</v>
      </c>
      <c r="D80" s="37">
        <v>1.41</v>
      </c>
      <c r="E80" s="37">
        <v>1.58</v>
      </c>
      <c r="F80" s="37">
        <v>1.36</v>
      </c>
      <c r="G80" s="37">
        <v>1.53</v>
      </c>
      <c r="H80" s="37">
        <v>1.27</v>
      </c>
      <c r="I80" s="37">
        <v>0.77</v>
      </c>
      <c r="J80" s="37">
        <v>0.75</v>
      </c>
      <c r="K80" s="37">
        <v>1.1200000000000001</v>
      </c>
      <c r="L80" s="37">
        <v>1.02</v>
      </c>
      <c r="M80" s="37">
        <v>1.06</v>
      </c>
      <c r="N80" s="37">
        <v>0.79</v>
      </c>
      <c r="O80" s="37">
        <v>0.65</v>
      </c>
      <c r="P80" s="37">
        <v>0.71</v>
      </c>
      <c r="Q80" s="37">
        <v>0.77</v>
      </c>
      <c r="R80" s="37">
        <v>0.84</v>
      </c>
      <c r="S80" s="37">
        <v>0.67</v>
      </c>
      <c r="T80" s="37">
        <v>0.8</v>
      </c>
      <c r="U80" s="37">
        <v>0.47</v>
      </c>
      <c r="V80" s="26">
        <v>1.0505</v>
      </c>
    </row>
    <row r="81" spans="1:22">
      <c r="A81" s="8" t="s">
        <v>186</v>
      </c>
      <c r="B81" s="36">
        <v>3.52</v>
      </c>
      <c r="C81" s="37">
        <v>3.52</v>
      </c>
      <c r="D81" s="37">
        <v>2.5099999999999998</v>
      </c>
      <c r="E81" s="37">
        <v>2.3199999999999998</v>
      </c>
      <c r="F81" s="37">
        <v>3.12</v>
      </c>
      <c r="G81" s="37">
        <v>4.33</v>
      </c>
      <c r="H81" s="37">
        <v>1.25</v>
      </c>
      <c r="I81" s="37">
        <v>1.05</v>
      </c>
      <c r="J81" s="37">
        <v>1.38</v>
      </c>
      <c r="K81" s="37">
        <v>1.29</v>
      </c>
      <c r="L81" s="37">
        <v>1.88</v>
      </c>
      <c r="M81" s="37">
        <v>3.94</v>
      </c>
      <c r="N81" s="37">
        <v>2.86</v>
      </c>
      <c r="O81" s="37">
        <v>2.6</v>
      </c>
      <c r="P81" s="37">
        <v>3.16</v>
      </c>
      <c r="Q81" s="37">
        <v>1.26</v>
      </c>
      <c r="R81" s="37">
        <v>1.52</v>
      </c>
      <c r="S81" s="37">
        <v>1.23</v>
      </c>
      <c r="T81" s="37">
        <v>1.91</v>
      </c>
      <c r="U81" s="37">
        <v>1.82</v>
      </c>
      <c r="V81" s="26">
        <v>2.3235000000000001</v>
      </c>
    </row>
    <row r="82" spans="1:22">
      <c r="A82" s="8" t="s">
        <v>188</v>
      </c>
      <c r="B82" s="36">
        <v>3.65</v>
      </c>
      <c r="C82" s="37">
        <v>3.69</v>
      </c>
      <c r="D82" s="37">
        <v>2.04</v>
      </c>
      <c r="E82" s="37">
        <v>2.0299999999999998</v>
      </c>
      <c r="F82" s="37">
        <v>1.1100000000000001</v>
      </c>
      <c r="G82" s="37">
        <v>0.86</v>
      </c>
      <c r="H82" s="37">
        <v>1.43</v>
      </c>
      <c r="I82" s="37">
        <v>1.36</v>
      </c>
      <c r="J82" s="37">
        <v>0.98</v>
      </c>
      <c r="K82" s="37">
        <v>1.92</v>
      </c>
      <c r="L82" s="37">
        <v>1.27</v>
      </c>
      <c r="M82" s="37">
        <v>0.88</v>
      </c>
      <c r="N82" s="37">
        <v>1.56</v>
      </c>
      <c r="O82" s="37">
        <v>1.86</v>
      </c>
      <c r="P82" s="37">
        <v>2.61</v>
      </c>
      <c r="Q82" s="37">
        <v>2.04</v>
      </c>
      <c r="R82" s="37">
        <v>2.0499999999999998</v>
      </c>
      <c r="S82" s="37">
        <v>2.64</v>
      </c>
      <c r="T82" s="37">
        <v>2.78</v>
      </c>
      <c r="U82" s="37">
        <v>11.33</v>
      </c>
      <c r="V82" s="26">
        <v>2.4044999999999996</v>
      </c>
    </row>
    <row r="83" spans="1:22">
      <c r="A83" s="8" t="s">
        <v>190</v>
      </c>
      <c r="B83" s="36">
        <v>3.61</v>
      </c>
      <c r="C83" s="37">
        <v>2.2999999999999998</v>
      </c>
      <c r="D83" s="37">
        <v>1.52</v>
      </c>
      <c r="E83" s="37">
        <v>2.89</v>
      </c>
      <c r="F83" s="37">
        <v>1.82</v>
      </c>
      <c r="G83" s="37">
        <v>1.22</v>
      </c>
      <c r="H83" s="37">
        <v>1.36</v>
      </c>
      <c r="I83" s="37">
        <v>1.34</v>
      </c>
      <c r="J83" s="37">
        <v>1.6</v>
      </c>
      <c r="K83" s="37">
        <v>1.59</v>
      </c>
      <c r="L83" s="37">
        <v>1.99</v>
      </c>
      <c r="M83" s="37">
        <v>1.81</v>
      </c>
      <c r="N83" s="37">
        <v>1.68</v>
      </c>
      <c r="O83" s="37">
        <v>1.58</v>
      </c>
      <c r="P83" s="37">
        <v>0.91</v>
      </c>
      <c r="Q83" s="37">
        <v>0.66</v>
      </c>
      <c r="R83" s="37">
        <v>0.67</v>
      </c>
      <c r="S83" s="37">
        <v>0.87</v>
      </c>
      <c r="T83" s="37">
        <v>1.1299999999999999</v>
      </c>
      <c r="U83" s="37">
        <v>1.03</v>
      </c>
      <c r="V83" s="26">
        <v>1.5790000000000002</v>
      </c>
    </row>
    <row r="84" spans="1:22">
      <c r="A84" s="8" t="s">
        <v>192</v>
      </c>
      <c r="B84" s="36">
        <v>2.31</v>
      </c>
      <c r="C84" s="37">
        <v>1.94</v>
      </c>
      <c r="D84" s="37">
        <v>1.52</v>
      </c>
      <c r="E84" s="37">
        <v>1.29</v>
      </c>
      <c r="F84" s="37">
        <v>1.0900000000000001</v>
      </c>
      <c r="G84" s="37">
        <v>0.87</v>
      </c>
      <c r="H84" s="37">
        <v>0.91</v>
      </c>
      <c r="I84" s="37">
        <v>1.21</v>
      </c>
      <c r="J84" s="37">
        <v>1.02</v>
      </c>
      <c r="K84" s="37">
        <v>1.35</v>
      </c>
      <c r="L84" s="37">
        <v>1.28</v>
      </c>
      <c r="M84" s="37">
        <v>1.62</v>
      </c>
      <c r="N84" s="37">
        <v>1.78</v>
      </c>
      <c r="O84" s="37">
        <v>1.78</v>
      </c>
      <c r="P84" s="37">
        <v>1.1599999999999999</v>
      </c>
      <c r="Q84" s="37">
        <v>0.82</v>
      </c>
      <c r="R84" s="37">
        <v>0.75</v>
      </c>
      <c r="S84" s="37">
        <v>1.02</v>
      </c>
      <c r="T84" s="37">
        <v>0.65</v>
      </c>
      <c r="U84" s="37">
        <v>0.51</v>
      </c>
      <c r="V84" s="26">
        <v>1.2440000000000002</v>
      </c>
    </row>
    <row r="85" spans="1:22">
      <c r="A85" s="8" t="s">
        <v>194</v>
      </c>
      <c r="B85" s="36">
        <v>2.39</v>
      </c>
      <c r="C85" s="37">
        <v>2.67</v>
      </c>
      <c r="D85" s="37">
        <v>1.93</v>
      </c>
      <c r="E85" s="37">
        <v>2.27</v>
      </c>
      <c r="F85" s="37">
        <v>1.08</v>
      </c>
      <c r="G85" s="37">
        <v>0.83</v>
      </c>
      <c r="H85" s="37">
        <v>1.06</v>
      </c>
      <c r="I85" s="37">
        <v>0.88</v>
      </c>
      <c r="J85" s="37">
        <v>0.73</v>
      </c>
      <c r="K85" s="37">
        <v>1.1399999999999999</v>
      </c>
      <c r="L85" s="37">
        <v>1.22</v>
      </c>
      <c r="M85" s="37">
        <v>1.94</v>
      </c>
      <c r="N85" s="37">
        <v>1.1000000000000001</v>
      </c>
      <c r="O85" s="37">
        <v>1.44</v>
      </c>
      <c r="P85" s="37">
        <v>0.92</v>
      </c>
      <c r="Q85" s="37">
        <v>0.94</v>
      </c>
      <c r="R85" s="37">
        <v>1.1599999999999999</v>
      </c>
      <c r="S85" s="37">
        <v>1.1200000000000001</v>
      </c>
      <c r="T85" s="37">
        <v>1.3</v>
      </c>
      <c r="U85" s="37">
        <v>1.53</v>
      </c>
      <c r="V85" s="26">
        <v>1.3825000000000007</v>
      </c>
    </row>
    <row r="86" spans="1:22">
      <c r="A86" s="8" t="s">
        <v>196</v>
      </c>
      <c r="B86" s="36">
        <v>3.77</v>
      </c>
      <c r="C86" s="37">
        <v>2.73</v>
      </c>
      <c r="D86" s="37">
        <v>1.77</v>
      </c>
      <c r="E86" s="37">
        <v>1.87</v>
      </c>
      <c r="F86" s="37">
        <v>1.48</v>
      </c>
      <c r="G86" s="37">
        <v>0.47</v>
      </c>
      <c r="H86" s="37">
        <v>0.49</v>
      </c>
      <c r="I86" s="37">
        <v>0.51</v>
      </c>
      <c r="J86" s="37">
        <v>0.54</v>
      </c>
      <c r="K86" s="37">
        <v>0.74</v>
      </c>
      <c r="L86" s="37">
        <v>1.28</v>
      </c>
      <c r="M86" s="37">
        <v>1.1599999999999999</v>
      </c>
      <c r="N86" s="37">
        <v>1.9</v>
      </c>
      <c r="O86" s="37">
        <v>2.0299999999999998</v>
      </c>
      <c r="P86" s="37">
        <v>1.59</v>
      </c>
      <c r="Q86" s="37">
        <v>3.46</v>
      </c>
      <c r="R86" s="37">
        <v>1.67</v>
      </c>
      <c r="S86" s="37">
        <v>0.98</v>
      </c>
      <c r="T86" s="37">
        <v>1.29</v>
      </c>
      <c r="U86" s="37">
        <v>1.34</v>
      </c>
      <c r="V86" s="26">
        <v>1.5535000000000001</v>
      </c>
    </row>
    <row r="87" spans="1:22">
      <c r="A87" s="8" t="s">
        <v>198</v>
      </c>
      <c r="B87" s="36">
        <v>1.61</v>
      </c>
      <c r="C87" s="37">
        <v>1.42</v>
      </c>
      <c r="D87" s="37">
        <v>1.65</v>
      </c>
      <c r="E87" s="37">
        <v>1.52</v>
      </c>
      <c r="F87" s="37">
        <v>0.97</v>
      </c>
      <c r="G87" s="37">
        <v>0.64</v>
      </c>
      <c r="H87" s="37">
        <v>0.91</v>
      </c>
      <c r="I87" s="37">
        <v>0.86</v>
      </c>
      <c r="J87" s="37">
        <v>0.82</v>
      </c>
      <c r="K87" s="37">
        <v>0.95</v>
      </c>
      <c r="L87" s="37">
        <v>1.34</v>
      </c>
      <c r="M87" s="37">
        <v>1.83</v>
      </c>
      <c r="N87" s="37">
        <v>1.65</v>
      </c>
      <c r="O87" s="37">
        <v>1.0900000000000001</v>
      </c>
      <c r="P87" s="37">
        <v>0.97</v>
      </c>
      <c r="Q87" s="37">
        <v>1.1299999999999999</v>
      </c>
      <c r="R87" s="37">
        <v>0.98</v>
      </c>
      <c r="S87" s="37">
        <v>0.99</v>
      </c>
      <c r="T87" s="37">
        <v>1</v>
      </c>
      <c r="U87" s="37">
        <v>0.98</v>
      </c>
      <c r="V87" s="26">
        <v>1.1654999999999998</v>
      </c>
    </row>
    <row r="88" spans="1:22">
      <c r="A88" s="8" t="s">
        <v>200</v>
      </c>
      <c r="B88" s="36">
        <v>5.56</v>
      </c>
      <c r="C88" s="37">
        <v>4.0999999999999996</v>
      </c>
      <c r="D88" s="37">
        <v>2.9</v>
      </c>
      <c r="E88" s="37">
        <v>2.25</v>
      </c>
      <c r="F88" s="37">
        <v>1.72</v>
      </c>
      <c r="G88" s="37">
        <v>1.33</v>
      </c>
      <c r="H88" s="37">
        <v>1.52</v>
      </c>
      <c r="I88" s="37">
        <v>0.94</v>
      </c>
      <c r="J88" s="37">
        <v>1.43</v>
      </c>
      <c r="K88" s="37">
        <v>1.19</v>
      </c>
      <c r="L88" s="37">
        <v>0.93</v>
      </c>
      <c r="M88" s="37">
        <v>1.18</v>
      </c>
      <c r="N88" s="37">
        <v>0.88</v>
      </c>
      <c r="O88" s="37">
        <v>1.18</v>
      </c>
      <c r="P88" s="37">
        <v>1.32</v>
      </c>
      <c r="Q88" s="37">
        <v>0.98</v>
      </c>
      <c r="R88" s="37">
        <v>1.58</v>
      </c>
      <c r="S88" s="37">
        <v>1.21</v>
      </c>
      <c r="T88" s="37">
        <v>1.61</v>
      </c>
      <c r="U88" s="37">
        <v>2.39</v>
      </c>
      <c r="V88" s="26">
        <v>1.81</v>
      </c>
    </row>
    <row r="89" spans="1:22">
      <c r="A89" s="8" t="s">
        <v>202</v>
      </c>
      <c r="B89" s="36">
        <v>3.2</v>
      </c>
      <c r="C89" s="37">
        <v>3.43</v>
      </c>
      <c r="D89" s="37">
        <v>1.89</v>
      </c>
      <c r="E89" s="37">
        <v>2.89</v>
      </c>
      <c r="F89" s="37">
        <v>1.34</v>
      </c>
      <c r="G89" s="37">
        <v>1.1000000000000001</v>
      </c>
      <c r="H89" s="37">
        <v>1.98</v>
      </c>
      <c r="I89" s="37">
        <v>1.39</v>
      </c>
      <c r="J89" s="37">
        <v>2.91</v>
      </c>
      <c r="K89" s="37">
        <v>1.41</v>
      </c>
      <c r="L89" s="37">
        <v>1.34</v>
      </c>
      <c r="M89" s="37">
        <v>5.73</v>
      </c>
      <c r="N89" s="37">
        <v>1.89</v>
      </c>
      <c r="O89" s="37">
        <v>1.56</v>
      </c>
      <c r="P89" s="37">
        <v>1.94</v>
      </c>
      <c r="Q89" s="37">
        <v>0.97</v>
      </c>
      <c r="R89" s="37">
        <v>1.53</v>
      </c>
      <c r="S89" s="37">
        <v>3.19</v>
      </c>
      <c r="T89" s="37">
        <v>2.15</v>
      </c>
      <c r="U89" s="37">
        <v>1.59</v>
      </c>
      <c r="V89" s="26">
        <v>2.1715</v>
      </c>
    </row>
    <row r="90" spans="1:22">
      <c r="A90" s="8" t="s">
        <v>204</v>
      </c>
      <c r="B90" s="36">
        <v>2.16</v>
      </c>
      <c r="C90" s="37">
        <v>2.5</v>
      </c>
      <c r="D90" s="37">
        <v>2.0499999999999998</v>
      </c>
      <c r="E90" s="37">
        <v>1.55</v>
      </c>
      <c r="F90" s="37">
        <v>1.26</v>
      </c>
      <c r="G90" s="37">
        <v>0.88</v>
      </c>
      <c r="H90" s="37">
        <v>1.1200000000000001</v>
      </c>
      <c r="I90" s="37">
        <v>1.54</v>
      </c>
      <c r="J90" s="37">
        <v>1.25</v>
      </c>
      <c r="K90" s="37">
        <v>2.06</v>
      </c>
      <c r="L90" s="37">
        <v>1.53</v>
      </c>
      <c r="M90" s="37">
        <v>1.1000000000000001</v>
      </c>
      <c r="N90" s="37">
        <v>1.08</v>
      </c>
      <c r="O90" s="37">
        <v>1.38</v>
      </c>
      <c r="P90" s="37">
        <v>1.1100000000000001</v>
      </c>
      <c r="Q90" s="37">
        <v>1.58</v>
      </c>
      <c r="R90" s="37">
        <v>1.1499999999999999</v>
      </c>
      <c r="S90" s="37">
        <v>1.32</v>
      </c>
      <c r="T90" s="37">
        <v>1.01</v>
      </c>
      <c r="U90" s="37">
        <v>1.07</v>
      </c>
      <c r="V90" s="26">
        <v>1.4350000000000001</v>
      </c>
    </row>
    <row r="91" spans="1:22">
      <c r="A91" s="8" t="s">
        <v>206</v>
      </c>
      <c r="B91" s="36">
        <v>1.21</v>
      </c>
      <c r="C91" s="37">
        <v>1.07</v>
      </c>
      <c r="D91" s="37">
        <v>0.79</v>
      </c>
      <c r="E91" s="37">
        <v>0.9</v>
      </c>
      <c r="F91" s="37">
        <v>0.82</v>
      </c>
      <c r="G91" s="37">
        <v>0.47</v>
      </c>
      <c r="H91" s="37">
        <v>0.42</v>
      </c>
      <c r="I91" s="37">
        <v>0.51</v>
      </c>
      <c r="J91" s="37">
        <v>0.63</v>
      </c>
      <c r="K91" s="37">
        <v>0.75</v>
      </c>
      <c r="L91" s="37">
        <v>0.56999999999999995</v>
      </c>
      <c r="M91" s="37">
        <v>0.72</v>
      </c>
      <c r="N91" s="37">
        <v>0.74</v>
      </c>
      <c r="O91" s="37">
        <v>0.72</v>
      </c>
      <c r="P91" s="37">
        <v>0.56999999999999995</v>
      </c>
      <c r="Q91" s="37">
        <v>0.86</v>
      </c>
      <c r="R91" s="37">
        <v>0.6</v>
      </c>
      <c r="S91" s="37">
        <v>1.27</v>
      </c>
      <c r="T91" s="37">
        <v>1.2</v>
      </c>
      <c r="U91" s="37">
        <v>1.07</v>
      </c>
      <c r="V91" s="26">
        <v>0.79449999999999998</v>
      </c>
    </row>
    <row r="92" spans="1:22">
      <c r="A92" s="8" t="s">
        <v>208</v>
      </c>
      <c r="B92" s="36">
        <v>4.38</v>
      </c>
      <c r="C92" s="37">
        <v>4.26</v>
      </c>
      <c r="D92" s="37">
        <v>1.98</v>
      </c>
      <c r="E92" s="37">
        <v>1.7</v>
      </c>
      <c r="F92" s="37">
        <v>1.42</v>
      </c>
      <c r="G92" s="37">
        <v>1.87</v>
      </c>
      <c r="H92" s="37">
        <v>0.67</v>
      </c>
      <c r="I92" s="37">
        <v>2.87</v>
      </c>
      <c r="J92" s="37">
        <v>1.06</v>
      </c>
      <c r="K92" s="37">
        <v>1.0900000000000001</v>
      </c>
      <c r="L92" s="37">
        <v>1.1100000000000001</v>
      </c>
      <c r="M92" s="37">
        <v>1.57</v>
      </c>
      <c r="N92" s="37">
        <v>1.1000000000000001</v>
      </c>
      <c r="O92" s="37">
        <v>1.1599999999999999</v>
      </c>
      <c r="P92" s="37">
        <v>1.18</v>
      </c>
      <c r="Q92" s="37">
        <v>1.19</v>
      </c>
      <c r="R92" s="37">
        <v>1.05</v>
      </c>
      <c r="S92" s="37">
        <v>0.74</v>
      </c>
      <c r="T92" s="37">
        <v>0.79</v>
      </c>
      <c r="U92" s="37">
        <v>1.58</v>
      </c>
      <c r="V92" s="26">
        <v>1.6385000000000001</v>
      </c>
    </row>
    <row r="93" spans="1:22">
      <c r="A93" s="8" t="s">
        <v>210</v>
      </c>
      <c r="B93" s="36">
        <v>1.95</v>
      </c>
      <c r="C93" s="37">
        <v>3.46</v>
      </c>
      <c r="D93" s="37">
        <v>1.8</v>
      </c>
      <c r="E93" s="37">
        <v>1.03</v>
      </c>
      <c r="F93" s="37">
        <v>0.97</v>
      </c>
      <c r="G93" s="37">
        <v>0.99</v>
      </c>
      <c r="H93" s="37">
        <v>1.18</v>
      </c>
      <c r="I93" s="37">
        <v>1</v>
      </c>
      <c r="J93" s="37">
        <v>1.49</v>
      </c>
      <c r="K93" s="37">
        <v>1.77</v>
      </c>
      <c r="L93" s="37">
        <v>1.71</v>
      </c>
      <c r="M93" s="37">
        <v>1.43</v>
      </c>
      <c r="N93" s="37">
        <v>1.99</v>
      </c>
      <c r="O93" s="37">
        <v>1.65</v>
      </c>
      <c r="P93" s="37">
        <v>1.71</v>
      </c>
      <c r="Q93" s="37">
        <v>1.24</v>
      </c>
      <c r="R93" s="37">
        <v>1.2</v>
      </c>
      <c r="S93" s="37">
        <v>1.07</v>
      </c>
      <c r="T93" s="37">
        <v>1.03</v>
      </c>
      <c r="U93" s="37">
        <v>2.29</v>
      </c>
      <c r="V93" s="26">
        <v>1.5479999999999998</v>
      </c>
    </row>
    <row r="94" spans="1:22">
      <c r="A94" s="8" t="s">
        <v>212</v>
      </c>
      <c r="B94" s="36">
        <v>1.68</v>
      </c>
      <c r="C94" s="37">
        <v>1.76</v>
      </c>
      <c r="D94" s="37">
        <v>1.96</v>
      </c>
      <c r="E94" s="37">
        <v>1.44</v>
      </c>
      <c r="F94" s="37">
        <v>1.67</v>
      </c>
      <c r="G94" s="37">
        <v>1.1100000000000001</v>
      </c>
      <c r="H94" s="37">
        <v>1.33</v>
      </c>
      <c r="I94" s="37">
        <v>0.92</v>
      </c>
      <c r="J94" s="37">
        <v>1.17</v>
      </c>
      <c r="K94" s="37">
        <v>1.28</v>
      </c>
      <c r="L94" s="37">
        <v>1.62</v>
      </c>
      <c r="M94" s="37">
        <v>1.74</v>
      </c>
      <c r="N94" s="37">
        <v>1.69</v>
      </c>
      <c r="O94" s="37">
        <v>1.57</v>
      </c>
      <c r="P94" s="37">
        <v>1.64</v>
      </c>
      <c r="Q94" s="37">
        <v>1.27</v>
      </c>
      <c r="R94" s="37">
        <v>1.57</v>
      </c>
      <c r="S94" s="37">
        <v>1.19</v>
      </c>
      <c r="T94" s="37">
        <v>1.69</v>
      </c>
      <c r="U94" s="37">
        <v>1.99</v>
      </c>
      <c r="V94" s="26">
        <v>1.5145</v>
      </c>
    </row>
    <row r="95" spans="1:22">
      <c r="A95" s="8" t="s">
        <v>214</v>
      </c>
      <c r="B95" s="36">
        <v>2.5</v>
      </c>
      <c r="C95" s="37">
        <v>3.02</v>
      </c>
      <c r="D95" s="37">
        <v>1.36</v>
      </c>
      <c r="E95" s="37">
        <v>1.1499999999999999</v>
      </c>
      <c r="F95" s="37">
        <v>0.88</v>
      </c>
      <c r="G95" s="37">
        <v>1.26</v>
      </c>
      <c r="H95" s="37">
        <v>1.29</v>
      </c>
      <c r="I95" s="37">
        <v>0.86</v>
      </c>
      <c r="J95" s="37">
        <v>0.77</v>
      </c>
      <c r="K95" s="37">
        <v>0.93</v>
      </c>
      <c r="L95" s="37">
        <v>0.73</v>
      </c>
      <c r="M95" s="37">
        <v>1.04</v>
      </c>
      <c r="N95" s="37">
        <v>0.79</v>
      </c>
      <c r="O95" s="37">
        <v>0.81</v>
      </c>
      <c r="P95" s="37">
        <v>0.64</v>
      </c>
      <c r="Q95" s="37">
        <v>1.77</v>
      </c>
      <c r="R95" s="37">
        <v>1.06</v>
      </c>
      <c r="S95" s="37">
        <v>0.46</v>
      </c>
      <c r="T95" s="37">
        <v>0.82</v>
      </c>
      <c r="U95" s="37">
        <v>0.66</v>
      </c>
      <c r="V95" s="26">
        <v>1.1399999999999999</v>
      </c>
    </row>
    <row r="96" spans="1:22">
      <c r="A96" s="8" t="s">
        <v>216</v>
      </c>
      <c r="B96" s="36">
        <v>0.69</v>
      </c>
      <c r="C96" s="37">
        <v>0.82</v>
      </c>
      <c r="D96" s="37">
        <v>0.24</v>
      </c>
      <c r="E96" s="37">
        <v>1.67</v>
      </c>
      <c r="F96" s="37">
        <v>0.5</v>
      </c>
      <c r="G96" s="37">
        <v>1.22</v>
      </c>
      <c r="H96" s="37">
        <v>1.68</v>
      </c>
      <c r="I96" s="37">
        <v>5.93</v>
      </c>
      <c r="J96" s="37">
        <v>2.15</v>
      </c>
      <c r="K96" s="37">
        <v>0.45</v>
      </c>
      <c r="L96" s="37">
        <v>1.88</v>
      </c>
      <c r="M96" s="37">
        <v>0.78</v>
      </c>
      <c r="N96" s="37">
        <v>0.09</v>
      </c>
      <c r="O96" s="37">
        <v>7.11</v>
      </c>
      <c r="P96" s="37">
        <v>0.22</v>
      </c>
      <c r="Q96" s="37">
        <v>1.34</v>
      </c>
      <c r="R96" s="37">
        <v>0.89</v>
      </c>
      <c r="S96" s="37">
        <v>0.66</v>
      </c>
      <c r="T96" s="37">
        <v>0.36</v>
      </c>
      <c r="U96" s="37">
        <v>0.26</v>
      </c>
      <c r="V96" s="26">
        <v>1.4470000000000001</v>
      </c>
    </row>
    <row r="97" spans="1:22">
      <c r="A97" s="8" t="s">
        <v>218</v>
      </c>
      <c r="B97" s="36">
        <v>4.26</v>
      </c>
      <c r="C97" s="37">
        <v>4.16</v>
      </c>
      <c r="D97" s="37">
        <v>1.51</v>
      </c>
      <c r="E97" s="37">
        <v>2.86</v>
      </c>
      <c r="F97" s="37">
        <v>1.92</v>
      </c>
      <c r="G97" s="37">
        <v>0.6</v>
      </c>
      <c r="H97" s="37">
        <v>1.1200000000000001</v>
      </c>
      <c r="I97" s="37">
        <v>1.39</v>
      </c>
      <c r="J97" s="37">
        <v>0.79</v>
      </c>
      <c r="K97" s="37">
        <v>1.24</v>
      </c>
      <c r="L97" s="37">
        <v>0.73</v>
      </c>
      <c r="M97" s="37">
        <v>0.82</v>
      </c>
      <c r="N97" s="37">
        <v>0.76</v>
      </c>
      <c r="O97" s="37">
        <v>0.79</v>
      </c>
      <c r="P97" s="37">
        <v>0.98</v>
      </c>
      <c r="Q97" s="37">
        <v>1.01</v>
      </c>
      <c r="R97" s="37">
        <v>0.93</v>
      </c>
      <c r="S97" s="37">
        <v>0.9</v>
      </c>
      <c r="T97" s="37">
        <v>1.24</v>
      </c>
      <c r="U97" s="37">
        <v>1.04</v>
      </c>
      <c r="V97" s="26">
        <v>1.4524999999999999</v>
      </c>
    </row>
    <row r="98" spans="1:22">
      <c r="A98" s="8" t="s">
        <v>220</v>
      </c>
      <c r="B98" s="36">
        <v>4.47</v>
      </c>
      <c r="C98" s="37">
        <v>1.37</v>
      </c>
      <c r="D98" s="37">
        <v>2.59</v>
      </c>
      <c r="E98" s="37">
        <v>2.66</v>
      </c>
      <c r="F98" s="37">
        <v>1.28</v>
      </c>
      <c r="G98" s="37">
        <v>1.87</v>
      </c>
      <c r="H98" s="37">
        <v>2.34</v>
      </c>
      <c r="I98" s="37">
        <v>1.77</v>
      </c>
      <c r="J98" s="37">
        <v>1.27</v>
      </c>
      <c r="K98" s="37">
        <v>2.06</v>
      </c>
      <c r="L98" s="37">
        <v>2.82</v>
      </c>
      <c r="M98" s="37">
        <v>2.62</v>
      </c>
      <c r="N98" s="37">
        <v>3.06</v>
      </c>
      <c r="O98" s="37">
        <v>21.3</v>
      </c>
      <c r="P98" s="37">
        <v>2.92</v>
      </c>
      <c r="Q98" s="37">
        <v>1.68</v>
      </c>
      <c r="R98" s="37">
        <v>1.61</v>
      </c>
      <c r="S98" s="37">
        <v>1.4</v>
      </c>
      <c r="T98" s="37">
        <v>3.46</v>
      </c>
      <c r="U98" s="37">
        <v>2.4900000000000002</v>
      </c>
      <c r="V98" s="26">
        <v>3.2519999999999998</v>
      </c>
    </row>
    <row r="99" spans="1:22">
      <c r="A99" s="8" t="s">
        <v>222</v>
      </c>
      <c r="B99" s="36">
        <v>0.9</v>
      </c>
      <c r="C99" s="37">
        <v>1.53</v>
      </c>
      <c r="D99" s="37">
        <v>1.1100000000000001</v>
      </c>
      <c r="E99" s="37">
        <v>0.91</v>
      </c>
      <c r="F99" s="37">
        <v>0.57999999999999996</v>
      </c>
      <c r="G99" s="37">
        <v>0.7</v>
      </c>
      <c r="H99" s="37">
        <v>0.47</v>
      </c>
      <c r="I99" s="37">
        <v>0.54</v>
      </c>
      <c r="J99" s="37">
        <v>0.73</v>
      </c>
      <c r="K99" s="37">
        <v>0.53</v>
      </c>
      <c r="L99" s="37">
        <v>0.73</v>
      </c>
      <c r="M99" s="37">
        <v>1.1100000000000001</v>
      </c>
      <c r="N99" s="37">
        <v>1.49</v>
      </c>
      <c r="O99" s="37">
        <v>0.84</v>
      </c>
      <c r="P99" s="37">
        <v>0.83</v>
      </c>
      <c r="Q99" s="37">
        <v>1.17</v>
      </c>
      <c r="R99" s="37">
        <v>1.57</v>
      </c>
      <c r="S99" s="37">
        <v>1.58</v>
      </c>
      <c r="T99" s="37">
        <v>0.77</v>
      </c>
      <c r="U99" s="37">
        <v>1.47</v>
      </c>
      <c r="V99" s="26">
        <v>0.97799999999999998</v>
      </c>
    </row>
    <row r="100" spans="1:22">
      <c r="A100" s="8" t="s">
        <v>224</v>
      </c>
      <c r="B100" s="36">
        <v>4.4000000000000004</v>
      </c>
      <c r="C100" s="37">
        <v>2.9</v>
      </c>
      <c r="D100" s="37">
        <v>2.41</v>
      </c>
      <c r="E100" s="37">
        <v>2.39</v>
      </c>
      <c r="F100" s="37">
        <v>2.4</v>
      </c>
      <c r="G100" s="37">
        <v>2.35</v>
      </c>
      <c r="H100" s="37">
        <v>2.5</v>
      </c>
      <c r="I100" s="37">
        <v>1.75</v>
      </c>
      <c r="J100" s="37">
        <v>1.52</v>
      </c>
      <c r="K100" s="37">
        <v>2.04</v>
      </c>
      <c r="L100" s="37">
        <v>1.47</v>
      </c>
      <c r="M100" s="37">
        <v>1.71</v>
      </c>
      <c r="N100" s="37">
        <v>1.57</v>
      </c>
      <c r="O100" s="37">
        <v>2.29</v>
      </c>
      <c r="P100" s="37">
        <v>2.1</v>
      </c>
      <c r="Q100" s="37">
        <v>2.04</v>
      </c>
      <c r="R100" s="37">
        <v>3.03</v>
      </c>
      <c r="S100" s="37">
        <v>3.18</v>
      </c>
      <c r="T100" s="37">
        <v>2.36</v>
      </c>
      <c r="U100" s="37">
        <v>2.77</v>
      </c>
      <c r="V100" s="26">
        <v>2.359</v>
      </c>
    </row>
    <row r="101" spans="1:22">
      <c r="A101" s="8" t="s">
        <v>226</v>
      </c>
      <c r="B101" s="36">
        <v>1.97</v>
      </c>
      <c r="C101" s="37">
        <v>2.23</v>
      </c>
      <c r="D101" s="37">
        <v>1.74</v>
      </c>
      <c r="E101" s="37">
        <v>1.49</v>
      </c>
      <c r="F101" s="37">
        <v>1.3</v>
      </c>
      <c r="G101" s="37">
        <v>1.1399999999999999</v>
      </c>
      <c r="H101" s="37">
        <v>0.92</v>
      </c>
      <c r="I101" s="37">
        <v>1.18</v>
      </c>
      <c r="J101" s="37">
        <v>1.23</v>
      </c>
      <c r="K101" s="37">
        <v>1.04</v>
      </c>
      <c r="L101" s="37">
        <v>1.24</v>
      </c>
      <c r="M101" s="37">
        <v>1.1000000000000001</v>
      </c>
      <c r="N101" s="37">
        <v>1.0900000000000001</v>
      </c>
      <c r="O101" s="37">
        <v>0.86</v>
      </c>
      <c r="P101" s="37">
        <v>1.17</v>
      </c>
      <c r="Q101" s="37">
        <v>1.06</v>
      </c>
      <c r="R101" s="37">
        <v>1.64</v>
      </c>
      <c r="S101" s="37">
        <v>1.37</v>
      </c>
      <c r="T101" s="37">
        <v>2.2799999999999998</v>
      </c>
      <c r="U101" s="37">
        <v>0.89</v>
      </c>
      <c r="V101" s="26">
        <v>1.3470000000000002</v>
      </c>
    </row>
    <row r="102" spans="1:22">
      <c r="A102" s="8" t="s">
        <v>228</v>
      </c>
      <c r="B102" s="36">
        <v>3.08</v>
      </c>
      <c r="C102" s="37">
        <v>3.67</v>
      </c>
      <c r="D102" s="37">
        <v>2.52</v>
      </c>
      <c r="E102" s="37">
        <v>1.75</v>
      </c>
      <c r="F102" s="37">
        <v>1.0900000000000001</v>
      </c>
      <c r="G102" s="37">
        <v>1.43</v>
      </c>
      <c r="H102" s="37">
        <v>1.2</v>
      </c>
      <c r="I102" s="37">
        <v>1.27</v>
      </c>
      <c r="J102" s="37">
        <v>1.0900000000000001</v>
      </c>
      <c r="K102" s="37">
        <v>2.37</v>
      </c>
      <c r="L102" s="37">
        <v>1.1299999999999999</v>
      </c>
      <c r="M102" s="37">
        <v>1.6</v>
      </c>
      <c r="N102" s="37">
        <v>1.3</v>
      </c>
      <c r="O102" s="37">
        <v>1.67</v>
      </c>
      <c r="P102" s="37">
        <v>1.22</v>
      </c>
      <c r="Q102" s="37">
        <v>1.76</v>
      </c>
      <c r="R102" s="37">
        <v>1.31</v>
      </c>
      <c r="S102" s="37">
        <v>1.82</v>
      </c>
      <c r="T102" s="37">
        <v>1.54</v>
      </c>
      <c r="U102" s="37">
        <v>2.5099999999999998</v>
      </c>
      <c r="V102" s="26">
        <v>1.7665</v>
      </c>
    </row>
    <row r="103" spans="1:22">
      <c r="A103" s="8" t="s">
        <v>230</v>
      </c>
      <c r="B103" s="36">
        <v>1.05</v>
      </c>
      <c r="C103" s="37">
        <v>2.23</v>
      </c>
      <c r="D103" s="37">
        <v>0.78</v>
      </c>
      <c r="E103" s="37">
        <v>1.39</v>
      </c>
      <c r="F103" s="37">
        <v>0.28999999999999998</v>
      </c>
      <c r="G103" s="37">
        <v>0.25</v>
      </c>
      <c r="H103" s="37">
        <v>0.44</v>
      </c>
      <c r="I103" s="37">
        <v>0.17</v>
      </c>
      <c r="J103" s="37">
        <v>0.61</v>
      </c>
      <c r="K103" s="37">
        <v>0.7</v>
      </c>
      <c r="L103" s="37">
        <v>0.48</v>
      </c>
      <c r="M103" s="37">
        <v>0.27</v>
      </c>
      <c r="N103" s="37">
        <v>0.37</v>
      </c>
      <c r="O103" s="37">
        <v>7.72</v>
      </c>
      <c r="P103" s="37">
        <v>0.75</v>
      </c>
      <c r="Q103" s="37">
        <v>0.83</v>
      </c>
      <c r="R103" s="37">
        <v>0.37</v>
      </c>
      <c r="S103" s="37">
        <v>1.45</v>
      </c>
      <c r="T103" s="37">
        <v>1.64</v>
      </c>
      <c r="U103" s="37">
        <v>5.34</v>
      </c>
      <c r="V103" s="26">
        <v>1.3565</v>
      </c>
    </row>
    <row r="104" spans="1:22">
      <c r="A104" s="8" t="s">
        <v>232</v>
      </c>
      <c r="B104" s="36">
        <v>2.25</v>
      </c>
      <c r="C104" s="37">
        <v>2.48</v>
      </c>
      <c r="D104" s="37">
        <v>1.75</v>
      </c>
      <c r="E104" s="37">
        <v>4.29</v>
      </c>
      <c r="F104" s="37">
        <v>7.82</v>
      </c>
      <c r="G104" s="37">
        <v>0.93</v>
      </c>
      <c r="H104" s="37">
        <v>1.8</v>
      </c>
      <c r="I104" s="37">
        <v>1.53</v>
      </c>
      <c r="J104" s="37">
        <v>1.63</v>
      </c>
      <c r="K104" s="37">
        <v>1.76</v>
      </c>
      <c r="L104" s="37">
        <v>2.82</v>
      </c>
      <c r="M104" s="37">
        <v>2.34</v>
      </c>
      <c r="N104" s="37">
        <v>3.73</v>
      </c>
      <c r="O104" s="37">
        <v>2.67</v>
      </c>
      <c r="P104" s="37">
        <v>2.11</v>
      </c>
      <c r="Q104" s="37">
        <v>1.5</v>
      </c>
      <c r="R104" s="37">
        <v>1.59</v>
      </c>
      <c r="S104" s="37">
        <v>1.71</v>
      </c>
      <c r="T104" s="37">
        <v>1.94</v>
      </c>
      <c r="U104" s="37">
        <v>2.95</v>
      </c>
      <c r="V104" s="26">
        <v>2.4800000000000004</v>
      </c>
    </row>
    <row r="105" spans="1:22">
      <c r="A105" s="8" t="s">
        <v>234</v>
      </c>
      <c r="B105" s="36">
        <v>1.81</v>
      </c>
      <c r="C105" s="37">
        <v>1.48</v>
      </c>
      <c r="D105" s="37">
        <v>1.6</v>
      </c>
      <c r="E105" s="37">
        <v>1.52</v>
      </c>
      <c r="F105" s="37">
        <v>1.36</v>
      </c>
      <c r="G105" s="37">
        <v>1.07</v>
      </c>
      <c r="H105" s="37">
        <v>0.99</v>
      </c>
      <c r="I105" s="37">
        <v>0.53</v>
      </c>
      <c r="J105" s="37">
        <v>0.52</v>
      </c>
      <c r="K105" s="37">
        <v>0.55000000000000004</v>
      </c>
      <c r="L105" s="37">
        <v>1.1599999999999999</v>
      </c>
      <c r="M105" s="37">
        <v>1.7</v>
      </c>
      <c r="N105" s="37">
        <v>1.66</v>
      </c>
      <c r="O105" s="37">
        <v>1.6</v>
      </c>
      <c r="P105" s="37">
        <v>1.54</v>
      </c>
      <c r="Q105" s="37">
        <v>1.54</v>
      </c>
      <c r="R105" s="37">
        <v>1.57</v>
      </c>
      <c r="S105" s="37">
        <v>1.71</v>
      </c>
      <c r="T105" s="37">
        <v>0.93</v>
      </c>
      <c r="U105" s="37">
        <v>0.94</v>
      </c>
      <c r="V105" s="26">
        <v>1.2890000000000001</v>
      </c>
    </row>
    <row r="106" spans="1:22">
      <c r="A106" s="8" t="s">
        <v>236</v>
      </c>
      <c r="B106" s="36">
        <v>1.98</v>
      </c>
      <c r="C106" s="37">
        <v>2.91</v>
      </c>
      <c r="D106" s="37">
        <v>1.67</v>
      </c>
      <c r="E106" s="37">
        <v>1.71</v>
      </c>
      <c r="F106" s="37">
        <v>1.4</v>
      </c>
      <c r="G106" s="37">
        <v>1.01</v>
      </c>
      <c r="H106" s="37">
        <v>1.62</v>
      </c>
      <c r="I106" s="37">
        <v>1.54</v>
      </c>
      <c r="J106" s="37">
        <v>1.83</v>
      </c>
      <c r="K106" s="37">
        <v>1.2</v>
      </c>
      <c r="L106" s="37">
        <v>1.33</v>
      </c>
      <c r="M106" s="37">
        <v>1.85</v>
      </c>
      <c r="N106" s="37">
        <v>2.21</v>
      </c>
      <c r="O106" s="37">
        <v>2.16</v>
      </c>
      <c r="P106" s="37">
        <v>2.54</v>
      </c>
      <c r="Q106" s="37">
        <v>2.16</v>
      </c>
      <c r="R106" s="37">
        <v>1.37</v>
      </c>
      <c r="S106" s="37">
        <v>1.55</v>
      </c>
      <c r="T106" s="37">
        <v>1.27</v>
      </c>
      <c r="U106" s="37">
        <v>1.29</v>
      </c>
      <c r="V106" s="26">
        <v>1.7300000000000004</v>
      </c>
    </row>
    <row r="107" spans="1:22">
      <c r="A107" s="8" t="s">
        <v>238</v>
      </c>
      <c r="B107" s="36">
        <v>4.34</v>
      </c>
      <c r="C107" s="37">
        <v>2.34</v>
      </c>
      <c r="D107" s="37">
        <v>1.79</v>
      </c>
      <c r="E107" s="37">
        <v>2.1</v>
      </c>
      <c r="F107" s="37">
        <v>1.31</v>
      </c>
      <c r="G107" s="37">
        <v>1.1100000000000001</v>
      </c>
      <c r="H107" s="37">
        <v>0.79</v>
      </c>
      <c r="I107" s="37">
        <v>1.0900000000000001</v>
      </c>
      <c r="J107" s="37">
        <v>1.26</v>
      </c>
      <c r="K107" s="37">
        <v>3.89</v>
      </c>
      <c r="L107" s="37">
        <v>2.04</v>
      </c>
      <c r="M107" s="37">
        <v>2.0499999999999998</v>
      </c>
      <c r="N107" s="37">
        <v>3.15</v>
      </c>
      <c r="O107" s="37">
        <v>1.53</v>
      </c>
      <c r="P107" s="37">
        <v>4.32</v>
      </c>
      <c r="Q107" s="37">
        <v>1.0900000000000001</v>
      </c>
      <c r="R107" s="37">
        <v>3.8</v>
      </c>
      <c r="S107" s="37">
        <v>1.89</v>
      </c>
      <c r="T107" s="37">
        <v>1.64</v>
      </c>
      <c r="U107" s="37">
        <v>3.15</v>
      </c>
      <c r="V107" s="26">
        <v>2.234</v>
      </c>
    </row>
    <row r="108" spans="1:22">
      <c r="A108" s="8" t="s">
        <v>240</v>
      </c>
      <c r="B108" s="36">
        <v>2.12</v>
      </c>
      <c r="C108" s="37">
        <v>1.72</v>
      </c>
      <c r="D108" s="37">
        <v>1.68</v>
      </c>
      <c r="E108" s="37">
        <v>1.06</v>
      </c>
      <c r="F108" s="37">
        <v>1.49</v>
      </c>
      <c r="G108" s="37">
        <v>2.69</v>
      </c>
      <c r="H108" s="37">
        <v>2.61</v>
      </c>
      <c r="I108" s="37">
        <v>1.78</v>
      </c>
      <c r="J108" s="37">
        <v>1.5</v>
      </c>
      <c r="K108" s="37">
        <v>2.83</v>
      </c>
      <c r="L108" s="37">
        <v>1.55</v>
      </c>
      <c r="M108" s="37">
        <v>2.8</v>
      </c>
      <c r="N108" s="37">
        <v>1.89</v>
      </c>
      <c r="O108" s="37">
        <v>1.86</v>
      </c>
      <c r="P108" s="37">
        <v>1.71</v>
      </c>
      <c r="Q108" s="37">
        <v>1.3</v>
      </c>
      <c r="R108" s="37">
        <v>1.58</v>
      </c>
      <c r="S108" s="37">
        <v>1.36</v>
      </c>
      <c r="T108" s="37">
        <v>1.1000000000000001</v>
      </c>
      <c r="U108" s="37">
        <v>0.86</v>
      </c>
      <c r="V108" s="26">
        <v>1.7745000000000002</v>
      </c>
    </row>
    <row r="109" spans="1:22">
      <c r="A109" s="8" t="s">
        <v>244</v>
      </c>
      <c r="B109" s="36">
        <v>5.56</v>
      </c>
      <c r="C109" s="37">
        <v>3.55</v>
      </c>
      <c r="D109" s="37">
        <v>2.0299999999999998</v>
      </c>
      <c r="E109" s="37">
        <v>1.32</v>
      </c>
      <c r="F109" s="37">
        <v>0.97</v>
      </c>
      <c r="G109" s="37">
        <v>0.68</v>
      </c>
      <c r="H109" s="37">
        <v>1.04</v>
      </c>
      <c r="I109" s="37">
        <v>0.83</v>
      </c>
      <c r="J109" s="37">
        <v>0.75</v>
      </c>
      <c r="K109" s="37">
        <v>0.97</v>
      </c>
      <c r="L109" s="37">
        <v>1.03</v>
      </c>
      <c r="M109" s="37">
        <v>1.48</v>
      </c>
      <c r="N109" s="37">
        <v>1.86</v>
      </c>
      <c r="O109" s="37">
        <v>0.88</v>
      </c>
      <c r="P109" s="37">
        <v>1.1399999999999999</v>
      </c>
      <c r="Q109" s="37">
        <v>0.99</v>
      </c>
      <c r="R109" s="37">
        <v>1.1599999999999999</v>
      </c>
      <c r="S109" s="37">
        <v>1.05</v>
      </c>
      <c r="T109" s="37">
        <v>0.96</v>
      </c>
      <c r="U109" s="37">
        <v>1.1499999999999999</v>
      </c>
      <c r="V109" s="26">
        <v>1.4699999999999998</v>
      </c>
    </row>
    <row r="110" spans="1:22">
      <c r="A110" s="8" t="s">
        <v>246</v>
      </c>
      <c r="B110" s="36">
        <v>1.33</v>
      </c>
      <c r="C110" s="37">
        <v>1.19</v>
      </c>
      <c r="D110" s="37">
        <v>7.58</v>
      </c>
      <c r="E110" s="37">
        <v>1.78</v>
      </c>
      <c r="F110" s="37">
        <v>2.2000000000000002</v>
      </c>
      <c r="G110" s="37">
        <v>1.32</v>
      </c>
      <c r="H110" s="37">
        <v>1.5</v>
      </c>
      <c r="I110" s="37">
        <v>1.26</v>
      </c>
      <c r="J110" s="37">
        <v>0.65</v>
      </c>
      <c r="K110" s="37">
        <v>1.74</v>
      </c>
      <c r="L110" s="37">
        <v>2.5499999999999998</v>
      </c>
      <c r="M110" s="37">
        <v>2.86</v>
      </c>
      <c r="N110" s="37">
        <v>1.24</v>
      </c>
      <c r="O110" s="37">
        <v>1.78</v>
      </c>
      <c r="P110" s="37">
        <v>0.34</v>
      </c>
      <c r="Q110" s="37">
        <v>1.24</v>
      </c>
      <c r="R110" s="37">
        <v>0.62</v>
      </c>
      <c r="S110" s="37">
        <v>0.98</v>
      </c>
      <c r="T110" s="37">
        <v>1.1000000000000001</v>
      </c>
      <c r="U110" s="37">
        <v>0.95</v>
      </c>
      <c r="V110" s="26">
        <v>1.7105000000000001</v>
      </c>
    </row>
    <row r="111" spans="1:22">
      <c r="A111" s="8" t="s">
        <v>248</v>
      </c>
      <c r="B111" s="36">
        <v>1.84</v>
      </c>
      <c r="C111" s="37">
        <v>2.06</v>
      </c>
      <c r="D111" s="37">
        <v>1.5</v>
      </c>
      <c r="E111" s="37">
        <v>1.35</v>
      </c>
      <c r="F111" s="37">
        <v>1.21</v>
      </c>
      <c r="G111" s="37">
        <v>1.23</v>
      </c>
      <c r="H111" s="37">
        <v>1.08</v>
      </c>
      <c r="I111" s="37">
        <v>1.07</v>
      </c>
      <c r="J111" s="37">
        <v>1.29</v>
      </c>
      <c r="K111" s="37">
        <v>1.25</v>
      </c>
      <c r="L111" s="37">
        <v>1.52</v>
      </c>
      <c r="M111" s="37">
        <v>1.34</v>
      </c>
      <c r="N111" s="37">
        <v>1.34</v>
      </c>
      <c r="O111" s="37">
        <v>1.1499999999999999</v>
      </c>
      <c r="P111" s="37">
        <v>1.27</v>
      </c>
      <c r="Q111" s="37">
        <v>1.33</v>
      </c>
      <c r="R111" s="37">
        <v>1.95</v>
      </c>
      <c r="S111" s="37">
        <v>1.48</v>
      </c>
      <c r="T111" s="37">
        <v>1.21</v>
      </c>
      <c r="U111" s="37">
        <v>1.44</v>
      </c>
      <c r="V111" s="26">
        <v>1.3955</v>
      </c>
    </row>
    <row r="112" spans="1:22">
      <c r="A112" s="8" t="s">
        <v>250</v>
      </c>
      <c r="B112" s="36">
        <v>2.29</v>
      </c>
      <c r="C112" s="37">
        <v>1.72</v>
      </c>
      <c r="D112" s="37">
        <v>0.79</v>
      </c>
      <c r="E112" s="37">
        <v>2.84</v>
      </c>
      <c r="F112" s="37">
        <v>1.97</v>
      </c>
      <c r="G112" s="37">
        <v>1.45</v>
      </c>
      <c r="H112" s="37">
        <v>1.07</v>
      </c>
      <c r="I112" s="37">
        <v>0.94</v>
      </c>
      <c r="J112" s="37">
        <v>1.36</v>
      </c>
      <c r="K112" s="37">
        <v>0.5</v>
      </c>
      <c r="L112" s="37">
        <v>0.61</v>
      </c>
      <c r="M112" s="37">
        <v>1.23</v>
      </c>
      <c r="N112" s="37">
        <v>2.06</v>
      </c>
      <c r="O112" s="37">
        <v>0.94</v>
      </c>
      <c r="P112" s="37">
        <v>0.99</v>
      </c>
      <c r="Q112" s="37">
        <v>1</v>
      </c>
      <c r="R112" s="37">
        <v>1.57</v>
      </c>
      <c r="S112" s="37">
        <v>0.83</v>
      </c>
      <c r="T112" s="37">
        <v>1.1200000000000001</v>
      </c>
      <c r="U112" s="37">
        <v>1.31</v>
      </c>
      <c r="V112" s="26">
        <v>1.3294999999999997</v>
      </c>
    </row>
    <row r="113" spans="1:22">
      <c r="A113" s="8" t="s">
        <v>252</v>
      </c>
      <c r="B113" s="36">
        <v>1.21</v>
      </c>
      <c r="C113" s="37">
        <v>0</v>
      </c>
      <c r="D113" s="37">
        <v>0.17</v>
      </c>
      <c r="E113" s="37">
        <v>1.02</v>
      </c>
      <c r="F113" s="37">
        <v>0.7</v>
      </c>
      <c r="G113" s="37">
        <v>0.32</v>
      </c>
      <c r="H113" s="37">
        <v>0</v>
      </c>
      <c r="I113" s="37">
        <v>0</v>
      </c>
      <c r="J113" s="37">
        <v>0.33</v>
      </c>
      <c r="K113" s="37">
        <v>0.38</v>
      </c>
      <c r="L113" s="37">
        <v>7.0000000000000007E-2</v>
      </c>
      <c r="M113" s="37">
        <v>0</v>
      </c>
      <c r="N113" s="37">
        <v>0.43</v>
      </c>
      <c r="O113" s="37">
        <v>0.5</v>
      </c>
      <c r="P113" s="37">
        <v>0</v>
      </c>
      <c r="Q113" s="37">
        <v>0</v>
      </c>
      <c r="R113" s="37">
        <v>1.59</v>
      </c>
      <c r="S113" s="37">
        <v>0.11</v>
      </c>
      <c r="T113" s="37">
        <v>0.2</v>
      </c>
      <c r="U113" s="37">
        <v>1.75</v>
      </c>
      <c r="V113" s="26">
        <v>0.43900000000000006</v>
      </c>
    </row>
    <row r="114" spans="1:22">
      <c r="A114" s="8" t="s">
        <v>254</v>
      </c>
      <c r="B114" s="36">
        <v>5.2</v>
      </c>
      <c r="C114" s="37">
        <v>4.8499999999999996</v>
      </c>
      <c r="D114" s="37">
        <v>3.09</v>
      </c>
      <c r="E114" s="37">
        <v>2.87</v>
      </c>
      <c r="F114" s="37">
        <v>1.56</v>
      </c>
      <c r="G114" s="37">
        <v>1.6</v>
      </c>
      <c r="H114" s="37">
        <v>1.24</v>
      </c>
      <c r="I114" s="37">
        <v>1.49</v>
      </c>
      <c r="J114" s="37">
        <v>1.59</v>
      </c>
      <c r="K114" s="37">
        <v>1.35</v>
      </c>
      <c r="L114" s="37">
        <v>1.32</v>
      </c>
      <c r="M114" s="37">
        <v>1.65</v>
      </c>
      <c r="N114" s="37">
        <v>2.09</v>
      </c>
      <c r="O114" s="37">
        <v>1.69</v>
      </c>
      <c r="P114" s="37">
        <v>2.38</v>
      </c>
      <c r="Q114" s="37">
        <v>2.3199999999999998</v>
      </c>
      <c r="R114" s="37">
        <v>1.95</v>
      </c>
      <c r="S114" s="37">
        <v>1.9</v>
      </c>
      <c r="T114" s="37">
        <v>1.91</v>
      </c>
      <c r="U114" s="37">
        <v>2.5099999999999998</v>
      </c>
      <c r="V114" s="26">
        <v>2.2279999999999998</v>
      </c>
    </row>
    <row r="115" spans="1:22">
      <c r="A115" s="8" t="s">
        <v>256</v>
      </c>
      <c r="B115" s="36">
        <v>2.97</v>
      </c>
      <c r="C115" s="37">
        <v>2.77</v>
      </c>
      <c r="D115" s="37">
        <v>1.61</v>
      </c>
      <c r="E115" s="37">
        <v>1.38</v>
      </c>
      <c r="F115" s="37">
        <v>1.71</v>
      </c>
      <c r="G115" s="37">
        <v>1.33</v>
      </c>
      <c r="H115" s="37">
        <v>1.51</v>
      </c>
      <c r="I115" s="37">
        <v>1.71</v>
      </c>
      <c r="J115" s="37">
        <v>1.21</v>
      </c>
      <c r="K115" s="37">
        <v>0.84</v>
      </c>
      <c r="L115" s="37">
        <v>1.21</v>
      </c>
      <c r="M115" s="37">
        <v>1.33</v>
      </c>
      <c r="N115" s="37">
        <v>1.37</v>
      </c>
      <c r="O115" s="37">
        <v>1.75</v>
      </c>
      <c r="P115" s="37">
        <v>0.86</v>
      </c>
      <c r="Q115" s="37">
        <v>1.06</v>
      </c>
      <c r="R115" s="37">
        <v>1</v>
      </c>
      <c r="S115" s="37">
        <v>2.2200000000000002</v>
      </c>
      <c r="T115" s="37">
        <v>2.88</v>
      </c>
      <c r="U115" s="37">
        <v>1.25</v>
      </c>
      <c r="V115" s="26">
        <v>1.5985</v>
      </c>
    </row>
    <row r="116" spans="1:22">
      <c r="A116" s="8" t="s">
        <v>258</v>
      </c>
      <c r="B116" s="36">
        <v>2.89</v>
      </c>
      <c r="C116" s="37">
        <v>2.1800000000000002</v>
      </c>
      <c r="D116" s="37">
        <v>2.29</v>
      </c>
      <c r="E116" s="37">
        <v>2.2400000000000002</v>
      </c>
      <c r="F116" s="37">
        <v>1.85</v>
      </c>
      <c r="G116" s="37">
        <v>1.07</v>
      </c>
      <c r="H116" s="37">
        <v>1.41</v>
      </c>
      <c r="I116" s="37">
        <v>3.7</v>
      </c>
      <c r="J116" s="37">
        <v>0.92</v>
      </c>
      <c r="K116" s="37">
        <v>1.27</v>
      </c>
      <c r="L116" s="37">
        <v>1.0900000000000001</v>
      </c>
      <c r="M116" s="37">
        <v>1.44</v>
      </c>
      <c r="N116" s="37">
        <v>0.52</v>
      </c>
      <c r="O116" s="37">
        <v>0.47</v>
      </c>
      <c r="P116" s="37">
        <v>1.8</v>
      </c>
      <c r="Q116" s="37">
        <v>2.62</v>
      </c>
      <c r="R116" s="37">
        <v>2.65</v>
      </c>
      <c r="S116" s="37">
        <v>0.76</v>
      </c>
      <c r="T116" s="37">
        <v>0.82</v>
      </c>
      <c r="U116" s="37">
        <v>0.74</v>
      </c>
      <c r="V116" s="26">
        <v>1.6365000000000003</v>
      </c>
    </row>
    <row r="117" spans="1:22">
      <c r="A117" s="8" t="s">
        <v>260</v>
      </c>
      <c r="B117" s="36">
        <v>3.77</v>
      </c>
      <c r="C117" s="37">
        <v>2.75</v>
      </c>
      <c r="D117" s="37">
        <v>2.19</v>
      </c>
      <c r="E117" s="37">
        <v>2.11</v>
      </c>
      <c r="F117" s="37">
        <v>1.01</v>
      </c>
      <c r="G117" s="37">
        <v>0.97</v>
      </c>
      <c r="H117" s="37">
        <v>0.77</v>
      </c>
      <c r="I117" s="37">
        <v>1.29</v>
      </c>
      <c r="J117" s="37">
        <v>1.43</v>
      </c>
      <c r="K117" s="37">
        <v>1.36</v>
      </c>
      <c r="L117" s="37">
        <v>1.27</v>
      </c>
      <c r="M117" s="37">
        <v>2.69</v>
      </c>
      <c r="N117" s="37">
        <v>1.52</v>
      </c>
      <c r="O117" s="37">
        <v>2.5</v>
      </c>
      <c r="P117" s="37">
        <v>0.85</v>
      </c>
      <c r="Q117" s="37">
        <v>1.65</v>
      </c>
      <c r="R117" s="37">
        <v>2.38</v>
      </c>
      <c r="S117" s="37">
        <v>1.51</v>
      </c>
      <c r="T117" s="37">
        <v>1.1200000000000001</v>
      </c>
      <c r="U117" s="37">
        <v>1.05</v>
      </c>
      <c r="V117" s="26">
        <v>1.7094999999999996</v>
      </c>
    </row>
    <row r="118" spans="1:22">
      <c r="A118" s="8" t="s">
        <v>262</v>
      </c>
      <c r="B118" s="36">
        <v>3.12</v>
      </c>
      <c r="C118" s="37">
        <v>1.74</v>
      </c>
      <c r="D118" s="37">
        <v>1.78</v>
      </c>
      <c r="E118" s="37">
        <v>1.03</v>
      </c>
      <c r="F118" s="37">
        <v>1.03</v>
      </c>
      <c r="G118" s="37">
        <v>1.1399999999999999</v>
      </c>
      <c r="H118" s="37">
        <v>2.0699999999999998</v>
      </c>
      <c r="I118" s="37">
        <v>1.1499999999999999</v>
      </c>
      <c r="J118" s="37">
        <v>0.96</v>
      </c>
      <c r="K118" s="37">
        <v>1.47</v>
      </c>
      <c r="L118" s="37">
        <v>1.39</v>
      </c>
      <c r="M118" s="37">
        <v>1.91</v>
      </c>
      <c r="N118" s="37">
        <v>2.65</v>
      </c>
      <c r="O118" s="37">
        <v>0.82</v>
      </c>
      <c r="P118" s="37">
        <v>0.85</v>
      </c>
      <c r="Q118" s="37">
        <v>0.75</v>
      </c>
      <c r="R118" s="37">
        <v>1.02</v>
      </c>
      <c r="S118" s="37">
        <v>1.07</v>
      </c>
      <c r="T118" s="37">
        <v>0.77</v>
      </c>
      <c r="U118" s="37">
        <v>1.58</v>
      </c>
      <c r="V118" s="26">
        <v>1.4150000000000003</v>
      </c>
    </row>
    <row r="119" spans="1:22">
      <c r="A119" s="8" t="s">
        <v>264</v>
      </c>
      <c r="B119" s="36">
        <v>2.29</v>
      </c>
      <c r="C119" s="37">
        <v>3.26</v>
      </c>
      <c r="D119" s="37">
        <v>1.68</v>
      </c>
      <c r="E119" s="37">
        <v>1.64</v>
      </c>
      <c r="F119" s="37">
        <v>1.18</v>
      </c>
      <c r="G119" s="37">
        <v>1.31</v>
      </c>
      <c r="H119" s="37">
        <v>1.29</v>
      </c>
      <c r="I119" s="37">
        <v>1.23</v>
      </c>
      <c r="J119" s="37">
        <v>1.57</v>
      </c>
      <c r="K119" s="37">
        <v>1.95</v>
      </c>
      <c r="L119" s="37">
        <v>1.45</v>
      </c>
      <c r="M119" s="37">
        <v>1.65</v>
      </c>
      <c r="N119" s="37">
        <v>1.79</v>
      </c>
      <c r="O119" s="37">
        <v>1.89</v>
      </c>
      <c r="P119" s="37">
        <v>1.68</v>
      </c>
      <c r="Q119" s="37">
        <v>0.8</v>
      </c>
      <c r="R119" s="37">
        <v>1.05</v>
      </c>
      <c r="S119" s="37">
        <v>1.0900000000000001</v>
      </c>
      <c r="T119" s="37">
        <v>1.59</v>
      </c>
      <c r="U119" s="37">
        <v>1.04</v>
      </c>
      <c r="V119" s="26">
        <v>1.5714999999999999</v>
      </c>
    </row>
    <row r="120" spans="1:22">
      <c r="A120" s="8" t="s">
        <v>266</v>
      </c>
      <c r="B120" s="36">
        <v>2.98</v>
      </c>
      <c r="C120" s="37">
        <v>3</v>
      </c>
      <c r="D120" s="37">
        <v>1.51</v>
      </c>
      <c r="E120" s="37">
        <v>0.81</v>
      </c>
      <c r="F120" s="37">
        <v>0.38</v>
      </c>
      <c r="G120" s="37">
        <v>0.62</v>
      </c>
      <c r="H120" s="37">
        <v>0.63</v>
      </c>
      <c r="I120" s="37">
        <v>1.31</v>
      </c>
      <c r="J120" s="37">
        <v>0.49</v>
      </c>
      <c r="K120" s="37">
        <v>1.1499999999999999</v>
      </c>
      <c r="L120" s="37">
        <v>0.97</v>
      </c>
      <c r="M120" s="37">
        <v>1.18</v>
      </c>
      <c r="N120" s="37">
        <v>1.23</v>
      </c>
      <c r="O120" s="37">
        <v>1.04</v>
      </c>
      <c r="P120" s="37">
        <v>1.33</v>
      </c>
      <c r="Q120" s="37">
        <v>1.1000000000000001</v>
      </c>
      <c r="R120" s="37">
        <v>1.36</v>
      </c>
      <c r="S120" s="37">
        <v>0.86</v>
      </c>
      <c r="T120" s="37">
        <v>0.68</v>
      </c>
      <c r="U120" s="37">
        <v>1.04</v>
      </c>
      <c r="V120" s="26">
        <v>1.1835</v>
      </c>
    </row>
    <row r="121" spans="1:22">
      <c r="A121" s="8" t="s">
        <v>268</v>
      </c>
      <c r="B121" s="36">
        <v>3.38</v>
      </c>
      <c r="C121" s="37">
        <v>1.75</v>
      </c>
      <c r="D121" s="37">
        <v>2.36</v>
      </c>
      <c r="E121" s="37">
        <v>2.41</v>
      </c>
      <c r="F121" s="37">
        <v>1.76</v>
      </c>
      <c r="G121" s="37">
        <v>1.87</v>
      </c>
      <c r="H121" s="37">
        <v>1.1000000000000001</v>
      </c>
      <c r="I121" s="37">
        <v>1.1299999999999999</v>
      </c>
      <c r="J121" s="37">
        <v>1.0900000000000001</v>
      </c>
      <c r="K121" s="37">
        <v>1.63</v>
      </c>
      <c r="L121" s="37">
        <v>1.34</v>
      </c>
      <c r="M121" s="37">
        <v>2</v>
      </c>
      <c r="N121" s="37">
        <v>1.62</v>
      </c>
      <c r="O121" s="37">
        <v>1.81</v>
      </c>
      <c r="P121" s="37">
        <v>2.67</v>
      </c>
      <c r="Q121" s="37">
        <v>1.42</v>
      </c>
      <c r="R121" s="37">
        <v>1.1299999999999999</v>
      </c>
      <c r="S121" s="37">
        <v>0.98</v>
      </c>
      <c r="T121" s="37">
        <v>1.07</v>
      </c>
      <c r="U121" s="37">
        <v>2.17</v>
      </c>
      <c r="V121" s="26">
        <v>1.7345000000000002</v>
      </c>
    </row>
    <row r="122" spans="1:22">
      <c r="A122" s="8" t="s">
        <v>270</v>
      </c>
      <c r="B122" s="36">
        <v>3.81</v>
      </c>
      <c r="C122" s="37">
        <v>3.49</v>
      </c>
      <c r="D122" s="37">
        <v>1.79</v>
      </c>
      <c r="E122" s="37">
        <v>1.1299999999999999</v>
      </c>
      <c r="F122" s="37">
        <v>0.88</v>
      </c>
      <c r="G122" s="37">
        <v>1.5</v>
      </c>
      <c r="H122" s="37">
        <v>1.1499999999999999</v>
      </c>
      <c r="I122" s="37">
        <v>1.1399999999999999</v>
      </c>
      <c r="J122" s="37">
        <v>0.95</v>
      </c>
      <c r="K122" s="37">
        <v>1.27</v>
      </c>
      <c r="L122" s="37">
        <v>1.5</v>
      </c>
      <c r="M122" s="37">
        <v>1.99</v>
      </c>
      <c r="N122" s="37">
        <v>1.1200000000000001</v>
      </c>
      <c r="O122" s="37">
        <v>1.05</v>
      </c>
      <c r="P122" s="37">
        <v>0.84</v>
      </c>
      <c r="Q122" s="37">
        <v>1.47</v>
      </c>
      <c r="R122" s="37">
        <v>1.02</v>
      </c>
      <c r="S122" s="37">
        <v>0.85</v>
      </c>
      <c r="T122" s="37">
        <v>0.76</v>
      </c>
      <c r="U122" s="37">
        <v>0.77</v>
      </c>
      <c r="V122" s="26">
        <v>1.4239999999999999</v>
      </c>
    </row>
    <row r="123" spans="1:22">
      <c r="A123" s="8" t="s">
        <v>272</v>
      </c>
      <c r="B123" s="36">
        <v>1.1499999999999999</v>
      </c>
      <c r="C123" s="37">
        <v>1.06</v>
      </c>
      <c r="D123" s="37">
        <v>1.07</v>
      </c>
      <c r="E123" s="37">
        <v>1.36</v>
      </c>
      <c r="F123" s="37">
        <v>0.87</v>
      </c>
      <c r="G123" s="37">
        <v>0.55000000000000004</v>
      </c>
      <c r="H123" s="37">
        <v>0.66</v>
      </c>
      <c r="I123" s="37">
        <v>0.79</v>
      </c>
      <c r="J123" s="37">
        <v>0.7</v>
      </c>
      <c r="K123" s="37">
        <v>0.83</v>
      </c>
      <c r="L123" s="37">
        <v>1</v>
      </c>
      <c r="M123" s="37">
        <v>1.29</v>
      </c>
      <c r="N123" s="37">
        <v>1.23</v>
      </c>
      <c r="O123" s="37">
        <v>0.54</v>
      </c>
      <c r="P123" s="37">
        <v>0.67</v>
      </c>
      <c r="Q123" s="37">
        <v>1.24</v>
      </c>
      <c r="R123" s="37">
        <v>1.36</v>
      </c>
      <c r="S123" s="37">
        <v>0.55000000000000004</v>
      </c>
      <c r="T123" s="37">
        <v>0.74</v>
      </c>
      <c r="U123" s="37">
        <v>0.47</v>
      </c>
      <c r="V123" s="26">
        <v>0.90649999999999997</v>
      </c>
    </row>
    <row r="124" spans="1:22">
      <c r="A124" s="8" t="s">
        <v>274</v>
      </c>
      <c r="B124" s="36">
        <v>2.15</v>
      </c>
      <c r="C124" s="37">
        <v>1.65</v>
      </c>
      <c r="D124" s="37">
        <v>2.16</v>
      </c>
      <c r="E124" s="37">
        <v>2.9</v>
      </c>
      <c r="F124" s="37">
        <v>1.25</v>
      </c>
      <c r="G124" s="37">
        <v>0.72</v>
      </c>
      <c r="H124" s="37">
        <v>0.56999999999999995</v>
      </c>
      <c r="I124" s="37">
        <v>1.1100000000000001</v>
      </c>
      <c r="J124" s="37">
        <v>1.21</v>
      </c>
      <c r="K124" s="37">
        <v>1.34</v>
      </c>
      <c r="L124" s="37">
        <v>4.6900000000000004</v>
      </c>
      <c r="M124" s="37">
        <v>2.34</v>
      </c>
      <c r="N124" s="37">
        <v>4.1500000000000004</v>
      </c>
      <c r="O124" s="37">
        <v>1.22</v>
      </c>
      <c r="P124" s="37">
        <v>0.57999999999999996</v>
      </c>
      <c r="Q124" s="37">
        <v>1.88</v>
      </c>
      <c r="R124" s="37">
        <v>1.45</v>
      </c>
      <c r="S124" s="37">
        <v>1.8</v>
      </c>
      <c r="T124" s="37">
        <v>0.78</v>
      </c>
      <c r="U124" s="37">
        <v>3.23</v>
      </c>
      <c r="V124" s="26">
        <v>1.8589999999999995</v>
      </c>
    </row>
    <row r="125" spans="1:22">
      <c r="A125" s="8" t="s">
        <v>276</v>
      </c>
      <c r="B125" s="36">
        <v>7.79</v>
      </c>
      <c r="C125" s="37">
        <v>3.99</v>
      </c>
      <c r="D125" s="37">
        <v>0.81</v>
      </c>
      <c r="E125" s="37">
        <v>0.83</v>
      </c>
      <c r="F125" s="37">
        <v>0.86</v>
      </c>
      <c r="G125" s="37">
        <v>0.18</v>
      </c>
      <c r="H125" s="37">
        <v>0.37</v>
      </c>
      <c r="I125" s="37">
        <v>0.17</v>
      </c>
      <c r="J125" s="37">
        <v>0.15</v>
      </c>
      <c r="K125" s="37">
        <v>0.27</v>
      </c>
      <c r="L125" s="37">
        <v>0.48</v>
      </c>
      <c r="M125" s="37">
        <v>0.46</v>
      </c>
      <c r="N125" s="37">
        <v>2.13</v>
      </c>
      <c r="O125" s="37">
        <v>0.45</v>
      </c>
      <c r="P125" s="37">
        <v>0.13</v>
      </c>
      <c r="Q125" s="37">
        <v>0.25</v>
      </c>
      <c r="R125" s="37">
        <v>0.32</v>
      </c>
      <c r="S125" s="37">
        <v>0.31</v>
      </c>
      <c r="T125" s="37">
        <v>0.23</v>
      </c>
      <c r="U125" s="37">
        <v>0.45</v>
      </c>
      <c r="V125" s="26">
        <v>1.0314999999999999</v>
      </c>
    </row>
    <row r="126" spans="1:22">
      <c r="A126" s="8" t="s">
        <v>278</v>
      </c>
      <c r="B126" s="36">
        <v>2.16</v>
      </c>
      <c r="C126" s="37">
        <v>2.2400000000000002</v>
      </c>
      <c r="D126" s="37">
        <v>1.84</v>
      </c>
      <c r="E126" s="37">
        <v>1.67</v>
      </c>
      <c r="F126" s="37">
        <v>1.25</v>
      </c>
      <c r="G126" s="37">
        <v>1.83</v>
      </c>
      <c r="H126" s="37">
        <v>0.98</v>
      </c>
      <c r="I126" s="37">
        <v>1.4</v>
      </c>
      <c r="J126" s="37">
        <v>1.4</v>
      </c>
      <c r="K126" s="37">
        <v>1.26</v>
      </c>
      <c r="L126" s="37">
        <v>0.95</v>
      </c>
      <c r="M126" s="37">
        <v>0.69</v>
      </c>
      <c r="N126" s="37">
        <v>1.27</v>
      </c>
      <c r="O126" s="37">
        <v>1.73</v>
      </c>
      <c r="P126" s="37">
        <v>1.27</v>
      </c>
      <c r="Q126" s="37">
        <v>1.2</v>
      </c>
      <c r="R126" s="37">
        <v>1.36</v>
      </c>
      <c r="S126" s="37">
        <v>1.71</v>
      </c>
      <c r="T126" s="37">
        <v>1.87</v>
      </c>
      <c r="U126" s="37">
        <v>1.05</v>
      </c>
      <c r="V126" s="26">
        <v>1.4565000000000001</v>
      </c>
    </row>
    <row r="127" spans="1:22">
      <c r="A127" s="8" t="s">
        <v>280</v>
      </c>
      <c r="B127" s="36">
        <v>2.2000000000000002</v>
      </c>
      <c r="C127" s="37">
        <v>2.27</v>
      </c>
      <c r="D127" s="37">
        <v>2.19</v>
      </c>
      <c r="E127" s="37">
        <v>1.64</v>
      </c>
      <c r="F127" s="37">
        <v>1.07</v>
      </c>
      <c r="G127" s="37">
        <v>0.85</v>
      </c>
      <c r="H127" s="37">
        <v>0.97</v>
      </c>
      <c r="I127" s="37">
        <v>1.1200000000000001</v>
      </c>
      <c r="J127" s="37">
        <v>1.1000000000000001</v>
      </c>
      <c r="K127" s="37">
        <v>2.14</v>
      </c>
      <c r="L127" s="37">
        <v>2.2400000000000002</v>
      </c>
      <c r="M127" s="37">
        <v>2.71</v>
      </c>
      <c r="N127" s="37">
        <v>2.12</v>
      </c>
      <c r="O127" s="37">
        <v>2.23</v>
      </c>
      <c r="P127" s="37">
        <v>1.62</v>
      </c>
      <c r="Q127" s="37">
        <v>1.27</v>
      </c>
      <c r="R127" s="37">
        <v>1.7</v>
      </c>
      <c r="S127" s="37">
        <v>1.03</v>
      </c>
      <c r="T127" s="37">
        <v>1.25</v>
      </c>
      <c r="U127" s="37">
        <v>1.49</v>
      </c>
      <c r="V127" s="26">
        <v>1.6605000000000003</v>
      </c>
    </row>
    <row r="128" spans="1:22">
      <c r="A128" s="8" t="s">
        <v>282</v>
      </c>
      <c r="B128" s="36">
        <v>6.48</v>
      </c>
      <c r="C128" s="37">
        <v>3.27</v>
      </c>
      <c r="D128" s="37">
        <v>3.22</v>
      </c>
      <c r="E128" s="37">
        <v>2.2799999999999998</v>
      </c>
      <c r="F128" s="37">
        <v>1.0900000000000001</v>
      </c>
      <c r="G128" s="37">
        <v>0.84</v>
      </c>
      <c r="H128" s="37">
        <v>1.1100000000000001</v>
      </c>
      <c r="I128" s="37">
        <v>0.49</v>
      </c>
      <c r="J128" s="37">
        <v>1.19</v>
      </c>
      <c r="K128" s="37">
        <v>0.64</v>
      </c>
      <c r="L128" s="37">
        <v>1.28</v>
      </c>
      <c r="M128" s="37">
        <v>0.52</v>
      </c>
      <c r="N128" s="37">
        <v>1.1000000000000001</v>
      </c>
      <c r="O128" s="37">
        <v>1.02</v>
      </c>
      <c r="P128" s="37">
        <v>1.44</v>
      </c>
      <c r="Q128" s="37">
        <v>0.62</v>
      </c>
      <c r="R128" s="37">
        <v>1.34</v>
      </c>
      <c r="S128" s="37">
        <v>0.54</v>
      </c>
      <c r="T128" s="37">
        <v>1.18</v>
      </c>
      <c r="U128" s="37">
        <v>0.93</v>
      </c>
      <c r="V128" s="26">
        <v>1.5290000000000001</v>
      </c>
    </row>
    <row r="129" spans="1:22">
      <c r="A129" s="8" t="s">
        <v>284</v>
      </c>
      <c r="B129" s="36">
        <v>1.4</v>
      </c>
      <c r="C129" s="37">
        <v>1.28</v>
      </c>
      <c r="D129" s="37">
        <v>1.42</v>
      </c>
      <c r="E129" s="37">
        <v>1.94</v>
      </c>
      <c r="F129" s="37">
        <v>0.82</v>
      </c>
      <c r="G129" s="37">
        <v>0.64</v>
      </c>
      <c r="H129" s="37">
        <v>0.37</v>
      </c>
      <c r="I129" s="37">
        <v>0.94</v>
      </c>
      <c r="J129" s="37">
        <v>0.72</v>
      </c>
      <c r="K129" s="37">
        <v>1.1299999999999999</v>
      </c>
      <c r="L129" s="37">
        <v>0.9</v>
      </c>
      <c r="M129" s="37">
        <v>0.73</v>
      </c>
      <c r="N129" s="37">
        <v>0.84</v>
      </c>
      <c r="O129" s="37">
        <v>0.93</v>
      </c>
      <c r="P129" s="37">
        <v>0.55000000000000004</v>
      </c>
      <c r="Q129" s="37">
        <v>0.76</v>
      </c>
      <c r="R129" s="37">
        <v>0.8</v>
      </c>
      <c r="S129" s="37">
        <v>1.03</v>
      </c>
      <c r="T129" s="37">
        <v>1.02</v>
      </c>
      <c r="U129" s="37">
        <v>0.85</v>
      </c>
      <c r="V129" s="26">
        <v>0.95350000000000024</v>
      </c>
    </row>
    <row r="130" spans="1:22">
      <c r="A130" s="8" t="s">
        <v>286</v>
      </c>
      <c r="B130" s="36">
        <v>1.68</v>
      </c>
      <c r="C130" s="37">
        <v>1.41</v>
      </c>
      <c r="D130" s="37">
        <v>1.27</v>
      </c>
      <c r="E130" s="37">
        <v>1.49</v>
      </c>
      <c r="F130" s="37">
        <v>0.94</v>
      </c>
      <c r="G130" s="37">
        <v>1.08</v>
      </c>
      <c r="H130" s="37">
        <v>1.17</v>
      </c>
      <c r="I130" s="37">
        <v>1.07</v>
      </c>
      <c r="J130" s="37">
        <v>1.0900000000000001</v>
      </c>
      <c r="K130" s="37">
        <v>1.24</v>
      </c>
      <c r="L130" s="37">
        <v>1.21</v>
      </c>
      <c r="M130" s="37">
        <v>0.84</v>
      </c>
      <c r="N130" s="37">
        <v>0.89</v>
      </c>
      <c r="O130" s="37">
        <v>0.92</v>
      </c>
      <c r="P130" s="37">
        <v>0.77</v>
      </c>
      <c r="Q130" s="37">
        <v>1.0900000000000001</v>
      </c>
      <c r="R130" s="37">
        <v>1</v>
      </c>
      <c r="S130" s="37">
        <v>1.1399999999999999</v>
      </c>
      <c r="T130" s="37">
        <v>1</v>
      </c>
      <c r="U130" s="37">
        <v>0.98</v>
      </c>
      <c r="V130" s="26">
        <v>1.1140000000000001</v>
      </c>
    </row>
    <row r="131" spans="1:22">
      <c r="A131" s="8" t="s">
        <v>288</v>
      </c>
      <c r="B131" s="36">
        <v>1.75</v>
      </c>
      <c r="C131" s="37">
        <v>1.39</v>
      </c>
      <c r="D131" s="37">
        <v>2.59</v>
      </c>
      <c r="E131" s="37">
        <v>1.3</v>
      </c>
      <c r="F131" s="37">
        <v>0.57999999999999996</v>
      </c>
      <c r="G131" s="37">
        <v>3.46</v>
      </c>
      <c r="H131" s="37">
        <v>4.1500000000000004</v>
      </c>
      <c r="I131" s="37">
        <v>2.06</v>
      </c>
      <c r="J131" s="37">
        <v>0.89</v>
      </c>
      <c r="K131" s="37">
        <v>2.04</v>
      </c>
      <c r="L131" s="37">
        <v>1</v>
      </c>
      <c r="M131" s="37">
        <v>1.27</v>
      </c>
      <c r="N131" s="37">
        <v>1.29</v>
      </c>
      <c r="O131" s="37">
        <v>0.93</v>
      </c>
      <c r="P131" s="37">
        <v>2.2599999999999998</v>
      </c>
      <c r="Q131" s="37">
        <v>0.82</v>
      </c>
      <c r="R131" s="37">
        <v>0.78</v>
      </c>
      <c r="S131" s="37">
        <v>0.92</v>
      </c>
      <c r="T131" s="37">
        <v>0.9</v>
      </c>
      <c r="U131" s="37">
        <v>0.67</v>
      </c>
      <c r="V131" s="26">
        <v>1.5525000000000002</v>
      </c>
    </row>
    <row r="132" spans="1:22">
      <c r="A132" s="8" t="s">
        <v>290</v>
      </c>
      <c r="B132" s="36">
        <v>1.92</v>
      </c>
      <c r="C132" s="37">
        <v>2.58</v>
      </c>
      <c r="D132" s="37">
        <v>3.69</v>
      </c>
      <c r="E132" s="37">
        <v>1.85</v>
      </c>
      <c r="F132" s="37">
        <v>1.1299999999999999</v>
      </c>
      <c r="G132" s="37">
        <v>1.18</v>
      </c>
      <c r="H132" s="37">
        <v>1.25</v>
      </c>
      <c r="I132" s="37">
        <v>0.94</v>
      </c>
      <c r="J132" s="37">
        <v>0.86</v>
      </c>
      <c r="K132" s="37">
        <v>0.65</v>
      </c>
      <c r="L132" s="37">
        <v>1.2</v>
      </c>
      <c r="M132" s="37">
        <v>1.49</v>
      </c>
      <c r="N132" s="37">
        <v>1.48</v>
      </c>
      <c r="O132" s="37">
        <v>1.44</v>
      </c>
      <c r="P132" s="37">
        <v>1.61</v>
      </c>
      <c r="Q132" s="37">
        <v>1.79</v>
      </c>
      <c r="R132" s="37">
        <v>0.9</v>
      </c>
      <c r="S132" s="37">
        <v>1.4</v>
      </c>
      <c r="T132" s="37">
        <v>1</v>
      </c>
      <c r="U132" s="37">
        <v>1.54</v>
      </c>
      <c r="V132" s="26">
        <v>1.4949999999999997</v>
      </c>
    </row>
    <row r="133" spans="1:22">
      <c r="A133" s="8" t="s">
        <v>292</v>
      </c>
      <c r="B133" s="36">
        <v>2.83</v>
      </c>
      <c r="C133" s="37">
        <v>2.27</v>
      </c>
      <c r="D133" s="37">
        <v>1.17</v>
      </c>
      <c r="E133" s="37">
        <v>3.51</v>
      </c>
      <c r="F133" s="37">
        <v>1.23</v>
      </c>
      <c r="G133" s="37">
        <v>2.11</v>
      </c>
      <c r="H133" s="37">
        <v>0.95</v>
      </c>
      <c r="I133" s="37">
        <v>2.6</v>
      </c>
      <c r="J133" s="37">
        <v>1.34</v>
      </c>
      <c r="K133" s="37">
        <v>3.63</v>
      </c>
      <c r="L133" s="37">
        <v>1.65</v>
      </c>
      <c r="M133" s="37">
        <v>1.21</v>
      </c>
      <c r="N133" s="37">
        <v>1.31</v>
      </c>
      <c r="O133" s="37">
        <v>1.22</v>
      </c>
      <c r="P133" s="37">
        <v>1.1000000000000001</v>
      </c>
      <c r="Q133" s="37">
        <v>0.86</v>
      </c>
      <c r="R133" s="37">
        <v>0.94</v>
      </c>
      <c r="S133" s="37">
        <v>1.32</v>
      </c>
      <c r="T133" s="37">
        <v>1.24</v>
      </c>
      <c r="U133" s="37">
        <v>1.1299999999999999</v>
      </c>
      <c r="V133" s="26">
        <v>1.6809999999999998</v>
      </c>
    </row>
    <row r="134" spans="1:22">
      <c r="A134" s="8" t="s">
        <v>294</v>
      </c>
      <c r="B134" s="36">
        <v>1.23</v>
      </c>
      <c r="C134" s="37">
        <v>3.31</v>
      </c>
      <c r="D134" s="37">
        <v>2.4900000000000002</v>
      </c>
      <c r="E134" s="37">
        <v>2.39</v>
      </c>
      <c r="F134" s="37">
        <v>0.37</v>
      </c>
      <c r="G134" s="37">
        <v>0.91</v>
      </c>
      <c r="H134" s="37">
        <v>0.95</v>
      </c>
      <c r="I134" s="37">
        <v>2.67</v>
      </c>
      <c r="J134" s="37">
        <v>2.56</v>
      </c>
      <c r="K134" s="37">
        <v>3.74</v>
      </c>
      <c r="L134" s="37">
        <v>2.4900000000000002</v>
      </c>
      <c r="M134" s="37">
        <v>1.29</v>
      </c>
      <c r="N134" s="37">
        <v>0.47</v>
      </c>
      <c r="O134" s="37">
        <v>0.15</v>
      </c>
      <c r="P134" s="37">
        <v>1</v>
      </c>
      <c r="Q134" s="37">
        <v>1.27</v>
      </c>
      <c r="R134" s="37">
        <v>1.01</v>
      </c>
      <c r="S134" s="37">
        <v>0.67</v>
      </c>
      <c r="T134" s="37">
        <v>0.99</v>
      </c>
      <c r="U134" s="37">
        <v>1.1200000000000001</v>
      </c>
      <c r="V134" s="26">
        <v>1.5539999999999998</v>
      </c>
    </row>
    <row r="135" spans="1:22">
      <c r="A135" s="8" t="s">
        <v>296</v>
      </c>
      <c r="B135" s="36">
        <v>5.98</v>
      </c>
      <c r="C135" s="37">
        <v>2.85</v>
      </c>
      <c r="D135" s="37">
        <v>2.93</v>
      </c>
      <c r="E135" s="37">
        <v>2.13</v>
      </c>
      <c r="F135" s="37">
        <v>2.04</v>
      </c>
      <c r="G135" s="37">
        <v>1.1599999999999999</v>
      </c>
      <c r="H135" s="37">
        <v>1.19</v>
      </c>
      <c r="I135" s="37">
        <v>1.54</v>
      </c>
      <c r="J135" s="37">
        <v>1.84</v>
      </c>
      <c r="K135" s="37">
        <v>1.58</v>
      </c>
      <c r="L135" s="37">
        <v>1.71</v>
      </c>
      <c r="M135" s="37">
        <v>0.82</v>
      </c>
      <c r="N135" s="37">
        <v>0.72</v>
      </c>
      <c r="O135" s="37">
        <v>1.31</v>
      </c>
      <c r="P135" s="37">
        <v>1.7</v>
      </c>
      <c r="Q135" s="37">
        <v>2.0299999999999998</v>
      </c>
      <c r="R135" s="37">
        <v>0.8</v>
      </c>
      <c r="S135" s="37">
        <v>0.85</v>
      </c>
      <c r="T135" s="37">
        <v>0.88</v>
      </c>
      <c r="U135" s="37">
        <v>0.93</v>
      </c>
      <c r="V135" s="26">
        <v>1.7495000000000001</v>
      </c>
    </row>
    <row r="136" spans="1:22">
      <c r="A136" s="8" t="s">
        <v>298</v>
      </c>
      <c r="B136" s="36">
        <v>3.43</v>
      </c>
      <c r="C136" s="37">
        <v>2.41</v>
      </c>
      <c r="D136" s="37">
        <v>2.54</v>
      </c>
      <c r="E136" s="37">
        <v>2.94</v>
      </c>
      <c r="F136" s="37">
        <v>4.0599999999999996</v>
      </c>
      <c r="G136" s="37">
        <v>1.28</v>
      </c>
      <c r="H136" s="37">
        <v>0.98</v>
      </c>
      <c r="I136" s="37">
        <v>1.43</v>
      </c>
      <c r="J136" s="37">
        <v>1.01</v>
      </c>
      <c r="K136" s="37">
        <v>1.17</v>
      </c>
      <c r="L136" s="37">
        <v>0.9</v>
      </c>
      <c r="M136" s="37">
        <v>0.63</v>
      </c>
      <c r="N136" s="37">
        <v>1.81</v>
      </c>
      <c r="O136" s="37">
        <v>1.08</v>
      </c>
      <c r="P136" s="37">
        <v>2.08</v>
      </c>
      <c r="Q136" s="37">
        <v>1.55</v>
      </c>
      <c r="R136" s="37">
        <v>0.77</v>
      </c>
      <c r="S136" s="37">
        <v>2.4700000000000002</v>
      </c>
      <c r="T136" s="37">
        <v>4.26</v>
      </c>
      <c r="U136" s="37">
        <v>1.03</v>
      </c>
      <c r="V136" s="26">
        <v>1.8914999999999995</v>
      </c>
    </row>
    <row r="137" spans="1:22">
      <c r="A137" s="8" t="s">
        <v>300</v>
      </c>
      <c r="B137" s="36">
        <v>2.12</v>
      </c>
      <c r="C137" s="37">
        <v>1.58</v>
      </c>
      <c r="D137" s="37">
        <v>1.08</v>
      </c>
      <c r="E137" s="37">
        <v>1.45</v>
      </c>
      <c r="F137" s="37">
        <v>0.89</v>
      </c>
      <c r="G137" s="37">
        <v>0.94</v>
      </c>
      <c r="H137" s="37">
        <v>1.4</v>
      </c>
      <c r="I137" s="37">
        <v>2.02</v>
      </c>
      <c r="J137" s="37">
        <v>0.9</v>
      </c>
      <c r="K137" s="37">
        <v>0.92</v>
      </c>
      <c r="L137" s="37">
        <v>1.04</v>
      </c>
      <c r="M137" s="37">
        <v>1.45</v>
      </c>
      <c r="N137" s="37">
        <v>1.59</v>
      </c>
      <c r="O137" s="37">
        <v>1.35</v>
      </c>
      <c r="P137" s="37">
        <v>1.19</v>
      </c>
      <c r="Q137" s="37">
        <v>3.16</v>
      </c>
      <c r="R137" s="37">
        <v>1.3</v>
      </c>
      <c r="S137" s="37">
        <v>1.7</v>
      </c>
      <c r="T137" s="37">
        <v>1.5</v>
      </c>
      <c r="U137" s="37">
        <v>1.86</v>
      </c>
      <c r="V137" s="26">
        <v>1.472</v>
      </c>
    </row>
    <row r="138" spans="1:22">
      <c r="A138" s="8" t="s">
        <v>302</v>
      </c>
      <c r="B138" s="36">
        <v>2.94</v>
      </c>
      <c r="C138" s="37">
        <v>3.12</v>
      </c>
      <c r="D138" s="37">
        <v>2.4</v>
      </c>
      <c r="E138" s="37">
        <v>2</v>
      </c>
      <c r="F138" s="37">
        <v>1.19</v>
      </c>
      <c r="G138" s="37">
        <v>1.34</v>
      </c>
      <c r="H138" s="37">
        <v>1.56</v>
      </c>
      <c r="I138" s="37">
        <v>1.39</v>
      </c>
      <c r="J138" s="37">
        <v>2.5499999999999998</v>
      </c>
      <c r="K138" s="37">
        <v>2.35</v>
      </c>
      <c r="L138" s="37">
        <v>2.4900000000000002</v>
      </c>
      <c r="M138" s="37">
        <v>2.08</v>
      </c>
      <c r="N138" s="37">
        <v>2.35</v>
      </c>
      <c r="O138" s="37">
        <v>2.19</v>
      </c>
      <c r="P138" s="37">
        <v>2</v>
      </c>
      <c r="Q138" s="37">
        <v>1.1200000000000001</v>
      </c>
      <c r="R138" s="37">
        <v>1.5</v>
      </c>
      <c r="S138" s="37">
        <v>1.36</v>
      </c>
      <c r="T138" s="37">
        <v>1.63</v>
      </c>
      <c r="U138" s="37">
        <v>1.53</v>
      </c>
      <c r="V138" s="26">
        <v>1.9545000000000006</v>
      </c>
    </row>
    <row r="139" spans="1:22">
      <c r="A139" s="8" t="s">
        <v>304</v>
      </c>
      <c r="B139" s="36">
        <v>3.75</v>
      </c>
      <c r="C139" s="37">
        <v>4.12</v>
      </c>
      <c r="D139" s="37">
        <v>2.06</v>
      </c>
      <c r="E139" s="37">
        <v>1.66</v>
      </c>
      <c r="F139" s="37">
        <v>1.43</v>
      </c>
      <c r="G139" s="37">
        <v>0.6</v>
      </c>
      <c r="H139" s="37">
        <v>0.68</v>
      </c>
      <c r="I139" s="37">
        <v>1.02</v>
      </c>
      <c r="J139" s="37">
        <v>0.76</v>
      </c>
      <c r="K139" s="37">
        <v>0.63</v>
      </c>
      <c r="L139" s="37">
        <v>1.28</v>
      </c>
      <c r="M139" s="37">
        <v>0.92</v>
      </c>
      <c r="N139" s="37">
        <v>0.84</v>
      </c>
      <c r="O139" s="37">
        <v>0.87</v>
      </c>
      <c r="P139" s="37">
        <v>1.06</v>
      </c>
      <c r="Q139" s="37">
        <v>0.99</v>
      </c>
      <c r="R139" s="37">
        <v>1.1599999999999999</v>
      </c>
      <c r="S139" s="37">
        <v>0.87</v>
      </c>
      <c r="T139" s="37">
        <v>0.8</v>
      </c>
      <c r="U139" s="37">
        <v>0.81</v>
      </c>
      <c r="V139" s="26">
        <v>1.3154999999999999</v>
      </c>
    </row>
    <row r="140" spans="1:22">
      <c r="A140" s="8" t="s">
        <v>306</v>
      </c>
      <c r="B140" s="36">
        <v>2.27</v>
      </c>
      <c r="C140" s="37">
        <v>1.9</v>
      </c>
      <c r="D140" s="37">
        <v>1.3</v>
      </c>
      <c r="E140" s="37">
        <v>1.99</v>
      </c>
      <c r="F140" s="37">
        <v>1.08</v>
      </c>
      <c r="G140" s="37">
        <v>1</v>
      </c>
      <c r="H140" s="37">
        <v>1.45</v>
      </c>
      <c r="I140" s="37">
        <v>1.19</v>
      </c>
      <c r="J140" s="37">
        <v>1.31</v>
      </c>
      <c r="K140" s="37">
        <v>1.77</v>
      </c>
      <c r="L140" s="37">
        <v>2.2200000000000002</v>
      </c>
      <c r="M140" s="37">
        <v>1.89</v>
      </c>
      <c r="N140" s="37">
        <v>2.23</v>
      </c>
      <c r="O140" s="37">
        <v>2.19</v>
      </c>
      <c r="P140" s="37">
        <v>1.67</v>
      </c>
      <c r="Q140" s="37">
        <v>1.75</v>
      </c>
      <c r="R140" s="37">
        <v>1.34</v>
      </c>
      <c r="S140" s="37">
        <v>2.95</v>
      </c>
      <c r="T140" s="37">
        <v>0.75</v>
      </c>
      <c r="U140" s="37">
        <v>0.62</v>
      </c>
      <c r="V140" s="26">
        <v>1.6435</v>
      </c>
    </row>
    <row r="141" spans="1:22">
      <c r="A141" s="8" t="s">
        <v>308</v>
      </c>
      <c r="B141" s="36">
        <v>1.27</v>
      </c>
      <c r="C141" s="37">
        <v>2.16</v>
      </c>
      <c r="D141" s="37">
        <v>1.32</v>
      </c>
      <c r="E141" s="37">
        <v>2.06</v>
      </c>
      <c r="F141" s="37">
        <v>1.21</v>
      </c>
      <c r="G141" s="37">
        <v>0.86</v>
      </c>
      <c r="H141" s="37">
        <v>0.47</v>
      </c>
      <c r="I141" s="37">
        <v>1.54</v>
      </c>
      <c r="J141" s="37">
        <v>0.82</v>
      </c>
      <c r="K141" s="37">
        <v>0.86</v>
      </c>
      <c r="L141" s="37">
        <v>0.82</v>
      </c>
      <c r="M141" s="37">
        <v>0.62</v>
      </c>
      <c r="N141" s="37">
        <v>0.99</v>
      </c>
      <c r="O141" s="37">
        <v>0.78</v>
      </c>
      <c r="P141" s="37">
        <v>2.2599999999999998</v>
      </c>
      <c r="Q141" s="37">
        <v>1.99</v>
      </c>
      <c r="R141" s="37">
        <v>1.62</v>
      </c>
      <c r="S141" s="37">
        <v>0.74</v>
      </c>
      <c r="T141" s="37">
        <v>1.28</v>
      </c>
      <c r="U141" s="37">
        <v>2.1800000000000002</v>
      </c>
      <c r="V141" s="26">
        <v>1.2925</v>
      </c>
    </row>
    <row r="142" spans="1:22">
      <c r="A142" s="8" t="s">
        <v>310</v>
      </c>
      <c r="B142" s="36">
        <v>2.2599999999999998</v>
      </c>
      <c r="C142" s="37">
        <v>0.85</v>
      </c>
      <c r="D142" s="37">
        <v>1.35</v>
      </c>
      <c r="E142" s="37">
        <v>1.2</v>
      </c>
      <c r="F142" s="37">
        <v>0.32</v>
      </c>
      <c r="G142" s="37">
        <v>0.78</v>
      </c>
      <c r="H142" s="37">
        <v>1.04</v>
      </c>
      <c r="I142" s="37">
        <v>0.45</v>
      </c>
      <c r="J142" s="37">
        <v>1.06</v>
      </c>
      <c r="K142" s="37">
        <v>1.1200000000000001</v>
      </c>
      <c r="L142" s="37">
        <v>0.95</v>
      </c>
      <c r="M142" s="37">
        <v>1.74</v>
      </c>
      <c r="N142" s="37">
        <v>0.89</v>
      </c>
      <c r="O142" s="37">
        <v>1.4</v>
      </c>
      <c r="P142" s="37">
        <v>1.63</v>
      </c>
      <c r="Q142" s="37">
        <v>1.23</v>
      </c>
      <c r="R142" s="37">
        <v>1.1399999999999999</v>
      </c>
      <c r="S142" s="37">
        <v>2.21</v>
      </c>
      <c r="T142" s="37">
        <v>1.33</v>
      </c>
      <c r="U142" s="37">
        <v>7.91</v>
      </c>
      <c r="V142" s="26">
        <v>1.5430000000000001</v>
      </c>
    </row>
    <row r="143" spans="1:22">
      <c r="A143" s="8" t="s">
        <v>312</v>
      </c>
      <c r="B143" s="36">
        <v>2.86</v>
      </c>
      <c r="C143" s="37">
        <v>3.02</v>
      </c>
      <c r="D143" s="37">
        <v>1.95</v>
      </c>
      <c r="E143" s="37">
        <v>2.7</v>
      </c>
      <c r="F143" s="37">
        <v>1.49</v>
      </c>
      <c r="G143" s="37">
        <v>1.3</v>
      </c>
      <c r="H143" s="37">
        <v>1.59</v>
      </c>
      <c r="I143" s="37">
        <v>2.12</v>
      </c>
      <c r="J143" s="37">
        <v>2.65</v>
      </c>
      <c r="K143" s="37">
        <v>3.51</v>
      </c>
      <c r="L143" s="37">
        <v>2.99</v>
      </c>
      <c r="M143" s="37">
        <v>3.92</v>
      </c>
      <c r="N143" s="37">
        <v>4.82</v>
      </c>
      <c r="O143" s="37">
        <v>3.66</v>
      </c>
      <c r="P143" s="37">
        <v>3.6</v>
      </c>
      <c r="Q143" s="37">
        <v>3.18</v>
      </c>
      <c r="R143" s="37">
        <v>4.8099999999999996</v>
      </c>
      <c r="S143" s="37">
        <v>4.5199999999999996</v>
      </c>
      <c r="T143" s="37">
        <v>3.39</v>
      </c>
      <c r="U143" s="37">
        <v>2.0099999999999998</v>
      </c>
      <c r="V143" s="26">
        <v>3.0044999999999997</v>
      </c>
    </row>
    <row r="144" spans="1:22">
      <c r="A144" s="8" t="s">
        <v>314</v>
      </c>
      <c r="B144" s="36">
        <v>3.96</v>
      </c>
      <c r="C144" s="37">
        <v>4.1100000000000003</v>
      </c>
      <c r="D144" s="37">
        <v>4.33</v>
      </c>
      <c r="E144" s="37">
        <v>2.37</v>
      </c>
      <c r="F144" s="37">
        <v>1.82</v>
      </c>
      <c r="G144" s="37">
        <v>0.34</v>
      </c>
      <c r="H144" s="37">
        <v>0.28999999999999998</v>
      </c>
      <c r="I144" s="37">
        <v>0.73</v>
      </c>
      <c r="J144" s="37">
        <v>0.68</v>
      </c>
      <c r="K144" s="37">
        <v>2.12</v>
      </c>
      <c r="L144" s="37">
        <v>1.5</v>
      </c>
      <c r="M144" s="37">
        <v>1.51</v>
      </c>
      <c r="N144" s="37">
        <v>1.43</v>
      </c>
      <c r="O144" s="37">
        <v>1.32</v>
      </c>
      <c r="P144" s="37">
        <v>0.91</v>
      </c>
      <c r="Q144" s="37">
        <v>0.25</v>
      </c>
      <c r="R144" s="37">
        <v>0.61</v>
      </c>
      <c r="S144" s="37">
        <v>1.08</v>
      </c>
      <c r="T144" s="37">
        <v>1.35</v>
      </c>
      <c r="U144" s="37">
        <v>1.6</v>
      </c>
      <c r="V144" s="26">
        <v>1.6155000000000002</v>
      </c>
    </row>
    <row r="145" spans="1:22">
      <c r="A145" s="8" t="s">
        <v>316</v>
      </c>
      <c r="B145" s="36">
        <v>2.87</v>
      </c>
      <c r="C145" s="37">
        <v>3.14</v>
      </c>
      <c r="D145" s="37">
        <v>1.99</v>
      </c>
      <c r="E145" s="37">
        <v>2.35</v>
      </c>
      <c r="F145" s="37">
        <v>1.52</v>
      </c>
      <c r="G145" s="37">
        <v>2.13</v>
      </c>
      <c r="H145" s="37">
        <v>1.55</v>
      </c>
      <c r="I145" s="37">
        <v>0.7</v>
      </c>
      <c r="J145" s="37">
        <v>1.79</v>
      </c>
      <c r="K145" s="37">
        <v>1.55</v>
      </c>
      <c r="L145" s="37">
        <v>1.79</v>
      </c>
      <c r="M145" s="37">
        <v>2.4</v>
      </c>
      <c r="N145" s="37">
        <v>1.65</v>
      </c>
      <c r="O145" s="37">
        <v>1.88</v>
      </c>
      <c r="P145" s="37">
        <v>1.52</v>
      </c>
      <c r="Q145" s="37">
        <v>1.97</v>
      </c>
      <c r="R145" s="37">
        <v>1.97</v>
      </c>
      <c r="S145" s="37">
        <v>1.1499999999999999</v>
      </c>
      <c r="T145" s="37">
        <v>1.44</v>
      </c>
      <c r="U145" s="37">
        <v>0.89</v>
      </c>
      <c r="V145" s="26">
        <v>1.8124999999999996</v>
      </c>
    </row>
    <row r="146" spans="1:22">
      <c r="A146" s="8" t="s">
        <v>318</v>
      </c>
      <c r="B146" s="36">
        <v>1.97</v>
      </c>
      <c r="C146" s="37">
        <v>1.19</v>
      </c>
      <c r="D146" s="37">
        <v>1.61</v>
      </c>
      <c r="E146" s="37">
        <v>1.18</v>
      </c>
      <c r="F146" s="37">
        <v>0.73</v>
      </c>
      <c r="G146" s="37">
        <v>0.92</v>
      </c>
      <c r="H146" s="37">
        <v>0.41</v>
      </c>
      <c r="I146" s="37">
        <v>0.51</v>
      </c>
      <c r="J146" s="37">
        <v>0.56000000000000005</v>
      </c>
      <c r="K146" s="37">
        <v>0.43</v>
      </c>
      <c r="L146" s="37">
        <v>0.5</v>
      </c>
      <c r="M146" s="37">
        <v>0.77</v>
      </c>
      <c r="N146" s="37">
        <v>0.79</v>
      </c>
      <c r="O146" s="37">
        <v>0.75</v>
      </c>
      <c r="P146" s="37">
        <v>1.04</v>
      </c>
      <c r="Q146" s="37">
        <v>1.23</v>
      </c>
      <c r="R146" s="37">
        <v>1.35</v>
      </c>
      <c r="S146" s="37">
        <v>2.0299999999999998</v>
      </c>
      <c r="T146" s="37">
        <v>1.36</v>
      </c>
      <c r="U146" s="37">
        <v>1.87</v>
      </c>
      <c r="V146" s="26">
        <v>1.06</v>
      </c>
    </row>
    <row r="147" spans="1:22">
      <c r="A147" s="8" t="s">
        <v>320</v>
      </c>
      <c r="B147" s="36">
        <v>1.71</v>
      </c>
      <c r="C147" s="37">
        <v>2.81</v>
      </c>
      <c r="D147" s="37">
        <v>1.84</v>
      </c>
      <c r="E147" s="37">
        <v>1.56</v>
      </c>
      <c r="F147" s="37">
        <v>0.73</v>
      </c>
      <c r="G147" s="37">
        <v>1.17</v>
      </c>
      <c r="H147" s="37">
        <v>0.93</v>
      </c>
      <c r="I147" s="37">
        <v>2.33</v>
      </c>
      <c r="J147" s="37">
        <v>0.93</v>
      </c>
      <c r="K147" s="37">
        <v>0.57999999999999996</v>
      </c>
      <c r="L147" s="37">
        <v>0.42</v>
      </c>
      <c r="M147" s="37">
        <v>1.1599999999999999</v>
      </c>
      <c r="N147" s="37">
        <v>0.44</v>
      </c>
      <c r="O147" s="37">
        <v>0.4</v>
      </c>
      <c r="P147" s="37">
        <v>1.49</v>
      </c>
      <c r="Q147" s="37">
        <v>1.21</v>
      </c>
      <c r="R147" s="37">
        <v>0.85</v>
      </c>
      <c r="S147" s="37">
        <v>0.56000000000000005</v>
      </c>
      <c r="T147" s="37">
        <v>0.85</v>
      </c>
      <c r="U147" s="37">
        <v>1.35</v>
      </c>
      <c r="V147" s="26">
        <v>1.1659999999999999</v>
      </c>
    </row>
    <row r="148" spans="1:22">
      <c r="A148" s="8" t="s">
        <v>322</v>
      </c>
      <c r="B148" s="36">
        <v>3.67</v>
      </c>
      <c r="C148" s="37">
        <v>1.86</v>
      </c>
      <c r="D148" s="37">
        <v>1.64</v>
      </c>
      <c r="E148" s="37">
        <v>1.81</v>
      </c>
      <c r="F148" s="37">
        <v>1.08</v>
      </c>
      <c r="G148" s="37">
        <v>1.06</v>
      </c>
      <c r="H148" s="37">
        <v>0.98</v>
      </c>
      <c r="I148" s="37">
        <v>0.75</v>
      </c>
      <c r="J148" s="37">
        <v>1.85</v>
      </c>
      <c r="K148" s="37">
        <v>1.07</v>
      </c>
      <c r="L148" s="37">
        <v>1.17</v>
      </c>
      <c r="M148" s="37">
        <v>1.54</v>
      </c>
      <c r="N148" s="37">
        <v>0.82</v>
      </c>
      <c r="O148" s="37">
        <v>0.94</v>
      </c>
      <c r="P148" s="37">
        <v>0.7</v>
      </c>
      <c r="Q148" s="37">
        <v>0.73</v>
      </c>
      <c r="R148" s="37">
        <v>1.0900000000000001</v>
      </c>
      <c r="S148" s="37">
        <v>2.0099999999999998</v>
      </c>
      <c r="T148" s="37">
        <v>1.72</v>
      </c>
      <c r="U148" s="37">
        <v>1.01</v>
      </c>
      <c r="V148" s="26">
        <v>1.3750000000000002</v>
      </c>
    </row>
    <row r="149" spans="1:22">
      <c r="A149" s="8" t="s">
        <v>324</v>
      </c>
      <c r="B149" s="36">
        <v>2.72</v>
      </c>
      <c r="C149" s="37">
        <v>2.34</v>
      </c>
      <c r="D149" s="37">
        <v>1.55</v>
      </c>
      <c r="E149" s="37">
        <v>1.02</v>
      </c>
      <c r="F149" s="37">
        <v>0.7</v>
      </c>
      <c r="G149" s="37">
        <v>1.1599999999999999</v>
      </c>
      <c r="H149" s="37">
        <v>0.67</v>
      </c>
      <c r="I149" s="37">
        <v>2.08</v>
      </c>
      <c r="J149" s="37">
        <v>1.05</v>
      </c>
      <c r="K149" s="37">
        <v>1.83</v>
      </c>
      <c r="L149" s="37">
        <v>2.09</v>
      </c>
      <c r="M149" s="37">
        <v>2.17</v>
      </c>
      <c r="N149" s="37">
        <v>3.7</v>
      </c>
      <c r="O149" s="37">
        <v>1.1399999999999999</v>
      </c>
      <c r="P149" s="37">
        <v>1.31</v>
      </c>
      <c r="Q149" s="37">
        <v>1.79</v>
      </c>
      <c r="R149" s="37">
        <v>1.49</v>
      </c>
      <c r="S149" s="37">
        <v>2.5499999999999998</v>
      </c>
      <c r="T149" s="37">
        <v>3.99</v>
      </c>
      <c r="U149" s="37">
        <v>1.81</v>
      </c>
      <c r="V149" s="26">
        <v>1.8580000000000001</v>
      </c>
    </row>
    <row r="150" spans="1:22">
      <c r="A150" s="8" t="s">
        <v>326</v>
      </c>
      <c r="B150" s="36">
        <v>2.62</v>
      </c>
      <c r="C150" s="37">
        <v>1.76</v>
      </c>
      <c r="D150" s="37">
        <v>1.68</v>
      </c>
      <c r="E150" s="37">
        <v>1.93</v>
      </c>
      <c r="F150" s="37">
        <v>1.34</v>
      </c>
      <c r="G150" s="37">
        <v>1.67</v>
      </c>
      <c r="H150" s="37">
        <v>0.84</v>
      </c>
      <c r="I150" s="37">
        <v>1.54</v>
      </c>
      <c r="J150" s="37">
        <v>1.59</v>
      </c>
      <c r="K150" s="37">
        <v>0.94</v>
      </c>
      <c r="L150" s="37">
        <v>1.75</v>
      </c>
      <c r="M150" s="37">
        <v>1.1100000000000001</v>
      </c>
      <c r="N150" s="37">
        <v>1.51</v>
      </c>
      <c r="O150" s="37">
        <v>1.5</v>
      </c>
      <c r="P150" s="37">
        <v>1.79</v>
      </c>
      <c r="Q150" s="37">
        <v>1.9</v>
      </c>
      <c r="R150" s="37">
        <v>2.57</v>
      </c>
      <c r="S150" s="37">
        <v>2.09</v>
      </c>
      <c r="T150" s="37">
        <v>1.26</v>
      </c>
      <c r="U150" s="37">
        <v>0.89</v>
      </c>
      <c r="V150" s="26">
        <v>1.6139999999999997</v>
      </c>
    </row>
    <row r="151" spans="1:22">
      <c r="A151" s="8" t="s">
        <v>328</v>
      </c>
      <c r="B151" s="36">
        <v>6.47</v>
      </c>
      <c r="C151" s="37">
        <v>3.31</v>
      </c>
      <c r="D151" s="37">
        <v>1.94</v>
      </c>
      <c r="E151" s="37">
        <v>2.64</v>
      </c>
      <c r="F151" s="37">
        <v>1.24</v>
      </c>
      <c r="G151" s="37">
        <v>1.91</v>
      </c>
      <c r="H151" s="37">
        <v>2.0299999999999998</v>
      </c>
      <c r="I151" s="37">
        <v>2.81</v>
      </c>
      <c r="J151" s="37">
        <v>2.9</v>
      </c>
      <c r="K151" s="37">
        <v>2.0299999999999998</v>
      </c>
      <c r="L151" s="37">
        <v>1.27</v>
      </c>
      <c r="M151" s="37">
        <v>2.04</v>
      </c>
      <c r="N151" s="37">
        <v>1.04</v>
      </c>
      <c r="O151" s="37">
        <v>1.46</v>
      </c>
      <c r="P151" s="37">
        <v>3.4</v>
      </c>
      <c r="Q151" s="37">
        <v>1.38</v>
      </c>
      <c r="R151" s="37">
        <v>1.61</v>
      </c>
      <c r="S151" s="37">
        <v>1.66</v>
      </c>
      <c r="T151" s="37">
        <v>0.91</v>
      </c>
      <c r="U151" s="37">
        <v>1.2</v>
      </c>
      <c r="V151" s="26">
        <v>2.1624999999999996</v>
      </c>
    </row>
    <row r="152" spans="1:22">
      <c r="A152" s="8" t="s">
        <v>330</v>
      </c>
      <c r="B152" s="36">
        <v>1.93</v>
      </c>
      <c r="C152" s="37">
        <v>3.25</v>
      </c>
      <c r="D152" s="37">
        <v>1.9</v>
      </c>
      <c r="E152" s="37">
        <v>1.42</v>
      </c>
      <c r="F152" s="37">
        <v>0.72</v>
      </c>
      <c r="G152" s="37">
        <v>0.41</v>
      </c>
      <c r="H152" s="37">
        <v>1.05</v>
      </c>
      <c r="I152" s="37">
        <v>0.64</v>
      </c>
      <c r="J152" s="37">
        <v>1.05</v>
      </c>
      <c r="K152" s="37">
        <v>1.45</v>
      </c>
      <c r="L152" s="37">
        <v>0.81</v>
      </c>
      <c r="M152" s="37">
        <v>0.77</v>
      </c>
      <c r="N152" s="37">
        <v>0.77</v>
      </c>
      <c r="O152" s="37">
        <v>0.8</v>
      </c>
      <c r="P152" s="37">
        <v>1.95</v>
      </c>
      <c r="Q152" s="37">
        <v>1.71</v>
      </c>
      <c r="R152" s="37">
        <v>1.56</v>
      </c>
      <c r="S152" s="37">
        <v>1.27</v>
      </c>
      <c r="T152" s="37">
        <v>2.92</v>
      </c>
      <c r="U152" s="37">
        <v>0.75</v>
      </c>
      <c r="V152" s="26">
        <v>1.3565</v>
      </c>
    </row>
    <row r="153" spans="1:22">
      <c r="A153" s="8" t="s">
        <v>332</v>
      </c>
      <c r="B153" s="36">
        <v>2.21</v>
      </c>
      <c r="C153" s="37">
        <v>1.55</v>
      </c>
      <c r="D153" s="37">
        <v>2.5499999999999998</v>
      </c>
      <c r="E153" s="37">
        <v>2.4900000000000002</v>
      </c>
      <c r="F153" s="37">
        <v>2.7</v>
      </c>
      <c r="G153" s="37">
        <v>2.2999999999999998</v>
      </c>
      <c r="H153" s="37">
        <v>2.8</v>
      </c>
      <c r="I153" s="37">
        <v>2.23</v>
      </c>
      <c r="J153" s="37">
        <v>2.29</v>
      </c>
      <c r="K153" s="37">
        <v>2.89</v>
      </c>
      <c r="L153" s="37">
        <v>2.71</v>
      </c>
      <c r="M153" s="37">
        <v>2.96</v>
      </c>
      <c r="N153" s="37">
        <v>2.6</v>
      </c>
      <c r="O153" s="37">
        <v>2.37</v>
      </c>
      <c r="P153" s="37">
        <v>5.76</v>
      </c>
      <c r="Q153" s="37">
        <v>3.83</v>
      </c>
      <c r="R153" s="37">
        <v>2.61</v>
      </c>
      <c r="S153" s="37">
        <v>1.98</v>
      </c>
      <c r="T153" s="37">
        <v>1.58</v>
      </c>
      <c r="U153" s="37">
        <v>1.46</v>
      </c>
      <c r="V153" s="26">
        <v>2.5934999999999997</v>
      </c>
    </row>
    <row r="154" spans="1:22">
      <c r="A154" s="8" t="s">
        <v>334</v>
      </c>
      <c r="B154" s="36">
        <v>3.36</v>
      </c>
      <c r="C154" s="37">
        <v>2.87</v>
      </c>
      <c r="D154" s="37">
        <v>3.4</v>
      </c>
      <c r="E154" s="37">
        <v>2.79</v>
      </c>
      <c r="F154" s="37">
        <v>1.1200000000000001</v>
      </c>
      <c r="G154" s="37">
        <v>1.1499999999999999</v>
      </c>
      <c r="H154" s="37">
        <v>1.0900000000000001</v>
      </c>
      <c r="I154" s="37">
        <v>1.39</v>
      </c>
      <c r="J154" s="37">
        <v>1.29</v>
      </c>
      <c r="K154" s="37">
        <v>1.24</v>
      </c>
      <c r="L154" s="37">
        <v>1.32</v>
      </c>
      <c r="M154" s="37">
        <v>1.08</v>
      </c>
      <c r="N154" s="37">
        <v>1.42</v>
      </c>
      <c r="O154" s="37">
        <v>1.56</v>
      </c>
      <c r="P154" s="37">
        <v>1.79</v>
      </c>
      <c r="Q154" s="37">
        <v>0.92</v>
      </c>
      <c r="R154" s="37">
        <v>2.27</v>
      </c>
      <c r="S154" s="37">
        <v>1.48</v>
      </c>
      <c r="T154" s="37">
        <v>0.89</v>
      </c>
      <c r="U154" s="37">
        <v>1.91</v>
      </c>
      <c r="V154" s="26">
        <v>1.7169999999999999</v>
      </c>
    </row>
    <row r="155" spans="1:22">
      <c r="A155" s="8" t="s">
        <v>336</v>
      </c>
      <c r="B155" s="36">
        <v>2.21</v>
      </c>
      <c r="C155" s="37">
        <v>3.98</v>
      </c>
      <c r="D155" s="37">
        <v>3.05</v>
      </c>
      <c r="E155" s="37">
        <v>2.39</v>
      </c>
      <c r="F155" s="37">
        <v>0.95</v>
      </c>
      <c r="G155" s="37">
        <v>0.82</v>
      </c>
      <c r="H155" s="37">
        <v>0.8</v>
      </c>
      <c r="I155" s="37">
        <v>0.95</v>
      </c>
      <c r="J155" s="37">
        <v>1.19</v>
      </c>
      <c r="K155" s="37">
        <v>1.04</v>
      </c>
      <c r="L155" s="37">
        <v>1.77</v>
      </c>
      <c r="M155" s="37">
        <v>1.26</v>
      </c>
      <c r="N155" s="37">
        <v>1.46</v>
      </c>
      <c r="O155" s="37">
        <v>1.89</v>
      </c>
      <c r="P155" s="37">
        <v>2.13</v>
      </c>
      <c r="Q155" s="37">
        <v>1.33</v>
      </c>
      <c r="R155" s="37">
        <v>0.94</v>
      </c>
      <c r="S155" s="37">
        <v>2.12</v>
      </c>
      <c r="T155" s="37">
        <v>3.39</v>
      </c>
      <c r="U155" s="37">
        <v>1.89</v>
      </c>
      <c r="V155" s="26">
        <v>1.778</v>
      </c>
    </row>
    <row r="156" spans="1:22">
      <c r="A156" s="8" t="s">
        <v>338</v>
      </c>
      <c r="B156" s="36">
        <v>1.98</v>
      </c>
      <c r="C156" s="37">
        <v>4.26</v>
      </c>
      <c r="D156" s="37">
        <v>3.06</v>
      </c>
      <c r="E156" s="37">
        <v>3.07</v>
      </c>
      <c r="F156" s="37">
        <v>0.96</v>
      </c>
      <c r="G156" s="37">
        <v>0.74</v>
      </c>
      <c r="H156" s="37">
        <v>0.9</v>
      </c>
      <c r="I156" s="37">
        <v>1.46</v>
      </c>
      <c r="J156" s="37">
        <v>1.24</v>
      </c>
      <c r="K156" s="37">
        <v>1.19</v>
      </c>
      <c r="L156" s="37">
        <v>1.0900000000000001</v>
      </c>
      <c r="M156" s="37">
        <v>0.98</v>
      </c>
      <c r="N156" s="37">
        <v>2.6</v>
      </c>
      <c r="O156" s="37">
        <v>2.7</v>
      </c>
      <c r="P156" s="37">
        <v>1.08</v>
      </c>
      <c r="Q156" s="37">
        <v>2.8</v>
      </c>
      <c r="R156" s="37">
        <v>2.17</v>
      </c>
      <c r="S156" s="37">
        <v>1.52</v>
      </c>
      <c r="T156" s="37">
        <v>0.98</v>
      </c>
      <c r="U156" s="37">
        <v>0.91</v>
      </c>
      <c r="V156" s="26">
        <v>1.7845</v>
      </c>
    </row>
    <row r="157" spans="1:22">
      <c r="A157" s="8" t="s">
        <v>340</v>
      </c>
      <c r="B157" s="36">
        <v>2.7</v>
      </c>
      <c r="C157" s="37">
        <v>1.79</v>
      </c>
      <c r="D157" s="37">
        <v>1.55</v>
      </c>
      <c r="E157" s="37">
        <v>2.17</v>
      </c>
      <c r="F157" s="37">
        <v>1.04</v>
      </c>
      <c r="G157" s="37">
        <v>1.56</v>
      </c>
      <c r="H157" s="37">
        <v>1.9</v>
      </c>
      <c r="I157" s="37">
        <v>1</v>
      </c>
      <c r="J157" s="37">
        <v>1.43</v>
      </c>
      <c r="K157" s="37">
        <v>0.94</v>
      </c>
      <c r="L157" s="37">
        <v>1.88</v>
      </c>
      <c r="M157" s="37">
        <v>1.79</v>
      </c>
      <c r="N157" s="37">
        <v>1.78</v>
      </c>
      <c r="O157" s="37">
        <v>1.86</v>
      </c>
      <c r="P157" s="37">
        <v>1.4</v>
      </c>
      <c r="Q157" s="37">
        <v>1.42</v>
      </c>
      <c r="R157" s="37">
        <v>1.67</v>
      </c>
      <c r="S157" s="37">
        <v>1.22</v>
      </c>
      <c r="T157" s="37">
        <v>1.1499999999999999</v>
      </c>
      <c r="U157" s="37">
        <v>1.06</v>
      </c>
      <c r="V157" s="26">
        <v>1.5654999999999999</v>
      </c>
    </row>
    <row r="158" spans="1:22">
      <c r="A158" s="8" t="s">
        <v>342</v>
      </c>
      <c r="B158" s="36">
        <v>2.1</v>
      </c>
      <c r="C158" s="37">
        <v>1.77</v>
      </c>
      <c r="D158" s="37">
        <v>1.57</v>
      </c>
      <c r="E158" s="37">
        <v>1.25</v>
      </c>
      <c r="F158" s="37">
        <v>1.44</v>
      </c>
      <c r="G158" s="37">
        <v>1.3</v>
      </c>
      <c r="H158" s="37">
        <v>1.72</v>
      </c>
      <c r="I158" s="37">
        <v>1.65</v>
      </c>
      <c r="J158" s="37">
        <v>0.83</v>
      </c>
      <c r="K158" s="37">
        <v>0.57999999999999996</v>
      </c>
      <c r="L158" s="37">
        <v>0.82</v>
      </c>
      <c r="M158" s="37">
        <v>1.29</v>
      </c>
      <c r="N158" s="37">
        <v>1.23</v>
      </c>
      <c r="O158" s="37">
        <v>1.66</v>
      </c>
      <c r="P158" s="37">
        <v>1.59</v>
      </c>
      <c r="Q158" s="37">
        <v>3.2</v>
      </c>
      <c r="R158" s="37">
        <v>0.88</v>
      </c>
      <c r="S158" s="37">
        <v>3.71</v>
      </c>
      <c r="T158" s="37">
        <v>2.37</v>
      </c>
      <c r="U158" s="37">
        <v>0.42</v>
      </c>
      <c r="V158" s="26">
        <v>1.5690000000000004</v>
      </c>
    </row>
    <row r="159" spans="1:22">
      <c r="A159" s="8" t="s">
        <v>344</v>
      </c>
      <c r="B159" s="36">
        <v>2.16</v>
      </c>
      <c r="C159" s="37">
        <v>2.27</v>
      </c>
      <c r="D159" s="37">
        <v>2.59</v>
      </c>
      <c r="E159" s="37">
        <v>3.12</v>
      </c>
      <c r="F159" s="37">
        <v>2.2000000000000002</v>
      </c>
      <c r="G159" s="37">
        <v>2.95</v>
      </c>
      <c r="H159" s="37">
        <v>2.74</v>
      </c>
      <c r="I159" s="37">
        <v>2.75</v>
      </c>
      <c r="J159" s="37">
        <v>2.23</v>
      </c>
      <c r="K159" s="37">
        <v>2.04</v>
      </c>
      <c r="L159" s="37">
        <v>1.8</v>
      </c>
      <c r="M159" s="37">
        <v>2.14</v>
      </c>
      <c r="N159" s="37">
        <v>2.0699999999999998</v>
      </c>
      <c r="O159" s="37">
        <v>1.93</v>
      </c>
      <c r="P159" s="37">
        <v>2.04</v>
      </c>
      <c r="Q159" s="37">
        <v>2.62</v>
      </c>
      <c r="R159" s="37">
        <v>2.56</v>
      </c>
      <c r="S159" s="37">
        <v>3.36</v>
      </c>
      <c r="T159" s="37">
        <v>2.65</v>
      </c>
      <c r="U159" s="37">
        <v>2.98</v>
      </c>
      <c r="V159" s="26">
        <v>2.46</v>
      </c>
    </row>
    <row r="160" spans="1:22">
      <c r="A160" s="8" t="s">
        <v>346</v>
      </c>
      <c r="B160" s="36">
        <v>2.4300000000000002</v>
      </c>
      <c r="C160" s="37">
        <v>2.0499999999999998</v>
      </c>
      <c r="D160" s="37">
        <v>1.86</v>
      </c>
      <c r="E160" s="37">
        <v>2.85</v>
      </c>
      <c r="F160" s="37">
        <v>1.02</v>
      </c>
      <c r="G160" s="37">
        <v>1.24</v>
      </c>
      <c r="H160" s="37">
        <v>1.92</v>
      </c>
      <c r="I160" s="37">
        <v>1.33</v>
      </c>
      <c r="J160" s="37">
        <v>0.59</v>
      </c>
      <c r="K160" s="37">
        <v>0.86</v>
      </c>
      <c r="L160" s="37">
        <v>0.44</v>
      </c>
      <c r="M160" s="37">
        <v>0.4</v>
      </c>
      <c r="N160" s="37">
        <v>0.26</v>
      </c>
      <c r="O160" s="37">
        <v>0.65</v>
      </c>
      <c r="P160" s="37">
        <v>0.39</v>
      </c>
      <c r="Q160" s="37">
        <v>1.33</v>
      </c>
      <c r="R160" s="37">
        <v>1.1100000000000001</v>
      </c>
      <c r="S160" s="37">
        <v>1.04</v>
      </c>
      <c r="T160" s="37">
        <v>1.21</v>
      </c>
      <c r="U160" s="37">
        <v>0.67</v>
      </c>
      <c r="V160" s="26">
        <v>1.1825000000000003</v>
      </c>
    </row>
    <row r="161" spans="1:22">
      <c r="A161" s="8" t="s">
        <v>348</v>
      </c>
      <c r="B161" s="36">
        <v>1.22</v>
      </c>
      <c r="C161" s="37">
        <v>1.56</v>
      </c>
      <c r="D161" s="37">
        <v>0.48</v>
      </c>
      <c r="E161" s="37">
        <v>2.04</v>
      </c>
      <c r="F161" s="37">
        <v>1.31</v>
      </c>
      <c r="G161" s="37">
        <v>3.55</v>
      </c>
      <c r="H161" s="37">
        <v>0.49</v>
      </c>
      <c r="I161" s="37">
        <v>1.1200000000000001</v>
      </c>
      <c r="J161" s="37">
        <v>0.79</v>
      </c>
      <c r="K161" s="37">
        <v>0.72</v>
      </c>
      <c r="L161" s="37">
        <v>1.1499999999999999</v>
      </c>
      <c r="M161" s="37">
        <v>1.31</v>
      </c>
      <c r="N161" s="37">
        <v>0.6</v>
      </c>
      <c r="O161" s="37">
        <v>0.11</v>
      </c>
      <c r="P161" s="37">
        <v>0.28999999999999998</v>
      </c>
      <c r="Q161" s="37">
        <v>1.1299999999999999</v>
      </c>
      <c r="R161" s="37">
        <v>0.3</v>
      </c>
      <c r="S161" s="37">
        <v>0.28999999999999998</v>
      </c>
      <c r="T161" s="37">
        <v>0.23</v>
      </c>
      <c r="U161" s="37">
        <v>0.56999999999999995</v>
      </c>
      <c r="V161" s="26">
        <v>0.96299999999999986</v>
      </c>
    </row>
    <row r="162" spans="1:22">
      <c r="A162" s="8" t="s">
        <v>350</v>
      </c>
      <c r="B162" s="36">
        <v>2.1800000000000002</v>
      </c>
      <c r="C162" s="37">
        <v>2.34</v>
      </c>
      <c r="D162" s="37">
        <v>1.47</v>
      </c>
      <c r="E162" s="37">
        <v>2.84</v>
      </c>
      <c r="F162" s="37">
        <v>3.1</v>
      </c>
      <c r="G162" s="37">
        <v>4.16</v>
      </c>
      <c r="H162" s="37">
        <v>1.54</v>
      </c>
      <c r="I162" s="37">
        <v>2.16</v>
      </c>
      <c r="J162" s="37">
        <v>2.09</v>
      </c>
      <c r="K162" s="37">
        <v>1.99</v>
      </c>
      <c r="L162" s="37">
        <v>4.38</v>
      </c>
      <c r="M162" s="37">
        <v>6.53</v>
      </c>
      <c r="N162" s="37">
        <v>3.61</v>
      </c>
      <c r="O162" s="37">
        <v>5.19</v>
      </c>
      <c r="P162" s="37">
        <v>2.99</v>
      </c>
      <c r="Q162" s="37">
        <v>2.19</v>
      </c>
      <c r="R162" s="37">
        <v>2.13</v>
      </c>
      <c r="S162" s="37">
        <v>4.29</v>
      </c>
      <c r="T162" s="37">
        <v>1.5</v>
      </c>
      <c r="U162" s="37">
        <v>2.58</v>
      </c>
      <c r="V162" s="26">
        <v>2.9629999999999996</v>
      </c>
    </row>
    <row r="163" spans="1:22">
      <c r="A163" s="8" t="s">
        <v>352</v>
      </c>
      <c r="B163" s="36">
        <v>0.67</v>
      </c>
      <c r="C163" s="37">
        <v>0.49</v>
      </c>
      <c r="D163" s="37">
        <v>0.69</v>
      </c>
      <c r="E163" s="37">
        <v>0.62</v>
      </c>
      <c r="F163" s="37">
        <v>0.5</v>
      </c>
      <c r="G163" s="37">
        <v>0.87</v>
      </c>
      <c r="H163" s="37">
        <v>0.52</v>
      </c>
      <c r="I163" s="37">
        <v>0.33</v>
      </c>
      <c r="J163" s="37">
        <v>0.36</v>
      </c>
      <c r="K163" s="37">
        <v>0.81</v>
      </c>
      <c r="L163" s="37">
        <v>0.53</v>
      </c>
      <c r="M163" s="37">
        <v>0.41</v>
      </c>
      <c r="N163" s="37">
        <v>0.51</v>
      </c>
      <c r="O163" s="37">
        <v>0.56999999999999995</v>
      </c>
      <c r="P163" s="37">
        <v>0.75</v>
      </c>
      <c r="Q163" s="37">
        <v>0.52</v>
      </c>
      <c r="R163" s="37">
        <v>0.5</v>
      </c>
      <c r="S163" s="37">
        <v>0.9</v>
      </c>
      <c r="T163" s="37">
        <v>0.52</v>
      </c>
      <c r="U163" s="37">
        <v>0.72</v>
      </c>
      <c r="V163" s="26">
        <v>0.58950000000000014</v>
      </c>
    </row>
    <row r="164" spans="1:22">
      <c r="A164" s="8" t="s">
        <v>354</v>
      </c>
      <c r="B164" s="36">
        <v>1.89</v>
      </c>
      <c r="C164" s="37">
        <v>2.13</v>
      </c>
      <c r="D164" s="37">
        <v>3.29</v>
      </c>
      <c r="E164" s="37">
        <v>2.17</v>
      </c>
      <c r="F164" s="37">
        <v>2.19</v>
      </c>
      <c r="G164" s="37">
        <v>1.59</v>
      </c>
      <c r="H164" s="37">
        <v>1.67</v>
      </c>
      <c r="I164" s="37">
        <v>1.1399999999999999</v>
      </c>
      <c r="J164" s="37">
        <v>1.31</v>
      </c>
      <c r="K164" s="37">
        <v>2.59</v>
      </c>
      <c r="L164" s="37">
        <v>1.74</v>
      </c>
      <c r="M164" s="37">
        <v>2.34</v>
      </c>
      <c r="N164" s="37">
        <v>1.72</v>
      </c>
      <c r="O164" s="37">
        <v>1.46</v>
      </c>
      <c r="P164" s="37">
        <v>1.66</v>
      </c>
      <c r="Q164" s="37">
        <v>1.47</v>
      </c>
      <c r="R164" s="37">
        <v>1.44</v>
      </c>
      <c r="S164" s="37">
        <v>1.29</v>
      </c>
      <c r="T164" s="37">
        <v>1.33</v>
      </c>
      <c r="U164" s="37">
        <v>1.56</v>
      </c>
      <c r="V164" s="26">
        <v>1.7989999999999999</v>
      </c>
    </row>
    <row r="165" spans="1:22">
      <c r="A165" s="8" t="s">
        <v>356</v>
      </c>
      <c r="B165" s="36">
        <v>2.04</v>
      </c>
      <c r="C165" s="37">
        <v>1.95</v>
      </c>
      <c r="D165" s="37">
        <v>2.46</v>
      </c>
      <c r="E165" s="37">
        <v>2.15</v>
      </c>
      <c r="F165" s="37">
        <v>1.45</v>
      </c>
      <c r="G165" s="37">
        <v>1.6</v>
      </c>
      <c r="H165" s="37">
        <v>1.38</v>
      </c>
      <c r="I165" s="37">
        <v>2.2400000000000002</v>
      </c>
      <c r="J165" s="37">
        <v>4.88</v>
      </c>
      <c r="K165" s="37">
        <v>3.26</v>
      </c>
      <c r="L165" s="37">
        <v>1.07</v>
      </c>
      <c r="M165" s="37">
        <v>1.1499999999999999</v>
      </c>
      <c r="N165" s="37">
        <v>1.63</v>
      </c>
      <c r="O165" s="37">
        <v>1.65</v>
      </c>
      <c r="P165" s="37">
        <v>1.6</v>
      </c>
      <c r="Q165" s="37">
        <v>1.26</v>
      </c>
      <c r="R165" s="37">
        <v>1.3</v>
      </c>
      <c r="S165" s="37">
        <v>1.1399999999999999</v>
      </c>
      <c r="T165" s="37">
        <v>1.98</v>
      </c>
      <c r="U165" s="37">
        <v>1.04</v>
      </c>
      <c r="V165" s="26">
        <v>1.8614999999999995</v>
      </c>
    </row>
    <row r="166" spans="1:22">
      <c r="A166" s="8" t="s">
        <v>358</v>
      </c>
      <c r="B166" s="36">
        <v>2.42</v>
      </c>
      <c r="C166" s="37">
        <v>2.09</v>
      </c>
      <c r="D166" s="37">
        <v>1.43</v>
      </c>
      <c r="E166" s="37">
        <v>0.9</v>
      </c>
      <c r="F166" s="37">
        <v>0.82</v>
      </c>
      <c r="G166" s="37">
        <v>1.1499999999999999</v>
      </c>
      <c r="H166" s="37">
        <v>2.63</v>
      </c>
      <c r="I166" s="37">
        <v>1.8</v>
      </c>
      <c r="J166" s="37">
        <v>1.59</v>
      </c>
      <c r="K166" s="37">
        <v>1.35</v>
      </c>
      <c r="L166" s="37">
        <v>1.79</v>
      </c>
      <c r="M166" s="37">
        <v>2.3199999999999998</v>
      </c>
      <c r="N166" s="37">
        <v>2.1800000000000002</v>
      </c>
      <c r="O166" s="37">
        <v>2.0499999999999998</v>
      </c>
      <c r="P166" s="37">
        <v>1.52</v>
      </c>
      <c r="Q166" s="37">
        <v>1.23</v>
      </c>
      <c r="R166" s="37">
        <v>1.65</v>
      </c>
      <c r="S166" s="37">
        <v>0.86</v>
      </c>
      <c r="T166" s="37">
        <v>2.25</v>
      </c>
      <c r="U166" s="37">
        <v>1.8</v>
      </c>
      <c r="V166" s="26">
        <v>1.6915</v>
      </c>
    </row>
    <row r="167" spans="1:22">
      <c r="A167" s="8" t="s">
        <v>360</v>
      </c>
      <c r="B167" s="36">
        <v>2.5</v>
      </c>
      <c r="C167" s="37">
        <v>1.36</v>
      </c>
      <c r="D167" s="37">
        <v>1.95</v>
      </c>
      <c r="E167" s="37">
        <v>1.64</v>
      </c>
      <c r="F167" s="37">
        <v>1.42</v>
      </c>
      <c r="G167" s="37">
        <v>1.77</v>
      </c>
      <c r="H167" s="37">
        <v>1.17</v>
      </c>
      <c r="I167" s="37">
        <v>0.8</v>
      </c>
      <c r="J167" s="37">
        <v>1.02</v>
      </c>
      <c r="K167" s="37">
        <v>1.19</v>
      </c>
      <c r="L167" s="37">
        <v>2.09</v>
      </c>
      <c r="M167" s="37">
        <v>1.2</v>
      </c>
      <c r="N167" s="37">
        <v>1.38</v>
      </c>
      <c r="O167" s="37">
        <v>1.46</v>
      </c>
      <c r="P167" s="37">
        <v>1.44</v>
      </c>
      <c r="Q167" s="37">
        <v>1.44</v>
      </c>
      <c r="R167" s="37">
        <v>1.78</v>
      </c>
      <c r="S167" s="37">
        <v>2.04</v>
      </c>
      <c r="T167" s="37">
        <v>1.68</v>
      </c>
      <c r="U167" s="37">
        <v>1.78</v>
      </c>
      <c r="V167" s="26">
        <v>1.5555000000000001</v>
      </c>
    </row>
    <row r="168" spans="1:22">
      <c r="A168" s="8" t="s">
        <v>362</v>
      </c>
      <c r="B168" s="36">
        <v>1.32</v>
      </c>
      <c r="C168" s="37">
        <v>1.1100000000000001</v>
      </c>
      <c r="D168" s="37">
        <v>1.72</v>
      </c>
      <c r="E168" s="37">
        <v>1.35</v>
      </c>
      <c r="F168" s="37">
        <v>2.0499999999999998</v>
      </c>
      <c r="G168" s="37">
        <v>0.87</v>
      </c>
      <c r="H168" s="37">
        <v>0.63</v>
      </c>
      <c r="I168" s="37">
        <v>1.65</v>
      </c>
      <c r="J168" s="37">
        <v>2.91</v>
      </c>
      <c r="K168" s="37">
        <v>7.63</v>
      </c>
      <c r="L168" s="37">
        <v>3.1</v>
      </c>
      <c r="M168" s="37">
        <v>1.57</v>
      </c>
      <c r="N168" s="37">
        <v>1.1000000000000001</v>
      </c>
      <c r="O168" s="37">
        <v>0.92</v>
      </c>
      <c r="P168" s="37">
        <v>1.44</v>
      </c>
      <c r="Q168" s="37">
        <v>0.91</v>
      </c>
      <c r="R168" s="37">
        <v>0.9</v>
      </c>
      <c r="S168" s="37">
        <v>0.55000000000000004</v>
      </c>
      <c r="T168" s="37">
        <v>1.34</v>
      </c>
      <c r="U168" s="37">
        <v>0.9</v>
      </c>
      <c r="V168" s="26">
        <v>1.6985000000000003</v>
      </c>
    </row>
    <row r="169" spans="1:22">
      <c r="A169" s="8" t="s">
        <v>364</v>
      </c>
      <c r="B169" s="36">
        <v>2.0299999999999998</v>
      </c>
      <c r="C169" s="37">
        <v>2.25</v>
      </c>
      <c r="D169" s="37">
        <v>1.74</v>
      </c>
      <c r="E169" s="37">
        <v>2.0299999999999998</v>
      </c>
      <c r="F169" s="37">
        <v>1.25</v>
      </c>
      <c r="G169" s="37">
        <v>1.6</v>
      </c>
      <c r="H169" s="37">
        <v>1.07</v>
      </c>
      <c r="I169" s="37">
        <v>1.63</v>
      </c>
      <c r="J169" s="37">
        <v>1.29</v>
      </c>
      <c r="K169" s="37">
        <v>1.96</v>
      </c>
      <c r="L169" s="37">
        <v>1.69</v>
      </c>
      <c r="M169" s="37">
        <v>2.48</v>
      </c>
      <c r="N169" s="37">
        <v>2.1</v>
      </c>
      <c r="O169" s="37">
        <v>1.46</v>
      </c>
      <c r="P169" s="37">
        <v>2.27</v>
      </c>
      <c r="Q169" s="37">
        <v>1.45</v>
      </c>
      <c r="R169" s="37">
        <v>0.94</v>
      </c>
      <c r="S169" s="37">
        <v>1.1299999999999999</v>
      </c>
      <c r="T169" s="37">
        <v>1.32</v>
      </c>
      <c r="U169" s="37">
        <v>0.98</v>
      </c>
      <c r="V169" s="26">
        <v>1.6335000000000002</v>
      </c>
    </row>
    <row r="170" spans="1:22">
      <c r="A170" s="8" t="s">
        <v>366</v>
      </c>
      <c r="B170" s="36">
        <v>1.89</v>
      </c>
      <c r="C170" s="37">
        <v>1.53</v>
      </c>
      <c r="D170" s="37">
        <v>1.28</v>
      </c>
      <c r="E170" s="37">
        <v>1.85</v>
      </c>
      <c r="F170" s="37">
        <v>1.67</v>
      </c>
      <c r="G170" s="37">
        <v>0.89</v>
      </c>
      <c r="H170" s="37">
        <v>1.1399999999999999</v>
      </c>
      <c r="I170" s="37">
        <v>1.04</v>
      </c>
      <c r="J170" s="37">
        <v>1.71</v>
      </c>
      <c r="K170" s="37">
        <v>1.69</v>
      </c>
      <c r="L170" s="37">
        <v>1.49</v>
      </c>
      <c r="M170" s="37">
        <v>1.61</v>
      </c>
      <c r="N170" s="37">
        <v>1.21</v>
      </c>
      <c r="O170" s="37">
        <v>1.1599999999999999</v>
      </c>
      <c r="P170" s="37">
        <v>0.68</v>
      </c>
      <c r="Q170" s="37">
        <v>0.71</v>
      </c>
      <c r="R170" s="37">
        <v>0.78</v>
      </c>
      <c r="S170" s="37">
        <v>0.79</v>
      </c>
      <c r="T170" s="37">
        <v>0.83</v>
      </c>
      <c r="U170" s="37">
        <v>0.83</v>
      </c>
      <c r="V170" s="26">
        <v>1.2390000000000001</v>
      </c>
    </row>
    <row r="171" spans="1:22">
      <c r="A171" s="8" t="s">
        <v>368</v>
      </c>
      <c r="B171" s="36">
        <v>2.59</v>
      </c>
      <c r="C171" s="37">
        <v>2.16</v>
      </c>
      <c r="D171" s="37">
        <v>3.46</v>
      </c>
      <c r="E171" s="37">
        <v>2.64</v>
      </c>
      <c r="F171" s="37">
        <v>1.38</v>
      </c>
      <c r="G171" s="37">
        <v>1.27</v>
      </c>
      <c r="H171" s="37">
        <v>2.02</v>
      </c>
      <c r="I171" s="37">
        <v>1.69</v>
      </c>
      <c r="J171" s="37">
        <v>1.95</v>
      </c>
      <c r="K171" s="37">
        <v>2.5299999999999998</v>
      </c>
      <c r="L171" s="37">
        <v>2.2400000000000002</v>
      </c>
      <c r="M171" s="37">
        <v>2.09</v>
      </c>
      <c r="N171" s="37">
        <v>1.66</v>
      </c>
      <c r="O171" s="37">
        <v>1.78</v>
      </c>
      <c r="P171" s="37">
        <v>1.1200000000000001</v>
      </c>
      <c r="Q171" s="37">
        <v>1.65</v>
      </c>
      <c r="R171" s="37">
        <v>1.41</v>
      </c>
      <c r="S171" s="37">
        <v>1.31</v>
      </c>
      <c r="T171" s="37">
        <v>1.52</v>
      </c>
      <c r="U171" s="37">
        <v>1.1599999999999999</v>
      </c>
      <c r="V171" s="26">
        <v>1.8815000000000002</v>
      </c>
    </row>
    <row r="172" spans="1:22">
      <c r="A172" s="8" t="s">
        <v>370</v>
      </c>
      <c r="B172" s="36">
        <v>1.77</v>
      </c>
      <c r="C172" s="37">
        <v>1.26</v>
      </c>
      <c r="D172" s="37">
        <v>1.22</v>
      </c>
      <c r="E172" s="37">
        <v>1.3</v>
      </c>
      <c r="F172" s="37">
        <v>0.92</v>
      </c>
      <c r="G172" s="37">
        <v>1.41</v>
      </c>
      <c r="H172" s="37">
        <v>0.95</v>
      </c>
      <c r="I172" s="37">
        <v>1.18</v>
      </c>
      <c r="J172" s="37">
        <v>0.91</v>
      </c>
      <c r="K172" s="37">
        <v>0.63</v>
      </c>
      <c r="L172" s="37">
        <v>0.78</v>
      </c>
      <c r="M172" s="37">
        <v>0.91</v>
      </c>
      <c r="N172" s="37">
        <v>0.64</v>
      </c>
      <c r="O172" s="37">
        <v>0.53</v>
      </c>
      <c r="P172" s="37">
        <v>0.49</v>
      </c>
      <c r="Q172" s="37">
        <v>0.48</v>
      </c>
      <c r="R172" s="37">
        <v>0.55000000000000004</v>
      </c>
      <c r="S172" s="37">
        <v>0.65</v>
      </c>
      <c r="T172" s="37">
        <v>0.68</v>
      </c>
      <c r="U172" s="37">
        <v>0.45</v>
      </c>
      <c r="V172" s="26">
        <v>0.88550000000000006</v>
      </c>
    </row>
    <row r="173" spans="1:22">
      <c r="A173" s="8" t="s">
        <v>372</v>
      </c>
      <c r="B173" s="36">
        <v>1.89</v>
      </c>
      <c r="C173" s="37">
        <v>2.41</v>
      </c>
      <c r="D173" s="37">
        <v>1.1000000000000001</v>
      </c>
      <c r="E173" s="37">
        <v>1.53</v>
      </c>
      <c r="F173" s="37">
        <v>0.84</v>
      </c>
      <c r="G173" s="37">
        <v>1.27</v>
      </c>
      <c r="H173" s="37">
        <v>0.95</v>
      </c>
      <c r="I173" s="37">
        <v>1.1299999999999999</v>
      </c>
      <c r="J173" s="37">
        <v>0.92</v>
      </c>
      <c r="K173" s="37">
        <v>0.76</v>
      </c>
      <c r="L173" s="37">
        <v>0.92</v>
      </c>
      <c r="M173" s="37">
        <v>1.07</v>
      </c>
      <c r="N173" s="37">
        <v>1.26</v>
      </c>
      <c r="O173" s="37">
        <v>0.98</v>
      </c>
      <c r="P173" s="37">
        <v>0.98</v>
      </c>
      <c r="Q173" s="37">
        <v>1.05</v>
      </c>
      <c r="R173" s="37">
        <v>0.8</v>
      </c>
      <c r="S173" s="37">
        <v>0.6</v>
      </c>
      <c r="T173" s="37">
        <v>1.37</v>
      </c>
      <c r="U173" s="37">
        <v>1.01</v>
      </c>
      <c r="V173" s="26">
        <v>1.1420000000000003</v>
      </c>
    </row>
    <row r="174" spans="1:22">
      <c r="A174" s="8" t="s">
        <v>374</v>
      </c>
      <c r="B174" s="36">
        <v>2.4</v>
      </c>
      <c r="C174" s="37">
        <v>5.28</v>
      </c>
      <c r="D174" s="37">
        <v>3.09</v>
      </c>
      <c r="E174" s="37">
        <v>3.31</v>
      </c>
      <c r="F174" s="37">
        <v>2.12</v>
      </c>
      <c r="G174" s="37">
        <v>2.0499999999999998</v>
      </c>
      <c r="H174" s="37">
        <v>2.2200000000000002</v>
      </c>
      <c r="I174" s="37">
        <v>2.21</v>
      </c>
      <c r="J174" s="37">
        <v>1.68</v>
      </c>
      <c r="K174" s="37">
        <v>2.2599999999999998</v>
      </c>
      <c r="L174" s="37">
        <v>3.52</v>
      </c>
      <c r="M174" s="37">
        <v>2.34</v>
      </c>
      <c r="N174" s="37">
        <v>2.75</v>
      </c>
      <c r="O174" s="37">
        <v>2.66</v>
      </c>
      <c r="P174" s="37">
        <v>1.91</v>
      </c>
      <c r="Q174" s="37">
        <v>1.63</v>
      </c>
      <c r="R174" s="37">
        <v>1.33</v>
      </c>
      <c r="S174" s="37">
        <v>1.48</v>
      </c>
      <c r="T174" s="37">
        <v>1.91</v>
      </c>
      <c r="U174" s="37">
        <v>1.45</v>
      </c>
      <c r="V174" s="26">
        <v>2.38</v>
      </c>
    </row>
    <row r="175" spans="1:22">
      <c r="A175" s="8" t="s">
        <v>376</v>
      </c>
      <c r="B175" s="36">
        <v>2.41</v>
      </c>
      <c r="C175" s="37">
        <v>1.75</v>
      </c>
      <c r="D175" s="37">
        <v>2.25</v>
      </c>
      <c r="E175" s="37">
        <v>1.32</v>
      </c>
      <c r="F175" s="37">
        <v>1.08</v>
      </c>
      <c r="G175" s="37">
        <v>1.54</v>
      </c>
      <c r="H175" s="37">
        <v>1.05</v>
      </c>
      <c r="I175" s="37">
        <v>0.9</v>
      </c>
      <c r="J175" s="37">
        <v>1.35</v>
      </c>
      <c r="K175" s="37">
        <v>1.21</v>
      </c>
      <c r="L175" s="37">
        <v>1.24</v>
      </c>
      <c r="M175" s="37">
        <v>1.32</v>
      </c>
      <c r="N175" s="37">
        <v>1.18</v>
      </c>
      <c r="O175" s="37">
        <v>1.1599999999999999</v>
      </c>
      <c r="P175" s="37">
        <v>0.93</v>
      </c>
      <c r="Q175" s="37">
        <v>1.3</v>
      </c>
      <c r="R175" s="37">
        <v>1.46</v>
      </c>
      <c r="S175" s="37">
        <v>0.92</v>
      </c>
      <c r="T175" s="37">
        <v>0.96</v>
      </c>
      <c r="U175" s="37">
        <v>0.93</v>
      </c>
      <c r="V175" s="26">
        <v>1.3130000000000002</v>
      </c>
    </row>
    <row r="176" spans="1:22">
      <c r="A176" s="8" t="s">
        <v>378</v>
      </c>
      <c r="B176" s="36">
        <v>2.69</v>
      </c>
      <c r="C176" s="37">
        <v>2.68</v>
      </c>
      <c r="D176" s="37">
        <v>1.36</v>
      </c>
      <c r="E176" s="37">
        <v>1.41</v>
      </c>
      <c r="F176" s="37">
        <v>1.74</v>
      </c>
      <c r="G176" s="37">
        <v>1.21</v>
      </c>
      <c r="H176" s="37">
        <v>0.64</v>
      </c>
      <c r="I176" s="37">
        <v>0.7</v>
      </c>
      <c r="J176" s="37">
        <v>1.44</v>
      </c>
      <c r="K176" s="37">
        <v>1.42</v>
      </c>
      <c r="L176" s="37">
        <v>1.82</v>
      </c>
      <c r="M176" s="37">
        <v>1.74</v>
      </c>
      <c r="N176" s="37">
        <v>1.57</v>
      </c>
      <c r="O176" s="37">
        <v>1.7</v>
      </c>
      <c r="P176" s="37">
        <v>1.6</v>
      </c>
      <c r="Q176" s="37">
        <v>1.0900000000000001</v>
      </c>
      <c r="R176" s="37">
        <v>1.58</v>
      </c>
      <c r="S176" s="37">
        <v>1.49</v>
      </c>
      <c r="T176" s="37">
        <v>1.33</v>
      </c>
      <c r="U176" s="37">
        <v>1.08</v>
      </c>
      <c r="V176" s="26">
        <v>1.5145</v>
      </c>
    </row>
    <row r="177" spans="1:22">
      <c r="A177" s="8" t="s">
        <v>380</v>
      </c>
      <c r="B177" s="36">
        <v>2.56</v>
      </c>
      <c r="C177" s="37">
        <v>1.88</v>
      </c>
      <c r="D177" s="37">
        <v>1.84</v>
      </c>
      <c r="E177" s="37">
        <v>2.27</v>
      </c>
      <c r="F177" s="37">
        <v>1.44</v>
      </c>
      <c r="G177" s="37">
        <v>0.94</v>
      </c>
      <c r="H177" s="37">
        <v>0.8</v>
      </c>
      <c r="I177" s="37">
        <v>0.77</v>
      </c>
      <c r="J177" s="37">
        <v>1.1100000000000001</v>
      </c>
      <c r="K177" s="37">
        <v>0.96</v>
      </c>
      <c r="L177" s="37">
        <v>1.55</v>
      </c>
      <c r="M177" s="37">
        <v>1.08</v>
      </c>
      <c r="N177" s="37">
        <v>1.23</v>
      </c>
      <c r="O177" s="37">
        <v>1.49</v>
      </c>
      <c r="P177" s="37">
        <v>1.36</v>
      </c>
      <c r="Q177" s="37">
        <v>0.76</v>
      </c>
      <c r="R177" s="37">
        <v>1.5</v>
      </c>
      <c r="S177" s="37">
        <v>1.96</v>
      </c>
      <c r="T177" s="37">
        <v>2.39</v>
      </c>
      <c r="U177" s="37">
        <v>1.46</v>
      </c>
      <c r="V177" s="26">
        <v>1.4674999999999998</v>
      </c>
    </row>
    <row r="178" spans="1:22">
      <c r="A178" s="8" t="s">
        <v>382</v>
      </c>
      <c r="B178" s="36">
        <v>0.84</v>
      </c>
      <c r="C178" s="37">
        <v>0.73</v>
      </c>
      <c r="D178" s="37">
        <v>0.96</v>
      </c>
      <c r="E178" s="37">
        <v>2.2400000000000002</v>
      </c>
      <c r="F178" s="37">
        <v>2.14</v>
      </c>
      <c r="G178" s="37">
        <v>1.24</v>
      </c>
      <c r="H178" s="37">
        <v>0.77</v>
      </c>
      <c r="I178" s="37">
        <v>0.85</v>
      </c>
      <c r="J178" s="37">
        <v>1.1299999999999999</v>
      </c>
      <c r="K178" s="37">
        <v>1.52</v>
      </c>
      <c r="L178" s="37">
        <v>1.72</v>
      </c>
      <c r="M178" s="37">
        <v>1.08</v>
      </c>
      <c r="N178" s="37">
        <v>1.6</v>
      </c>
      <c r="O178" s="37">
        <v>0.96</v>
      </c>
      <c r="P178" s="37">
        <v>2.2599999999999998</v>
      </c>
      <c r="Q178" s="37">
        <v>2.9</v>
      </c>
      <c r="R178" s="37">
        <v>2.41</v>
      </c>
      <c r="S178" s="37">
        <v>1.41</v>
      </c>
      <c r="T178" s="37">
        <v>1.33</v>
      </c>
      <c r="U178" s="37">
        <v>1.41</v>
      </c>
      <c r="V178" s="26">
        <v>1.4749999999999999</v>
      </c>
    </row>
    <row r="179" spans="1:22">
      <c r="A179" s="8" t="s">
        <v>384</v>
      </c>
      <c r="B179" s="36">
        <v>1.1599999999999999</v>
      </c>
      <c r="C179" s="37">
        <v>1.1499999999999999</v>
      </c>
      <c r="D179" s="37">
        <v>0.97</v>
      </c>
      <c r="E179" s="37">
        <v>1.42</v>
      </c>
      <c r="F179" s="37">
        <v>1.28</v>
      </c>
      <c r="G179" s="37">
        <v>1.1100000000000001</v>
      </c>
      <c r="H179" s="37">
        <v>0.77</v>
      </c>
      <c r="I179" s="37">
        <v>0.87</v>
      </c>
      <c r="J179" s="37">
        <v>1.03</v>
      </c>
      <c r="K179" s="37">
        <v>0.99</v>
      </c>
      <c r="L179" s="37">
        <v>1.07</v>
      </c>
      <c r="M179" s="37">
        <v>1.18</v>
      </c>
      <c r="N179" s="37">
        <v>1.01</v>
      </c>
      <c r="O179" s="37">
        <v>0.94</v>
      </c>
      <c r="P179" s="37">
        <v>1.29</v>
      </c>
      <c r="Q179" s="37">
        <v>1.07</v>
      </c>
      <c r="R179" s="37">
        <v>1.1299999999999999</v>
      </c>
      <c r="S179" s="37">
        <v>1.28</v>
      </c>
      <c r="T179" s="37">
        <v>1.06</v>
      </c>
      <c r="U179" s="37">
        <v>1.02</v>
      </c>
      <c r="V179" s="26">
        <v>1.0899999999999999</v>
      </c>
    </row>
    <row r="180" spans="1:22">
      <c r="A180" s="8" t="s">
        <v>386</v>
      </c>
      <c r="B180" s="36">
        <v>1.37</v>
      </c>
      <c r="C180" s="37">
        <v>2.04</v>
      </c>
      <c r="D180" s="37">
        <v>1.84</v>
      </c>
      <c r="E180" s="37">
        <v>1.58</v>
      </c>
      <c r="F180" s="37">
        <v>1.42</v>
      </c>
      <c r="G180" s="37">
        <v>0.84</v>
      </c>
      <c r="H180" s="37">
        <v>0.92</v>
      </c>
      <c r="I180" s="37">
        <v>0.87</v>
      </c>
      <c r="J180" s="37">
        <v>0.83</v>
      </c>
      <c r="K180" s="37">
        <v>1.07</v>
      </c>
      <c r="L180" s="37">
        <v>2.0099999999999998</v>
      </c>
      <c r="M180" s="37">
        <v>1.74</v>
      </c>
      <c r="N180" s="37">
        <v>1.67</v>
      </c>
      <c r="O180" s="37">
        <v>1.53</v>
      </c>
      <c r="P180" s="37">
        <v>1.19</v>
      </c>
      <c r="Q180" s="37">
        <v>1.5</v>
      </c>
      <c r="R180" s="37">
        <v>2.15</v>
      </c>
      <c r="S180" s="37">
        <v>1.71</v>
      </c>
      <c r="T180" s="37">
        <v>2.13</v>
      </c>
      <c r="U180" s="37">
        <v>1.8</v>
      </c>
      <c r="V180" s="26">
        <v>1.5105</v>
      </c>
    </row>
    <row r="181" spans="1:22">
      <c r="A181" s="8" t="s">
        <v>388</v>
      </c>
      <c r="B181" s="36">
        <v>2.09</v>
      </c>
      <c r="C181" s="37">
        <v>0.89</v>
      </c>
      <c r="D181" s="37">
        <v>1.29</v>
      </c>
      <c r="E181" s="37">
        <v>1.61</v>
      </c>
      <c r="F181" s="37">
        <v>1.1599999999999999</v>
      </c>
      <c r="G181" s="37">
        <v>1.24</v>
      </c>
      <c r="H181" s="37">
        <v>1.63</v>
      </c>
      <c r="I181" s="37">
        <v>0.64</v>
      </c>
      <c r="J181" s="37">
        <v>1.8</v>
      </c>
      <c r="K181" s="37">
        <v>1.76</v>
      </c>
      <c r="L181" s="37">
        <v>1.72</v>
      </c>
      <c r="M181" s="37">
        <v>1.55</v>
      </c>
      <c r="N181" s="37">
        <v>2.09</v>
      </c>
      <c r="O181" s="37">
        <v>14.21</v>
      </c>
      <c r="P181" s="37">
        <v>1.3</v>
      </c>
      <c r="Q181" s="37">
        <v>1.75</v>
      </c>
      <c r="R181" s="37">
        <v>2.11</v>
      </c>
      <c r="S181" s="37">
        <v>2.0099999999999998</v>
      </c>
      <c r="T181" s="37">
        <v>1.91</v>
      </c>
      <c r="U181" s="37">
        <v>1.62</v>
      </c>
      <c r="V181" s="26">
        <v>2.2189999999999999</v>
      </c>
    </row>
    <row r="182" spans="1:22">
      <c r="A182" s="8" t="s">
        <v>390</v>
      </c>
      <c r="B182" s="36">
        <v>1.1200000000000001</v>
      </c>
      <c r="C182" s="37">
        <v>1.37</v>
      </c>
      <c r="D182" s="37">
        <v>1.31</v>
      </c>
      <c r="E182" s="37">
        <v>1.59</v>
      </c>
      <c r="F182" s="37">
        <v>1.31</v>
      </c>
      <c r="G182" s="37">
        <v>0.7</v>
      </c>
      <c r="H182" s="37">
        <v>0.83</v>
      </c>
      <c r="I182" s="37">
        <v>0.91</v>
      </c>
      <c r="J182" s="37">
        <v>1.23</v>
      </c>
      <c r="K182" s="37">
        <v>1.17</v>
      </c>
      <c r="L182" s="37">
        <v>1.39</v>
      </c>
      <c r="M182" s="37">
        <v>1.41</v>
      </c>
      <c r="N182" s="37">
        <v>1.1299999999999999</v>
      </c>
      <c r="O182" s="37">
        <v>1.39</v>
      </c>
      <c r="P182" s="37">
        <v>1.04</v>
      </c>
      <c r="Q182" s="37">
        <v>0.96</v>
      </c>
      <c r="R182" s="37">
        <v>0.94</v>
      </c>
      <c r="S182" s="37">
        <v>1.56</v>
      </c>
      <c r="T182" s="37">
        <v>1.07</v>
      </c>
      <c r="U182" s="37">
        <v>1.03</v>
      </c>
      <c r="V182" s="26">
        <v>1.1730000000000003</v>
      </c>
    </row>
    <row r="183" spans="1:22">
      <c r="A183" s="8" t="s">
        <v>392</v>
      </c>
      <c r="B183" s="36">
        <v>2.59</v>
      </c>
      <c r="C183" s="37">
        <v>1.87</v>
      </c>
      <c r="D183" s="37">
        <v>1.66</v>
      </c>
      <c r="E183" s="37">
        <v>1.77</v>
      </c>
      <c r="F183" s="37">
        <v>1.37</v>
      </c>
      <c r="G183" s="37">
        <v>1.79</v>
      </c>
      <c r="H183" s="37">
        <v>0.79</v>
      </c>
      <c r="I183" s="37">
        <v>1.58</v>
      </c>
      <c r="J183" s="37">
        <v>1.62</v>
      </c>
      <c r="K183" s="37">
        <v>1.94</v>
      </c>
      <c r="L183" s="37">
        <v>2.41</v>
      </c>
      <c r="M183" s="37">
        <v>1.38</v>
      </c>
      <c r="N183" s="37">
        <v>2.77</v>
      </c>
      <c r="O183" s="37">
        <v>2.5</v>
      </c>
      <c r="P183" s="37">
        <v>1.7</v>
      </c>
      <c r="Q183" s="37">
        <v>1.97</v>
      </c>
      <c r="R183" s="37">
        <v>1.71</v>
      </c>
      <c r="S183" s="37">
        <v>1.99</v>
      </c>
      <c r="T183" s="37">
        <v>1.69</v>
      </c>
      <c r="U183" s="37">
        <v>1.65</v>
      </c>
      <c r="V183" s="26">
        <v>1.8374999999999997</v>
      </c>
    </row>
    <row r="184" spans="1:22">
      <c r="A184" s="8" t="s">
        <v>394</v>
      </c>
      <c r="B184" s="36">
        <v>2.72</v>
      </c>
      <c r="C184" s="37">
        <v>2.52</v>
      </c>
      <c r="D184" s="37">
        <v>1.27</v>
      </c>
      <c r="E184" s="37">
        <v>1.47</v>
      </c>
      <c r="F184" s="37">
        <v>1.07</v>
      </c>
      <c r="G184" s="37">
        <v>1.37</v>
      </c>
      <c r="H184" s="37">
        <v>0.99</v>
      </c>
      <c r="I184" s="37">
        <v>1.01</v>
      </c>
      <c r="J184" s="37">
        <v>0.94</v>
      </c>
      <c r="K184" s="37">
        <v>1.06</v>
      </c>
      <c r="L184" s="37">
        <v>1.42</v>
      </c>
      <c r="M184" s="37">
        <v>1.79</v>
      </c>
      <c r="N184" s="37">
        <v>1.87</v>
      </c>
      <c r="O184" s="37">
        <v>1.86</v>
      </c>
      <c r="P184" s="37">
        <v>0.73</v>
      </c>
      <c r="Q184" s="37">
        <v>1.69</v>
      </c>
      <c r="R184" s="37">
        <v>2.39</v>
      </c>
      <c r="S184" s="37">
        <v>0.78</v>
      </c>
      <c r="T184" s="37">
        <v>1.04</v>
      </c>
      <c r="U184" s="37">
        <v>1.0900000000000001</v>
      </c>
      <c r="V184" s="26">
        <v>1.4540000000000002</v>
      </c>
    </row>
    <row r="185" spans="1:22">
      <c r="A185" s="8" t="s">
        <v>396</v>
      </c>
      <c r="B185" s="36">
        <v>1.74</v>
      </c>
      <c r="C185" s="37">
        <v>1.72</v>
      </c>
      <c r="D185" s="37">
        <v>1.98</v>
      </c>
      <c r="E185" s="37">
        <v>1.92</v>
      </c>
      <c r="F185" s="37">
        <v>1.36</v>
      </c>
      <c r="G185" s="37">
        <v>1.24</v>
      </c>
      <c r="H185" s="37">
        <v>2.52</v>
      </c>
      <c r="I185" s="37">
        <v>1.73</v>
      </c>
      <c r="J185" s="37">
        <v>1.28</v>
      </c>
      <c r="K185" s="37">
        <v>1.72</v>
      </c>
      <c r="L185" s="37">
        <v>1.0900000000000001</v>
      </c>
      <c r="M185" s="37">
        <v>1.2</v>
      </c>
      <c r="N185" s="37">
        <v>1.23</v>
      </c>
      <c r="O185" s="37">
        <v>1.33</v>
      </c>
      <c r="P185" s="37">
        <v>1.2</v>
      </c>
      <c r="Q185" s="37">
        <v>1.67</v>
      </c>
      <c r="R185" s="37">
        <v>1.18</v>
      </c>
      <c r="S185" s="37">
        <v>1.6</v>
      </c>
      <c r="T185" s="37">
        <v>1.35</v>
      </c>
      <c r="U185" s="37">
        <v>1.24</v>
      </c>
      <c r="V185" s="26">
        <v>1.5149999999999997</v>
      </c>
    </row>
    <row r="186" spans="1:22">
      <c r="A186" s="8" t="s">
        <v>398</v>
      </c>
      <c r="B186" s="36">
        <v>2.12</v>
      </c>
      <c r="C186" s="37">
        <v>3.56</v>
      </c>
      <c r="D186" s="37">
        <v>2.44</v>
      </c>
      <c r="E186" s="37">
        <v>3.02</v>
      </c>
      <c r="F186" s="37">
        <v>2.2200000000000002</v>
      </c>
      <c r="G186" s="37">
        <v>1.67</v>
      </c>
      <c r="H186" s="37">
        <v>1.25</v>
      </c>
      <c r="I186" s="37">
        <v>1.1399999999999999</v>
      </c>
      <c r="J186" s="37">
        <v>1.85</v>
      </c>
      <c r="K186" s="37">
        <v>1.32</v>
      </c>
      <c r="L186" s="37">
        <v>1.48</v>
      </c>
      <c r="M186" s="37">
        <v>2.2200000000000002</v>
      </c>
      <c r="N186" s="37">
        <v>1.97</v>
      </c>
      <c r="O186" s="37">
        <v>1.9</v>
      </c>
      <c r="P186" s="37">
        <v>2.61</v>
      </c>
      <c r="Q186" s="37">
        <v>2.33</v>
      </c>
      <c r="R186" s="37">
        <v>1.95</v>
      </c>
      <c r="S186" s="37">
        <v>2.15</v>
      </c>
      <c r="T186" s="37">
        <v>1.7</v>
      </c>
      <c r="U186" s="37">
        <v>1.52</v>
      </c>
      <c r="V186" s="26">
        <v>2.0210000000000004</v>
      </c>
    </row>
    <row r="187" spans="1:22">
      <c r="A187" s="8" t="s">
        <v>400</v>
      </c>
      <c r="B187" s="36">
        <v>6.12</v>
      </c>
      <c r="C187" s="37">
        <v>1.8</v>
      </c>
      <c r="D187" s="37">
        <v>2.34</v>
      </c>
      <c r="E187" s="37">
        <v>4.43</v>
      </c>
      <c r="F187" s="37">
        <v>1.53</v>
      </c>
      <c r="G187" s="37">
        <v>1.49</v>
      </c>
      <c r="H187" s="37">
        <v>0.88</v>
      </c>
      <c r="I187" s="37">
        <v>0.7</v>
      </c>
      <c r="J187" s="37">
        <v>0.68</v>
      </c>
      <c r="K187" s="37">
        <v>0.51</v>
      </c>
      <c r="L187" s="37">
        <v>0.68</v>
      </c>
      <c r="M187" s="37">
        <v>0.62</v>
      </c>
      <c r="N187" s="37">
        <v>0.3</v>
      </c>
      <c r="O187" s="37">
        <v>0.71</v>
      </c>
      <c r="P187" s="37">
        <v>0.36</v>
      </c>
      <c r="Q187" s="37">
        <v>0.27</v>
      </c>
      <c r="R187" s="37">
        <v>0.51</v>
      </c>
      <c r="S187" s="37">
        <v>1.17</v>
      </c>
      <c r="T187" s="37">
        <v>2.0299999999999998</v>
      </c>
      <c r="U187" s="37">
        <v>1.27</v>
      </c>
      <c r="V187" s="26">
        <v>1.4200000000000002</v>
      </c>
    </row>
    <row r="188" spans="1:22">
      <c r="A188" s="8" t="s">
        <v>402</v>
      </c>
      <c r="B188" s="36">
        <v>5.25</v>
      </c>
      <c r="C188" s="37">
        <v>4.63</v>
      </c>
      <c r="D188" s="37">
        <v>4.4000000000000004</v>
      </c>
      <c r="E188" s="37">
        <v>1.96</v>
      </c>
      <c r="F188" s="37">
        <v>1.29</v>
      </c>
      <c r="G188" s="37">
        <v>1.98</v>
      </c>
      <c r="H188" s="37">
        <v>1.7</v>
      </c>
      <c r="I188" s="37">
        <v>1.57</v>
      </c>
      <c r="J188" s="37">
        <v>2.63</v>
      </c>
      <c r="K188" s="37">
        <v>2.4900000000000002</v>
      </c>
      <c r="L188" s="37">
        <v>2.2999999999999998</v>
      </c>
      <c r="M188" s="37">
        <v>1.99</v>
      </c>
      <c r="N188" s="37">
        <v>2.64</v>
      </c>
      <c r="O188" s="37">
        <v>2.14</v>
      </c>
      <c r="P188" s="37">
        <v>2.73</v>
      </c>
      <c r="Q188" s="37">
        <v>1.57</v>
      </c>
      <c r="R188" s="37">
        <v>1.39</v>
      </c>
      <c r="S188" s="37">
        <v>1.81</v>
      </c>
      <c r="T188" s="37">
        <v>1.91</v>
      </c>
      <c r="U188" s="37">
        <v>1.1100000000000001</v>
      </c>
      <c r="V188" s="26">
        <v>2.3744999999999998</v>
      </c>
    </row>
    <row r="189" spans="1:22">
      <c r="A189" s="8" t="s">
        <v>404</v>
      </c>
      <c r="B189" s="36">
        <v>2.73</v>
      </c>
      <c r="C189" s="37">
        <v>2.2999999999999998</v>
      </c>
      <c r="D189" s="37">
        <v>1.84</v>
      </c>
      <c r="E189" s="37">
        <v>1.96</v>
      </c>
      <c r="F189" s="37">
        <v>0.95</v>
      </c>
      <c r="G189" s="37">
        <v>0.92</v>
      </c>
      <c r="H189" s="37">
        <v>1.62</v>
      </c>
      <c r="I189" s="37">
        <v>1.1599999999999999</v>
      </c>
      <c r="J189" s="37">
        <v>1.83</v>
      </c>
      <c r="K189" s="37">
        <v>1.5</v>
      </c>
      <c r="L189" s="37">
        <v>1.3</v>
      </c>
      <c r="M189" s="37">
        <v>1.44</v>
      </c>
      <c r="N189" s="37">
        <v>1.34</v>
      </c>
      <c r="O189" s="37">
        <v>1.93</v>
      </c>
      <c r="P189" s="37">
        <v>1.45</v>
      </c>
      <c r="Q189" s="37">
        <v>1.38</v>
      </c>
      <c r="R189" s="37">
        <v>1.0900000000000001</v>
      </c>
      <c r="S189" s="37">
        <v>2.44</v>
      </c>
      <c r="T189" s="37">
        <v>1.48</v>
      </c>
      <c r="U189" s="37">
        <v>1.67</v>
      </c>
      <c r="V189" s="26">
        <v>1.6164999999999998</v>
      </c>
    </row>
    <row r="190" spans="1:22">
      <c r="A190" s="8" t="s">
        <v>406</v>
      </c>
      <c r="B190" s="36">
        <v>7.02</v>
      </c>
      <c r="C190" s="37">
        <v>4.0999999999999996</v>
      </c>
      <c r="D190" s="37">
        <v>1.81</v>
      </c>
      <c r="E190" s="37">
        <v>3.14</v>
      </c>
      <c r="F190" s="37">
        <v>0.96</v>
      </c>
      <c r="G190" s="37">
        <v>0.64</v>
      </c>
      <c r="H190" s="37">
        <v>2.0499999999999998</v>
      </c>
      <c r="I190" s="37">
        <v>1.36</v>
      </c>
      <c r="J190" s="37">
        <v>1.37</v>
      </c>
      <c r="K190" s="37">
        <v>2.0299999999999998</v>
      </c>
      <c r="L190" s="37">
        <v>1.93</v>
      </c>
      <c r="M190" s="37">
        <v>3.35</v>
      </c>
      <c r="N190" s="37">
        <v>2.2000000000000002</v>
      </c>
      <c r="O190" s="37">
        <v>3</v>
      </c>
      <c r="P190" s="37">
        <v>3.25</v>
      </c>
      <c r="Q190" s="37">
        <v>2.56</v>
      </c>
      <c r="R190" s="37">
        <v>1.92</v>
      </c>
      <c r="S190" s="37">
        <v>1.79</v>
      </c>
      <c r="T190" s="37">
        <v>1.74</v>
      </c>
      <c r="U190" s="37">
        <v>2.42</v>
      </c>
      <c r="V190" s="26">
        <v>2.4320000000000008</v>
      </c>
    </row>
    <row r="191" spans="1:22">
      <c r="A191" s="8" t="s">
        <v>408</v>
      </c>
      <c r="B191" s="36">
        <v>1.27</v>
      </c>
      <c r="C191" s="37">
        <v>2.2799999999999998</v>
      </c>
      <c r="D191" s="37">
        <v>1.28</v>
      </c>
      <c r="E191" s="37">
        <v>1.66</v>
      </c>
      <c r="F191" s="37">
        <v>0.68</v>
      </c>
      <c r="G191" s="37">
        <v>1.47</v>
      </c>
      <c r="H191" s="37">
        <v>1.78</v>
      </c>
      <c r="I191" s="37">
        <v>0.91</v>
      </c>
      <c r="J191" s="37">
        <v>1.29</v>
      </c>
      <c r="K191" s="37">
        <v>0.78</v>
      </c>
      <c r="L191" s="37">
        <v>1.74</v>
      </c>
      <c r="M191" s="37">
        <v>2.62</v>
      </c>
      <c r="N191" s="37">
        <v>2.48</v>
      </c>
      <c r="O191" s="37">
        <v>3.31</v>
      </c>
      <c r="P191" s="37">
        <v>3.27</v>
      </c>
      <c r="Q191" s="37">
        <v>5.68</v>
      </c>
      <c r="R191" s="37">
        <v>6.07</v>
      </c>
      <c r="S191" s="37">
        <v>6.1</v>
      </c>
      <c r="T191" s="37">
        <v>3.91</v>
      </c>
      <c r="U191" s="37">
        <v>3.2</v>
      </c>
      <c r="V191" s="26">
        <v>2.589</v>
      </c>
    </row>
    <row r="192" spans="1:22">
      <c r="A192" s="8" t="s">
        <v>410</v>
      </c>
      <c r="B192" s="36">
        <v>1.24</v>
      </c>
      <c r="C192" s="37">
        <v>2</v>
      </c>
      <c r="D192" s="37">
        <v>1.58</v>
      </c>
      <c r="E192" s="37">
        <v>0.88</v>
      </c>
      <c r="F192" s="37">
        <v>0.77</v>
      </c>
      <c r="G192" s="37">
        <v>0.65</v>
      </c>
      <c r="H192" s="37">
        <v>0.39</v>
      </c>
      <c r="I192" s="37">
        <v>0.56000000000000005</v>
      </c>
      <c r="J192" s="37">
        <v>0.24</v>
      </c>
      <c r="K192" s="37">
        <v>0.75</v>
      </c>
      <c r="L192" s="37">
        <v>0.73</v>
      </c>
      <c r="M192" s="37">
        <v>1.5</v>
      </c>
      <c r="N192" s="37">
        <v>0.54</v>
      </c>
      <c r="O192" s="37">
        <v>1.43</v>
      </c>
      <c r="P192" s="37">
        <v>0.9</v>
      </c>
      <c r="Q192" s="37">
        <v>0.69</v>
      </c>
      <c r="R192" s="37">
        <v>0.54</v>
      </c>
      <c r="S192" s="37">
        <v>0.44</v>
      </c>
      <c r="T192" s="37">
        <v>0.76</v>
      </c>
      <c r="U192" s="37">
        <v>0.47</v>
      </c>
      <c r="V192" s="26">
        <v>0.85299999999999998</v>
      </c>
    </row>
    <row r="193" spans="1:22">
      <c r="A193" s="8" t="s">
        <v>412</v>
      </c>
      <c r="B193" s="36">
        <v>1.35</v>
      </c>
      <c r="C193" s="37">
        <v>0.69</v>
      </c>
      <c r="D193" s="37">
        <v>1.2</v>
      </c>
      <c r="E193" s="37">
        <v>1.1499999999999999</v>
      </c>
      <c r="F193" s="37">
        <v>0.86</v>
      </c>
      <c r="G193" s="37">
        <v>0.56999999999999995</v>
      </c>
      <c r="H193" s="37">
        <v>0.6</v>
      </c>
      <c r="I193" s="37">
        <v>0.71</v>
      </c>
      <c r="J193" s="37">
        <v>0.4</v>
      </c>
      <c r="K193" s="37">
        <v>0.59</v>
      </c>
      <c r="L193" s="37">
        <v>1.1100000000000001</v>
      </c>
      <c r="M193" s="37">
        <v>1</v>
      </c>
      <c r="N193" s="37">
        <v>1.1399999999999999</v>
      </c>
      <c r="O193" s="37">
        <v>1.17</v>
      </c>
      <c r="P193" s="37">
        <v>1</v>
      </c>
      <c r="Q193" s="37">
        <v>1.17</v>
      </c>
      <c r="R193" s="37">
        <v>1.1100000000000001</v>
      </c>
      <c r="S193" s="37">
        <v>1.41</v>
      </c>
      <c r="T193" s="37">
        <v>1.31</v>
      </c>
      <c r="U193" s="37">
        <v>1.35</v>
      </c>
      <c r="V193" s="26">
        <v>0.99450000000000005</v>
      </c>
    </row>
    <row r="194" spans="1:22">
      <c r="A194" s="8" t="s">
        <v>414</v>
      </c>
      <c r="B194" s="36">
        <v>3.81</v>
      </c>
      <c r="C194" s="37">
        <v>8.67</v>
      </c>
      <c r="D194" s="37">
        <v>0.7</v>
      </c>
      <c r="E194" s="37">
        <v>2.93</v>
      </c>
      <c r="F194" s="37">
        <v>0.24</v>
      </c>
      <c r="G194" s="37">
        <v>0.27</v>
      </c>
      <c r="H194" s="37">
        <v>0.37</v>
      </c>
      <c r="I194" s="37">
        <v>0.87</v>
      </c>
      <c r="J194" s="37">
        <v>1.25</v>
      </c>
      <c r="K194" s="37">
        <v>1.08</v>
      </c>
      <c r="L194" s="37">
        <v>0.27</v>
      </c>
      <c r="M194" s="37">
        <v>0.09</v>
      </c>
      <c r="N194" s="37">
        <v>0.3</v>
      </c>
      <c r="O194" s="37">
        <v>0.17</v>
      </c>
      <c r="P194" s="37">
        <v>0.11</v>
      </c>
      <c r="Q194" s="37">
        <v>1.79</v>
      </c>
      <c r="R194" s="37">
        <v>0.48</v>
      </c>
      <c r="S194" s="37">
        <v>0.3</v>
      </c>
      <c r="T194" s="37">
        <v>0.28000000000000003</v>
      </c>
      <c r="U194" s="37">
        <v>0.18</v>
      </c>
      <c r="V194" s="26">
        <v>1.208</v>
      </c>
    </row>
    <row r="195" spans="1:22">
      <c r="A195" s="8" t="s">
        <v>416</v>
      </c>
      <c r="B195" s="36">
        <v>2.71</v>
      </c>
      <c r="C195" s="37">
        <v>2.52</v>
      </c>
      <c r="D195" s="37">
        <v>2.58</v>
      </c>
      <c r="E195" s="37">
        <v>2.2400000000000002</v>
      </c>
      <c r="F195" s="37">
        <v>0.78</v>
      </c>
      <c r="G195" s="37">
        <v>1.05</v>
      </c>
      <c r="H195" s="37">
        <v>0.74</v>
      </c>
      <c r="I195" s="37">
        <v>3.17</v>
      </c>
      <c r="J195" s="37">
        <v>1.22</v>
      </c>
      <c r="K195" s="37">
        <v>1.1299999999999999</v>
      </c>
      <c r="L195" s="37">
        <v>1.38</v>
      </c>
      <c r="M195" s="37">
        <v>1.01</v>
      </c>
      <c r="N195" s="37">
        <v>1.63</v>
      </c>
      <c r="O195" s="37">
        <v>1.01</v>
      </c>
      <c r="P195" s="37">
        <v>1.86</v>
      </c>
      <c r="Q195" s="37">
        <v>1.33</v>
      </c>
      <c r="R195" s="37">
        <v>1.59</v>
      </c>
      <c r="S195" s="37">
        <v>2.46</v>
      </c>
      <c r="T195" s="37">
        <v>1.08</v>
      </c>
      <c r="U195" s="37">
        <v>0.79</v>
      </c>
      <c r="V195" s="26">
        <v>1.6140000000000001</v>
      </c>
    </row>
    <row r="196" spans="1:22">
      <c r="A196" s="8" t="s">
        <v>418</v>
      </c>
      <c r="B196" s="36">
        <v>0.94</v>
      </c>
      <c r="C196" s="37">
        <v>1.63</v>
      </c>
      <c r="D196" s="37">
        <v>1.31</v>
      </c>
      <c r="E196" s="37">
        <v>2.73</v>
      </c>
      <c r="F196" s="37">
        <v>1.76</v>
      </c>
      <c r="G196" s="37">
        <v>2.29</v>
      </c>
      <c r="H196" s="37">
        <v>1.24</v>
      </c>
      <c r="I196" s="37">
        <v>1.1499999999999999</v>
      </c>
      <c r="J196" s="37">
        <v>3.53</v>
      </c>
      <c r="K196" s="37">
        <v>0.82</v>
      </c>
      <c r="L196" s="37">
        <v>1.02</v>
      </c>
      <c r="M196" s="37">
        <v>1.81</v>
      </c>
      <c r="N196" s="37">
        <v>4</v>
      </c>
      <c r="O196" s="37">
        <v>3.2</v>
      </c>
      <c r="P196" s="37">
        <v>3.28</v>
      </c>
      <c r="Q196" s="37">
        <v>2.2200000000000002</v>
      </c>
      <c r="R196" s="37">
        <v>0.89</v>
      </c>
      <c r="S196" s="37">
        <v>4.4000000000000004</v>
      </c>
      <c r="T196" s="37">
        <v>1.79</v>
      </c>
      <c r="U196" s="37">
        <v>1.02</v>
      </c>
      <c r="V196" s="26">
        <v>2.0514999999999999</v>
      </c>
    </row>
    <row r="197" spans="1:22">
      <c r="A197" s="8" t="s">
        <v>420</v>
      </c>
      <c r="B197" s="36">
        <v>2.11</v>
      </c>
      <c r="C197" s="37">
        <v>0.73</v>
      </c>
      <c r="D197" s="37">
        <v>1.1100000000000001</v>
      </c>
      <c r="E197" s="37">
        <v>1.26</v>
      </c>
      <c r="F197" s="37">
        <v>1.01</v>
      </c>
      <c r="G197" s="37">
        <v>0.41</v>
      </c>
      <c r="H197" s="37">
        <v>0.89</v>
      </c>
      <c r="I197" s="37">
        <v>0.59</v>
      </c>
      <c r="J197" s="37">
        <v>0.56999999999999995</v>
      </c>
      <c r="K197" s="37">
        <v>0.8</v>
      </c>
      <c r="L197" s="37">
        <v>0.76</v>
      </c>
      <c r="M197" s="37">
        <v>0.61</v>
      </c>
      <c r="N197" s="37">
        <v>0.89</v>
      </c>
      <c r="O197" s="37">
        <v>0.69</v>
      </c>
      <c r="P197" s="37">
        <v>0.99</v>
      </c>
      <c r="Q197" s="37">
        <v>0.97</v>
      </c>
      <c r="R197" s="37">
        <v>1.08</v>
      </c>
      <c r="S197" s="37">
        <v>1.07</v>
      </c>
      <c r="T197" s="37">
        <v>1.45</v>
      </c>
      <c r="U197" s="37">
        <v>2.56</v>
      </c>
      <c r="V197" s="26">
        <v>1.0274999999999999</v>
      </c>
    </row>
    <row r="198" spans="1:22">
      <c r="A198" s="8" t="s">
        <v>422</v>
      </c>
      <c r="B198" s="36">
        <v>2.1800000000000002</v>
      </c>
      <c r="C198" s="37">
        <v>1.62</v>
      </c>
      <c r="D198" s="37">
        <v>1.3</v>
      </c>
      <c r="E198" s="37">
        <v>1.54</v>
      </c>
      <c r="F198" s="37">
        <v>1.08</v>
      </c>
      <c r="G198" s="37">
        <v>2.23</v>
      </c>
      <c r="H198" s="37">
        <v>1.69</v>
      </c>
      <c r="I198" s="37">
        <v>1.19</v>
      </c>
      <c r="J198" s="37">
        <v>1.58</v>
      </c>
      <c r="K198" s="37">
        <v>1.21</v>
      </c>
      <c r="L198" s="37">
        <v>1.89</v>
      </c>
      <c r="M198" s="37">
        <v>0.61</v>
      </c>
      <c r="N198" s="37">
        <v>0.33</v>
      </c>
      <c r="O198" s="37">
        <v>0.47</v>
      </c>
      <c r="P198" s="37">
        <v>1.41</v>
      </c>
      <c r="Q198" s="37">
        <v>5.77</v>
      </c>
      <c r="R198" s="37">
        <v>0.8</v>
      </c>
      <c r="S198" s="37">
        <v>0.16</v>
      </c>
      <c r="T198" s="37">
        <v>1.17</v>
      </c>
      <c r="U198" s="37">
        <v>0.74</v>
      </c>
      <c r="V198" s="26">
        <v>1.4484999999999997</v>
      </c>
    </row>
    <row r="199" spans="1:22">
      <c r="A199" s="8" t="s">
        <v>424</v>
      </c>
      <c r="B199" s="36">
        <v>0.65</v>
      </c>
      <c r="C199" s="37">
        <v>0.25</v>
      </c>
      <c r="D199" s="37">
        <v>1.83</v>
      </c>
      <c r="E199" s="37">
        <v>1.4</v>
      </c>
      <c r="F199" s="37">
        <v>0.34</v>
      </c>
      <c r="G199" s="37">
        <v>0.63</v>
      </c>
      <c r="H199" s="37">
        <v>0.4</v>
      </c>
      <c r="I199" s="37">
        <v>0.93</v>
      </c>
      <c r="J199" s="37">
        <v>1.26</v>
      </c>
      <c r="K199" s="37">
        <v>0.92</v>
      </c>
      <c r="L199" s="37">
        <v>0.73</v>
      </c>
      <c r="M199" s="37">
        <v>0.87</v>
      </c>
      <c r="N199" s="37">
        <v>0.72</v>
      </c>
      <c r="O199" s="37">
        <v>0.87</v>
      </c>
      <c r="P199" s="37">
        <v>1.07</v>
      </c>
      <c r="Q199" s="37">
        <v>1.83</v>
      </c>
      <c r="R199" s="37">
        <v>0.87</v>
      </c>
      <c r="S199" s="37">
        <v>1.84</v>
      </c>
      <c r="T199" s="37">
        <v>1.74</v>
      </c>
      <c r="U199" s="37">
        <v>3.05</v>
      </c>
      <c r="V199" s="26">
        <v>1.1099999999999999</v>
      </c>
    </row>
    <row r="200" spans="1:22">
      <c r="A200" s="8" t="s">
        <v>426</v>
      </c>
      <c r="B200" s="36">
        <v>0.57999999999999996</v>
      </c>
      <c r="C200" s="37">
        <v>0.31</v>
      </c>
      <c r="D200" s="37">
        <v>0.34</v>
      </c>
      <c r="E200" s="37">
        <v>1.03</v>
      </c>
      <c r="F200" s="37">
        <v>0.48</v>
      </c>
      <c r="G200" s="37">
        <v>0.61</v>
      </c>
      <c r="H200" s="37">
        <v>0.59</v>
      </c>
      <c r="I200" s="37">
        <v>0.59</v>
      </c>
      <c r="J200" s="37">
        <v>0.57999999999999996</v>
      </c>
      <c r="K200" s="37">
        <v>0.67</v>
      </c>
      <c r="L200" s="37">
        <v>0.65</v>
      </c>
      <c r="M200" s="37">
        <v>0.56999999999999995</v>
      </c>
      <c r="N200" s="37">
        <v>0.56000000000000005</v>
      </c>
      <c r="O200" s="37">
        <v>0.74</v>
      </c>
      <c r="P200" s="37">
        <v>0.66</v>
      </c>
      <c r="Q200" s="37">
        <v>0.61</v>
      </c>
      <c r="R200" s="37">
        <v>0.78</v>
      </c>
      <c r="S200" s="37">
        <v>0.98</v>
      </c>
      <c r="T200" s="37">
        <v>0.76</v>
      </c>
      <c r="U200" s="37">
        <v>0.7</v>
      </c>
      <c r="V200" s="26">
        <v>0.63949999999999996</v>
      </c>
    </row>
    <row r="201" spans="1:22">
      <c r="A201" s="8" t="s">
        <v>428</v>
      </c>
      <c r="B201" s="36">
        <v>3.74</v>
      </c>
      <c r="C201" s="37">
        <v>3.31</v>
      </c>
      <c r="D201" s="37">
        <v>2.57</v>
      </c>
      <c r="E201" s="37">
        <v>2.13</v>
      </c>
      <c r="F201" s="37">
        <v>1.35</v>
      </c>
      <c r="G201" s="37">
        <v>0.63</v>
      </c>
      <c r="H201" s="37">
        <v>0.96</v>
      </c>
      <c r="I201" s="37">
        <v>1.53</v>
      </c>
      <c r="J201" s="37">
        <v>1.1599999999999999</v>
      </c>
      <c r="K201" s="37">
        <v>1.71</v>
      </c>
      <c r="L201" s="37">
        <v>1.81</v>
      </c>
      <c r="M201" s="37">
        <v>1.93</v>
      </c>
      <c r="N201" s="37">
        <v>1.82</v>
      </c>
      <c r="O201" s="37">
        <v>1.79</v>
      </c>
      <c r="P201" s="37">
        <v>1.41</v>
      </c>
      <c r="Q201" s="37">
        <v>1.88</v>
      </c>
      <c r="R201" s="37">
        <v>1.37</v>
      </c>
      <c r="S201" s="37">
        <v>1.57</v>
      </c>
      <c r="T201" s="37">
        <v>2.16</v>
      </c>
      <c r="U201" s="37">
        <v>2.09</v>
      </c>
      <c r="V201" s="26">
        <v>1.8460000000000001</v>
      </c>
    </row>
    <row r="202" spans="1:22">
      <c r="A202" s="8" t="s">
        <v>430</v>
      </c>
      <c r="B202" s="36">
        <v>1.1299999999999999</v>
      </c>
      <c r="C202" s="37">
        <v>1.08</v>
      </c>
      <c r="D202" s="37">
        <v>1.43</v>
      </c>
      <c r="E202" s="37">
        <v>3.73</v>
      </c>
      <c r="F202" s="37">
        <v>2.98</v>
      </c>
      <c r="G202" s="37">
        <v>0.99</v>
      </c>
      <c r="H202" s="37">
        <v>1.07</v>
      </c>
      <c r="I202" s="37">
        <v>1.1399999999999999</v>
      </c>
      <c r="J202" s="37">
        <v>2.96</v>
      </c>
      <c r="K202" s="37">
        <v>1.27</v>
      </c>
      <c r="L202" s="37">
        <v>0.8</v>
      </c>
      <c r="M202" s="37">
        <v>1.58</v>
      </c>
      <c r="N202" s="37">
        <v>1.18</v>
      </c>
      <c r="O202" s="37">
        <v>1.5</v>
      </c>
      <c r="P202" s="37">
        <v>1.76</v>
      </c>
      <c r="Q202" s="37">
        <v>2.02</v>
      </c>
      <c r="R202" s="37">
        <v>1.59</v>
      </c>
      <c r="S202" s="37">
        <v>1.51</v>
      </c>
      <c r="T202" s="37">
        <v>1.68</v>
      </c>
      <c r="U202" s="37">
        <v>1.28</v>
      </c>
      <c r="V202" s="26">
        <v>1.6340000000000003</v>
      </c>
    </row>
    <row r="203" spans="1:22">
      <c r="A203" s="8" t="s">
        <v>432</v>
      </c>
      <c r="B203" s="36">
        <v>2.6</v>
      </c>
      <c r="C203" s="37">
        <v>1.69</v>
      </c>
      <c r="D203" s="37">
        <v>2.02</v>
      </c>
      <c r="E203" s="37">
        <v>2.91</v>
      </c>
      <c r="F203" s="37">
        <v>2.46</v>
      </c>
      <c r="G203" s="37">
        <v>2.12</v>
      </c>
      <c r="H203" s="37">
        <v>1.92</v>
      </c>
      <c r="I203" s="37">
        <v>2.1</v>
      </c>
      <c r="J203" s="37">
        <v>3.01</v>
      </c>
      <c r="K203" s="37">
        <v>3.97</v>
      </c>
      <c r="L203" s="37">
        <v>3.45</v>
      </c>
      <c r="M203" s="37">
        <v>2.58</v>
      </c>
      <c r="N203" s="37">
        <v>4.07</v>
      </c>
      <c r="O203" s="37">
        <v>3.47</v>
      </c>
      <c r="P203" s="37">
        <v>3.5</v>
      </c>
      <c r="Q203" s="37">
        <v>3.2</v>
      </c>
      <c r="R203" s="37">
        <v>3.14</v>
      </c>
      <c r="S203" s="37">
        <v>2.5</v>
      </c>
      <c r="T203" s="37">
        <v>2.99</v>
      </c>
      <c r="U203" s="37">
        <v>3.32</v>
      </c>
      <c r="V203" s="26">
        <v>2.851</v>
      </c>
    </row>
    <row r="204" spans="1:22">
      <c r="A204" s="8" t="s">
        <v>434</v>
      </c>
      <c r="B204" s="36">
        <v>1.62</v>
      </c>
      <c r="C204" s="37">
        <v>1.41</v>
      </c>
      <c r="D204" s="37">
        <v>1.59</v>
      </c>
      <c r="E204" s="37">
        <v>2.67</v>
      </c>
      <c r="F204" s="37">
        <v>3.55</v>
      </c>
      <c r="G204" s="37">
        <v>0.63</v>
      </c>
      <c r="H204" s="37">
        <v>1.58</v>
      </c>
      <c r="I204" s="37">
        <v>0.27</v>
      </c>
      <c r="J204" s="37">
        <v>0.37</v>
      </c>
      <c r="K204" s="37">
        <v>2.11</v>
      </c>
      <c r="L204" s="37">
        <v>0.93</v>
      </c>
      <c r="M204" s="37">
        <v>0.81</v>
      </c>
      <c r="N204" s="37">
        <v>0.82</v>
      </c>
      <c r="O204" s="37">
        <v>0.8</v>
      </c>
      <c r="P204" s="37">
        <v>0.6</v>
      </c>
      <c r="Q204" s="37">
        <v>1.84</v>
      </c>
      <c r="R204" s="37">
        <v>0.8</v>
      </c>
      <c r="S204" s="37">
        <v>1.41</v>
      </c>
      <c r="T204" s="37">
        <v>1.37</v>
      </c>
      <c r="U204" s="37">
        <v>0.78</v>
      </c>
      <c r="V204" s="26">
        <v>1.2980000000000003</v>
      </c>
    </row>
    <row r="205" spans="1:22">
      <c r="A205" s="8" t="s">
        <v>436</v>
      </c>
      <c r="B205" s="36">
        <v>2.17</v>
      </c>
      <c r="C205" s="37">
        <v>3.1</v>
      </c>
      <c r="D205" s="37">
        <v>2.0299999999999998</v>
      </c>
      <c r="E205" s="37">
        <v>1.62</v>
      </c>
      <c r="F205" s="37">
        <v>1.29</v>
      </c>
      <c r="G205" s="37">
        <v>1.07</v>
      </c>
      <c r="H205" s="37">
        <v>1.24</v>
      </c>
      <c r="I205" s="37">
        <v>0.79</v>
      </c>
      <c r="J205" s="37">
        <v>1.42</v>
      </c>
      <c r="K205" s="37">
        <v>1.05</v>
      </c>
      <c r="L205" s="37">
        <v>1.0900000000000001</v>
      </c>
      <c r="M205" s="37">
        <v>1.74</v>
      </c>
      <c r="N205" s="37">
        <v>1.69</v>
      </c>
      <c r="O205" s="37">
        <v>1.74</v>
      </c>
      <c r="P205" s="37">
        <v>1.33</v>
      </c>
      <c r="Q205" s="37">
        <v>1.28</v>
      </c>
      <c r="R205" s="37">
        <v>1.6</v>
      </c>
      <c r="S205" s="37">
        <v>1.2</v>
      </c>
      <c r="T205" s="37">
        <v>1.64</v>
      </c>
      <c r="U205" s="37">
        <v>2.31</v>
      </c>
      <c r="V205" s="26">
        <v>1.5699999999999998</v>
      </c>
    </row>
    <row r="206" spans="1:22">
      <c r="A206" s="8" t="s">
        <v>438</v>
      </c>
      <c r="B206" s="36">
        <v>3.48</v>
      </c>
      <c r="C206" s="37">
        <v>5.05</v>
      </c>
      <c r="D206" s="37">
        <v>2.88</v>
      </c>
      <c r="E206" s="37">
        <v>3.16</v>
      </c>
      <c r="F206" s="37">
        <v>1.56</v>
      </c>
      <c r="G206" s="37">
        <v>1.21</v>
      </c>
      <c r="H206" s="37">
        <v>0.78</v>
      </c>
      <c r="I206" s="37">
        <v>1.52</v>
      </c>
      <c r="J206" s="37">
        <v>0.63</v>
      </c>
      <c r="K206" s="37">
        <v>0.96</v>
      </c>
      <c r="L206" s="37">
        <v>0.68</v>
      </c>
      <c r="M206" s="37">
        <v>0.93</v>
      </c>
      <c r="N206" s="37">
        <v>2.16</v>
      </c>
      <c r="O206" s="37">
        <v>1.1399999999999999</v>
      </c>
      <c r="P206" s="37">
        <v>1.61</v>
      </c>
      <c r="Q206" s="37">
        <v>1.52</v>
      </c>
      <c r="R206" s="37">
        <v>3.81</v>
      </c>
      <c r="S206" s="37">
        <v>0.92</v>
      </c>
      <c r="T206" s="37">
        <v>1.1499999999999999</v>
      </c>
      <c r="U206" s="37">
        <v>1.68</v>
      </c>
      <c r="V206" s="26">
        <v>1.8414999999999999</v>
      </c>
    </row>
    <row r="207" spans="1:22">
      <c r="A207" s="8" t="s">
        <v>440</v>
      </c>
      <c r="B207" s="36">
        <v>4.4800000000000004</v>
      </c>
      <c r="C207" s="37">
        <v>4.54</v>
      </c>
      <c r="D207" s="37">
        <v>2.4500000000000002</v>
      </c>
      <c r="E207" s="37">
        <v>2.04</v>
      </c>
      <c r="F207" s="37">
        <v>1.46</v>
      </c>
      <c r="G207" s="37">
        <v>0.74</v>
      </c>
      <c r="H207" s="37">
        <v>1.07</v>
      </c>
      <c r="I207" s="37">
        <v>0.88</v>
      </c>
      <c r="J207" s="37">
        <v>0.81</v>
      </c>
      <c r="K207" s="37">
        <v>0.85</v>
      </c>
      <c r="L207" s="37">
        <v>0.71</v>
      </c>
      <c r="M207" s="37">
        <v>0.7</v>
      </c>
      <c r="N207" s="37">
        <v>0.89</v>
      </c>
      <c r="O207" s="37">
        <v>1.1499999999999999</v>
      </c>
      <c r="P207" s="37">
        <v>1.25</v>
      </c>
      <c r="Q207" s="37">
        <v>0.79</v>
      </c>
      <c r="R207" s="37">
        <v>1.6</v>
      </c>
      <c r="S207" s="37">
        <v>0.82</v>
      </c>
      <c r="T207" s="37">
        <v>3.02</v>
      </c>
      <c r="U207" s="37">
        <v>1.22</v>
      </c>
      <c r="V207" s="26">
        <v>1.5734999999999997</v>
      </c>
    </row>
    <row r="208" spans="1:22">
      <c r="A208" s="8" t="s">
        <v>442</v>
      </c>
      <c r="B208" s="36">
        <v>2.75</v>
      </c>
      <c r="C208" s="37">
        <v>3.43</v>
      </c>
      <c r="D208" s="37">
        <v>1.21</v>
      </c>
      <c r="E208" s="37">
        <v>3.36</v>
      </c>
      <c r="F208" s="37">
        <v>0.96</v>
      </c>
      <c r="G208" s="37">
        <v>1.81</v>
      </c>
      <c r="H208" s="37">
        <v>2.84</v>
      </c>
      <c r="I208" s="37">
        <v>1.26</v>
      </c>
      <c r="J208" s="37">
        <v>2.17</v>
      </c>
      <c r="K208" s="37">
        <v>0.83</v>
      </c>
      <c r="L208" s="37">
        <v>0.79</v>
      </c>
      <c r="M208" s="37">
        <v>1.18</v>
      </c>
      <c r="N208" s="37">
        <v>0.69</v>
      </c>
      <c r="O208" s="37">
        <v>1.45</v>
      </c>
      <c r="P208" s="37">
        <v>0.66</v>
      </c>
      <c r="Q208" s="37">
        <v>1.23</v>
      </c>
      <c r="R208" s="37">
        <v>1.1499999999999999</v>
      </c>
      <c r="S208" s="37">
        <v>1.25</v>
      </c>
      <c r="T208" s="37">
        <v>1.26</v>
      </c>
      <c r="U208" s="37">
        <v>0.64</v>
      </c>
      <c r="V208" s="26">
        <v>1.5459999999999998</v>
      </c>
    </row>
    <row r="209" spans="1:22">
      <c r="A209" s="8" t="s">
        <v>444</v>
      </c>
      <c r="B209" s="36">
        <v>2.65</v>
      </c>
      <c r="C209" s="37">
        <v>3.19</v>
      </c>
      <c r="D209" s="37">
        <v>1.37</v>
      </c>
      <c r="E209" s="37">
        <v>1.08</v>
      </c>
      <c r="F209" s="37">
        <v>0.57999999999999996</v>
      </c>
      <c r="G209" s="37">
        <v>0.48</v>
      </c>
      <c r="H209" s="37">
        <v>0.56000000000000005</v>
      </c>
      <c r="I209" s="37">
        <v>1</v>
      </c>
      <c r="J209" s="37">
        <v>1.26</v>
      </c>
      <c r="K209" s="37">
        <v>0.79</v>
      </c>
      <c r="L209" s="37">
        <v>1.1000000000000001</v>
      </c>
      <c r="M209" s="37">
        <v>1.36</v>
      </c>
      <c r="N209" s="37">
        <v>1.36</v>
      </c>
      <c r="O209" s="37">
        <v>1.1399999999999999</v>
      </c>
      <c r="P209" s="37">
        <v>1.1100000000000001</v>
      </c>
      <c r="Q209" s="37">
        <v>1.1499999999999999</v>
      </c>
      <c r="R209" s="37">
        <v>1.2</v>
      </c>
      <c r="S209" s="37">
        <v>1.36</v>
      </c>
      <c r="T209" s="37">
        <v>1.41</v>
      </c>
      <c r="U209" s="37">
        <v>1.02</v>
      </c>
      <c r="V209" s="26">
        <v>1.2585</v>
      </c>
    </row>
    <row r="210" spans="1:22">
      <c r="A210" s="8" t="s">
        <v>446</v>
      </c>
      <c r="B210" s="36">
        <v>2.5</v>
      </c>
      <c r="C210" s="37">
        <v>2.68</v>
      </c>
      <c r="D210" s="37">
        <v>2.12</v>
      </c>
      <c r="E210" s="37">
        <v>1.57</v>
      </c>
      <c r="F210" s="37">
        <v>1.0900000000000001</v>
      </c>
      <c r="G210" s="37">
        <v>0.92</v>
      </c>
      <c r="H210" s="37">
        <v>1.38</v>
      </c>
      <c r="I210" s="37">
        <v>1.41</v>
      </c>
      <c r="J210" s="37">
        <v>1.2</v>
      </c>
      <c r="K210" s="37">
        <v>1.48</v>
      </c>
      <c r="L210" s="37">
        <v>1.38</v>
      </c>
      <c r="M210" s="37">
        <v>1.65</v>
      </c>
      <c r="N210" s="37">
        <v>1.87</v>
      </c>
      <c r="O210" s="37">
        <v>1.9</v>
      </c>
      <c r="P210" s="37">
        <v>1.35</v>
      </c>
      <c r="Q210" s="37">
        <v>1.64</v>
      </c>
      <c r="R210" s="37">
        <v>1.42</v>
      </c>
      <c r="S210" s="37">
        <v>1.47</v>
      </c>
      <c r="T210" s="37">
        <v>1.54</v>
      </c>
      <c r="U210" s="37">
        <v>1.1299999999999999</v>
      </c>
      <c r="V210" s="26">
        <v>1.5849999999999995</v>
      </c>
    </row>
    <row r="211" spans="1:22">
      <c r="A211" s="8" t="s">
        <v>448</v>
      </c>
      <c r="B211" s="36">
        <v>1.1100000000000001</v>
      </c>
      <c r="C211" s="37">
        <v>1.1100000000000001</v>
      </c>
      <c r="D211" s="37">
        <v>1.01</v>
      </c>
      <c r="E211" s="37">
        <v>1.72</v>
      </c>
      <c r="F211" s="37">
        <v>1.26</v>
      </c>
      <c r="G211" s="37">
        <v>1.07</v>
      </c>
      <c r="H211" s="37">
        <v>1.25</v>
      </c>
      <c r="I211" s="37">
        <v>1.24</v>
      </c>
      <c r="J211" s="37">
        <v>1.59</v>
      </c>
      <c r="K211" s="37">
        <v>1.94</v>
      </c>
      <c r="L211" s="37">
        <v>1.76</v>
      </c>
      <c r="M211" s="37">
        <v>1.58</v>
      </c>
      <c r="N211" s="37">
        <v>1.76</v>
      </c>
      <c r="O211" s="37">
        <v>1.75</v>
      </c>
      <c r="P211" s="37">
        <v>1.63</v>
      </c>
      <c r="Q211" s="37">
        <v>1.8</v>
      </c>
      <c r="R211" s="37">
        <v>1.65</v>
      </c>
      <c r="S211" s="37">
        <v>1.44</v>
      </c>
      <c r="T211" s="37">
        <v>1.55</v>
      </c>
      <c r="U211" s="37">
        <v>1.41</v>
      </c>
      <c r="V211" s="26">
        <v>1.4815</v>
      </c>
    </row>
    <row r="212" spans="1:22">
      <c r="A212" s="8" t="s">
        <v>450</v>
      </c>
      <c r="B212" s="36">
        <v>2.95</v>
      </c>
      <c r="C212" s="37">
        <v>2.12</v>
      </c>
      <c r="D212" s="37">
        <v>2.04</v>
      </c>
      <c r="E212" s="37">
        <v>2.2799999999999998</v>
      </c>
      <c r="F212" s="37">
        <v>1.7</v>
      </c>
      <c r="G212" s="37">
        <v>1.68</v>
      </c>
      <c r="H212" s="37">
        <v>2.0499999999999998</v>
      </c>
      <c r="I212" s="37">
        <v>1.84</v>
      </c>
      <c r="J212" s="37">
        <v>2.9</v>
      </c>
      <c r="K212" s="37">
        <v>2.67</v>
      </c>
      <c r="L212" s="37">
        <v>2.77</v>
      </c>
      <c r="M212" s="37">
        <v>2.1800000000000002</v>
      </c>
      <c r="N212" s="37">
        <v>1.86</v>
      </c>
      <c r="O212" s="37">
        <v>2.35</v>
      </c>
      <c r="P212" s="37">
        <v>1.9</v>
      </c>
      <c r="Q212" s="37">
        <v>2.3199999999999998</v>
      </c>
      <c r="R212" s="37">
        <v>2.2200000000000002</v>
      </c>
      <c r="S212" s="37">
        <v>2.79</v>
      </c>
      <c r="T212" s="37">
        <v>1.94</v>
      </c>
      <c r="U212" s="37">
        <v>1.52</v>
      </c>
      <c r="V212" s="26">
        <v>2.2039999999999997</v>
      </c>
    </row>
    <row r="213" spans="1:22">
      <c r="A213" s="8" t="s">
        <v>452</v>
      </c>
      <c r="B213" s="36">
        <v>0.89</v>
      </c>
      <c r="C213" s="37">
        <v>1.21</v>
      </c>
      <c r="D213" s="37">
        <v>1.43</v>
      </c>
      <c r="E213" s="37">
        <v>2.62</v>
      </c>
      <c r="F213" s="37">
        <v>0.73</v>
      </c>
      <c r="G213" s="37">
        <v>0.76</v>
      </c>
      <c r="H213" s="37">
        <v>0.53</v>
      </c>
      <c r="I213" s="37">
        <v>0.92</v>
      </c>
      <c r="J213" s="37">
        <v>2.87</v>
      </c>
      <c r="K213" s="37">
        <v>1.56</v>
      </c>
      <c r="L213" s="37">
        <v>2.33</v>
      </c>
      <c r="M213" s="37">
        <v>1.1299999999999999</v>
      </c>
      <c r="N213" s="37">
        <v>1.66</v>
      </c>
      <c r="O213" s="37">
        <v>2.1</v>
      </c>
      <c r="P213" s="37">
        <v>3.34</v>
      </c>
      <c r="Q213" s="37">
        <v>0.93</v>
      </c>
      <c r="R213" s="37">
        <v>0.84</v>
      </c>
      <c r="S213" s="37">
        <v>0.55000000000000004</v>
      </c>
      <c r="T213" s="37">
        <v>1.18</v>
      </c>
      <c r="U213" s="37">
        <v>2</v>
      </c>
      <c r="V213" s="26">
        <v>1.4790000000000001</v>
      </c>
    </row>
    <row r="214" spans="1:22">
      <c r="A214" s="8" t="s">
        <v>454</v>
      </c>
      <c r="B214" s="36">
        <v>2.23</v>
      </c>
      <c r="C214" s="37">
        <v>2.17</v>
      </c>
      <c r="D214" s="37">
        <v>2.0699999999999998</v>
      </c>
      <c r="E214" s="37">
        <v>1.07</v>
      </c>
      <c r="F214" s="37">
        <v>1.21</v>
      </c>
      <c r="G214" s="37">
        <v>1.08</v>
      </c>
      <c r="H214" s="37">
        <v>1.33</v>
      </c>
      <c r="I214" s="37">
        <v>1.1000000000000001</v>
      </c>
      <c r="J214" s="37">
        <v>1.3</v>
      </c>
      <c r="K214" s="37">
        <v>1.28</v>
      </c>
      <c r="L214" s="37">
        <v>0.98</v>
      </c>
      <c r="M214" s="37">
        <v>0.86</v>
      </c>
      <c r="N214" s="37">
        <v>1.26</v>
      </c>
      <c r="O214" s="37">
        <v>1.58</v>
      </c>
      <c r="P214" s="37">
        <v>1.81</v>
      </c>
      <c r="Q214" s="37">
        <v>1.25</v>
      </c>
      <c r="R214" s="37">
        <v>1.0900000000000001</v>
      </c>
      <c r="S214" s="37">
        <v>8.17</v>
      </c>
      <c r="T214" s="37">
        <v>2.2599999999999998</v>
      </c>
      <c r="U214" s="37">
        <v>5.48</v>
      </c>
      <c r="V214" s="26">
        <v>1.9789999999999999</v>
      </c>
    </row>
    <row r="215" spans="1:22">
      <c r="A215" s="8" t="s">
        <v>456</v>
      </c>
      <c r="B215" s="36">
        <v>2.87</v>
      </c>
      <c r="C215" s="37">
        <v>2.61</v>
      </c>
      <c r="D215" s="37">
        <v>1.44</v>
      </c>
      <c r="E215" s="37">
        <v>0.86</v>
      </c>
      <c r="F215" s="37">
        <v>0.41</v>
      </c>
      <c r="G215" s="37">
        <v>0.76</v>
      </c>
      <c r="H215" s="37">
        <v>0.65</v>
      </c>
      <c r="I215" s="37">
        <v>0.53</v>
      </c>
      <c r="J215" s="37">
        <v>0.87</v>
      </c>
      <c r="K215" s="37">
        <v>1.03</v>
      </c>
      <c r="L215" s="37">
        <v>0.7</v>
      </c>
      <c r="M215" s="37">
        <v>0.92</v>
      </c>
      <c r="N215" s="37">
        <v>0.85</v>
      </c>
      <c r="O215" s="37">
        <v>1.03</v>
      </c>
      <c r="P215" s="37">
        <v>1.07</v>
      </c>
      <c r="Q215" s="37">
        <v>1.03</v>
      </c>
      <c r="R215" s="37">
        <v>1.79</v>
      </c>
      <c r="S215" s="37">
        <v>1.25</v>
      </c>
      <c r="T215" s="37">
        <v>0.91</v>
      </c>
      <c r="U215" s="37">
        <v>0.61</v>
      </c>
      <c r="V215" s="26">
        <v>1.1094999999999997</v>
      </c>
    </row>
    <row r="216" spans="1:22">
      <c r="A216" s="8" t="s">
        <v>458</v>
      </c>
      <c r="B216" s="36">
        <v>3.71</v>
      </c>
      <c r="C216" s="37">
        <v>2.44</v>
      </c>
      <c r="D216" s="37">
        <v>2.62</v>
      </c>
      <c r="E216" s="37">
        <v>2.33</v>
      </c>
      <c r="F216" s="37">
        <v>1.29</v>
      </c>
      <c r="G216" s="37">
        <v>0.87</v>
      </c>
      <c r="H216" s="37">
        <v>1.07</v>
      </c>
      <c r="I216" s="37">
        <v>0.72</v>
      </c>
      <c r="J216" s="37">
        <v>0.77</v>
      </c>
      <c r="K216" s="37">
        <v>1.76</v>
      </c>
      <c r="L216" s="37">
        <v>1.75</v>
      </c>
      <c r="M216" s="37">
        <v>1.48</v>
      </c>
      <c r="N216" s="37">
        <v>1.78</v>
      </c>
      <c r="O216" s="37">
        <v>1.28</v>
      </c>
      <c r="P216" s="37">
        <v>1.1200000000000001</v>
      </c>
      <c r="Q216" s="37">
        <v>1.46</v>
      </c>
      <c r="R216" s="37">
        <v>5.77</v>
      </c>
      <c r="S216" s="37">
        <v>1.57</v>
      </c>
      <c r="T216" s="37">
        <v>1.75</v>
      </c>
      <c r="U216" s="37">
        <v>1.34</v>
      </c>
      <c r="V216" s="26">
        <v>1.8440000000000005</v>
      </c>
    </row>
    <row r="217" spans="1:22">
      <c r="A217" s="8" t="s">
        <v>460</v>
      </c>
      <c r="B217" s="36">
        <v>1.62</v>
      </c>
      <c r="C217" s="37">
        <v>1.84</v>
      </c>
      <c r="D217" s="37">
        <v>1.52</v>
      </c>
      <c r="E217" s="37">
        <v>3.01</v>
      </c>
      <c r="F217" s="37">
        <v>1.95</v>
      </c>
      <c r="G217" s="37">
        <v>1.47</v>
      </c>
      <c r="H217" s="37">
        <v>1.1000000000000001</v>
      </c>
      <c r="I217" s="37">
        <v>1.04</v>
      </c>
      <c r="J217" s="37">
        <v>1.8</v>
      </c>
      <c r="K217" s="37">
        <v>1.49</v>
      </c>
      <c r="L217" s="37">
        <v>1.64</v>
      </c>
      <c r="M217" s="37">
        <v>1.25</v>
      </c>
      <c r="N217" s="37">
        <v>1.45</v>
      </c>
      <c r="O217" s="37">
        <v>1.77</v>
      </c>
      <c r="P217" s="37">
        <v>2.42</v>
      </c>
      <c r="Q217" s="37">
        <v>2.02</v>
      </c>
      <c r="R217" s="37">
        <v>2.25</v>
      </c>
      <c r="S217" s="37">
        <v>2.0099999999999998</v>
      </c>
      <c r="T217" s="37">
        <v>2.78</v>
      </c>
      <c r="U217" s="37">
        <v>2.8</v>
      </c>
      <c r="V217" s="26">
        <v>1.8614999999999999</v>
      </c>
    </row>
    <row r="218" spans="1:22">
      <c r="A218" s="8" t="s">
        <v>462</v>
      </c>
      <c r="B218" s="36">
        <v>2.58</v>
      </c>
      <c r="C218" s="37">
        <v>2.52</v>
      </c>
      <c r="D218" s="37">
        <v>2.04</v>
      </c>
      <c r="E218" s="37">
        <v>2</v>
      </c>
      <c r="F218" s="37">
        <v>1.05</v>
      </c>
      <c r="G218" s="37">
        <v>1.07</v>
      </c>
      <c r="H218" s="37">
        <v>1.61</v>
      </c>
      <c r="I218" s="37">
        <v>1.1599999999999999</v>
      </c>
      <c r="J218" s="37">
        <v>1.64</v>
      </c>
      <c r="K218" s="37">
        <v>1.91</v>
      </c>
      <c r="L218" s="37">
        <v>1.87</v>
      </c>
      <c r="M218" s="37">
        <v>1.4</v>
      </c>
      <c r="N218" s="37">
        <v>1.77</v>
      </c>
      <c r="O218" s="37">
        <v>1.64</v>
      </c>
      <c r="P218" s="37">
        <v>1.8</v>
      </c>
      <c r="Q218" s="37">
        <v>1.69</v>
      </c>
      <c r="R218" s="37">
        <v>1.65</v>
      </c>
      <c r="S218" s="37">
        <v>1.46</v>
      </c>
      <c r="T218" s="37">
        <v>1.28</v>
      </c>
      <c r="U218" s="37">
        <v>1.32</v>
      </c>
      <c r="V218" s="26">
        <v>1.673</v>
      </c>
    </row>
    <row r="219" spans="1:22">
      <c r="A219" s="8" t="s">
        <v>464</v>
      </c>
      <c r="B219" s="36">
        <v>2.56</v>
      </c>
      <c r="C219" s="37">
        <v>2.58</v>
      </c>
      <c r="D219" s="37">
        <v>2.2999999999999998</v>
      </c>
      <c r="E219" s="37">
        <v>2.2000000000000002</v>
      </c>
      <c r="F219" s="37">
        <v>2.2200000000000002</v>
      </c>
      <c r="G219" s="37">
        <v>2.87</v>
      </c>
      <c r="H219" s="37">
        <v>3.43</v>
      </c>
      <c r="I219" s="37">
        <v>3.79</v>
      </c>
      <c r="J219" s="37">
        <v>2.0499999999999998</v>
      </c>
      <c r="K219" s="37">
        <v>1.49</v>
      </c>
      <c r="L219" s="37">
        <v>1.21</v>
      </c>
      <c r="M219" s="37">
        <v>1.53</v>
      </c>
      <c r="N219" s="37">
        <v>1.23</v>
      </c>
      <c r="O219" s="37">
        <v>1.3</v>
      </c>
      <c r="P219" s="37">
        <v>1.51</v>
      </c>
      <c r="Q219" s="37">
        <v>2.13</v>
      </c>
      <c r="R219" s="37">
        <v>1.9</v>
      </c>
      <c r="S219" s="37">
        <v>1.55</v>
      </c>
      <c r="T219" s="37">
        <v>1.01</v>
      </c>
      <c r="U219" s="37">
        <v>0.84</v>
      </c>
      <c r="V219" s="26">
        <v>1.9850000000000001</v>
      </c>
    </row>
    <row r="220" spans="1:22">
      <c r="A220" s="8" t="s">
        <v>466</v>
      </c>
      <c r="B220" s="36">
        <v>4.6900000000000004</v>
      </c>
      <c r="C220" s="37">
        <v>4.0199999999999996</v>
      </c>
      <c r="D220" s="37">
        <v>3.03</v>
      </c>
      <c r="E220" s="37">
        <v>1.81</v>
      </c>
      <c r="F220" s="37">
        <v>0.85</v>
      </c>
      <c r="G220" s="37">
        <v>1.1100000000000001</v>
      </c>
      <c r="H220" s="37">
        <v>1.71</v>
      </c>
      <c r="I220" s="37">
        <v>1.8</v>
      </c>
      <c r="J220" s="37">
        <v>1.44</v>
      </c>
      <c r="K220" s="37">
        <v>1.45</v>
      </c>
      <c r="L220" s="37">
        <v>1.74</v>
      </c>
      <c r="M220" s="37">
        <v>1.57</v>
      </c>
      <c r="N220" s="37">
        <v>1.64</v>
      </c>
      <c r="O220" s="37">
        <v>1.32</v>
      </c>
      <c r="P220" s="37">
        <v>1.1000000000000001</v>
      </c>
      <c r="Q220" s="37">
        <v>1.42</v>
      </c>
      <c r="R220" s="37">
        <v>2.52</v>
      </c>
      <c r="S220" s="37">
        <v>2.17</v>
      </c>
      <c r="T220" s="37">
        <v>1.34</v>
      </c>
      <c r="U220" s="37">
        <v>1.22</v>
      </c>
      <c r="V220" s="26">
        <v>1.8975000000000004</v>
      </c>
    </row>
    <row r="221" spans="1:22">
      <c r="A221" s="8" t="s">
        <v>468</v>
      </c>
      <c r="B221" s="36">
        <v>1.37</v>
      </c>
      <c r="C221" s="37">
        <v>2.82</v>
      </c>
      <c r="D221" s="37">
        <v>1.74</v>
      </c>
      <c r="E221" s="37">
        <v>1.73</v>
      </c>
      <c r="F221" s="37">
        <v>0.62</v>
      </c>
      <c r="G221" s="37">
        <v>9.6</v>
      </c>
      <c r="H221" s="37">
        <v>0.84</v>
      </c>
      <c r="I221" s="37">
        <v>1.77</v>
      </c>
      <c r="J221" s="37">
        <v>0.88</v>
      </c>
      <c r="K221" s="37">
        <v>0.71</v>
      </c>
      <c r="L221" s="37">
        <v>3.09</v>
      </c>
      <c r="M221" s="37">
        <v>4.59</v>
      </c>
      <c r="N221" s="37">
        <v>2.82</v>
      </c>
      <c r="O221" s="37">
        <v>7.9</v>
      </c>
      <c r="P221" s="37">
        <v>1.69</v>
      </c>
      <c r="Q221" s="37">
        <v>0.34</v>
      </c>
      <c r="R221" s="37">
        <v>1</v>
      </c>
      <c r="S221" s="37">
        <v>1.02</v>
      </c>
      <c r="T221" s="37">
        <v>1.18</v>
      </c>
      <c r="U221" s="37">
        <v>1.23</v>
      </c>
      <c r="V221" s="26">
        <v>2.347</v>
      </c>
    </row>
    <row r="222" spans="1:22">
      <c r="A222" s="8" t="s">
        <v>470</v>
      </c>
      <c r="B222" s="36">
        <v>2.41</v>
      </c>
      <c r="C222" s="37">
        <v>2.08</v>
      </c>
      <c r="D222" s="37">
        <v>1.96</v>
      </c>
      <c r="E222" s="37">
        <v>2.48</v>
      </c>
      <c r="F222" s="37">
        <v>1.8</v>
      </c>
      <c r="G222" s="37">
        <v>1.3</v>
      </c>
      <c r="H222" s="37">
        <v>0.94</v>
      </c>
      <c r="I222" s="37">
        <v>0.89</v>
      </c>
      <c r="J222" s="37">
        <v>0.69</v>
      </c>
      <c r="K222" s="37">
        <v>0.91</v>
      </c>
      <c r="L222" s="37">
        <v>1.44</v>
      </c>
      <c r="M222" s="37">
        <v>2.2200000000000002</v>
      </c>
      <c r="N222" s="37">
        <v>2.14</v>
      </c>
      <c r="O222" s="37">
        <v>3.49</v>
      </c>
      <c r="P222" s="37">
        <v>2.46</v>
      </c>
      <c r="Q222" s="37">
        <v>2.2799999999999998</v>
      </c>
      <c r="R222" s="37">
        <v>1.78</v>
      </c>
      <c r="S222" s="37">
        <v>1.98</v>
      </c>
      <c r="T222" s="37">
        <v>1.71</v>
      </c>
      <c r="U222" s="37">
        <v>3.52</v>
      </c>
      <c r="V222" s="26">
        <v>1.9240000000000002</v>
      </c>
    </row>
    <row r="223" spans="1:22">
      <c r="A223" s="8" t="s">
        <v>472</v>
      </c>
      <c r="B223" s="36">
        <v>1.98</v>
      </c>
      <c r="C223" s="37">
        <v>1.67</v>
      </c>
      <c r="D223" s="37">
        <v>2.33</v>
      </c>
      <c r="E223" s="37">
        <v>1.77</v>
      </c>
      <c r="F223" s="37">
        <v>0.93</v>
      </c>
      <c r="G223" s="37">
        <v>0.53</v>
      </c>
      <c r="H223" s="37">
        <v>0.71</v>
      </c>
      <c r="I223" s="37">
        <v>0.76</v>
      </c>
      <c r="J223" s="37">
        <v>0.89</v>
      </c>
      <c r="K223" s="37">
        <v>2.02</v>
      </c>
      <c r="L223" s="37">
        <v>1.48</v>
      </c>
      <c r="M223" s="37">
        <v>1.33</v>
      </c>
      <c r="N223" s="37">
        <v>1.36</v>
      </c>
      <c r="O223" s="37">
        <v>1.24</v>
      </c>
      <c r="P223" s="37">
        <v>0.91</v>
      </c>
      <c r="Q223" s="37">
        <v>1.53</v>
      </c>
      <c r="R223" s="37">
        <v>1.39</v>
      </c>
      <c r="S223" s="37">
        <v>1.23</v>
      </c>
      <c r="T223" s="37">
        <v>2.14</v>
      </c>
      <c r="U223" s="37">
        <v>0.67</v>
      </c>
      <c r="V223" s="26">
        <v>1.3435000000000001</v>
      </c>
    </row>
    <row r="224" spans="1:22">
      <c r="A224" s="8" t="s">
        <v>474</v>
      </c>
      <c r="B224" s="36">
        <v>2.35</v>
      </c>
      <c r="C224" s="37">
        <v>2.13</v>
      </c>
      <c r="D224" s="37">
        <v>2.19</v>
      </c>
      <c r="E224" s="37">
        <v>2.77</v>
      </c>
      <c r="F224" s="37">
        <v>1.79</v>
      </c>
      <c r="G224" s="37">
        <v>1.73</v>
      </c>
      <c r="H224" s="37">
        <v>3.39</v>
      </c>
      <c r="I224" s="37">
        <v>1.55</v>
      </c>
      <c r="J224" s="37">
        <v>1.66</v>
      </c>
      <c r="K224" s="37">
        <v>1.44</v>
      </c>
      <c r="L224" s="37">
        <v>1.43</v>
      </c>
      <c r="M224" s="37">
        <v>1.75</v>
      </c>
      <c r="N224" s="37">
        <v>1.76</v>
      </c>
      <c r="O224" s="37">
        <v>1.24</v>
      </c>
      <c r="P224" s="37">
        <v>2.5099999999999998</v>
      </c>
      <c r="Q224" s="37">
        <v>1.33</v>
      </c>
      <c r="R224" s="37">
        <v>1.43</v>
      </c>
      <c r="S224" s="37">
        <v>0.92</v>
      </c>
      <c r="T224" s="37">
        <v>1.46</v>
      </c>
      <c r="U224" s="37">
        <v>1.1200000000000001</v>
      </c>
      <c r="V224" s="26">
        <v>1.7975000000000001</v>
      </c>
    </row>
    <row r="225" spans="1:22">
      <c r="A225" s="8" t="s">
        <v>476</v>
      </c>
      <c r="B225" s="36">
        <v>2.35</v>
      </c>
      <c r="C225" s="37">
        <v>1.6</v>
      </c>
      <c r="D225" s="37">
        <v>1.32</v>
      </c>
      <c r="E225" s="37">
        <v>1.29</v>
      </c>
      <c r="F225" s="37">
        <v>0.79</v>
      </c>
      <c r="G225" s="37">
        <v>0.8</v>
      </c>
      <c r="H225" s="37">
        <v>0.83</v>
      </c>
      <c r="I225" s="37">
        <v>0.81</v>
      </c>
      <c r="J225" s="37">
        <v>0.67</v>
      </c>
      <c r="K225" s="37">
        <v>0.9</v>
      </c>
      <c r="L225" s="37">
        <v>0.88</v>
      </c>
      <c r="M225" s="37">
        <v>0.95</v>
      </c>
      <c r="N225" s="37">
        <v>1.05</v>
      </c>
      <c r="O225" s="37">
        <v>1.33</v>
      </c>
      <c r="P225" s="37">
        <v>0.98</v>
      </c>
      <c r="Q225" s="37">
        <v>1.33</v>
      </c>
      <c r="R225" s="37">
        <v>1.0900000000000001</v>
      </c>
      <c r="S225" s="37">
        <v>0.97</v>
      </c>
      <c r="T225" s="37">
        <v>1.0900000000000001</v>
      </c>
      <c r="U225" s="37">
        <v>0.79</v>
      </c>
      <c r="V225" s="26">
        <v>1.091</v>
      </c>
    </row>
    <row r="226" spans="1:22">
      <c r="A226" s="8" t="s">
        <v>478</v>
      </c>
      <c r="B226" s="36">
        <v>3.87</v>
      </c>
      <c r="C226" s="37">
        <v>2.78</v>
      </c>
      <c r="D226" s="37">
        <v>1.76</v>
      </c>
      <c r="E226" s="37">
        <v>2.16</v>
      </c>
      <c r="F226" s="37">
        <v>1.33</v>
      </c>
      <c r="G226" s="37">
        <v>1.31</v>
      </c>
      <c r="H226" s="37">
        <v>1.39</v>
      </c>
      <c r="I226" s="37">
        <v>1.22</v>
      </c>
      <c r="J226" s="37">
        <v>0.85</v>
      </c>
      <c r="K226" s="37">
        <v>0.75</v>
      </c>
      <c r="L226" s="37">
        <v>0.59</v>
      </c>
      <c r="M226" s="37">
        <v>0.59</v>
      </c>
      <c r="N226" s="37">
        <v>0.67</v>
      </c>
      <c r="O226" s="37">
        <v>1.69</v>
      </c>
      <c r="P226" s="37">
        <v>0.97</v>
      </c>
      <c r="Q226" s="37">
        <v>2.1800000000000002</v>
      </c>
      <c r="R226" s="37">
        <v>1.53</v>
      </c>
      <c r="S226" s="37">
        <v>1.83</v>
      </c>
      <c r="T226" s="37">
        <v>1.02</v>
      </c>
      <c r="U226" s="37">
        <v>0.46</v>
      </c>
      <c r="V226" s="26">
        <v>1.4475000000000002</v>
      </c>
    </row>
    <row r="227" spans="1:22">
      <c r="A227" s="8" t="s">
        <v>480</v>
      </c>
      <c r="B227" s="36">
        <v>2.12</v>
      </c>
      <c r="C227" s="37">
        <v>1.72</v>
      </c>
      <c r="D227" s="37">
        <v>2.62</v>
      </c>
      <c r="E227" s="37">
        <v>1.7</v>
      </c>
      <c r="F227" s="37">
        <v>1.08</v>
      </c>
      <c r="G227" s="37">
        <v>0.67</v>
      </c>
      <c r="H227" s="37">
        <v>0.74</v>
      </c>
      <c r="I227" s="37">
        <v>0.89</v>
      </c>
      <c r="J227" s="37">
        <v>2.42</v>
      </c>
      <c r="K227" s="37">
        <v>2.97</v>
      </c>
      <c r="L227" s="37">
        <v>0.86</v>
      </c>
      <c r="M227" s="37">
        <v>0.98</v>
      </c>
      <c r="N227" s="37">
        <v>0.64</v>
      </c>
      <c r="O227" s="37">
        <v>1.07</v>
      </c>
      <c r="P227" s="37">
        <v>0.72</v>
      </c>
      <c r="Q227" s="37">
        <v>2.38</v>
      </c>
      <c r="R227" s="37">
        <v>0.28999999999999998</v>
      </c>
      <c r="S227" s="37">
        <v>1.74</v>
      </c>
      <c r="T227" s="37">
        <v>1.01</v>
      </c>
      <c r="U227" s="37">
        <v>1.05</v>
      </c>
      <c r="V227" s="26">
        <v>1.3835</v>
      </c>
    </row>
    <row r="228" spans="1:22">
      <c r="A228" s="8" t="s">
        <v>482</v>
      </c>
      <c r="B228" s="36">
        <v>1.47</v>
      </c>
      <c r="C228" s="37">
        <v>1.57</v>
      </c>
      <c r="D228" s="37">
        <v>1.61</v>
      </c>
      <c r="E228" s="37">
        <v>1.19</v>
      </c>
      <c r="F228" s="37">
        <v>1.19</v>
      </c>
      <c r="G228" s="37">
        <v>0.89</v>
      </c>
      <c r="H228" s="37">
        <v>0.92</v>
      </c>
      <c r="I228" s="37">
        <v>0.84</v>
      </c>
      <c r="J228" s="37">
        <v>0.85</v>
      </c>
      <c r="K228" s="37">
        <v>1.02</v>
      </c>
      <c r="L228" s="37">
        <v>1.07</v>
      </c>
      <c r="M228" s="37">
        <v>1.02</v>
      </c>
      <c r="N228" s="37">
        <v>1.0900000000000001</v>
      </c>
      <c r="O228" s="37">
        <v>1.1299999999999999</v>
      </c>
      <c r="P228" s="37">
        <v>0.93</v>
      </c>
      <c r="Q228" s="37">
        <v>0.95</v>
      </c>
      <c r="R228" s="37">
        <v>1.23</v>
      </c>
      <c r="S228" s="37">
        <v>1.5</v>
      </c>
      <c r="T228" s="37">
        <v>1.03</v>
      </c>
      <c r="U228" s="37">
        <v>1.18</v>
      </c>
      <c r="V228" s="26">
        <v>1.1339999999999999</v>
      </c>
    </row>
    <row r="229" spans="1:22">
      <c r="A229" s="8" t="s">
        <v>484</v>
      </c>
      <c r="B229" s="36">
        <v>2.12</v>
      </c>
      <c r="C229" s="37">
        <v>2.0499999999999998</v>
      </c>
      <c r="D229" s="37">
        <v>2.0499999999999998</v>
      </c>
      <c r="E229" s="37">
        <v>2.25</v>
      </c>
      <c r="F229" s="37">
        <v>1.41</v>
      </c>
      <c r="G229" s="37">
        <v>1.24</v>
      </c>
      <c r="H229" s="37">
        <v>0.84</v>
      </c>
      <c r="I229" s="37">
        <v>1.18</v>
      </c>
      <c r="J229" s="37">
        <v>0.85</v>
      </c>
      <c r="K229" s="37">
        <v>1.03</v>
      </c>
      <c r="L229" s="37">
        <v>0.72</v>
      </c>
      <c r="M229" s="37">
        <v>0.91</v>
      </c>
      <c r="N229" s="37">
        <v>0.86</v>
      </c>
      <c r="O229" s="37">
        <v>0.65</v>
      </c>
      <c r="P229" s="37">
        <v>0.67</v>
      </c>
      <c r="Q229" s="37">
        <v>0.54</v>
      </c>
      <c r="R229" s="37">
        <v>1.1200000000000001</v>
      </c>
      <c r="S229" s="37">
        <v>0.89</v>
      </c>
      <c r="T229" s="37">
        <v>0.4</v>
      </c>
      <c r="U229" s="37">
        <v>0.56000000000000005</v>
      </c>
      <c r="V229" s="26">
        <v>1.1169999999999998</v>
      </c>
    </row>
    <row r="230" spans="1:22">
      <c r="A230" s="8" t="s">
        <v>486</v>
      </c>
      <c r="B230" s="36">
        <v>2.66</v>
      </c>
      <c r="C230" s="37">
        <v>1.91</v>
      </c>
      <c r="D230" s="37">
        <v>3.12</v>
      </c>
      <c r="E230" s="37">
        <v>2.37</v>
      </c>
      <c r="F230" s="37">
        <v>1.81</v>
      </c>
      <c r="G230" s="37">
        <v>1.28</v>
      </c>
      <c r="H230" s="37">
        <v>1.1200000000000001</v>
      </c>
      <c r="I230" s="37">
        <v>1.51</v>
      </c>
      <c r="J230" s="37">
        <v>1.65</v>
      </c>
      <c r="K230" s="37">
        <v>1.39</v>
      </c>
      <c r="L230" s="37">
        <v>1.48</v>
      </c>
      <c r="M230" s="37">
        <v>1.42</v>
      </c>
      <c r="N230" s="37">
        <v>3.07</v>
      </c>
      <c r="O230" s="37">
        <v>2.1800000000000002</v>
      </c>
      <c r="P230" s="37">
        <v>1.1399999999999999</v>
      </c>
      <c r="Q230" s="37">
        <v>1.25</v>
      </c>
      <c r="R230" s="37">
        <v>1.32</v>
      </c>
      <c r="S230" s="37">
        <v>2.08</v>
      </c>
      <c r="T230" s="37">
        <v>1.05</v>
      </c>
      <c r="U230" s="37">
        <v>0.97</v>
      </c>
      <c r="V230" s="26">
        <v>1.7389999999999997</v>
      </c>
    </row>
    <row r="231" spans="1:22">
      <c r="A231" s="8" t="s">
        <v>488</v>
      </c>
      <c r="B231" s="36">
        <v>2.98</v>
      </c>
      <c r="C231" s="37">
        <v>2.2200000000000002</v>
      </c>
      <c r="D231" s="37">
        <v>1.79</v>
      </c>
      <c r="E231" s="37">
        <v>1.66</v>
      </c>
      <c r="F231" s="37">
        <v>0.62</v>
      </c>
      <c r="G231" s="37">
        <v>0.8</v>
      </c>
      <c r="H231" s="37">
        <v>0.87</v>
      </c>
      <c r="I231" s="37">
        <v>0.88</v>
      </c>
      <c r="J231" s="37">
        <v>0.89</v>
      </c>
      <c r="K231" s="37">
        <v>1.45</v>
      </c>
      <c r="L231" s="37">
        <v>0.91</v>
      </c>
      <c r="M231" s="37">
        <v>1.1399999999999999</v>
      </c>
      <c r="N231" s="37">
        <v>1.79</v>
      </c>
      <c r="O231" s="37">
        <v>1</v>
      </c>
      <c r="P231" s="37">
        <v>0.97</v>
      </c>
      <c r="Q231" s="37">
        <v>0.39</v>
      </c>
      <c r="R231" s="37">
        <v>0.41</v>
      </c>
      <c r="S231" s="37">
        <v>0.81</v>
      </c>
      <c r="T231" s="37">
        <v>0.91</v>
      </c>
      <c r="U231" s="37">
        <v>2.62</v>
      </c>
      <c r="V231" s="26">
        <v>1.2555000000000001</v>
      </c>
    </row>
    <row r="232" spans="1:22">
      <c r="A232" s="8" t="s">
        <v>490</v>
      </c>
      <c r="B232" s="36">
        <v>2.62</v>
      </c>
      <c r="C232" s="37">
        <v>2.4</v>
      </c>
      <c r="D232" s="37">
        <v>0.85</v>
      </c>
      <c r="E232" s="37">
        <v>0.94</v>
      </c>
      <c r="F232" s="37">
        <v>0.51</v>
      </c>
      <c r="G232" s="37">
        <v>1.29</v>
      </c>
      <c r="H232" s="37">
        <v>0.67</v>
      </c>
      <c r="I232" s="37">
        <v>0.44</v>
      </c>
      <c r="J232" s="37">
        <v>0.71</v>
      </c>
      <c r="K232" s="37">
        <v>1.26</v>
      </c>
      <c r="L232" s="37">
        <v>0.89</v>
      </c>
      <c r="M232" s="37">
        <v>1.79</v>
      </c>
      <c r="N232" s="37">
        <v>1.7</v>
      </c>
      <c r="O232" s="37">
        <v>1.7</v>
      </c>
      <c r="P232" s="37">
        <v>1.22</v>
      </c>
      <c r="Q232" s="37">
        <v>0.88</v>
      </c>
      <c r="R232" s="37">
        <v>0.82</v>
      </c>
      <c r="S232" s="37">
        <v>0.88</v>
      </c>
      <c r="T232" s="37">
        <v>0.66</v>
      </c>
      <c r="U232" s="37">
        <v>0.65</v>
      </c>
      <c r="V232" s="26">
        <v>1.1439999999999997</v>
      </c>
    </row>
    <row r="233" spans="1:22">
      <c r="A233" s="8" t="s">
        <v>492</v>
      </c>
      <c r="B233" s="36">
        <v>2.37</v>
      </c>
      <c r="C233" s="37">
        <v>1.87</v>
      </c>
      <c r="D233" s="37">
        <v>1.61</v>
      </c>
      <c r="E233" s="37">
        <v>1.59</v>
      </c>
      <c r="F233" s="37">
        <v>2.12</v>
      </c>
      <c r="G233" s="37">
        <v>1.3</v>
      </c>
      <c r="H233" s="37">
        <v>1.1200000000000001</v>
      </c>
      <c r="I233" s="37">
        <v>1.2</v>
      </c>
      <c r="J233" s="37">
        <v>1.02</v>
      </c>
      <c r="K233" s="37">
        <v>0.92</v>
      </c>
      <c r="L233" s="37">
        <v>1.08</v>
      </c>
      <c r="M233" s="37">
        <v>0.98</v>
      </c>
      <c r="N233" s="37">
        <v>0.94</v>
      </c>
      <c r="O233" s="37">
        <v>0.94</v>
      </c>
      <c r="P233" s="37">
        <v>1.1499999999999999</v>
      </c>
      <c r="Q233" s="37">
        <v>1.1399999999999999</v>
      </c>
      <c r="R233" s="37">
        <v>0.92</v>
      </c>
      <c r="S233" s="37">
        <v>0.92</v>
      </c>
      <c r="T233" s="37">
        <v>0.94</v>
      </c>
      <c r="U233" s="37">
        <v>0.78</v>
      </c>
      <c r="V233" s="26">
        <v>1.2455000000000003</v>
      </c>
    </row>
    <row r="234" spans="1:22">
      <c r="A234" s="8" t="s">
        <v>494</v>
      </c>
      <c r="B234" s="36">
        <v>1.9</v>
      </c>
      <c r="C234" s="37">
        <v>1.85</v>
      </c>
      <c r="D234" s="37">
        <v>0.71</v>
      </c>
      <c r="E234" s="37">
        <v>1.59</v>
      </c>
      <c r="F234" s="37">
        <v>2.0499999999999998</v>
      </c>
      <c r="G234" s="37">
        <v>1.63</v>
      </c>
      <c r="H234" s="37">
        <v>1.86</v>
      </c>
      <c r="I234" s="37">
        <v>1.26</v>
      </c>
      <c r="J234" s="37">
        <v>0.85</v>
      </c>
      <c r="K234" s="37">
        <v>0.62</v>
      </c>
      <c r="L234" s="37">
        <v>0.88</v>
      </c>
      <c r="M234" s="37">
        <v>4.0999999999999996</v>
      </c>
      <c r="N234" s="37">
        <v>0.56999999999999995</v>
      </c>
      <c r="O234" s="37">
        <v>0.28000000000000003</v>
      </c>
      <c r="P234" s="37">
        <v>0.46</v>
      </c>
      <c r="Q234" s="37">
        <v>0.55000000000000004</v>
      </c>
      <c r="R234" s="37">
        <v>0.79</v>
      </c>
      <c r="S234" s="37">
        <v>1.52</v>
      </c>
      <c r="T234" s="37">
        <v>1.1299999999999999</v>
      </c>
      <c r="U234" s="37">
        <v>0.76</v>
      </c>
      <c r="V234" s="26">
        <v>1.268</v>
      </c>
    </row>
    <row r="235" spans="1:22">
      <c r="A235" s="8" t="s">
        <v>496</v>
      </c>
      <c r="B235" s="36">
        <v>2.73</v>
      </c>
      <c r="C235" s="37">
        <v>2.92</v>
      </c>
      <c r="D235" s="37">
        <v>2.48</v>
      </c>
      <c r="E235" s="37">
        <v>1.68</v>
      </c>
      <c r="F235" s="37">
        <v>1.05</v>
      </c>
      <c r="G235" s="37">
        <v>1.18</v>
      </c>
      <c r="H235" s="37">
        <v>0.99</v>
      </c>
      <c r="I235" s="37">
        <v>0.98</v>
      </c>
      <c r="J235" s="37">
        <v>0.87</v>
      </c>
      <c r="K235" s="37">
        <v>0.97</v>
      </c>
      <c r="L235" s="37">
        <v>1.03</v>
      </c>
      <c r="M235" s="37">
        <v>1.08</v>
      </c>
      <c r="N235" s="37">
        <v>1.85</v>
      </c>
      <c r="O235" s="37">
        <v>1.1499999999999999</v>
      </c>
      <c r="P235" s="37">
        <v>1.05</v>
      </c>
      <c r="Q235" s="37">
        <v>1.3</v>
      </c>
      <c r="R235" s="37">
        <v>1.03</v>
      </c>
      <c r="S235" s="37">
        <v>1.01</v>
      </c>
      <c r="T235" s="37">
        <v>0.66</v>
      </c>
      <c r="U235" s="37">
        <v>0.95</v>
      </c>
      <c r="V235" s="26">
        <v>1.3480000000000003</v>
      </c>
    </row>
    <row r="236" spans="1:22">
      <c r="A236" s="8" t="s">
        <v>498</v>
      </c>
      <c r="B236" s="36">
        <v>1.88</v>
      </c>
      <c r="C236" s="37">
        <v>1.81</v>
      </c>
      <c r="D236" s="37">
        <v>1.56</v>
      </c>
      <c r="E236" s="37">
        <v>1.37</v>
      </c>
      <c r="F236" s="37">
        <v>1.31</v>
      </c>
      <c r="G236" s="37">
        <v>0.81</v>
      </c>
      <c r="H236" s="37">
        <v>0.8</v>
      </c>
      <c r="I236" s="37">
        <v>0.61</v>
      </c>
      <c r="J236" s="37">
        <v>0.56999999999999995</v>
      </c>
      <c r="K236" s="37">
        <v>0.75</v>
      </c>
      <c r="L236" s="37">
        <v>0.79</v>
      </c>
      <c r="M236" s="37">
        <v>0.99</v>
      </c>
      <c r="N236" s="37">
        <v>1.92</v>
      </c>
      <c r="O236" s="37">
        <v>1.33</v>
      </c>
      <c r="P236" s="37">
        <v>1.5</v>
      </c>
      <c r="Q236" s="37">
        <v>1.0900000000000001</v>
      </c>
      <c r="R236" s="37">
        <v>1.66</v>
      </c>
      <c r="S236" s="37">
        <v>1.57</v>
      </c>
      <c r="T236" s="37">
        <v>1.31</v>
      </c>
      <c r="U236" s="37">
        <v>1.1200000000000001</v>
      </c>
      <c r="V236" s="26">
        <v>1.2375</v>
      </c>
    </row>
    <row r="237" spans="1:22">
      <c r="A237" s="8" t="s">
        <v>500</v>
      </c>
      <c r="B237" s="36">
        <v>4.74</v>
      </c>
      <c r="C237" s="37">
        <v>3.29</v>
      </c>
      <c r="D237" s="37">
        <v>4.3099999999999996</v>
      </c>
      <c r="E237" s="37">
        <v>1.72</v>
      </c>
      <c r="F237" s="37">
        <v>1.48</v>
      </c>
      <c r="G237" s="37">
        <v>1.36</v>
      </c>
      <c r="H237" s="37">
        <v>1.64</v>
      </c>
      <c r="I237" s="37">
        <v>1.0900000000000001</v>
      </c>
      <c r="J237" s="37">
        <v>0.85</v>
      </c>
      <c r="K237" s="37">
        <v>0.92</v>
      </c>
      <c r="L237" s="37">
        <v>1.35</v>
      </c>
      <c r="M237" s="37">
        <v>0.31</v>
      </c>
      <c r="N237" s="37">
        <v>0.54</v>
      </c>
      <c r="O237" s="37">
        <v>1.65</v>
      </c>
      <c r="P237" s="37">
        <v>3.92</v>
      </c>
      <c r="Q237" s="37">
        <v>0.6</v>
      </c>
      <c r="R237" s="37">
        <v>1.41</v>
      </c>
      <c r="S237" s="37">
        <v>2.44</v>
      </c>
      <c r="T237" s="37">
        <v>0.41</v>
      </c>
      <c r="U237" s="37">
        <v>2.3199999999999998</v>
      </c>
      <c r="V237" s="26">
        <v>1.8175000000000001</v>
      </c>
    </row>
    <row r="238" spans="1:22">
      <c r="A238" s="8" t="s">
        <v>502</v>
      </c>
      <c r="B238" s="36">
        <v>4.41</v>
      </c>
      <c r="C238" s="37">
        <v>2.95</v>
      </c>
      <c r="D238" s="37">
        <v>0.88</v>
      </c>
      <c r="E238" s="37">
        <v>2.3199999999999998</v>
      </c>
      <c r="F238" s="37">
        <v>2.8</v>
      </c>
      <c r="G238" s="37">
        <v>1.68</v>
      </c>
      <c r="H238" s="37">
        <v>3.64</v>
      </c>
      <c r="I238" s="37">
        <v>2.66</v>
      </c>
      <c r="J238" s="37">
        <v>1.59</v>
      </c>
      <c r="K238" s="37">
        <v>0.97</v>
      </c>
      <c r="L238" s="37">
        <v>0.52</v>
      </c>
      <c r="M238" s="37">
        <v>0.43</v>
      </c>
      <c r="N238" s="37">
        <v>0.93</v>
      </c>
      <c r="O238" s="37">
        <v>0.76</v>
      </c>
      <c r="P238" s="37">
        <v>0.6</v>
      </c>
      <c r="Q238" s="37">
        <v>1.1200000000000001</v>
      </c>
      <c r="R238" s="37">
        <v>1.1399999999999999</v>
      </c>
      <c r="S238" s="37">
        <v>1.26</v>
      </c>
      <c r="T238" s="37">
        <v>5.47</v>
      </c>
      <c r="U238" s="37">
        <v>1.64</v>
      </c>
      <c r="V238" s="26">
        <v>1.8885000000000001</v>
      </c>
    </row>
    <row r="239" spans="1:22">
      <c r="A239" s="8" t="s">
        <v>504</v>
      </c>
      <c r="B239" s="36">
        <v>2.34</v>
      </c>
      <c r="C239" s="37">
        <v>3.09</v>
      </c>
      <c r="D239" s="37">
        <v>2.4900000000000002</v>
      </c>
      <c r="E239" s="37">
        <v>2.23</v>
      </c>
      <c r="F239" s="37">
        <v>2.15</v>
      </c>
      <c r="G239" s="37">
        <v>0.56999999999999995</v>
      </c>
      <c r="H239" s="37">
        <v>0.36</v>
      </c>
      <c r="I239" s="37">
        <v>0.44</v>
      </c>
      <c r="J239" s="37">
        <v>0.67</v>
      </c>
      <c r="K239" s="37">
        <v>0.49</v>
      </c>
      <c r="L239" s="37">
        <v>0.69</v>
      </c>
      <c r="M239" s="37">
        <v>1.1100000000000001</v>
      </c>
      <c r="N239" s="37">
        <v>2.46</v>
      </c>
      <c r="O239" s="37">
        <v>1.1000000000000001</v>
      </c>
      <c r="P239" s="37">
        <v>1.45</v>
      </c>
      <c r="Q239" s="37">
        <v>1</v>
      </c>
      <c r="R239" s="37">
        <v>2.4300000000000002</v>
      </c>
      <c r="S239" s="37">
        <v>1.25</v>
      </c>
      <c r="T239" s="37">
        <v>1.5</v>
      </c>
      <c r="U239" s="37">
        <v>1.66</v>
      </c>
      <c r="V239" s="26">
        <v>1.474</v>
      </c>
    </row>
    <row r="240" spans="1:22">
      <c r="A240" s="8" t="s">
        <v>506</v>
      </c>
      <c r="B240" s="36">
        <v>2.2400000000000002</v>
      </c>
      <c r="C240" s="37">
        <v>3.39</v>
      </c>
      <c r="D240" s="37">
        <v>2.42</v>
      </c>
      <c r="E240" s="37">
        <v>2.3199999999999998</v>
      </c>
      <c r="F240" s="37">
        <v>1.87</v>
      </c>
      <c r="G240" s="37">
        <v>1.68</v>
      </c>
      <c r="H240" s="37">
        <v>1.94</v>
      </c>
      <c r="I240" s="37">
        <v>1.98</v>
      </c>
      <c r="J240" s="37">
        <v>1.29</v>
      </c>
      <c r="K240" s="37">
        <v>1.47</v>
      </c>
      <c r="L240" s="37">
        <v>1.55</v>
      </c>
      <c r="M240" s="37">
        <v>1.86</v>
      </c>
      <c r="N240" s="37">
        <v>1.86</v>
      </c>
      <c r="O240" s="37">
        <v>2.2599999999999998</v>
      </c>
      <c r="P240" s="37">
        <v>1.74</v>
      </c>
      <c r="Q240" s="37">
        <v>2.46</v>
      </c>
      <c r="R240" s="37">
        <v>1.63</v>
      </c>
      <c r="S240" s="37">
        <v>2.17</v>
      </c>
      <c r="T240" s="37">
        <v>2.61</v>
      </c>
      <c r="U240" s="37">
        <v>1.7</v>
      </c>
      <c r="V240" s="26">
        <v>2.0219999999999998</v>
      </c>
    </row>
    <row r="241" spans="1:22">
      <c r="A241" s="8" t="s">
        <v>508</v>
      </c>
      <c r="B241" s="36">
        <v>2.17</v>
      </c>
      <c r="C241" s="37">
        <v>1.4</v>
      </c>
      <c r="D241" s="37">
        <v>1.73</v>
      </c>
      <c r="E241" s="37">
        <v>2.36</v>
      </c>
      <c r="F241" s="37">
        <v>0.93</v>
      </c>
      <c r="G241" s="37">
        <v>1.69</v>
      </c>
      <c r="H241" s="37">
        <v>2.1</v>
      </c>
      <c r="I241" s="37">
        <v>0.92</v>
      </c>
      <c r="J241" s="37">
        <v>1.69</v>
      </c>
      <c r="K241" s="37">
        <v>2.6</v>
      </c>
      <c r="L241" s="37">
        <v>5.54</v>
      </c>
      <c r="M241" s="37">
        <v>2.68</v>
      </c>
      <c r="N241" s="37">
        <v>2.36</v>
      </c>
      <c r="O241" s="37">
        <v>0.55000000000000004</v>
      </c>
      <c r="P241" s="37">
        <v>4.0599999999999996</v>
      </c>
      <c r="Q241" s="37">
        <v>9.19</v>
      </c>
      <c r="R241" s="37">
        <v>3.89</v>
      </c>
      <c r="S241" s="37">
        <v>1.89</v>
      </c>
      <c r="T241" s="37">
        <v>4.18</v>
      </c>
      <c r="U241" s="37">
        <v>10.41</v>
      </c>
      <c r="V241" s="26">
        <v>3.117</v>
      </c>
    </row>
    <row r="242" spans="1:22">
      <c r="A242" s="8" t="s">
        <v>510</v>
      </c>
      <c r="B242" s="36">
        <v>5.68</v>
      </c>
      <c r="C242" s="37">
        <v>2.91</v>
      </c>
      <c r="D242" s="37">
        <v>1.9</v>
      </c>
      <c r="E242" s="37">
        <v>3.15</v>
      </c>
      <c r="F242" s="37">
        <v>1.17</v>
      </c>
      <c r="G242" s="37">
        <v>1.33</v>
      </c>
      <c r="H242" s="37">
        <v>0.95</v>
      </c>
      <c r="I242" s="37">
        <v>4.66</v>
      </c>
      <c r="J242" s="37">
        <v>3.03</v>
      </c>
      <c r="K242" s="37">
        <v>2.19</v>
      </c>
      <c r="L242" s="37">
        <v>6.86</v>
      </c>
      <c r="M242" s="37">
        <v>2.77</v>
      </c>
      <c r="N242" s="37">
        <v>3.01</v>
      </c>
      <c r="O242" s="37">
        <v>2.19</v>
      </c>
      <c r="P242" s="37">
        <v>2.52</v>
      </c>
      <c r="Q242" s="37">
        <v>3</v>
      </c>
      <c r="R242" s="37">
        <v>2.4300000000000002</v>
      </c>
      <c r="S242" s="37">
        <v>5.93</v>
      </c>
      <c r="T242" s="37">
        <v>8.11</v>
      </c>
      <c r="U242" s="37">
        <v>1.61</v>
      </c>
      <c r="V242" s="26">
        <v>3.2700000000000005</v>
      </c>
    </row>
    <row r="243" spans="1:22">
      <c r="A243" s="8" t="s">
        <v>512</v>
      </c>
      <c r="B243" s="36">
        <v>3.63</v>
      </c>
      <c r="C243" s="37">
        <v>3.08</v>
      </c>
      <c r="D243" s="37">
        <v>1.7</v>
      </c>
      <c r="E243" s="37">
        <v>1.47</v>
      </c>
      <c r="F243" s="37">
        <v>0.94</v>
      </c>
      <c r="G243" s="37">
        <v>1.1100000000000001</v>
      </c>
      <c r="H243" s="37">
        <v>1.05</v>
      </c>
      <c r="I243" s="37">
        <v>0.98</v>
      </c>
      <c r="J243" s="37">
        <v>1.18</v>
      </c>
      <c r="K243" s="37">
        <v>2.56</v>
      </c>
      <c r="L243" s="37">
        <v>2.02</v>
      </c>
      <c r="M243" s="37">
        <v>2.2200000000000002</v>
      </c>
      <c r="N243" s="37">
        <v>2.25</v>
      </c>
      <c r="O243" s="37">
        <v>2.31</v>
      </c>
      <c r="P243" s="37">
        <v>2.59</v>
      </c>
      <c r="Q243" s="37">
        <v>2.5</v>
      </c>
      <c r="R243" s="37">
        <v>2.13</v>
      </c>
      <c r="S243" s="37">
        <v>2.69</v>
      </c>
      <c r="T243" s="37">
        <v>2.57</v>
      </c>
      <c r="U243" s="37">
        <v>1.85</v>
      </c>
      <c r="V243" s="26">
        <v>2.0415000000000001</v>
      </c>
    </row>
    <row r="244" spans="1:22">
      <c r="A244" s="8" t="s">
        <v>514</v>
      </c>
      <c r="B244" s="36">
        <v>2.71</v>
      </c>
      <c r="C244" s="37">
        <v>3.55</v>
      </c>
      <c r="D244" s="37">
        <v>2.83</v>
      </c>
      <c r="E244" s="37">
        <v>1.74</v>
      </c>
      <c r="F244" s="37">
        <v>2.19</v>
      </c>
      <c r="G244" s="37">
        <v>1.33</v>
      </c>
      <c r="H244" s="37">
        <v>1.49</v>
      </c>
      <c r="I244" s="37">
        <v>9.59</v>
      </c>
      <c r="J244" s="37">
        <v>18.22</v>
      </c>
      <c r="K244" s="37">
        <v>2.12</v>
      </c>
      <c r="L244" s="37">
        <v>1.08</v>
      </c>
      <c r="M244" s="37">
        <v>1.1399999999999999</v>
      </c>
      <c r="N244" s="37">
        <v>3.39</v>
      </c>
      <c r="O244" s="37">
        <v>0.83</v>
      </c>
      <c r="P244" s="37">
        <v>0.85</v>
      </c>
      <c r="Q244" s="37">
        <v>0.56000000000000005</v>
      </c>
      <c r="R244" s="37">
        <v>1.46</v>
      </c>
      <c r="S244" s="37">
        <v>1.45</v>
      </c>
      <c r="T244" s="37">
        <v>0.85</v>
      </c>
      <c r="U244" s="37">
        <v>1.1000000000000001</v>
      </c>
      <c r="V244" s="26">
        <v>2.9240000000000004</v>
      </c>
    </row>
    <row r="245" spans="1:22">
      <c r="A245" s="8" t="s">
        <v>516</v>
      </c>
      <c r="B245" s="36">
        <v>2.14</v>
      </c>
      <c r="C245" s="37">
        <v>1.91</v>
      </c>
      <c r="D245" s="37">
        <v>1.62</v>
      </c>
      <c r="E245" s="37">
        <v>2.08</v>
      </c>
      <c r="F245" s="37">
        <v>0.73</v>
      </c>
      <c r="G245" s="37">
        <v>0.92</v>
      </c>
      <c r="H245" s="37">
        <v>0.8</v>
      </c>
      <c r="I245" s="37">
        <v>0.76</v>
      </c>
      <c r="J245" s="37">
        <v>0.44</v>
      </c>
      <c r="K245" s="37">
        <v>0.28999999999999998</v>
      </c>
      <c r="L245" s="37">
        <v>0.26</v>
      </c>
      <c r="M245" s="37">
        <v>0.31</v>
      </c>
      <c r="N245" s="37">
        <v>1.17</v>
      </c>
      <c r="O245" s="37">
        <v>1.45</v>
      </c>
      <c r="P245" s="37">
        <v>1.83</v>
      </c>
      <c r="Q245" s="37">
        <v>1.07</v>
      </c>
      <c r="R245" s="37">
        <v>0.75</v>
      </c>
      <c r="S245" s="37">
        <v>0.46</v>
      </c>
      <c r="T245" s="37">
        <v>1.42</v>
      </c>
      <c r="U245" s="37">
        <v>1.56</v>
      </c>
      <c r="V245" s="26">
        <v>1.0985</v>
      </c>
    </row>
    <row r="246" spans="1:22">
      <c r="A246" s="8" t="s">
        <v>518</v>
      </c>
      <c r="B246" s="36">
        <v>1.57</v>
      </c>
      <c r="C246" s="37">
        <v>1.52</v>
      </c>
      <c r="D246" s="37">
        <v>1.24</v>
      </c>
      <c r="E246" s="37">
        <v>1.39</v>
      </c>
      <c r="F246" s="37">
        <v>0.84</v>
      </c>
      <c r="G246" s="37">
        <v>0.92</v>
      </c>
      <c r="H246" s="37">
        <v>0.96</v>
      </c>
      <c r="I246" s="37">
        <v>1.29</v>
      </c>
      <c r="J246" s="37">
        <v>1</v>
      </c>
      <c r="K246" s="37">
        <v>1.33</v>
      </c>
      <c r="L246" s="37">
        <v>0.95</v>
      </c>
      <c r="M246" s="37">
        <v>1.63</v>
      </c>
      <c r="N246" s="37">
        <v>1.22</v>
      </c>
      <c r="O246" s="37">
        <v>0.97</v>
      </c>
      <c r="P246" s="37">
        <v>1.42</v>
      </c>
      <c r="Q246" s="37">
        <v>1.6</v>
      </c>
      <c r="R246" s="37">
        <v>1.1200000000000001</v>
      </c>
      <c r="S246" s="37">
        <v>1.18</v>
      </c>
      <c r="T246" s="37">
        <v>2.37</v>
      </c>
      <c r="U246" s="37">
        <v>0.73</v>
      </c>
      <c r="V246" s="26">
        <v>1.2625000000000002</v>
      </c>
    </row>
    <row r="247" spans="1:22">
      <c r="A247" s="8" t="s">
        <v>520</v>
      </c>
      <c r="B247" s="36">
        <v>2.89</v>
      </c>
      <c r="C247" s="37">
        <v>3.8</v>
      </c>
      <c r="D247" s="37">
        <v>2.75</v>
      </c>
      <c r="E247" s="37">
        <v>2.2599999999999998</v>
      </c>
      <c r="F247" s="37">
        <v>1.67</v>
      </c>
      <c r="G247" s="37">
        <v>1.9</v>
      </c>
      <c r="H247" s="37">
        <v>1.27</v>
      </c>
      <c r="I247" s="37">
        <v>1.83</v>
      </c>
      <c r="J247" s="37">
        <v>1.22</v>
      </c>
      <c r="K247" s="37">
        <v>1.48</v>
      </c>
      <c r="L247" s="37">
        <v>0.97</v>
      </c>
      <c r="M247" s="37">
        <v>2.0699999999999998</v>
      </c>
      <c r="N247" s="37">
        <v>2.87</v>
      </c>
      <c r="O247" s="37">
        <v>2.65</v>
      </c>
      <c r="P247" s="37">
        <v>2.1800000000000002</v>
      </c>
      <c r="Q247" s="37">
        <v>2.2000000000000002</v>
      </c>
      <c r="R247" s="37">
        <v>2.21</v>
      </c>
      <c r="S247" s="37">
        <v>2.3199999999999998</v>
      </c>
      <c r="T247" s="37">
        <v>2.21</v>
      </c>
      <c r="U247" s="37">
        <v>2.19</v>
      </c>
      <c r="V247" s="26">
        <v>2.1469999999999998</v>
      </c>
    </row>
    <row r="248" spans="1:22">
      <c r="A248" s="8" t="s">
        <v>522</v>
      </c>
      <c r="B248" s="36">
        <v>1.08</v>
      </c>
      <c r="C248" s="37">
        <v>0.89</v>
      </c>
      <c r="D248" s="37">
        <v>1.42</v>
      </c>
      <c r="E248" s="37">
        <v>1.04</v>
      </c>
      <c r="F248" s="37">
        <v>1.58</v>
      </c>
      <c r="G248" s="37">
        <v>0.94</v>
      </c>
      <c r="H248" s="37">
        <v>0.77</v>
      </c>
      <c r="I248" s="37">
        <v>1.1599999999999999</v>
      </c>
      <c r="J248" s="37">
        <v>0.84</v>
      </c>
      <c r="K248" s="37">
        <v>0.9</v>
      </c>
      <c r="L248" s="37">
        <v>0.73</v>
      </c>
      <c r="M248" s="37">
        <v>0.97</v>
      </c>
      <c r="N248" s="37">
        <v>0.99</v>
      </c>
      <c r="O248" s="37">
        <v>1.25</v>
      </c>
      <c r="P248" s="37">
        <v>1.36</v>
      </c>
      <c r="Q248" s="37">
        <v>0.68</v>
      </c>
      <c r="R248" s="37">
        <v>0.6</v>
      </c>
      <c r="S248" s="37">
        <v>0.91</v>
      </c>
      <c r="T248" s="37">
        <v>0.64</v>
      </c>
      <c r="U248" s="37">
        <v>1.04</v>
      </c>
      <c r="V248" s="26">
        <v>0.98950000000000016</v>
      </c>
    </row>
    <row r="249" spans="1:22">
      <c r="A249" s="8" t="s">
        <v>524</v>
      </c>
      <c r="B249" s="36">
        <v>6.88</v>
      </c>
      <c r="C249" s="37">
        <v>4.7699999999999996</v>
      </c>
      <c r="D249" s="37">
        <v>1.93</v>
      </c>
      <c r="E249" s="37">
        <v>1.57</v>
      </c>
      <c r="F249" s="37">
        <v>1.7</v>
      </c>
      <c r="G249" s="37">
        <v>1.03</v>
      </c>
      <c r="H249" s="37">
        <v>1.01</v>
      </c>
      <c r="I249" s="37">
        <v>1.4</v>
      </c>
      <c r="J249" s="37">
        <v>1.37</v>
      </c>
      <c r="K249" s="37">
        <v>6.9</v>
      </c>
      <c r="L249" s="37">
        <v>2.2400000000000002</v>
      </c>
      <c r="M249" s="37">
        <v>1.66</v>
      </c>
      <c r="N249" s="37">
        <v>2.2000000000000002</v>
      </c>
      <c r="O249" s="37">
        <v>1.85</v>
      </c>
      <c r="P249" s="37">
        <v>1.8</v>
      </c>
      <c r="Q249" s="37">
        <v>1.62</v>
      </c>
      <c r="R249" s="37">
        <v>1.24</v>
      </c>
      <c r="S249" s="37">
        <v>1.2</v>
      </c>
      <c r="T249" s="37">
        <v>0.96</v>
      </c>
      <c r="U249" s="37">
        <v>0.88</v>
      </c>
      <c r="V249" s="26">
        <v>2.2105000000000006</v>
      </c>
    </row>
    <row r="250" spans="1:22">
      <c r="A250" s="8" t="s">
        <v>526</v>
      </c>
      <c r="B250" s="36">
        <v>1.85</v>
      </c>
      <c r="C250" s="37">
        <v>2.0499999999999998</v>
      </c>
      <c r="D250" s="37">
        <v>1.28</v>
      </c>
      <c r="E250" s="37">
        <v>1.25</v>
      </c>
      <c r="F250" s="37">
        <v>1.19</v>
      </c>
      <c r="G250" s="37">
        <v>0.75</v>
      </c>
      <c r="H250" s="37">
        <v>0.65</v>
      </c>
      <c r="I250" s="37">
        <v>1.1299999999999999</v>
      </c>
      <c r="J250" s="37">
        <v>1.4</v>
      </c>
      <c r="K250" s="37">
        <v>1.53</v>
      </c>
      <c r="L250" s="37">
        <v>1.59</v>
      </c>
      <c r="M250" s="37">
        <v>1.2</v>
      </c>
      <c r="N250" s="37">
        <v>1.36</v>
      </c>
      <c r="O250" s="37">
        <v>1.31</v>
      </c>
      <c r="P250" s="37">
        <v>0.84</v>
      </c>
      <c r="Q250" s="37">
        <v>1.32</v>
      </c>
      <c r="R250" s="37">
        <v>2.12</v>
      </c>
      <c r="S250" s="37">
        <v>1.1499999999999999</v>
      </c>
      <c r="T250" s="37">
        <v>0.88</v>
      </c>
      <c r="U250" s="37">
        <v>0.81</v>
      </c>
      <c r="V250" s="26">
        <v>1.2829999999999997</v>
      </c>
    </row>
    <row r="251" spans="1:22">
      <c r="A251" s="8" t="s">
        <v>528</v>
      </c>
      <c r="B251" s="36">
        <v>3.49</v>
      </c>
      <c r="C251" s="37">
        <v>3.23</v>
      </c>
      <c r="D251" s="37">
        <v>2.99</v>
      </c>
      <c r="E251" s="37">
        <v>2.5099999999999998</v>
      </c>
      <c r="F251" s="37">
        <v>1.72</v>
      </c>
      <c r="G251" s="37">
        <v>1.5</v>
      </c>
      <c r="H251" s="37">
        <v>1.06</v>
      </c>
      <c r="I251" s="37">
        <v>1.1000000000000001</v>
      </c>
      <c r="J251" s="37">
        <v>1.21</v>
      </c>
      <c r="K251" s="37">
        <v>1.24</v>
      </c>
      <c r="L251" s="37">
        <v>1.4</v>
      </c>
      <c r="M251" s="37">
        <v>1.04</v>
      </c>
      <c r="N251" s="37">
        <v>1.34</v>
      </c>
      <c r="O251" s="37">
        <v>1.6</v>
      </c>
      <c r="P251" s="37">
        <v>1.92</v>
      </c>
      <c r="Q251" s="37">
        <v>1.66</v>
      </c>
      <c r="R251" s="37">
        <v>2.74</v>
      </c>
      <c r="S251" s="37">
        <v>2.77</v>
      </c>
      <c r="T251" s="37">
        <v>2.83</v>
      </c>
      <c r="U251" s="37">
        <v>2.91</v>
      </c>
      <c r="V251" s="26">
        <v>2.0130000000000003</v>
      </c>
    </row>
    <row r="252" spans="1:22">
      <c r="A252" s="8" t="s">
        <v>530</v>
      </c>
      <c r="B252" s="36">
        <v>3.02</v>
      </c>
      <c r="C252" s="37">
        <v>1.89</v>
      </c>
      <c r="D252" s="37">
        <v>2.29</v>
      </c>
      <c r="E252" s="37">
        <v>1.57</v>
      </c>
      <c r="F252" s="37">
        <v>1.17</v>
      </c>
      <c r="G252" s="37">
        <v>0.6</v>
      </c>
      <c r="H252" s="37">
        <v>0.62</v>
      </c>
      <c r="I252" s="37">
        <v>0.74</v>
      </c>
      <c r="J252" s="37">
        <v>0.91</v>
      </c>
      <c r="K252" s="37">
        <v>0.62</v>
      </c>
      <c r="L252" s="37">
        <v>1.72</v>
      </c>
      <c r="M252" s="37">
        <v>2.42</v>
      </c>
      <c r="N252" s="37">
        <v>1.79</v>
      </c>
      <c r="O252" s="37">
        <v>2.0099999999999998</v>
      </c>
      <c r="P252" s="37">
        <v>2.27</v>
      </c>
      <c r="Q252" s="37">
        <v>3.16</v>
      </c>
      <c r="R252" s="37">
        <v>4.2</v>
      </c>
      <c r="S252" s="37">
        <v>2.97</v>
      </c>
      <c r="T252" s="37">
        <v>3.13</v>
      </c>
      <c r="U252" s="37">
        <v>3.29</v>
      </c>
      <c r="V252" s="26">
        <v>2.0194999999999999</v>
      </c>
    </row>
    <row r="253" spans="1:22">
      <c r="A253" s="8" t="s">
        <v>532</v>
      </c>
      <c r="B253" s="36">
        <v>1.05</v>
      </c>
      <c r="C253" s="37">
        <v>0.65</v>
      </c>
      <c r="D253" s="37">
        <v>1.92</v>
      </c>
      <c r="E253" s="37">
        <v>0.99</v>
      </c>
      <c r="F253" s="37">
        <v>1.28</v>
      </c>
      <c r="G253" s="37">
        <v>0.74</v>
      </c>
      <c r="H253" s="37">
        <v>1.69</v>
      </c>
      <c r="I253" s="37">
        <v>1.45</v>
      </c>
      <c r="J253" s="37">
        <v>0.76</v>
      </c>
      <c r="K253" s="37">
        <v>0.57999999999999996</v>
      </c>
      <c r="L253" s="37">
        <v>0.74</v>
      </c>
      <c r="M253" s="37">
        <v>1.1599999999999999</v>
      </c>
      <c r="N253" s="37">
        <v>0.78</v>
      </c>
      <c r="O253" s="37">
        <v>0.94</v>
      </c>
      <c r="P253" s="37">
        <v>1.1399999999999999</v>
      </c>
      <c r="Q253" s="37">
        <v>0.38</v>
      </c>
      <c r="R253" s="37">
        <v>0.52</v>
      </c>
      <c r="S253" s="37">
        <v>0.28000000000000003</v>
      </c>
      <c r="T253" s="37">
        <v>0.6</v>
      </c>
      <c r="U253" s="37">
        <v>0.82</v>
      </c>
      <c r="V253" s="26">
        <v>0.9235000000000001</v>
      </c>
    </row>
    <row r="254" spans="1:22">
      <c r="A254" s="8" t="s">
        <v>534</v>
      </c>
      <c r="B254" s="36">
        <v>3.49</v>
      </c>
      <c r="C254" s="37">
        <v>3.81</v>
      </c>
      <c r="D254" s="37">
        <v>2.23</v>
      </c>
      <c r="E254" s="37">
        <v>1.68</v>
      </c>
      <c r="F254" s="37">
        <v>1.96</v>
      </c>
      <c r="G254" s="37">
        <v>2.0299999999999998</v>
      </c>
      <c r="H254" s="37">
        <v>1.06</v>
      </c>
      <c r="I254" s="37">
        <v>0.61</v>
      </c>
      <c r="J254" s="37">
        <v>1.29</v>
      </c>
      <c r="K254" s="37">
        <v>2.17</v>
      </c>
      <c r="L254" s="37">
        <v>1.89</v>
      </c>
      <c r="M254" s="37">
        <v>1.67</v>
      </c>
      <c r="N254" s="37">
        <v>2.89</v>
      </c>
      <c r="O254" s="37">
        <v>1.72</v>
      </c>
      <c r="P254" s="37">
        <v>3.2</v>
      </c>
      <c r="Q254" s="37">
        <v>1.26</v>
      </c>
      <c r="R254" s="37">
        <v>3.07</v>
      </c>
      <c r="S254" s="37">
        <v>2.59</v>
      </c>
      <c r="T254" s="37">
        <v>2.02</v>
      </c>
      <c r="U254" s="37">
        <v>2.68</v>
      </c>
      <c r="V254" s="26">
        <v>2.1660000000000004</v>
      </c>
    </row>
    <row r="255" spans="1:22">
      <c r="A255" s="8" t="s">
        <v>536</v>
      </c>
      <c r="B255" s="36">
        <v>1.5</v>
      </c>
      <c r="C255" s="37">
        <v>2.31</v>
      </c>
      <c r="D255" s="37">
        <v>1.07</v>
      </c>
      <c r="E255" s="37">
        <v>2.11</v>
      </c>
      <c r="F255" s="37">
        <v>1.42</v>
      </c>
      <c r="G255" s="37">
        <v>1.36</v>
      </c>
      <c r="H255" s="37">
        <v>1.22</v>
      </c>
      <c r="I255" s="37">
        <v>0.86</v>
      </c>
      <c r="J255" s="37">
        <v>1.1399999999999999</v>
      </c>
      <c r="K255" s="37">
        <v>1.39</v>
      </c>
      <c r="L255" s="37">
        <v>2.6</v>
      </c>
      <c r="M255" s="37">
        <v>1.1100000000000001</v>
      </c>
      <c r="N255" s="37">
        <v>0.97</v>
      </c>
      <c r="O255" s="37">
        <v>1.26</v>
      </c>
      <c r="P255" s="37">
        <v>0.81</v>
      </c>
      <c r="Q255" s="37">
        <v>0.7</v>
      </c>
      <c r="R255" s="37">
        <v>0.84</v>
      </c>
      <c r="S255" s="37">
        <v>1.21</v>
      </c>
      <c r="T255" s="37">
        <v>1.3</v>
      </c>
      <c r="U255" s="37">
        <v>0.84</v>
      </c>
      <c r="V255" s="26">
        <v>1.3009999999999999</v>
      </c>
    </row>
    <row r="256" spans="1:22">
      <c r="A256" s="8" t="s">
        <v>538</v>
      </c>
      <c r="B256" s="36">
        <v>1.33</v>
      </c>
      <c r="C256" s="37">
        <v>0.85</v>
      </c>
      <c r="D256" s="37">
        <v>1.96</v>
      </c>
      <c r="E256" s="37">
        <v>0.98</v>
      </c>
      <c r="F256" s="37">
        <v>0.71</v>
      </c>
      <c r="G256" s="37">
        <v>0.44</v>
      </c>
      <c r="H256" s="37">
        <v>0.79</v>
      </c>
      <c r="I256" s="37">
        <v>0.83</v>
      </c>
      <c r="J256" s="37">
        <v>0.62</v>
      </c>
      <c r="K256" s="37">
        <v>0.98</v>
      </c>
      <c r="L256" s="37">
        <v>0.71</v>
      </c>
      <c r="M256" s="37">
        <v>1.28</v>
      </c>
      <c r="N256" s="37">
        <v>1</v>
      </c>
      <c r="O256" s="37">
        <v>0.77</v>
      </c>
      <c r="P256" s="37">
        <v>0.92</v>
      </c>
      <c r="Q256" s="37">
        <v>1.18</v>
      </c>
      <c r="R256" s="37">
        <v>0.6</v>
      </c>
      <c r="S256" s="37">
        <v>0.59</v>
      </c>
      <c r="T256" s="37">
        <v>0.43</v>
      </c>
      <c r="U256" s="37">
        <v>0.25</v>
      </c>
      <c r="V256" s="26">
        <v>0.8610000000000001</v>
      </c>
    </row>
    <row r="257" spans="1:22">
      <c r="A257" s="8" t="s">
        <v>540</v>
      </c>
      <c r="B257" s="36">
        <v>0.23</v>
      </c>
      <c r="C257" s="37">
        <v>0.27</v>
      </c>
      <c r="D257" s="37">
        <v>0.56999999999999995</v>
      </c>
      <c r="E257" s="37">
        <v>0.31</v>
      </c>
      <c r="F257" s="37">
        <v>0.17</v>
      </c>
      <c r="G257" s="37">
        <v>0.57999999999999996</v>
      </c>
      <c r="H257" s="37">
        <v>0.75</v>
      </c>
      <c r="I257" s="37">
        <v>0.96</v>
      </c>
      <c r="J257" s="37">
        <v>0.98</v>
      </c>
      <c r="K257" s="37">
        <v>1.19</v>
      </c>
      <c r="L257" s="37">
        <v>1.38</v>
      </c>
      <c r="M257" s="37">
        <v>0.39</v>
      </c>
      <c r="N257" s="37">
        <v>0.61</v>
      </c>
      <c r="O257" s="37">
        <v>16.36</v>
      </c>
      <c r="P257" s="37">
        <v>0.36</v>
      </c>
      <c r="Q257" s="37">
        <v>4.18</v>
      </c>
      <c r="R257" s="37">
        <v>3.24</v>
      </c>
      <c r="S257" s="37">
        <v>2.81</v>
      </c>
      <c r="T257" s="37">
        <v>4.45</v>
      </c>
      <c r="U257" s="37">
        <v>8.19</v>
      </c>
      <c r="V257" s="26">
        <v>2.399</v>
      </c>
    </row>
    <row r="258" spans="1:22">
      <c r="A258" s="8" t="s">
        <v>542</v>
      </c>
      <c r="B258" s="36">
        <v>4.55</v>
      </c>
      <c r="C258" s="37">
        <v>3.94</v>
      </c>
      <c r="D258" s="37">
        <v>1.62</v>
      </c>
      <c r="E258" s="37">
        <v>2.08</v>
      </c>
      <c r="F258" s="37">
        <v>1.07</v>
      </c>
      <c r="G258" s="37">
        <v>1.58</v>
      </c>
      <c r="H258" s="37">
        <v>1.0900000000000001</v>
      </c>
      <c r="I258" s="37">
        <v>1.04</v>
      </c>
      <c r="J258" s="37">
        <v>1.22</v>
      </c>
      <c r="K258" s="37">
        <v>3.37</v>
      </c>
      <c r="L258" s="37">
        <v>1.45</v>
      </c>
      <c r="M258" s="37">
        <v>0.94</v>
      </c>
      <c r="N258" s="37">
        <v>1.06</v>
      </c>
      <c r="O258" s="37">
        <v>0.88</v>
      </c>
      <c r="P258" s="37">
        <v>2.0699999999999998</v>
      </c>
      <c r="Q258" s="37">
        <v>1.42</v>
      </c>
      <c r="R258" s="37">
        <v>1.99</v>
      </c>
      <c r="S258" s="37">
        <v>2.82</v>
      </c>
      <c r="T258" s="37">
        <v>2.25</v>
      </c>
      <c r="U258" s="37">
        <v>0.92</v>
      </c>
      <c r="V258" s="26">
        <v>1.8679999999999997</v>
      </c>
    </row>
    <row r="259" spans="1:22">
      <c r="A259" s="8" t="s">
        <v>544</v>
      </c>
      <c r="B259" s="36">
        <v>2.5</v>
      </c>
      <c r="C259" s="37">
        <v>2.99</v>
      </c>
      <c r="D259" s="37">
        <v>1.19</v>
      </c>
      <c r="E259" s="37">
        <v>2.34</v>
      </c>
      <c r="F259" s="37">
        <v>0.8</v>
      </c>
      <c r="G259" s="37">
        <v>0.87</v>
      </c>
      <c r="H259" s="37">
        <v>0.84</v>
      </c>
      <c r="I259" s="37">
        <v>1.06</v>
      </c>
      <c r="J259" s="37">
        <v>1.23</v>
      </c>
      <c r="K259" s="37">
        <v>1.2</v>
      </c>
      <c r="L259" s="37">
        <v>0.84</v>
      </c>
      <c r="M259" s="37">
        <v>1.22</v>
      </c>
      <c r="N259" s="37">
        <v>1.35</v>
      </c>
      <c r="O259" s="37">
        <v>1.1200000000000001</v>
      </c>
      <c r="P259" s="37">
        <v>0.88</v>
      </c>
      <c r="Q259" s="37">
        <v>2.29</v>
      </c>
      <c r="R259" s="37">
        <v>0.32</v>
      </c>
      <c r="S259" s="37">
        <v>1.2</v>
      </c>
      <c r="T259" s="37">
        <v>1.34</v>
      </c>
      <c r="U259" s="37">
        <v>2.38</v>
      </c>
      <c r="V259" s="26">
        <v>1.3979999999999999</v>
      </c>
    </row>
    <row r="260" spans="1:22">
      <c r="A260" s="8" t="s">
        <v>546</v>
      </c>
      <c r="B260" s="36">
        <v>1.42</v>
      </c>
      <c r="C260" s="37">
        <v>2.64</v>
      </c>
      <c r="D260" s="37">
        <v>1.1000000000000001</v>
      </c>
      <c r="E260" s="37">
        <v>4.51</v>
      </c>
      <c r="F260" s="37">
        <v>1.03</v>
      </c>
      <c r="G260" s="37">
        <v>1.27</v>
      </c>
      <c r="H260" s="37">
        <v>0.98</v>
      </c>
      <c r="I260" s="37">
        <v>1.33</v>
      </c>
      <c r="J260" s="37">
        <v>0.77</v>
      </c>
      <c r="K260" s="37">
        <v>0.64</v>
      </c>
      <c r="L260" s="37">
        <v>1.38</v>
      </c>
      <c r="M260" s="37">
        <v>1.05</v>
      </c>
      <c r="N260" s="37">
        <v>1.52</v>
      </c>
      <c r="O260" s="37">
        <v>0.77</v>
      </c>
      <c r="P260" s="37">
        <v>1.07</v>
      </c>
      <c r="Q260" s="37">
        <v>3.01</v>
      </c>
      <c r="R260" s="37">
        <v>4.18</v>
      </c>
      <c r="S260" s="37">
        <v>0.89</v>
      </c>
      <c r="T260" s="37">
        <v>0.77</v>
      </c>
      <c r="U260" s="37">
        <v>0.38</v>
      </c>
      <c r="V260" s="26">
        <v>1.5355000000000001</v>
      </c>
    </row>
    <row r="261" spans="1:22">
      <c r="A261" s="8" t="s">
        <v>548</v>
      </c>
      <c r="B261" s="36">
        <v>4.72</v>
      </c>
      <c r="C261" s="37">
        <v>6.06</v>
      </c>
      <c r="D261" s="37">
        <v>3.28</v>
      </c>
      <c r="E261" s="37">
        <v>3.3</v>
      </c>
      <c r="F261" s="37">
        <v>2.1800000000000002</v>
      </c>
      <c r="G261" s="37">
        <v>2.7</v>
      </c>
      <c r="H261" s="37">
        <v>3.15</v>
      </c>
      <c r="I261" s="37">
        <v>1.38</v>
      </c>
      <c r="J261" s="37">
        <v>2.1</v>
      </c>
      <c r="K261" s="37">
        <v>2.42</v>
      </c>
      <c r="L261" s="37">
        <v>2.71</v>
      </c>
      <c r="M261" s="37">
        <v>2.17</v>
      </c>
      <c r="N261" s="37">
        <v>4.33</v>
      </c>
      <c r="O261" s="37">
        <v>3.52</v>
      </c>
      <c r="P261" s="37">
        <v>2.48</v>
      </c>
      <c r="Q261" s="37">
        <v>2.98</v>
      </c>
      <c r="R261" s="37">
        <v>2.69</v>
      </c>
      <c r="S261" s="37">
        <v>2.88</v>
      </c>
      <c r="T261" s="37">
        <v>1.74</v>
      </c>
      <c r="U261" s="37">
        <v>2.42</v>
      </c>
      <c r="V261" s="26">
        <v>2.9605000000000001</v>
      </c>
    </row>
    <row r="262" spans="1:22">
      <c r="A262" s="8" t="s">
        <v>550</v>
      </c>
      <c r="B262" s="36">
        <v>1.34</v>
      </c>
      <c r="C262" s="37">
        <v>1.63</v>
      </c>
      <c r="D262" s="37">
        <v>1.79</v>
      </c>
      <c r="E262" s="37">
        <v>2.0699999999999998</v>
      </c>
      <c r="F262" s="37">
        <v>1.58</v>
      </c>
      <c r="G262" s="37">
        <v>1.58</v>
      </c>
      <c r="H262" s="37">
        <v>0.92</v>
      </c>
      <c r="I262" s="37">
        <v>0.76</v>
      </c>
      <c r="J262" s="37">
        <v>0.88</v>
      </c>
      <c r="K262" s="37">
        <v>0.83</v>
      </c>
      <c r="L262" s="37">
        <v>1.44</v>
      </c>
      <c r="M262" s="37">
        <v>2.14</v>
      </c>
      <c r="N262" s="37">
        <v>2.75</v>
      </c>
      <c r="O262" s="37">
        <v>1.57</v>
      </c>
      <c r="P262" s="37">
        <v>5.95</v>
      </c>
      <c r="Q262" s="37">
        <v>1.53</v>
      </c>
      <c r="R262" s="37">
        <v>1.83</v>
      </c>
      <c r="S262" s="37">
        <v>1.57</v>
      </c>
      <c r="T262" s="37">
        <v>0.97</v>
      </c>
      <c r="U262" s="37">
        <v>0.97</v>
      </c>
      <c r="V262" s="26">
        <v>1.7050000000000001</v>
      </c>
    </row>
    <row r="263" spans="1:22">
      <c r="A263" s="8" t="s">
        <v>552</v>
      </c>
      <c r="B263" s="36">
        <v>6.05</v>
      </c>
      <c r="C263" s="37">
        <v>4.1500000000000004</v>
      </c>
      <c r="D263" s="37">
        <v>3.82</v>
      </c>
      <c r="E263" s="37">
        <v>3.37</v>
      </c>
      <c r="F263" s="37">
        <v>1.55</v>
      </c>
      <c r="G263" s="37">
        <v>1.19</v>
      </c>
      <c r="H263" s="37">
        <v>1.1299999999999999</v>
      </c>
      <c r="I263" s="37">
        <v>0.82</v>
      </c>
      <c r="J263" s="37">
        <v>1.52</v>
      </c>
      <c r="K263" s="37">
        <v>1.73</v>
      </c>
      <c r="L263" s="37">
        <v>2.56</v>
      </c>
      <c r="M263" s="37">
        <v>1.73</v>
      </c>
      <c r="N263" s="37">
        <v>2.16</v>
      </c>
      <c r="O263" s="37">
        <v>1.64</v>
      </c>
      <c r="P263" s="37">
        <v>1.61</v>
      </c>
      <c r="Q263" s="37">
        <v>1.97</v>
      </c>
      <c r="R263" s="37">
        <v>1.99</v>
      </c>
      <c r="S263" s="37">
        <v>2.65</v>
      </c>
      <c r="T263" s="37">
        <v>1.74</v>
      </c>
      <c r="U263" s="37">
        <v>1.43</v>
      </c>
      <c r="V263" s="26">
        <v>2.2404999999999999</v>
      </c>
    </row>
    <row r="264" spans="1:22">
      <c r="A264" s="8" t="s">
        <v>554</v>
      </c>
      <c r="B264" s="36">
        <v>2.06</v>
      </c>
      <c r="C264" s="37">
        <v>2.35</v>
      </c>
      <c r="D264" s="37">
        <v>1.86</v>
      </c>
      <c r="E264" s="37">
        <v>2.5499999999999998</v>
      </c>
      <c r="F264" s="37">
        <v>1.82</v>
      </c>
      <c r="G264" s="37">
        <v>0.85</v>
      </c>
      <c r="H264" s="37">
        <v>2.09</v>
      </c>
      <c r="I264" s="37">
        <v>1.67</v>
      </c>
      <c r="J264" s="37">
        <v>1</v>
      </c>
      <c r="K264" s="37">
        <v>0.83</v>
      </c>
      <c r="L264" s="37">
        <v>0.59</v>
      </c>
      <c r="M264" s="37">
        <v>0.39</v>
      </c>
      <c r="N264" s="37">
        <v>0.35</v>
      </c>
      <c r="O264" s="37">
        <v>1.02</v>
      </c>
      <c r="P264" s="37">
        <v>0.77</v>
      </c>
      <c r="Q264" s="37">
        <v>0.6</v>
      </c>
      <c r="R264" s="37">
        <v>0.79</v>
      </c>
      <c r="S264" s="37">
        <v>1.1399999999999999</v>
      </c>
      <c r="T264" s="37">
        <v>1.07</v>
      </c>
      <c r="U264" s="37">
        <v>0.41</v>
      </c>
      <c r="V264" s="26">
        <v>1.2105000000000001</v>
      </c>
    </row>
    <row r="265" spans="1:22">
      <c r="A265" s="8" t="s">
        <v>556</v>
      </c>
      <c r="B265" s="36">
        <v>1.81</v>
      </c>
      <c r="C265" s="37">
        <v>1.59</v>
      </c>
      <c r="D265" s="37">
        <v>1.59</v>
      </c>
      <c r="E265" s="37">
        <v>1.56</v>
      </c>
      <c r="F265" s="37">
        <v>1.3</v>
      </c>
      <c r="G265" s="37">
        <v>1.1299999999999999</v>
      </c>
      <c r="H265" s="37">
        <v>1.1000000000000001</v>
      </c>
      <c r="I265" s="37">
        <v>0.98</v>
      </c>
      <c r="J265" s="37">
        <v>1.27</v>
      </c>
      <c r="K265" s="37">
        <v>1.44</v>
      </c>
      <c r="L265" s="37">
        <v>1.25</v>
      </c>
      <c r="M265" s="37">
        <v>1.03</v>
      </c>
      <c r="N265" s="37">
        <v>1.82</v>
      </c>
      <c r="O265" s="37">
        <v>1.02</v>
      </c>
      <c r="P265" s="37">
        <v>6.79</v>
      </c>
      <c r="Q265" s="37">
        <v>0.89</v>
      </c>
      <c r="R265" s="37">
        <v>0.95</v>
      </c>
      <c r="S265" s="37">
        <v>1.64</v>
      </c>
      <c r="T265" s="37">
        <v>1.25</v>
      </c>
      <c r="U265" s="37">
        <v>0.93</v>
      </c>
      <c r="V265" s="26">
        <v>1.5669999999999999</v>
      </c>
    </row>
    <row r="266" spans="1:22">
      <c r="A266" s="8" t="s">
        <v>558</v>
      </c>
      <c r="B266" s="36">
        <v>0.73</v>
      </c>
      <c r="C266" s="37">
        <v>2.68</v>
      </c>
      <c r="D266" s="37">
        <v>2.02</v>
      </c>
      <c r="E266" s="37">
        <v>1.7</v>
      </c>
      <c r="F266" s="37">
        <v>1.56</v>
      </c>
      <c r="G266" s="37">
        <v>1.1299999999999999</v>
      </c>
      <c r="H266" s="37">
        <v>1.07</v>
      </c>
      <c r="I266" s="37">
        <v>1.51</v>
      </c>
      <c r="J266" s="37">
        <v>1.1200000000000001</v>
      </c>
      <c r="K266" s="37">
        <v>2.98</v>
      </c>
      <c r="L266" s="37">
        <v>0.85</v>
      </c>
      <c r="M266" s="37">
        <v>1.28</v>
      </c>
      <c r="N266" s="37">
        <v>1.32</v>
      </c>
      <c r="O266" s="37">
        <v>1.38</v>
      </c>
      <c r="P266" s="37">
        <v>2.2200000000000002</v>
      </c>
      <c r="Q266" s="37">
        <v>1.69</v>
      </c>
      <c r="R266" s="37">
        <v>1.19</v>
      </c>
      <c r="S266" s="37">
        <v>2.06</v>
      </c>
      <c r="T266" s="37">
        <v>2.09</v>
      </c>
      <c r="U266" s="37">
        <v>0.72</v>
      </c>
      <c r="V266" s="26">
        <v>1.5649999999999999</v>
      </c>
    </row>
    <row r="267" spans="1:22">
      <c r="A267" s="8" t="s">
        <v>560</v>
      </c>
      <c r="B267" s="36">
        <v>1.66</v>
      </c>
      <c r="C267" s="37">
        <v>1.38</v>
      </c>
      <c r="D267" s="37">
        <v>4.3099999999999996</v>
      </c>
      <c r="E267" s="37">
        <v>3.42</v>
      </c>
      <c r="F267" s="37">
        <v>0.67</v>
      </c>
      <c r="G267" s="37">
        <v>0.63</v>
      </c>
      <c r="H267" s="37">
        <v>1.6</v>
      </c>
      <c r="I267" s="37">
        <v>1.22</v>
      </c>
      <c r="J267" s="37">
        <v>1.47</v>
      </c>
      <c r="K267" s="37">
        <v>1.06</v>
      </c>
      <c r="L267" s="37">
        <v>2.5</v>
      </c>
      <c r="M267" s="37">
        <v>0.73</v>
      </c>
      <c r="N267" s="37">
        <v>1.24</v>
      </c>
      <c r="O267" s="37">
        <v>1.19</v>
      </c>
      <c r="P267" s="37">
        <v>3</v>
      </c>
      <c r="Q267" s="37">
        <v>0.61</v>
      </c>
      <c r="R267" s="37">
        <v>0.86</v>
      </c>
      <c r="S267" s="37">
        <v>1.1399999999999999</v>
      </c>
      <c r="T267" s="37">
        <v>1.0900000000000001</v>
      </c>
      <c r="U267" s="37">
        <v>0.9</v>
      </c>
      <c r="V267" s="26">
        <v>1.5339999999999998</v>
      </c>
    </row>
    <row r="268" spans="1:22">
      <c r="A268" s="8" t="s">
        <v>562</v>
      </c>
      <c r="B268" s="36">
        <v>1.58</v>
      </c>
      <c r="C268" s="37">
        <v>1.39</v>
      </c>
      <c r="D268" s="37">
        <v>1.36</v>
      </c>
      <c r="E268" s="37">
        <v>1.27</v>
      </c>
      <c r="F268" s="37">
        <v>0.87</v>
      </c>
      <c r="G268" s="37">
        <v>0.72</v>
      </c>
      <c r="H268" s="37">
        <v>0.71</v>
      </c>
      <c r="I268" s="37">
        <v>0.88</v>
      </c>
      <c r="J268" s="37">
        <v>1.1200000000000001</v>
      </c>
      <c r="K268" s="37">
        <v>1.17</v>
      </c>
      <c r="L268" s="37">
        <v>1.06</v>
      </c>
      <c r="M268" s="37">
        <v>0.98</v>
      </c>
      <c r="N268" s="37">
        <v>1.07</v>
      </c>
      <c r="O268" s="37">
        <v>1.5</v>
      </c>
      <c r="P268" s="37">
        <v>1.7</v>
      </c>
      <c r="Q268" s="37">
        <v>2.0299999999999998</v>
      </c>
      <c r="R268" s="37">
        <v>2.54</v>
      </c>
      <c r="S268" s="37">
        <v>3.67</v>
      </c>
      <c r="T268" s="37">
        <v>2.82</v>
      </c>
      <c r="U268" s="37">
        <v>1.1100000000000001</v>
      </c>
      <c r="V268" s="26">
        <v>1.4774999999999998</v>
      </c>
    </row>
    <row r="269" spans="1:22">
      <c r="A269" s="8" t="s">
        <v>564</v>
      </c>
      <c r="B269" s="36">
        <v>2.95</v>
      </c>
      <c r="C269" s="37">
        <v>2.57</v>
      </c>
      <c r="D269" s="37">
        <v>2.2799999999999998</v>
      </c>
      <c r="E269" s="37">
        <v>2.95</v>
      </c>
      <c r="F269" s="37">
        <v>1.74</v>
      </c>
      <c r="G269" s="37">
        <v>1.37</v>
      </c>
      <c r="H269" s="37">
        <v>1.07</v>
      </c>
      <c r="I269" s="37">
        <v>1.22</v>
      </c>
      <c r="J269" s="37">
        <v>1.58</v>
      </c>
      <c r="K269" s="37">
        <v>1.57</v>
      </c>
      <c r="L269" s="37">
        <v>2.09</v>
      </c>
      <c r="M269" s="37">
        <v>2.15</v>
      </c>
      <c r="N269" s="37">
        <v>2.41</v>
      </c>
      <c r="O269" s="37">
        <v>2.36</v>
      </c>
      <c r="P269" s="37">
        <v>2.72</v>
      </c>
      <c r="Q269" s="37">
        <v>1.27</v>
      </c>
      <c r="R269" s="37">
        <v>1.17</v>
      </c>
      <c r="S269" s="37">
        <v>1.49</v>
      </c>
      <c r="T269" s="37">
        <v>1.42</v>
      </c>
      <c r="U269" s="37">
        <v>1.38</v>
      </c>
      <c r="V269" s="26">
        <v>1.8880000000000003</v>
      </c>
    </row>
    <row r="270" spans="1:22">
      <c r="A270" s="8" t="s">
        <v>566</v>
      </c>
      <c r="B270" s="36">
        <v>1.1599999999999999</v>
      </c>
      <c r="C270" s="37">
        <v>0.98</v>
      </c>
      <c r="D270" s="37">
        <v>1.45</v>
      </c>
      <c r="E270" s="37">
        <v>2.94</v>
      </c>
      <c r="F270" s="37">
        <v>1.41</v>
      </c>
      <c r="G270" s="37">
        <v>1.22</v>
      </c>
      <c r="H270" s="37">
        <v>1.04</v>
      </c>
      <c r="I270" s="37">
        <v>1.06</v>
      </c>
      <c r="J270" s="37">
        <v>0.82</v>
      </c>
      <c r="K270" s="37">
        <v>0.8</v>
      </c>
      <c r="L270" s="37">
        <v>0.76</v>
      </c>
      <c r="M270" s="37">
        <v>0.76</v>
      </c>
      <c r="N270" s="37">
        <v>1.1599999999999999</v>
      </c>
      <c r="O270" s="37">
        <v>0.76</v>
      </c>
      <c r="P270" s="37">
        <v>0.64</v>
      </c>
      <c r="Q270" s="37">
        <v>1.37</v>
      </c>
      <c r="R270" s="37">
        <v>1.52</v>
      </c>
      <c r="S270" s="37">
        <v>0.63</v>
      </c>
      <c r="T270" s="37">
        <v>0.56999999999999995</v>
      </c>
      <c r="U270" s="37">
        <v>0.65</v>
      </c>
      <c r="V270" s="26">
        <v>1.085</v>
      </c>
    </row>
    <row r="271" spans="1:22">
      <c r="A271" s="8" t="s">
        <v>568</v>
      </c>
      <c r="B271" s="36">
        <v>2.15</v>
      </c>
      <c r="C271" s="37">
        <v>3.35</v>
      </c>
      <c r="D271" s="37">
        <v>2.14</v>
      </c>
      <c r="E271" s="37">
        <v>2.83</v>
      </c>
      <c r="F271" s="37">
        <v>1.92</v>
      </c>
      <c r="G271" s="37">
        <v>0.78</v>
      </c>
      <c r="H271" s="37">
        <v>0.92</v>
      </c>
      <c r="I271" s="37">
        <v>2.0699999999999998</v>
      </c>
      <c r="J271" s="37">
        <v>0.88</v>
      </c>
      <c r="K271" s="37">
        <v>0.87</v>
      </c>
      <c r="L271" s="37">
        <v>1.75</v>
      </c>
      <c r="M271" s="37">
        <v>0.69</v>
      </c>
      <c r="N271" s="37">
        <v>1.34</v>
      </c>
      <c r="O271" s="37">
        <v>1.27</v>
      </c>
      <c r="P271" s="37">
        <v>2.58</v>
      </c>
      <c r="Q271" s="37">
        <v>1.1200000000000001</v>
      </c>
      <c r="R271" s="37">
        <v>0.79</v>
      </c>
      <c r="S271" s="37">
        <v>1.54</v>
      </c>
      <c r="T271" s="37">
        <v>1.1000000000000001</v>
      </c>
      <c r="U271" s="37">
        <v>0.77</v>
      </c>
      <c r="V271" s="26">
        <v>1.5429999999999999</v>
      </c>
    </row>
    <row r="272" spans="1:22">
      <c r="A272" s="8" t="s">
        <v>570</v>
      </c>
      <c r="B272" s="36">
        <v>1.01</v>
      </c>
      <c r="C272" s="37">
        <v>0.84</v>
      </c>
      <c r="D272" s="37">
        <v>1.58</v>
      </c>
      <c r="E272" s="37">
        <v>2.64</v>
      </c>
      <c r="F272" s="37">
        <v>0.9</v>
      </c>
      <c r="G272" s="37">
        <v>1.2</v>
      </c>
      <c r="H272" s="37">
        <v>1.39</v>
      </c>
      <c r="I272" s="37">
        <v>1.02</v>
      </c>
      <c r="J272" s="37">
        <v>0.83</v>
      </c>
      <c r="K272" s="37">
        <v>2.77</v>
      </c>
      <c r="L272" s="37">
        <v>1.91</v>
      </c>
      <c r="M272" s="37">
        <v>2.4500000000000002</v>
      </c>
      <c r="N272" s="37">
        <v>1.04</v>
      </c>
      <c r="O272" s="37">
        <v>3.13</v>
      </c>
      <c r="P272" s="37">
        <v>1.78</v>
      </c>
      <c r="Q272" s="37">
        <v>0.82</v>
      </c>
      <c r="R272" s="37">
        <v>1.65</v>
      </c>
      <c r="S272" s="37">
        <v>2.08</v>
      </c>
      <c r="T272" s="37">
        <v>0.6</v>
      </c>
      <c r="U272" s="37">
        <v>2.74</v>
      </c>
      <c r="V272" s="26">
        <v>1.6190000000000002</v>
      </c>
    </row>
    <row r="273" spans="1:22">
      <c r="A273" s="8" t="s">
        <v>572</v>
      </c>
      <c r="B273" s="36">
        <v>1.77</v>
      </c>
      <c r="C273" s="37">
        <v>1.33</v>
      </c>
      <c r="D273" s="37">
        <v>1.06</v>
      </c>
      <c r="E273" s="37">
        <v>1.37</v>
      </c>
      <c r="F273" s="37">
        <v>1.1299999999999999</v>
      </c>
      <c r="G273" s="37">
        <v>0.78</v>
      </c>
      <c r="H273" s="37">
        <v>0.72</v>
      </c>
      <c r="I273" s="37">
        <v>0.64</v>
      </c>
      <c r="J273" s="37">
        <v>0.79</v>
      </c>
      <c r="K273" s="37">
        <v>0.85</v>
      </c>
      <c r="L273" s="37">
        <v>0.85</v>
      </c>
      <c r="M273" s="37">
        <v>0.46</v>
      </c>
      <c r="N273" s="37">
        <v>1.4</v>
      </c>
      <c r="O273" s="37">
        <v>1.1100000000000001</v>
      </c>
      <c r="P273" s="37">
        <v>1.02</v>
      </c>
      <c r="Q273" s="37">
        <v>1.1499999999999999</v>
      </c>
      <c r="R273" s="37">
        <v>2.41</v>
      </c>
      <c r="S273" s="37">
        <v>0.8</v>
      </c>
      <c r="T273" s="37">
        <v>0.79</v>
      </c>
      <c r="U273" s="37">
        <v>0.84</v>
      </c>
      <c r="V273" s="26">
        <v>1.0634999999999999</v>
      </c>
    </row>
    <row r="274" spans="1:22">
      <c r="A274" s="8" t="s">
        <v>574</v>
      </c>
      <c r="B274" s="36">
        <v>3.14</v>
      </c>
      <c r="C274" s="37">
        <v>3.07</v>
      </c>
      <c r="D274" s="37">
        <v>2.5299999999999998</v>
      </c>
      <c r="E274" s="37">
        <v>1.64</v>
      </c>
      <c r="F274" s="37">
        <v>0.99</v>
      </c>
      <c r="G274" s="37">
        <v>1.64</v>
      </c>
      <c r="H274" s="37">
        <v>1.25</v>
      </c>
      <c r="I274" s="37">
        <v>1.1599999999999999</v>
      </c>
      <c r="J274" s="37">
        <v>0.78</v>
      </c>
      <c r="K274" s="37">
        <v>2.69</v>
      </c>
      <c r="L274" s="37">
        <v>1.57</v>
      </c>
      <c r="M274" s="37">
        <v>1.82</v>
      </c>
      <c r="N274" s="37">
        <v>1.67</v>
      </c>
      <c r="O274" s="37">
        <v>1.22</v>
      </c>
      <c r="P274" s="37">
        <v>1.76</v>
      </c>
      <c r="Q274" s="37">
        <v>1.32</v>
      </c>
      <c r="R274" s="37">
        <v>1.05</v>
      </c>
      <c r="S274" s="37">
        <v>1.36</v>
      </c>
      <c r="T274" s="37">
        <v>0.79</v>
      </c>
      <c r="U274" s="37">
        <v>0.73</v>
      </c>
      <c r="V274" s="26">
        <v>1.609</v>
      </c>
    </row>
    <row r="275" spans="1:22">
      <c r="A275" s="8" t="s">
        <v>576</v>
      </c>
      <c r="B275" s="36">
        <v>1.46</v>
      </c>
      <c r="C275" s="37">
        <v>2.5499999999999998</v>
      </c>
      <c r="D275" s="37">
        <v>1.36</v>
      </c>
      <c r="E275" s="37">
        <v>1.23</v>
      </c>
      <c r="F275" s="37">
        <v>0.93</v>
      </c>
      <c r="G275" s="37">
        <v>1.1299999999999999</v>
      </c>
      <c r="H275" s="37">
        <v>1.27</v>
      </c>
      <c r="I275" s="37">
        <v>1.23</v>
      </c>
      <c r="J275" s="37">
        <v>1.48</v>
      </c>
      <c r="K275" s="37">
        <v>1.28</v>
      </c>
      <c r="L275" s="37">
        <v>1.58</v>
      </c>
      <c r="M275" s="37">
        <v>1.51</v>
      </c>
      <c r="N275" s="37">
        <v>1.98</v>
      </c>
      <c r="O275" s="37">
        <v>2.3199999999999998</v>
      </c>
      <c r="P275" s="37">
        <v>1.56</v>
      </c>
      <c r="Q275" s="37">
        <v>1.1399999999999999</v>
      </c>
      <c r="R275" s="37">
        <v>1.4</v>
      </c>
      <c r="S275" s="37">
        <v>1.46</v>
      </c>
      <c r="T275" s="37">
        <v>1.53</v>
      </c>
      <c r="U275" s="37">
        <v>1.4</v>
      </c>
      <c r="V275" s="26">
        <v>1.49</v>
      </c>
    </row>
    <row r="276" spans="1:22">
      <c r="A276" s="8" t="s">
        <v>578</v>
      </c>
      <c r="B276" s="36">
        <v>1.3</v>
      </c>
      <c r="C276" s="37">
        <v>1.18</v>
      </c>
      <c r="D276" s="37">
        <v>1.81</v>
      </c>
      <c r="E276" s="37">
        <v>1.07</v>
      </c>
      <c r="F276" s="37">
        <v>0.79</v>
      </c>
      <c r="G276" s="37">
        <v>0.63</v>
      </c>
      <c r="H276" s="37">
        <v>0.92</v>
      </c>
      <c r="I276" s="37">
        <v>0.61</v>
      </c>
      <c r="J276" s="37">
        <v>0.41</v>
      </c>
      <c r="K276" s="37">
        <v>0.9</v>
      </c>
      <c r="L276" s="37">
        <v>0.57999999999999996</v>
      </c>
      <c r="M276" s="37">
        <v>0.69</v>
      </c>
      <c r="N276" s="37">
        <v>0.67</v>
      </c>
      <c r="O276" s="37">
        <v>1.57</v>
      </c>
      <c r="P276" s="37">
        <v>1.39</v>
      </c>
      <c r="Q276" s="37">
        <v>1.71</v>
      </c>
      <c r="R276" s="37">
        <v>0.33</v>
      </c>
      <c r="S276" s="37">
        <v>0.97</v>
      </c>
      <c r="T276" s="37">
        <v>1.1399999999999999</v>
      </c>
      <c r="U276" s="37">
        <v>1.95</v>
      </c>
      <c r="V276" s="26">
        <v>1.0309999999999999</v>
      </c>
    </row>
    <row r="277" spans="1:22">
      <c r="A277" s="8" t="s">
        <v>580</v>
      </c>
      <c r="B277" s="36">
        <v>0.98</v>
      </c>
      <c r="C277" s="37">
        <v>1.1299999999999999</v>
      </c>
      <c r="D277" s="37">
        <v>1.38</v>
      </c>
      <c r="E277" s="37">
        <v>0.55000000000000004</v>
      </c>
      <c r="F277" s="37">
        <v>0.76</v>
      </c>
      <c r="G277" s="37">
        <v>0.63</v>
      </c>
      <c r="H277" s="37">
        <v>3.03</v>
      </c>
      <c r="I277" s="37">
        <v>3.38</v>
      </c>
      <c r="J277" s="37">
        <v>1.1399999999999999</v>
      </c>
      <c r="K277" s="37">
        <v>0.97</v>
      </c>
      <c r="L277" s="37">
        <v>0.62</v>
      </c>
      <c r="M277" s="37">
        <v>0.66</v>
      </c>
      <c r="N277" s="37">
        <v>0.59</v>
      </c>
      <c r="O277" s="37">
        <v>0.26</v>
      </c>
      <c r="P277" s="37">
        <v>1.44</v>
      </c>
      <c r="Q277" s="37">
        <v>4.04</v>
      </c>
      <c r="R277" s="37">
        <v>1.74</v>
      </c>
      <c r="S277" s="37">
        <v>0.55000000000000004</v>
      </c>
      <c r="T277" s="37">
        <v>0.68</v>
      </c>
      <c r="U277" s="37">
        <v>0.83</v>
      </c>
      <c r="V277" s="26">
        <v>1.268</v>
      </c>
    </row>
    <row r="278" spans="1:22">
      <c r="A278" s="8" t="s">
        <v>582</v>
      </c>
      <c r="B278" s="36">
        <v>2.69</v>
      </c>
      <c r="C278" s="37">
        <v>4.03</v>
      </c>
      <c r="D278" s="37">
        <v>2.57</v>
      </c>
      <c r="E278" s="37">
        <v>2.34</v>
      </c>
      <c r="F278" s="37">
        <v>1.8</v>
      </c>
      <c r="G278" s="37">
        <v>1.71</v>
      </c>
      <c r="H278" s="37">
        <v>1.73</v>
      </c>
      <c r="I278" s="37">
        <v>2.35</v>
      </c>
      <c r="J278" s="37">
        <v>3.14</v>
      </c>
      <c r="K278" s="37">
        <v>3.45</v>
      </c>
      <c r="L278" s="37">
        <v>2.7</v>
      </c>
      <c r="M278" s="37">
        <v>3.37</v>
      </c>
      <c r="N278" s="37">
        <v>3.21</v>
      </c>
      <c r="O278" s="37">
        <v>5.04</v>
      </c>
      <c r="P278" s="37">
        <v>5.37</v>
      </c>
      <c r="Q278" s="37">
        <v>6.11</v>
      </c>
      <c r="R278" s="37">
        <v>5.87</v>
      </c>
      <c r="S278" s="37">
        <v>6.22</v>
      </c>
      <c r="T278" s="37">
        <v>8.25</v>
      </c>
      <c r="U278" s="37">
        <v>5.93</v>
      </c>
      <c r="V278" s="26">
        <v>3.8939999999999997</v>
      </c>
    </row>
    <row r="279" spans="1:22">
      <c r="A279" s="8" t="s">
        <v>584</v>
      </c>
      <c r="B279" s="36">
        <v>1.65</v>
      </c>
      <c r="C279" s="37">
        <v>1.91</v>
      </c>
      <c r="D279" s="37">
        <v>1.85</v>
      </c>
      <c r="E279" s="37">
        <v>1.83</v>
      </c>
      <c r="F279" s="37">
        <v>0.85</v>
      </c>
      <c r="G279" s="37">
        <v>1.01</v>
      </c>
      <c r="H279" s="37">
        <v>1</v>
      </c>
      <c r="I279" s="37">
        <v>0.87</v>
      </c>
      <c r="J279" s="37">
        <v>1.06</v>
      </c>
      <c r="K279" s="37">
        <v>1.1399999999999999</v>
      </c>
      <c r="L279" s="37">
        <v>0.85</v>
      </c>
      <c r="M279" s="37">
        <v>1.59</v>
      </c>
      <c r="N279" s="37">
        <v>1.41</v>
      </c>
      <c r="O279" s="37">
        <v>0.9</v>
      </c>
      <c r="P279" s="37">
        <v>1</v>
      </c>
      <c r="Q279" s="37">
        <v>0.96</v>
      </c>
      <c r="R279" s="37">
        <v>0.85</v>
      </c>
      <c r="S279" s="37">
        <v>0.86</v>
      </c>
      <c r="T279" s="37">
        <v>1.59</v>
      </c>
      <c r="U279" s="37">
        <v>0.61</v>
      </c>
      <c r="V279" s="26">
        <v>1.1895</v>
      </c>
    </row>
    <row r="280" spans="1:22">
      <c r="A280" s="8" t="s">
        <v>586</v>
      </c>
      <c r="B280" s="36">
        <v>3.4</v>
      </c>
      <c r="C280" s="37">
        <v>3.65</v>
      </c>
      <c r="D280" s="37">
        <v>3.75</v>
      </c>
      <c r="E280" s="37">
        <v>4.0199999999999996</v>
      </c>
      <c r="F280" s="37">
        <v>2.83</v>
      </c>
      <c r="G280" s="37">
        <v>2.38</v>
      </c>
      <c r="H280" s="37">
        <v>2.41</v>
      </c>
      <c r="I280" s="37">
        <v>2.2000000000000002</v>
      </c>
      <c r="J280" s="37">
        <v>2.15</v>
      </c>
      <c r="K280" s="37">
        <v>2.19</v>
      </c>
      <c r="L280" s="37">
        <v>2.02</v>
      </c>
      <c r="M280" s="37">
        <v>1.76</v>
      </c>
      <c r="N280" s="37">
        <v>1.18</v>
      </c>
      <c r="O280" s="37">
        <v>1.3</v>
      </c>
      <c r="P280" s="37">
        <v>1.71</v>
      </c>
      <c r="Q280" s="37">
        <v>1.4</v>
      </c>
      <c r="R280" s="37">
        <v>1.46</v>
      </c>
      <c r="S280" s="37">
        <v>1.36</v>
      </c>
      <c r="T280" s="37">
        <v>1.1599999999999999</v>
      </c>
      <c r="U280" s="37">
        <v>1.41</v>
      </c>
      <c r="V280" s="26">
        <v>2.1869999999999994</v>
      </c>
    </row>
    <row r="281" spans="1:22">
      <c r="A281" s="8" t="s">
        <v>588</v>
      </c>
      <c r="B281" s="36">
        <v>3.37</v>
      </c>
      <c r="C281" s="37">
        <v>2.86</v>
      </c>
      <c r="D281" s="37">
        <v>2.06</v>
      </c>
      <c r="E281" s="37">
        <v>2.2400000000000002</v>
      </c>
      <c r="F281" s="37">
        <v>1.63</v>
      </c>
      <c r="G281" s="37">
        <v>1.72</v>
      </c>
      <c r="H281" s="37">
        <v>1.52</v>
      </c>
      <c r="I281" s="37">
        <v>1.39</v>
      </c>
      <c r="J281" s="37">
        <v>2.66</v>
      </c>
      <c r="K281" s="37">
        <v>2.71</v>
      </c>
      <c r="L281" s="37">
        <v>1.94</v>
      </c>
      <c r="M281" s="37">
        <v>1.36</v>
      </c>
      <c r="N281" s="37">
        <v>1.66</v>
      </c>
      <c r="O281" s="37">
        <v>1.52</v>
      </c>
      <c r="P281" s="37">
        <v>2.1</v>
      </c>
      <c r="Q281" s="37">
        <v>1.77</v>
      </c>
      <c r="R281" s="37">
        <v>1.35</v>
      </c>
      <c r="S281" s="37">
        <v>1.39</v>
      </c>
      <c r="T281" s="37">
        <v>1.44</v>
      </c>
      <c r="U281" s="37">
        <v>1.17</v>
      </c>
      <c r="V281" s="26">
        <v>1.8930000000000002</v>
      </c>
    </row>
    <row r="282" spans="1:22">
      <c r="A282" s="8" t="s">
        <v>590</v>
      </c>
      <c r="B282" s="36">
        <v>1.56</v>
      </c>
      <c r="C282" s="37">
        <v>1.94</v>
      </c>
      <c r="D282" s="37">
        <v>1.1200000000000001</v>
      </c>
      <c r="E282" s="37">
        <v>1.64</v>
      </c>
      <c r="F282" s="37">
        <v>1.57</v>
      </c>
      <c r="G282" s="37">
        <v>1</v>
      </c>
      <c r="H282" s="37">
        <v>1.31</v>
      </c>
      <c r="I282" s="37">
        <v>1.25</v>
      </c>
      <c r="J282" s="37">
        <v>1.63</v>
      </c>
      <c r="K282" s="37">
        <v>1.32</v>
      </c>
      <c r="L282" s="37">
        <v>1.28</v>
      </c>
      <c r="M282" s="37">
        <v>1.43</v>
      </c>
      <c r="N282" s="37">
        <v>2.15</v>
      </c>
      <c r="O282" s="37">
        <v>1.21</v>
      </c>
      <c r="P282" s="37">
        <v>1.25</v>
      </c>
      <c r="Q282" s="37">
        <v>1.99</v>
      </c>
      <c r="R282" s="37">
        <v>3.23</v>
      </c>
      <c r="S282" s="37">
        <v>1.64</v>
      </c>
      <c r="T282" s="37">
        <v>1.1200000000000001</v>
      </c>
      <c r="U282" s="37">
        <v>0.96</v>
      </c>
      <c r="V282" s="26">
        <v>1.53</v>
      </c>
    </row>
    <row r="283" spans="1:22">
      <c r="A283" s="8" t="s">
        <v>592</v>
      </c>
      <c r="B283" s="36">
        <v>3.56</v>
      </c>
      <c r="C283" s="37">
        <v>1.96</v>
      </c>
      <c r="D283" s="37">
        <v>1.81</v>
      </c>
      <c r="E283" s="37">
        <v>1.65</v>
      </c>
      <c r="F283" s="37">
        <v>1.44</v>
      </c>
      <c r="G283" s="37">
        <v>1.1100000000000001</v>
      </c>
      <c r="H283" s="37">
        <v>1.51</v>
      </c>
      <c r="I283" s="37">
        <v>1.71</v>
      </c>
      <c r="J283" s="37">
        <v>1.25</v>
      </c>
      <c r="K283" s="37">
        <v>1.57</v>
      </c>
      <c r="L283" s="37">
        <v>1.48</v>
      </c>
      <c r="M283" s="37">
        <v>1.61</v>
      </c>
      <c r="N283" s="37">
        <v>1.1299999999999999</v>
      </c>
      <c r="O283" s="37">
        <v>1.73</v>
      </c>
      <c r="P283" s="37">
        <v>2.33</v>
      </c>
      <c r="Q283" s="37">
        <v>1.02</v>
      </c>
      <c r="R283" s="37">
        <v>0.88</v>
      </c>
      <c r="S283" s="37">
        <v>1.36</v>
      </c>
      <c r="T283" s="37">
        <v>1.03</v>
      </c>
      <c r="U283" s="37">
        <v>0.64</v>
      </c>
      <c r="V283" s="26">
        <v>1.5390000000000001</v>
      </c>
    </row>
    <row r="284" spans="1:22">
      <c r="A284" s="8" t="s">
        <v>594</v>
      </c>
      <c r="B284" s="36">
        <v>3.01</v>
      </c>
      <c r="C284" s="37">
        <v>2.35</v>
      </c>
      <c r="D284" s="37">
        <v>1.98</v>
      </c>
      <c r="E284" s="37">
        <v>1.82</v>
      </c>
      <c r="F284" s="37">
        <v>0.83</v>
      </c>
      <c r="G284" s="37">
        <v>0.93</v>
      </c>
      <c r="H284" s="37">
        <v>0.63</v>
      </c>
      <c r="I284" s="37">
        <v>0.93</v>
      </c>
      <c r="J284" s="37">
        <v>1.64</v>
      </c>
      <c r="K284" s="37">
        <v>0.78</v>
      </c>
      <c r="L284" s="37">
        <v>0.93</v>
      </c>
      <c r="M284" s="37">
        <v>1.86</v>
      </c>
      <c r="N284" s="37">
        <v>4.22</v>
      </c>
      <c r="O284" s="37">
        <v>1.72</v>
      </c>
      <c r="P284" s="37">
        <v>1.1100000000000001</v>
      </c>
      <c r="Q284" s="37">
        <v>1.52</v>
      </c>
      <c r="R284" s="37">
        <v>1.89</v>
      </c>
      <c r="S284" s="37">
        <v>1.38</v>
      </c>
      <c r="T284" s="37">
        <v>0.8</v>
      </c>
      <c r="U284" s="37">
        <v>1.06</v>
      </c>
      <c r="V284" s="26">
        <v>1.5694999999999999</v>
      </c>
    </row>
    <row r="285" spans="1:22">
      <c r="A285" s="8" t="s">
        <v>596</v>
      </c>
      <c r="B285" s="36">
        <v>2.88</v>
      </c>
      <c r="C285" s="37">
        <v>2.59</v>
      </c>
      <c r="D285" s="37">
        <v>2.76</v>
      </c>
      <c r="E285" s="37">
        <v>3.74</v>
      </c>
      <c r="F285" s="37">
        <v>2.2000000000000002</v>
      </c>
      <c r="G285" s="37">
        <v>2.04</v>
      </c>
      <c r="H285" s="37">
        <v>2.64</v>
      </c>
      <c r="I285" s="37">
        <v>3.46</v>
      </c>
      <c r="J285" s="37">
        <v>3.46</v>
      </c>
      <c r="K285" s="37">
        <v>2.25</v>
      </c>
      <c r="L285" s="37">
        <v>2.87</v>
      </c>
      <c r="M285" s="37">
        <v>2.73</v>
      </c>
      <c r="N285" s="37">
        <v>2.2599999999999998</v>
      </c>
      <c r="O285" s="37">
        <v>2.57</v>
      </c>
      <c r="P285" s="37">
        <v>2.88</v>
      </c>
      <c r="Q285" s="37">
        <v>3.09</v>
      </c>
      <c r="R285" s="37">
        <v>2.3199999999999998</v>
      </c>
      <c r="S285" s="37">
        <v>2.75</v>
      </c>
      <c r="T285" s="37">
        <v>2.4500000000000002</v>
      </c>
      <c r="U285" s="37">
        <v>2.38</v>
      </c>
      <c r="V285" s="26">
        <v>2.7160000000000002</v>
      </c>
    </row>
    <row r="286" spans="1:22">
      <c r="A286" s="8" t="s">
        <v>598</v>
      </c>
      <c r="B286" s="36">
        <v>3.06</v>
      </c>
      <c r="C286" s="37">
        <v>3.34</v>
      </c>
      <c r="D286" s="37">
        <v>1.78</v>
      </c>
      <c r="E286" s="37">
        <v>1.45</v>
      </c>
      <c r="F286" s="37">
        <v>1.07</v>
      </c>
      <c r="G286" s="37">
        <v>1.1299999999999999</v>
      </c>
      <c r="H286" s="37">
        <v>0.35</v>
      </c>
      <c r="I286" s="37">
        <v>0.66</v>
      </c>
      <c r="J286" s="37">
        <v>0.77</v>
      </c>
      <c r="K286" s="37">
        <v>1.1399999999999999</v>
      </c>
      <c r="L286" s="37">
        <v>1.3</v>
      </c>
      <c r="M286" s="37">
        <v>1.04</v>
      </c>
      <c r="N286" s="37">
        <v>1.89</v>
      </c>
      <c r="O286" s="37">
        <v>1.07</v>
      </c>
      <c r="P286" s="37">
        <v>0.9</v>
      </c>
      <c r="Q286" s="37">
        <v>1.43</v>
      </c>
      <c r="R286" s="37">
        <v>1.1000000000000001</v>
      </c>
      <c r="S286" s="37">
        <v>1.24</v>
      </c>
      <c r="T286" s="37">
        <v>1.49</v>
      </c>
      <c r="U286" s="37">
        <v>0.98</v>
      </c>
      <c r="V286" s="26">
        <v>1.3594999999999997</v>
      </c>
    </row>
    <row r="287" spans="1:22">
      <c r="A287" s="8" t="s">
        <v>600</v>
      </c>
      <c r="B287" s="36">
        <v>2.08</v>
      </c>
      <c r="C287" s="37">
        <v>2.0299999999999998</v>
      </c>
      <c r="D287" s="37">
        <v>2.4</v>
      </c>
      <c r="E287" s="37">
        <v>1.47</v>
      </c>
      <c r="F287" s="37">
        <v>0.86</v>
      </c>
      <c r="G287" s="37">
        <v>0.56999999999999995</v>
      </c>
      <c r="H287" s="37">
        <v>0.86</v>
      </c>
      <c r="I287" s="37">
        <v>1.29</v>
      </c>
      <c r="J287" s="37">
        <v>1.26</v>
      </c>
      <c r="K287" s="37">
        <v>0.62</v>
      </c>
      <c r="L287" s="37">
        <v>0.7</v>
      </c>
      <c r="M287" s="37">
        <v>0.66</v>
      </c>
      <c r="N287" s="37">
        <v>0.64</v>
      </c>
      <c r="O287" s="37">
        <v>1.1399999999999999</v>
      </c>
      <c r="P287" s="37">
        <v>0.88</v>
      </c>
      <c r="Q287" s="37">
        <v>0.71</v>
      </c>
      <c r="R287" s="37">
        <v>0.75</v>
      </c>
      <c r="S287" s="37">
        <v>0.91</v>
      </c>
      <c r="T287" s="37">
        <v>1.49</v>
      </c>
      <c r="U287" s="37">
        <v>0.77</v>
      </c>
      <c r="V287" s="26">
        <v>1.1044999999999998</v>
      </c>
    </row>
    <row r="288" spans="1:22">
      <c r="A288" s="8" t="s">
        <v>602</v>
      </c>
      <c r="B288" s="36">
        <v>1.32</v>
      </c>
      <c r="C288" s="37">
        <v>1.2</v>
      </c>
      <c r="D288" s="37">
        <v>0.96</v>
      </c>
      <c r="E288" s="37">
        <v>1.58</v>
      </c>
      <c r="F288" s="37">
        <v>0.69</v>
      </c>
      <c r="G288" s="37">
        <v>0.39</v>
      </c>
      <c r="H288" s="37">
        <v>0.76</v>
      </c>
      <c r="I288" s="37">
        <v>0.74</v>
      </c>
      <c r="J288" s="37">
        <v>0.88</v>
      </c>
      <c r="K288" s="37">
        <v>0.98</v>
      </c>
      <c r="L288" s="37">
        <v>1.05</v>
      </c>
      <c r="M288" s="37">
        <v>0.87</v>
      </c>
      <c r="N288" s="37">
        <v>1.32</v>
      </c>
      <c r="O288" s="37">
        <v>1.61</v>
      </c>
      <c r="P288" s="37">
        <v>1.04</v>
      </c>
      <c r="Q288" s="37">
        <v>1.18</v>
      </c>
      <c r="R288" s="37">
        <v>1.24</v>
      </c>
      <c r="S288" s="37">
        <v>0.76</v>
      </c>
      <c r="T288" s="37">
        <v>0.92</v>
      </c>
      <c r="U288" s="37">
        <v>1.28</v>
      </c>
      <c r="V288" s="26">
        <v>1.0385000000000002</v>
      </c>
    </row>
    <row r="289" spans="1:22">
      <c r="A289" s="8" t="s">
        <v>604</v>
      </c>
      <c r="B289" s="36">
        <v>1.7</v>
      </c>
      <c r="C289" s="37">
        <v>2.72</v>
      </c>
      <c r="D289" s="37">
        <v>2.95</v>
      </c>
      <c r="E289" s="37">
        <v>1.43</v>
      </c>
      <c r="F289" s="37">
        <v>2.42</v>
      </c>
      <c r="G289" s="37">
        <v>1.0900000000000001</v>
      </c>
      <c r="H289" s="37">
        <v>1.1200000000000001</v>
      </c>
      <c r="I289" s="37">
        <v>1.42</v>
      </c>
      <c r="J289" s="37">
        <v>1.55</v>
      </c>
      <c r="K289" s="37">
        <v>1.72</v>
      </c>
      <c r="L289" s="37">
        <v>1.62</v>
      </c>
      <c r="M289" s="37">
        <v>1.03</v>
      </c>
      <c r="N289" s="37">
        <v>1.1100000000000001</v>
      </c>
      <c r="O289" s="37">
        <v>1.36</v>
      </c>
      <c r="P289" s="37">
        <v>1.4</v>
      </c>
      <c r="Q289" s="37">
        <v>1.36</v>
      </c>
      <c r="R289" s="37">
        <v>1.38</v>
      </c>
      <c r="S289" s="37">
        <v>0.64</v>
      </c>
      <c r="T289" s="37">
        <v>1.1399999999999999</v>
      </c>
      <c r="U289" s="37">
        <v>2.15</v>
      </c>
      <c r="V289" s="26">
        <v>1.5654999999999997</v>
      </c>
    </row>
    <row r="290" spans="1:22">
      <c r="A290" s="8" t="s">
        <v>606</v>
      </c>
      <c r="B290" s="36">
        <v>4.42</v>
      </c>
      <c r="C290" s="37">
        <v>3.47</v>
      </c>
      <c r="D290" s="37">
        <v>2.5299999999999998</v>
      </c>
      <c r="E290" s="37">
        <v>2.96</v>
      </c>
      <c r="F290" s="37">
        <v>2.1800000000000002</v>
      </c>
      <c r="G290" s="37">
        <v>2.2400000000000002</v>
      </c>
      <c r="H290" s="37">
        <v>1.94</v>
      </c>
      <c r="I290" s="37">
        <v>1.31</v>
      </c>
      <c r="J290" s="37">
        <v>1.76</v>
      </c>
      <c r="K290" s="37">
        <v>1.37</v>
      </c>
      <c r="L290" s="37">
        <v>1.25</v>
      </c>
      <c r="M290" s="37">
        <v>1.06</v>
      </c>
      <c r="N290" s="37">
        <v>1.48</v>
      </c>
      <c r="O290" s="37">
        <v>2.2599999999999998</v>
      </c>
      <c r="P290" s="37">
        <v>3.09</v>
      </c>
      <c r="Q290" s="37">
        <v>1.22</v>
      </c>
      <c r="R290" s="37">
        <v>0.77</v>
      </c>
      <c r="S290" s="37">
        <v>1.17</v>
      </c>
      <c r="T290" s="37">
        <v>0.83</v>
      </c>
      <c r="U290" s="37">
        <v>1.18</v>
      </c>
      <c r="V290" s="26">
        <v>1.9244999999999997</v>
      </c>
    </row>
    <row r="291" spans="1:22">
      <c r="A291" s="8" t="s">
        <v>608</v>
      </c>
      <c r="B291" s="36">
        <v>4.4400000000000004</v>
      </c>
      <c r="C291" s="37">
        <v>3.49</v>
      </c>
      <c r="D291" s="37">
        <v>2.61</v>
      </c>
      <c r="E291" s="37">
        <v>2.0499999999999998</v>
      </c>
      <c r="F291" s="37">
        <v>0.7</v>
      </c>
      <c r="G291" s="37">
        <v>1.06</v>
      </c>
      <c r="H291" s="37">
        <v>0.93</v>
      </c>
      <c r="I291" s="37">
        <v>1.51</v>
      </c>
      <c r="J291" s="37">
        <v>1.69</v>
      </c>
      <c r="K291" s="37">
        <v>1.29</v>
      </c>
      <c r="L291" s="37">
        <v>1.1399999999999999</v>
      </c>
      <c r="M291" s="37">
        <v>1.35</v>
      </c>
      <c r="N291" s="37">
        <v>1.63</v>
      </c>
      <c r="O291" s="37">
        <v>1.31</v>
      </c>
      <c r="P291" s="37">
        <v>1.3</v>
      </c>
      <c r="Q291" s="37">
        <v>1.04</v>
      </c>
      <c r="R291" s="37">
        <v>1.54</v>
      </c>
      <c r="S291" s="37">
        <v>1.99</v>
      </c>
      <c r="T291" s="37">
        <v>1.25</v>
      </c>
      <c r="U291" s="37">
        <v>1.22</v>
      </c>
      <c r="V291" s="26">
        <v>1.6769999999999996</v>
      </c>
    </row>
    <row r="292" spans="1:22">
      <c r="A292" s="8" t="s">
        <v>610</v>
      </c>
      <c r="B292" s="36">
        <v>1.63</v>
      </c>
      <c r="C292" s="37">
        <v>1.36</v>
      </c>
      <c r="D292" s="37">
        <v>0.96</v>
      </c>
      <c r="E292" s="37">
        <v>1.52</v>
      </c>
      <c r="F292" s="37">
        <v>1.08</v>
      </c>
      <c r="G292" s="37">
        <v>0.72</v>
      </c>
      <c r="H292" s="37">
        <v>0.83</v>
      </c>
      <c r="I292" s="37">
        <v>0.81</v>
      </c>
      <c r="J292" s="37">
        <v>0.95</v>
      </c>
      <c r="K292" s="37">
        <v>1.1200000000000001</v>
      </c>
      <c r="L292" s="37">
        <v>0.84</v>
      </c>
      <c r="M292" s="37">
        <v>1.68</v>
      </c>
      <c r="N292" s="37">
        <v>1.27</v>
      </c>
      <c r="O292" s="37">
        <v>1.72</v>
      </c>
      <c r="P292" s="37">
        <v>1.1399999999999999</v>
      </c>
      <c r="Q292" s="37">
        <v>0.97</v>
      </c>
      <c r="R292" s="37">
        <v>0.74</v>
      </c>
      <c r="S292" s="37">
        <v>0.9</v>
      </c>
      <c r="T292" s="37">
        <v>1.81</v>
      </c>
      <c r="U292" s="37">
        <v>0.81</v>
      </c>
      <c r="V292" s="26">
        <v>1.1429999999999996</v>
      </c>
    </row>
    <row r="293" spans="1:22">
      <c r="A293" s="8" t="s">
        <v>612</v>
      </c>
      <c r="B293" s="36">
        <v>1.93</v>
      </c>
      <c r="C293" s="37">
        <v>1.56</v>
      </c>
      <c r="D293" s="37">
        <v>1.4</v>
      </c>
      <c r="E293" s="37">
        <v>1.01</v>
      </c>
      <c r="F293" s="37">
        <v>0.73</v>
      </c>
      <c r="G293" s="37">
        <v>0.6</v>
      </c>
      <c r="H293" s="37">
        <v>1.35</v>
      </c>
      <c r="I293" s="37">
        <v>0.57999999999999996</v>
      </c>
      <c r="J293" s="37">
        <v>0.92</v>
      </c>
      <c r="K293" s="37">
        <v>0.54</v>
      </c>
      <c r="L293" s="37">
        <v>0.9</v>
      </c>
      <c r="M293" s="37">
        <v>0.67</v>
      </c>
      <c r="N293" s="37">
        <v>0.84</v>
      </c>
      <c r="O293" s="37">
        <v>0.8</v>
      </c>
      <c r="P293" s="37">
        <v>1.1299999999999999</v>
      </c>
      <c r="Q293" s="37">
        <v>2.52</v>
      </c>
      <c r="R293" s="37">
        <v>4.3600000000000003</v>
      </c>
      <c r="S293" s="37">
        <v>6.84</v>
      </c>
      <c r="T293" s="37">
        <v>0.77</v>
      </c>
      <c r="U293" s="37">
        <v>0.69</v>
      </c>
      <c r="V293" s="26">
        <v>1.5070000000000001</v>
      </c>
    </row>
    <row r="294" spans="1:22">
      <c r="A294" s="8" t="s">
        <v>614</v>
      </c>
      <c r="B294" s="36">
        <v>3.58</v>
      </c>
      <c r="C294" s="37">
        <v>3.43</v>
      </c>
      <c r="D294" s="37">
        <v>2.56</v>
      </c>
      <c r="E294" s="37">
        <v>3.37</v>
      </c>
      <c r="F294" s="37">
        <v>1.61</v>
      </c>
      <c r="G294" s="37">
        <v>1.39</v>
      </c>
      <c r="H294" s="37">
        <v>1.39</v>
      </c>
      <c r="I294" s="37">
        <v>1.74</v>
      </c>
      <c r="J294" s="37">
        <v>1.32</v>
      </c>
      <c r="K294" s="37">
        <v>1.76</v>
      </c>
      <c r="L294" s="37">
        <v>1.28</v>
      </c>
      <c r="M294" s="37">
        <v>6.34</v>
      </c>
      <c r="N294" s="37">
        <v>2.52</v>
      </c>
      <c r="O294" s="37">
        <v>1.87</v>
      </c>
      <c r="P294" s="37">
        <v>2.31</v>
      </c>
      <c r="Q294" s="37">
        <v>1.9</v>
      </c>
      <c r="R294" s="37">
        <v>1.92</v>
      </c>
      <c r="S294" s="37">
        <v>1.67</v>
      </c>
      <c r="T294" s="37">
        <v>3.33</v>
      </c>
      <c r="U294" s="37">
        <v>1.94</v>
      </c>
      <c r="V294" s="26">
        <v>2.3615000000000004</v>
      </c>
    </row>
    <row r="295" spans="1:22">
      <c r="A295" s="8" t="s">
        <v>616</v>
      </c>
      <c r="B295" s="36">
        <v>0.82</v>
      </c>
      <c r="C295" s="37">
        <v>1.0900000000000001</v>
      </c>
      <c r="D295" s="37">
        <v>1.08</v>
      </c>
      <c r="E295" s="37">
        <v>1.56</v>
      </c>
      <c r="F295" s="37">
        <v>1.42</v>
      </c>
      <c r="G295" s="37">
        <v>0.96</v>
      </c>
      <c r="H295" s="37">
        <v>0.84</v>
      </c>
      <c r="I295" s="37">
        <v>0.7</v>
      </c>
      <c r="J295" s="37">
        <v>1.55</v>
      </c>
      <c r="K295" s="37">
        <v>1.7</v>
      </c>
      <c r="L295" s="37">
        <v>1.63</v>
      </c>
      <c r="M295" s="37">
        <v>1.45</v>
      </c>
      <c r="N295" s="37">
        <v>1.32</v>
      </c>
      <c r="O295" s="37">
        <v>0.91</v>
      </c>
      <c r="P295" s="37">
        <v>0.76</v>
      </c>
      <c r="Q295" s="37">
        <v>1.22</v>
      </c>
      <c r="R295" s="37">
        <v>0.96</v>
      </c>
      <c r="S295" s="37">
        <v>1.1399999999999999</v>
      </c>
      <c r="T295" s="37">
        <v>0.36</v>
      </c>
      <c r="U295" s="37">
        <v>0.68</v>
      </c>
      <c r="V295" s="26">
        <v>1.1075000000000002</v>
      </c>
    </row>
    <row r="296" spans="1:22">
      <c r="A296" s="8" t="s">
        <v>618</v>
      </c>
      <c r="B296" s="36">
        <v>2.37</v>
      </c>
      <c r="C296" s="37">
        <v>2.5099999999999998</v>
      </c>
      <c r="D296" s="37">
        <v>2.0699999999999998</v>
      </c>
      <c r="E296" s="37">
        <v>1.53</v>
      </c>
      <c r="F296" s="37">
        <v>0.94</v>
      </c>
      <c r="G296" s="37">
        <v>1</v>
      </c>
      <c r="H296" s="37">
        <v>2.64</v>
      </c>
      <c r="I296" s="37">
        <v>1.33</v>
      </c>
      <c r="J296" s="37">
        <v>3.25</v>
      </c>
      <c r="K296" s="37">
        <v>1.58</v>
      </c>
      <c r="L296" s="37">
        <v>1.7</v>
      </c>
      <c r="M296" s="37">
        <v>1.85</v>
      </c>
      <c r="N296" s="37">
        <v>1.59</v>
      </c>
      <c r="O296" s="37">
        <v>2.12</v>
      </c>
      <c r="P296" s="37">
        <v>1.9</v>
      </c>
      <c r="Q296" s="37">
        <v>2.0499999999999998</v>
      </c>
      <c r="R296" s="37">
        <v>1.6</v>
      </c>
      <c r="S296" s="37">
        <v>2.2799999999999998</v>
      </c>
      <c r="T296" s="37">
        <v>2.04</v>
      </c>
      <c r="U296" s="37">
        <v>1.21</v>
      </c>
      <c r="V296" s="26">
        <v>1.8780000000000001</v>
      </c>
    </row>
    <row r="297" spans="1:22">
      <c r="A297" s="8" t="s">
        <v>620</v>
      </c>
      <c r="B297" s="36">
        <v>2.48</v>
      </c>
      <c r="C297" s="37">
        <v>2.83</v>
      </c>
      <c r="D297" s="37">
        <v>2.79</v>
      </c>
      <c r="E297" s="37">
        <v>2.79</v>
      </c>
      <c r="F297" s="37">
        <v>1.97</v>
      </c>
      <c r="G297" s="37">
        <v>2.19</v>
      </c>
      <c r="H297" s="37">
        <v>2.21</v>
      </c>
      <c r="I297" s="37">
        <v>4.0199999999999996</v>
      </c>
      <c r="J297" s="37">
        <v>1.87</v>
      </c>
      <c r="K297" s="37">
        <v>2.11</v>
      </c>
      <c r="L297" s="37">
        <v>3.11</v>
      </c>
      <c r="M297" s="37">
        <v>2.15</v>
      </c>
      <c r="N297" s="37">
        <v>2.4</v>
      </c>
      <c r="O297" s="37">
        <v>2.34</v>
      </c>
      <c r="P297" s="37">
        <v>2.68</v>
      </c>
      <c r="Q297" s="37">
        <v>2.11</v>
      </c>
      <c r="R297" s="37">
        <v>1.91</v>
      </c>
      <c r="S297" s="37">
        <v>1.82</v>
      </c>
      <c r="T297" s="37">
        <v>2.4</v>
      </c>
      <c r="U297" s="37">
        <v>2.0699999999999998</v>
      </c>
      <c r="V297" s="26">
        <v>2.4125000000000001</v>
      </c>
    </row>
    <row r="298" spans="1:22">
      <c r="A298" s="8" t="s">
        <v>622</v>
      </c>
      <c r="B298" s="36">
        <v>6.33</v>
      </c>
      <c r="C298" s="37">
        <v>6.25</v>
      </c>
      <c r="D298" s="37">
        <v>4.3600000000000003</v>
      </c>
      <c r="E298" s="37">
        <v>2.11</v>
      </c>
      <c r="F298" s="37">
        <v>0.95</v>
      </c>
      <c r="G298" s="37">
        <v>1.36</v>
      </c>
      <c r="H298" s="37">
        <v>0.52</v>
      </c>
      <c r="I298" s="37">
        <v>0.49</v>
      </c>
      <c r="J298" s="37">
        <v>0.74</v>
      </c>
      <c r="K298" s="37">
        <v>0.88</v>
      </c>
      <c r="L298" s="37">
        <v>1.1499999999999999</v>
      </c>
      <c r="M298" s="37">
        <v>0.82</v>
      </c>
      <c r="N298" s="37">
        <v>0.72</v>
      </c>
      <c r="O298" s="37">
        <v>1.1399999999999999</v>
      </c>
      <c r="P298" s="37">
        <v>1.35</v>
      </c>
      <c r="Q298" s="37">
        <v>1.6</v>
      </c>
      <c r="R298" s="37">
        <v>2.35</v>
      </c>
      <c r="S298" s="37">
        <v>1.27</v>
      </c>
      <c r="T298" s="37">
        <v>1.2</v>
      </c>
      <c r="U298" s="37">
        <v>1.89</v>
      </c>
      <c r="V298" s="26">
        <v>1.8740000000000001</v>
      </c>
    </row>
    <row r="299" spans="1:22">
      <c r="A299" s="8" t="s">
        <v>624</v>
      </c>
      <c r="B299" s="36">
        <v>1.43</v>
      </c>
      <c r="C299" s="37">
        <v>1.61</v>
      </c>
      <c r="D299" s="37">
        <v>1.81</v>
      </c>
      <c r="E299" s="37">
        <v>2.2000000000000002</v>
      </c>
      <c r="F299" s="37">
        <v>2.1</v>
      </c>
      <c r="G299" s="37">
        <v>1.87</v>
      </c>
      <c r="H299" s="37">
        <v>1.67</v>
      </c>
      <c r="I299" s="37">
        <v>1.54</v>
      </c>
      <c r="J299" s="37">
        <v>1.41</v>
      </c>
      <c r="K299" s="37">
        <v>1.8</v>
      </c>
      <c r="L299" s="37">
        <v>2.62</v>
      </c>
      <c r="M299" s="37">
        <v>2.5099999999999998</v>
      </c>
      <c r="N299" s="37">
        <v>3.47</v>
      </c>
      <c r="O299" s="37">
        <v>2.93</v>
      </c>
      <c r="P299" s="37">
        <v>1.49</v>
      </c>
      <c r="Q299" s="37">
        <v>1.83</v>
      </c>
      <c r="R299" s="37">
        <v>1.92</v>
      </c>
      <c r="S299" s="37">
        <v>2.48</v>
      </c>
      <c r="T299" s="37">
        <v>2.08</v>
      </c>
      <c r="U299" s="37">
        <v>2.2200000000000002</v>
      </c>
      <c r="V299" s="26">
        <v>2.0494999999999997</v>
      </c>
    </row>
    <row r="300" spans="1:22">
      <c r="A300" s="8" t="s">
        <v>626</v>
      </c>
      <c r="B300" s="36">
        <v>1.67</v>
      </c>
      <c r="C300" s="37">
        <v>1.43</v>
      </c>
      <c r="D300" s="37">
        <v>1.17</v>
      </c>
      <c r="E300" s="37">
        <v>1.1299999999999999</v>
      </c>
      <c r="F300" s="37">
        <v>1.24</v>
      </c>
      <c r="G300" s="37">
        <v>0.98</v>
      </c>
      <c r="H300" s="37">
        <v>0.91</v>
      </c>
      <c r="I300" s="37">
        <v>0.62</v>
      </c>
      <c r="J300" s="37">
        <v>0.94</v>
      </c>
      <c r="K300" s="37">
        <v>0.69</v>
      </c>
      <c r="L300" s="37">
        <v>0.98</v>
      </c>
      <c r="M300" s="37">
        <v>1.1000000000000001</v>
      </c>
      <c r="N300" s="37">
        <v>1.75</v>
      </c>
      <c r="O300" s="37">
        <v>1.75</v>
      </c>
      <c r="P300" s="37">
        <v>1.17</v>
      </c>
      <c r="Q300" s="37">
        <v>1.1599999999999999</v>
      </c>
      <c r="R300" s="37">
        <v>1.03</v>
      </c>
      <c r="S300" s="37">
        <v>1.18</v>
      </c>
      <c r="T300" s="37">
        <v>0.92</v>
      </c>
      <c r="U300" s="37">
        <v>1.07</v>
      </c>
      <c r="V300" s="26">
        <v>1.1445000000000003</v>
      </c>
    </row>
    <row r="301" spans="1:22">
      <c r="A301" s="8" t="s">
        <v>628</v>
      </c>
      <c r="B301" s="36">
        <v>2.71</v>
      </c>
      <c r="C301" s="37">
        <v>1.1299999999999999</v>
      </c>
      <c r="D301" s="37">
        <v>2.31</v>
      </c>
      <c r="E301" s="37">
        <v>1.52</v>
      </c>
      <c r="F301" s="37">
        <v>0.9</v>
      </c>
      <c r="G301" s="37">
        <v>0.86</v>
      </c>
      <c r="H301" s="37">
        <v>0.98</v>
      </c>
      <c r="I301" s="37">
        <v>1.24</v>
      </c>
      <c r="J301" s="37">
        <v>0.85</v>
      </c>
      <c r="K301" s="37">
        <v>0.7</v>
      </c>
      <c r="L301" s="37">
        <v>2.98</v>
      </c>
      <c r="M301" s="37">
        <v>0.48</v>
      </c>
      <c r="N301" s="37">
        <v>1.66</v>
      </c>
      <c r="O301" s="37">
        <v>1.2</v>
      </c>
      <c r="P301" s="37">
        <v>0.9</v>
      </c>
      <c r="Q301" s="37">
        <v>0.67</v>
      </c>
      <c r="R301" s="37">
        <v>3.19</v>
      </c>
      <c r="S301" s="37">
        <v>0.65</v>
      </c>
      <c r="T301" s="37">
        <v>0.55000000000000004</v>
      </c>
      <c r="U301" s="37">
        <v>1.65</v>
      </c>
      <c r="V301" s="26">
        <v>1.3565</v>
      </c>
    </row>
    <row r="302" spans="1:22">
      <c r="A302" s="8" t="s">
        <v>630</v>
      </c>
      <c r="B302" s="36">
        <v>1.37</v>
      </c>
      <c r="C302" s="37">
        <v>1.42</v>
      </c>
      <c r="D302" s="37">
        <v>1.3</v>
      </c>
      <c r="E302" s="37">
        <v>1.5</v>
      </c>
      <c r="F302" s="37">
        <v>0.72</v>
      </c>
      <c r="G302" s="37">
        <v>0.73</v>
      </c>
      <c r="H302" s="37">
        <v>0.73</v>
      </c>
      <c r="I302" s="37">
        <v>1.01</v>
      </c>
      <c r="J302" s="37">
        <v>2.57</v>
      </c>
      <c r="K302" s="37">
        <v>2.2200000000000002</v>
      </c>
      <c r="L302" s="37">
        <v>1.72</v>
      </c>
      <c r="M302" s="37">
        <v>0.41</v>
      </c>
      <c r="N302" s="37">
        <v>0.37</v>
      </c>
      <c r="O302" s="37">
        <v>0.34</v>
      </c>
      <c r="P302" s="37">
        <v>1.48</v>
      </c>
      <c r="Q302" s="37">
        <v>0.92</v>
      </c>
      <c r="R302" s="37">
        <v>0.59</v>
      </c>
      <c r="S302" s="37">
        <v>0.63</v>
      </c>
      <c r="T302" s="37">
        <v>0.5</v>
      </c>
      <c r="U302" s="37">
        <v>0.76</v>
      </c>
      <c r="V302" s="26">
        <v>1.0645000000000002</v>
      </c>
    </row>
    <row r="303" spans="1:22">
      <c r="A303" s="8" t="s">
        <v>632</v>
      </c>
      <c r="B303" s="36">
        <v>2.0499999999999998</v>
      </c>
      <c r="C303" s="37">
        <v>2.2000000000000002</v>
      </c>
      <c r="D303" s="37">
        <v>1.86</v>
      </c>
      <c r="E303" s="37">
        <v>1.41</v>
      </c>
      <c r="F303" s="37">
        <v>0.64</v>
      </c>
      <c r="G303" s="37">
        <v>0.82</v>
      </c>
      <c r="H303" s="37">
        <v>0.44</v>
      </c>
      <c r="I303" s="37">
        <v>0.53</v>
      </c>
      <c r="J303" s="37">
        <v>0.74</v>
      </c>
      <c r="K303" s="37">
        <v>0.77</v>
      </c>
      <c r="L303" s="37">
        <v>0.96</v>
      </c>
      <c r="M303" s="37">
        <v>1.07</v>
      </c>
      <c r="N303" s="37">
        <v>0.84</v>
      </c>
      <c r="O303" s="37">
        <v>1.1499999999999999</v>
      </c>
      <c r="P303" s="37">
        <v>0.9</v>
      </c>
      <c r="Q303" s="37">
        <v>0.87</v>
      </c>
      <c r="R303" s="37">
        <v>0.69</v>
      </c>
      <c r="S303" s="37">
        <v>1.1000000000000001</v>
      </c>
      <c r="T303" s="37">
        <v>0.68</v>
      </c>
      <c r="U303" s="37">
        <v>0.86</v>
      </c>
      <c r="V303" s="26">
        <v>1.0290000000000001</v>
      </c>
    </row>
    <row r="304" spans="1:22">
      <c r="A304" s="8" t="s">
        <v>634</v>
      </c>
      <c r="B304" s="36">
        <v>2.4900000000000002</v>
      </c>
      <c r="C304" s="37">
        <v>2.13</v>
      </c>
      <c r="D304" s="37">
        <v>1.73</v>
      </c>
      <c r="E304" s="37">
        <v>1.92</v>
      </c>
      <c r="F304" s="37">
        <v>1.37</v>
      </c>
      <c r="G304" s="37">
        <v>1.28</v>
      </c>
      <c r="H304" s="37">
        <v>0.97</v>
      </c>
      <c r="I304" s="37">
        <v>1.06</v>
      </c>
      <c r="J304" s="37">
        <v>0.91</v>
      </c>
      <c r="K304" s="37">
        <v>0.95</v>
      </c>
      <c r="L304" s="37">
        <v>1.04</v>
      </c>
      <c r="M304" s="37">
        <v>0.95</v>
      </c>
      <c r="N304" s="37">
        <v>0.89</v>
      </c>
      <c r="O304" s="37">
        <v>0.76</v>
      </c>
      <c r="P304" s="37">
        <v>1.05</v>
      </c>
      <c r="Q304" s="37">
        <v>0.99</v>
      </c>
      <c r="R304" s="37">
        <v>0.87</v>
      </c>
      <c r="S304" s="37">
        <v>1.62</v>
      </c>
      <c r="T304" s="37">
        <v>1.5</v>
      </c>
      <c r="U304" s="37">
        <v>1</v>
      </c>
      <c r="V304" s="26">
        <v>1.2740000000000002</v>
      </c>
    </row>
    <row r="305" spans="1:22">
      <c r="A305" s="8" t="s">
        <v>636</v>
      </c>
      <c r="B305" s="36">
        <v>1.53</v>
      </c>
      <c r="C305" s="37">
        <v>2.98</v>
      </c>
      <c r="D305" s="37">
        <v>2.5099999999999998</v>
      </c>
      <c r="E305" s="37">
        <v>1.94</v>
      </c>
      <c r="F305" s="37">
        <v>1.52</v>
      </c>
      <c r="G305" s="37">
        <v>1.9</v>
      </c>
      <c r="H305" s="37">
        <v>1.84</v>
      </c>
      <c r="I305" s="37">
        <v>1.37</v>
      </c>
      <c r="J305" s="37">
        <v>0.76</v>
      </c>
      <c r="K305" s="37">
        <v>0.83</v>
      </c>
      <c r="L305" s="37">
        <v>1.31</v>
      </c>
      <c r="M305" s="37">
        <v>1.58</v>
      </c>
      <c r="N305" s="37">
        <v>1.65</v>
      </c>
      <c r="O305" s="37">
        <v>1.46</v>
      </c>
      <c r="P305" s="37">
        <v>1.71</v>
      </c>
      <c r="Q305" s="37">
        <v>1.94</v>
      </c>
      <c r="R305" s="37">
        <v>1.58</v>
      </c>
      <c r="S305" s="37">
        <v>0.98</v>
      </c>
      <c r="T305" s="37">
        <v>1.37</v>
      </c>
      <c r="U305" s="37">
        <v>1.39</v>
      </c>
      <c r="V305" s="26">
        <v>1.6075000000000004</v>
      </c>
    </row>
    <row r="306" spans="1:22">
      <c r="A306" s="8" t="s">
        <v>638</v>
      </c>
      <c r="B306" s="36">
        <v>0.7</v>
      </c>
      <c r="C306" s="37">
        <v>0.81</v>
      </c>
      <c r="D306" s="37">
        <v>1.26</v>
      </c>
      <c r="E306" s="37">
        <v>1.35</v>
      </c>
      <c r="F306" s="37">
        <v>0.51</v>
      </c>
      <c r="G306" s="37">
        <v>0.94</v>
      </c>
      <c r="H306" s="37">
        <v>0.7</v>
      </c>
      <c r="I306" s="37">
        <v>1.99</v>
      </c>
      <c r="J306" s="37">
        <v>1.27</v>
      </c>
      <c r="K306" s="37">
        <v>0.64</v>
      </c>
      <c r="L306" s="37">
        <v>0.82</v>
      </c>
      <c r="M306" s="37">
        <v>0.19</v>
      </c>
      <c r="N306" s="37">
        <v>0.77</v>
      </c>
      <c r="O306" s="37">
        <v>0.84</v>
      </c>
      <c r="P306" s="37">
        <v>0.44</v>
      </c>
      <c r="Q306" s="37">
        <v>0.37</v>
      </c>
      <c r="R306" s="37">
        <v>1.83</v>
      </c>
      <c r="S306" s="37">
        <v>1.47</v>
      </c>
      <c r="T306" s="37">
        <v>1.31</v>
      </c>
      <c r="U306" s="37">
        <v>1.1599999999999999</v>
      </c>
      <c r="V306" s="26">
        <v>0.96849999999999992</v>
      </c>
    </row>
    <row r="307" spans="1:22">
      <c r="A307" s="8" t="s">
        <v>640</v>
      </c>
      <c r="B307" s="36">
        <v>2.6</v>
      </c>
      <c r="C307" s="37">
        <v>2.15</v>
      </c>
      <c r="D307" s="37">
        <v>2.33</v>
      </c>
      <c r="E307" s="37">
        <v>2.06</v>
      </c>
      <c r="F307" s="37">
        <v>1.41</v>
      </c>
      <c r="G307" s="37">
        <v>1.28</v>
      </c>
      <c r="H307" s="37">
        <v>1.41</v>
      </c>
      <c r="I307" s="37">
        <v>1.25</v>
      </c>
      <c r="J307" s="37">
        <v>1.1200000000000001</v>
      </c>
      <c r="K307" s="37">
        <v>0.63</v>
      </c>
      <c r="L307" s="37">
        <v>0.96</v>
      </c>
      <c r="M307" s="37">
        <v>2.4700000000000002</v>
      </c>
      <c r="N307" s="37">
        <v>2.0499999999999998</v>
      </c>
      <c r="O307" s="37">
        <v>1.81</v>
      </c>
      <c r="P307" s="37">
        <v>1.86</v>
      </c>
      <c r="Q307" s="37">
        <v>2.25</v>
      </c>
      <c r="R307" s="37">
        <v>2.2799999999999998</v>
      </c>
      <c r="S307" s="37">
        <v>1.19</v>
      </c>
      <c r="T307" s="37">
        <v>1.47</v>
      </c>
      <c r="U307" s="37">
        <v>0.79</v>
      </c>
      <c r="V307" s="26">
        <v>1.6684999999999999</v>
      </c>
    </row>
    <row r="308" spans="1:22">
      <c r="A308" s="8" t="s">
        <v>642</v>
      </c>
      <c r="B308" s="36">
        <v>4.25</v>
      </c>
      <c r="C308" s="37">
        <v>4.38</v>
      </c>
      <c r="D308" s="37">
        <v>2.41</v>
      </c>
      <c r="E308" s="37">
        <v>2.2799999999999998</v>
      </c>
      <c r="F308" s="37">
        <v>1.07</v>
      </c>
      <c r="G308" s="37">
        <v>0.97</v>
      </c>
      <c r="H308" s="37">
        <v>0.87</v>
      </c>
      <c r="I308" s="37">
        <v>1.19</v>
      </c>
      <c r="J308" s="37">
        <v>0.8</v>
      </c>
      <c r="K308" s="37">
        <v>1.59</v>
      </c>
      <c r="L308" s="37">
        <v>2.37</v>
      </c>
      <c r="M308" s="37">
        <v>4</v>
      </c>
      <c r="N308" s="37">
        <v>1.54</v>
      </c>
      <c r="O308" s="37">
        <v>2.0299999999999998</v>
      </c>
      <c r="P308" s="37">
        <v>3.82</v>
      </c>
      <c r="Q308" s="37">
        <v>4.74</v>
      </c>
      <c r="R308" s="37">
        <v>2.42</v>
      </c>
      <c r="S308" s="37">
        <v>10.48</v>
      </c>
      <c r="T308" s="37">
        <v>5.0999999999999996</v>
      </c>
      <c r="U308" s="37">
        <v>2.76</v>
      </c>
      <c r="V308" s="26">
        <v>2.9535000000000005</v>
      </c>
    </row>
    <row r="309" spans="1:22">
      <c r="A309" s="8" t="s">
        <v>644</v>
      </c>
      <c r="B309" s="36">
        <v>1.24</v>
      </c>
      <c r="C309" s="37">
        <v>1.63</v>
      </c>
      <c r="D309" s="37">
        <v>0.95</v>
      </c>
      <c r="E309" s="37">
        <v>1.62</v>
      </c>
      <c r="F309" s="37">
        <v>1.43</v>
      </c>
      <c r="G309" s="37">
        <v>4.84</v>
      </c>
      <c r="H309" s="37">
        <v>1.48</v>
      </c>
      <c r="I309" s="37">
        <v>1.24</v>
      </c>
      <c r="J309" s="37">
        <v>2.0499999999999998</v>
      </c>
      <c r="K309" s="37">
        <v>2.41</v>
      </c>
      <c r="L309" s="37">
        <v>1.66</v>
      </c>
      <c r="M309" s="37">
        <v>1.27</v>
      </c>
      <c r="N309" s="37">
        <v>2.15</v>
      </c>
      <c r="O309" s="37">
        <v>2.06</v>
      </c>
      <c r="P309" s="37">
        <v>1.63</v>
      </c>
      <c r="Q309" s="37">
        <v>1.63</v>
      </c>
      <c r="R309" s="37">
        <v>2.23</v>
      </c>
      <c r="S309" s="37">
        <v>1.37</v>
      </c>
      <c r="T309" s="37">
        <v>2.95</v>
      </c>
      <c r="U309" s="37">
        <v>1.24</v>
      </c>
      <c r="V309" s="26">
        <v>1.8539999999999999</v>
      </c>
    </row>
    <row r="310" spans="1:22">
      <c r="A310" s="8" t="s">
        <v>646</v>
      </c>
      <c r="B310" s="36">
        <v>2.19</v>
      </c>
      <c r="C310" s="37">
        <v>2.12</v>
      </c>
      <c r="D310" s="37">
        <v>2.8</v>
      </c>
      <c r="E310" s="37">
        <v>2.69</v>
      </c>
      <c r="F310" s="37">
        <v>1.17</v>
      </c>
      <c r="G310" s="37">
        <v>1.17</v>
      </c>
      <c r="H310" s="37">
        <v>0.68</v>
      </c>
      <c r="I310" s="37">
        <v>1.31</v>
      </c>
      <c r="J310" s="37">
        <v>1.21</v>
      </c>
      <c r="K310" s="37">
        <v>0.91</v>
      </c>
      <c r="L310" s="37">
        <v>0.5</v>
      </c>
      <c r="M310" s="37">
        <v>0.85</v>
      </c>
      <c r="N310" s="37">
        <v>0.51</v>
      </c>
      <c r="O310" s="37">
        <v>0.84</v>
      </c>
      <c r="P310" s="37">
        <v>1.68</v>
      </c>
      <c r="Q310" s="37">
        <v>0.39</v>
      </c>
      <c r="R310" s="37">
        <v>1.69</v>
      </c>
      <c r="S310" s="37">
        <v>0.73</v>
      </c>
      <c r="T310" s="37">
        <v>0.91</v>
      </c>
      <c r="U310" s="37">
        <v>0.94</v>
      </c>
      <c r="V310" s="26">
        <v>1.2645000000000004</v>
      </c>
    </row>
    <row r="311" spans="1:22">
      <c r="A311" s="8" t="s">
        <v>648</v>
      </c>
      <c r="B311" s="36">
        <v>2.36</v>
      </c>
      <c r="C311" s="37">
        <v>2.64</v>
      </c>
      <c r="D311" s="37">
        <v>1.31</v>
      </c>
      <c r="E311" s="37">
        <v>1.66</v>
      </c>
      <c r="F311" s="37">
        <v>2.19</v>
      </c>
      <c r="G311" s="37">
        <v>1.3</v>
      </c>
      <c r="H311" s="37">
        <v>1.24</v>
      </c>
      <c r="I311" s="37">
        <v>1.62</v>
      </c>
      <c r="J311" s="37">
        <v>1.44</v>
      </c>
      <c r="K311" s="37">
        <v>1.76</v>
      </c>
      <c r="L311" s="37">
        <v>1.94</v>
      </c>
      <c r="M311" s="37">
        <v>1.49</v>
      </c>
      <c r="N311" s="37">
        <v>1.42</v>
      </c>
      <c r="O311" s="37">
        <v>1.89</v>
      </c>
      <c r="P311" s="37">
        <v>2.15</v>
      </c>
      <c r="Q311" s="37">
        <v>2.4700000000000002</v>
      </c>
      <c r="R311" s="37">
        <v>2.02</v>
      </c>
      <c r="S311" s="37">
        <v>1.35</v>
      </c>
      <c r="T311" s="37">
        <v>1.07</v>
      </c>
      <c r="U311" s="37">
        <v>0.87</v>
      </c>
      <c r="V311" s="26">
        <v>1.7094999999999996</v>
      </c>
    </row>
    <row r="312" spans="1:22">
      <c r="A312" s="8" t="s">
        <v>650</v>
      </c>
      <c r="B312" s="36">
        <v>1.88</v>
      </c>
      <c r="C312" s="37">
        <v>1.82</v>
      </c>
      <c r="D312" s="37">
        <v>1.49</v>
      </c>
      <c r="E312" s="37">
        <v>2.29</v>
      </c>
      <c r="F312" s="37">
        <v>1.83</v>
      </c>
      <c r="G312" s="37">
        <v>2.48</v>
      </c>
      <c r="H312" s="37">
        <v>1.75</v>
      </c>
      <c r="I312" s="37">
        <v>2.12</v>
      </c>
      <c r="J312" s="37">
        <v>1.53</v>
      </c>
      <c r="K312" s="37">
        <v>1.94</v>
      </c>
      <c r="L312" s="37">
        <v>3.22</v>
      </c>
      <c r="M312" s="37">
        <v>3.07</v>
      </c>
      <c r="N312" s="37">
        <v>3</v>
      </c>
      <c r="O312" s="37">
        <v>1.95</v>
      </c>
      <c r="P312" s="37">
        <v>3.29</v>
      </c>
      <c r="Q312" s="37">
        <v>3.43</v>
      </c>
      <c r="R312" s="37">
        <v>1.98</v>
      </c>
      <c r="S312" s="37">
        <v>1.62</v>
      </c>
      <c r="T312" s="37">
        <v>3.4</v>
      </c>
      <c r="U312" s="37">
        <v>2.5</v>
      </c>
      <c r="V312" s="26">
        <v>2.3294999999999999</v>
      </c>
    </row>
    <row r="313" spans="1:22">
      <c r="A313" s="8" t="s">
        <v>652</v>
      </c>
      <c r="B313" s="36">
        <v>4.16</v>
      </c>
      <c r="C313" s="37">
        <v>3.23</v>
      </c>
      <c r="D313" s="37">
        <v>2.66</v>
      </c>
      <c r="E313" s="37">
        <v>2.46</v>
      </c>
      <c r="F313" s="37">
        <v>0.81</v>
      </c>
      <c r="G313" s="37">
        <v>0.8</v>
      </c>
      <c r="H313" s="37">
        <v>0.62</v>
      </c>
      <c r="I313" s="37">
        <v>0.6</v>
      </c>
      <c r="J313" s="37">
        <v>0.82</v>
      </c>
      <c r="K313" s="37">
        <v>0.65</v>
      </c>
      <c r="L313" s="37">
        <v>1.81</v>
      </c>
      <c r="M313" s="37">
        <v>0.98</v>
      </c>
      <c r="N313" s="37">
        <v>0.93</v>
      </c>
      <c r="O313" s="37">
        <v>0.72</v>
      </c>
      <c r="P313" s="37">
        <v>0.61</v>
      </c>
      <c r="Q313" s="37">
        <v>1.42</v>
      </c>
      <c r="R313" s="37">
        <v>1.18</v>
      </c>
      <c r="S313" s="37">
        <v>1.34</v>
      </c>
      <c r="T313" s="37">
        <v>0.74</v>
      </c>
      <c r="U313" s="37">
        <v>0.45</v>
      </c>
      <c r="V313" s="26">
        <v>1.3494999999999995</v>
      </c>
    </row>
    <row r="314" spans="1:22">
      <c r="A314" s="8" t="s">
        <v>654</v>
      </c>
      <c r="B314" s="36">
        <v>2.54</v>
      </c>
      <c r="C314" s="37">
        <v>1.79</v>
      </c>
      <c r="D314" s="37">
        <v>1.93</v>
      </c>
      <c r="E314" s="37">
        <v>2.79</v>
      </c>
      <c r="F314" s="37">
        <v>1.1499999999999999</v>
      </c>
      <c r="G314" s="37">
        <v>1.03</v>
      </c>
      <c r="H314" s="37">
        <v>1.1399999999999999</v>
      </c>
      <c r="I314" s="37">
        <v>0.79</v>
      </c>
      <c r="J314" s="37">
        <v>1.33</v>
      </c>
      <c r="K314" s="37">
        <v>0.69</v>
      </c>
      <c r="L314" s="37">
        <v>1.4</v>
      </c>
      <c r="M314" s="37">
        <v>1.1000000000000001</v>
      </c>
      <c r="N314" s="37">
        <v>1.05</v>
      </c>
      <c r="O314" s="37">
        <v>1.1200000000000001</v>
      </c>
      <c r="P314" s="37">
        <v>1.46</v>
      </c>
      <c r="Q314" s="37">
        <v>1.35</v>
      </c>
      <c r="R314" s="37">
        <v>1.08</v>
      </c>
      <c r="S314" s="37">
        <v>1.22</v>
      </c>
      <c r="T314" s="37">
        <v>1.9</v>
      </c>
      <c r="U314" s="37">
        <v>1.25</v>
      </c>
      <c r="V314" s="26">
        <v>1.4055</v>
      </c>
    </row>
    <row r="315" spans="1:22">
      <c r="A315" s="8" t="s">
        <v>656</v>
      </c>
      <c r="B315" s="36">
        <v>3.88</v>
      </c>
      <c r="C315" s="37">
        <v>4.68</v>
      </c>
      <c r="D315" s="37">
        <v>1.65</v>
      </c>
      <c r="E315" s="37">
        <v>1.86</v>
      </c>
      <c r="F315" s="37">
        <v>1.43</v>
      </c>
      <c r="G315" s="37">
        <v>1.53</v>
      </c>
      <c r="H315" s="37">
        <v>0.94</v>
      </c>
      <c r="I315" s="37">
        <v>0.36</v>
      </c>
      <c r="J315" s="37">
        <v>0.74</v>
      </c>
      <c r="K315" s="37">
        <v>3.28</v>
      </c>
      <c r="L315" s="37">
        <v>0.77</v>
      </c>
      <c r="M315" s="37">
        <v>0.98</v>
      </c>
      <c r="N315" s="37">
        <v>5.71</v>
      </c>
      <c r="O315" s="37">
        <v>1.18</v>
      </c>
      <c r="P315" s="37">
        <v>1.65</v>
      </c>
      <c r="Q315" s="37">
        <v>0.72</v>
      </c>
      <c r="R315" s="37">
        <v>1.89</v>
      </c>
      <c r="S315" s="37">
        <v>0.6</v>
      </c>
      <c r="T315" s="37">
        <v>2.6</v>
      </c>
      <c r="U315" s="37">
        <v>0.92</v>
      </c>
      <c r="V315" s="26">
        <v>1.8684999999999998</v>
      </c>
    </row>
    <row r="316" spans="1:22">
      <c r="A316" s="8" t="s">
        <v>658</v>
      </c>
      <c r="B316" s="36">
        <v>4.92</v>
      </c>
      <c r="C316" s="37">
        <v>2.0499999999999998</v>
      </c>
      <c r="D316" s="37">
        <v>1.07</v>
      </c>
      <c r="E316" s="37">
        <v>1.96</v>
      </c>
      <c r="F316" s="37">
        <v>1.38</v>
      </c>
      <c r="G316" s="37">
        <v>1.01</v>
      </c>
      <c r="H316" s="37">
        <v>1.31</v>
      </c>
      <c r="I316" s="37">
        <v>1.35</v>
      </c>
      <c r="J316" s="37">
        <v>0.6</v>
      </c>
      <c r="K316" s="37">
        <v>0.25</v>
      </c>
      <c r="L316" s="37">
        <v>1.07</v>
      </c>
      <c r="M316" s="37">
        <v>2.0099999999999998</v>
      </c>
      <c r="N316" s="37">
        <v>0.16</v>
      </c>
      <c r="O316" s="37">
        <v>0.5</v>
      </c>
      <c r="P316" s="37">
        <v>0.6</v>
      </c>
      <c r="Q316" s="37">
        <v>0.68</v>
      </c>
      <c r="R316" s="37">
        <v>0.45</v>
      </c>
      <c r="S316" s="37">
        <v>0.93</v>
      </c>
      <c r="T316" s="37">
        <v>3.5</v>
      </c>
      <c r="U316" s="37">
        <v>0.8</v>
      </c>
      <c r="V316" s="26">
        <v>1.3299999999999998</v>
      </c>
    </row>
    <row r="317" spans="1:22">
      <c r="A317" s="8" t="s">
        <v>660</v>
      </c>
      <c r="B317" s="36">
        <v>1.44</v>
      </c>
      <c r="C317" s="37">
        <v>1.55</v>
      </c>
      <c r="D317" s="37">
        <v>2.37</v>
      </c>
      <c r="E317" s="37">
        <v>7.07</v>
      </c>
      <c r="F317" s="37">
        <v>2.58</v>
      </c>
      <c r="G317" s="37">
        <v>0.53</v>
      </c>
      <c r="H317" s="37">
        <v>1.33</v>
      </c>
      <c r="I317" s="37">
        <v>1.43</v>
      </c>
      <c r="J317" s="37">
        <v>2.2000000000000002</v>
      </c>
      <c r="K317" s="37">
        <v>1.6</v>
      </c>
      <c r="L317" s="37">
        <v>1.44</v>
      </c>
      <c r="M317" s="37">
        <v>1.67</v>
      </c>
      <c r="N317" s="37">
        <v>2.19</v>
      </c>
      <c r="O317" s="37">
        <v>1.75</v>
      </c>
      <c r="P317" s="37">
        <v>0.46</v>
      </c>
      <c r="Q317" s="37">
        <v>0.77</v>
      </c>
      <c r="R317" s="37">
        <v>1.61</v>
      </c>
      <c r="S317" s="37">
        <v>1.24</v>
      </c>
      <c r="T317" s="37">
        <v>1.29</v>
      </c>
      <c r="U317" s="37">
        <v>0.72</v>
      </c>
      <c r="V317" s="26">
        <v>1.762</v>
      </c>
    </row>
    <row r="318" spans="1:22">
      <c r="A318" s="8" t="s">
        <v>662</v>
      </c>
      <c r="B318" s="36">
        <v>2.4</v>
      </c>
      <c r="C318" s="37">
        <v>2.06</v>
      </c>
      <c r="D318" s="37">
        <v>1.97</v>
      </c>
      <c r="E318" s="37">
        <v>1.52</v>
      </c>
      <c r="F318" s="37">
        <v>1.04</v>
      </c>
      <c r="G318" s="37">
        <v>1.2</v>
      </c>
      <c r="H318" s="37">
        <v>1.38</v>
      </c>
      <c r="I318" s="37">
        <v>1.99</v>
      </c>
      <c r="J318" s="37">
        <v>2.94</v>
      </c>
      <c r="K318" s="37">
        <v>2.57</v>
      </c>
      <c r="L318" s="37">
        <v>2.57</v>
      </c>
      <c r="M318" s="37">
        <v>2.76</v>
      </c>
      <c r="N318" s="37">
        <v>3.29</v>
      </c>
      <c r="O318" s="37">
        <v>5.73</v>
      </c>
      <c r="P318" s="37">
        <v>4.49</v>
      </c>
      <c r="Q318" s="37">
        <v>2.9</v>
      </c>
      <c r="R318" s="37">
        <v>6.4</v>
      </c>
      <c r="S318" s="37">
        <v>4.7300000000000004</v>
      </c>
      <c r="T318" s="37">
        <v>7.35</v>
      </c>
      <c r="U318" s="37">
        <v>3.97</v>
      </c>
      <c r="V318" s="26">
        <v>3.1629999999999998</v>
      </c>
    </row>
    <row r="319" spans="1:22">
      <c r="A319" s="8" t="s">
        <v>664</v>
      </c>
      <c r="B319" s="36">
        <v>1.82</v>
      </c>
      <c r="C319" s="37">
        <v>1.84</v>
      </c>
      <c r="D319" s="37">
        <v>1.59</v>
      </c>
      <c r="E319" s="37">
        <v>1.45</v>
      </c>
      <c r="F319" s="37">
        <v>1.05</v>
      </c>
      <c r="G319" s="37">
        <v>0.81</v>
      </c>
      <c r="H319" s="37">
        <v>1.34</v>
      </c>
      <c r="I319" s="37">
        <v>1.24</v>
      </c>
      <c r="J319" s="37">
        <v>1.38</v>
      </c>
      <c r="K319" s="37">
        <v>0.91</v>
      </c>
      <c r="L319" s="37">
        <v>1.58</v>
      </c>
      <c r="M319" s="37">
        <v>1.25</v>
      </c>
      <c r="N319" s="37">
        <v>1.04</v>
      </c>
      <c r="O319" s="37">
        <v>0.63</v>
      </c>
      <c r="P319" s="37">
        <v>0.76</v>
      </c>
      <c r="Q319" s="37">
        <v>0.45</v>
      </c>
      <c r="R319" s="37">
        <v>0.4</v>
      </c>
      <c r="S319" s="37">
        <v>1.1299999999999999</v>
      </c>
      <c r="T319" s="37">
        <v>1.86</v>
      </c>
      <c r="U319" s="37">
        <v>0.66</v>
      </c>
      <c r="V319" s="26">
        <v>1.1594999999999998</v>
      </c>
    </row>
    <row r="320" spans="1:22">
      <c r="A320" s="8" t="s">
        <v>666</v>
      </c>
      <c r="B320" s="36">
        <v>2.39</v>
      </c>
      <c r="C320" s="37">
        <v>2.98</v>
      </c>
      <c r="D320" s="37">
        <v>2.4</v>
      </c>
      <c r="E320" s="37">
        <v>1.77</v>
      </c>
      <c r="F320" s="37">
        <v>1.1200000000000001</v>
      </c>
      <c r="G320" s="37">
        <v>0.78</v>
      </c>
      <c r="H320" s="37">
        <v>1.06</v>
      </c>
      <c r="I320" s="37">
        <v>0.95</v>
      </c>
      <c r="J320" s="37">
        <v>1.32</v>
      </c>
      <c r="K320" s="37">
        <v>1.22</v>
      </c>
      <c r="L320" s="37">
        <v>1.59</v>
      </c>
      <c r="M320" s="37">
        <v>1.23</v>
      </c>
      <c r="N320" s="37">
        <v>1.58</v>
      </c>
      <c r="O320" s="37">
        <v>1.36</v>
      </c>
      <c r="P320" s="37">
        <v>1.43</v>
      </c>
      <c r="Q320" s="37">
        <v>1.24</v>
      </c>
      <c r="R320" s="37">
        <v>1.7</v>
      </c>
      <c r="S320" s="37">
        <v>2.0699999999999998</v>
      </c>
      <c r="T320" s="37">
        <v>1.17</v>
      </c>
      <c r="U320" s="37">
        <v>1.64</v>
      </c>
      <c r="V320" s="26">
        <v>1.55</v>
      </c>
    </row>
    <row r="321" spans="1:22">
      <c r="A321" s="8" t="s">
        <v>668</v>
      </c>
      <c r="B321" s="36">
        <v>1.82</v>
      </c>
      <c r="C321" s="37">
        <v>1.81</v>
      </c>
      <c r="D321" s="37">
        <v>1.73</v>
      </c>
      <c r="E321" s="37">
        <v>2.16</v>
      </c>
      <c r="F321" s="37">
        <v>1.72</v>
      </c>
      <c r="G321" s="37">
        <v>1.65</v>
      </c>
      <c r="H321" s="37">
        <v>1.71</v>
      </c>
      <c r="I321" s="37">
        <v>2.02</v>
      </c>
      <c r="J321" s="37">
        <v>1.62</v>
      </c>
      <c r="K321" s="37">
        <v>1.82</v>
      </c>
      <c r="L321" s="37">
        <v>1.55</v>
      </c>
      <c r="M321" s="37">
        <v>1.98</v>
      </c>
      <c r="N321" s="37">
        <v>1.83</v>
      </c>
      <c r="O321" s="37">
        <v>1.7</v>
      </c>
      <c r="P321" s="37">
        <v>1.4</v>
      </c>
      <c r="Q321" s="37">
        <v>1.31</v>
      </c>
      <c r="R321" s="37">
        <v>1.32</v>
      </c>
      <c r="S321" s="37">
        <v>2.0099999999999998</v>
      </c>
      <c r="T321" s="37">
        <v>1.87</v>
      </c>
      <c r="U321" s="37">
        <v>1.68</v>
      </c>
      <c r="V321" s="26">
        <v>1.7354999999999996</v>
      </c>
    </row>
    <row r="322" spans="1:22">
      <c r="A322" s="8" t="s">
        <v>670</v>
      </c>
      <c r="B322" s="36">
        <v>1.8</v>
      </c>
      <c r="C322" s="37">
        <v>1.1499999999999999</v>
      </c>
      <c r="D322" s="37">
        <v>1.05</v>
      </c>
      <c r="E322" s="37">
        <v>0.74</v>
      </c>
      <c r="F322" s="37">
        <v>0.79</v>
      </c>
      <c r="G322" s="37">
        <v>0.56000000000000005</v>
      </c>
      <c r="H322" s="37">
        <v>0.45</v>
      </c>
      <c r="I322" s="37">
        <v>0.61</v>
      </c>
      <c r="J322" s="37">
        <v>0.56999999999999995</v>
      </c>
      <c r="K322" s="37">
        <v>0.73</v>
      </c>
      <c r="L322" s="37">
        <v>0.81</v>
      </c>
      <c r="M322" s="37">
        <v>0.84</v>
      </c>
      <c r="N322" s="37">
        <v>0.96</v>
      </c>
      <c r="O322" s="37">
        <v>0.86</v>
      </c>
      <c r="P322" s="37">
        <v>0.76</v>
      </c>
      <c r="Q322" s="37">
        <v>0.83</v>
      </c>
      <c r="R322" s="37">
        <v>0.94</v>
      </c>
      <c r="S322" s="37">
        <v>1.28</v>
      </c>
      <c r="T322" s="37">
        <v>0.98</v>
      </c>
      <c r="U322" s="37">
        <v>0.34</v>
      </c>
      <c r="V322" s="26">
        <v>0.85250000000000004</v>
      </c>
    </row>
    <row r="323" spans="1:22">
      <c r="A323" s="8" t="s">
        <v>672</v>
      </c>
      <c r="B323" s="36">
        <v>10.31</v>
      </c>
      <c r="C323" s="37">
        <v>1.91</v>
      </c>
      <c r="D323" s="37">
        <v>2.4900000000000002</v>
      </c>
      <c r="E323" s="37">
        <v>2.57</v>
      </c>
      <c r="F323" s="37">
        <v>0.7</v>
      </c>
      <c r="G323" s="37">
        <v>3.62</v>
      </c>
      <c r="H323" s="37">
        <v>4.47</v>
      </c>
      <c r="I323" s="37">
        <v>2.25</v>
      </c>
      <c r="J323" s="37">
        <v>1.83</v>
      </c>
      <c r="K323" s="37">
        <v>1.63</v>
      </c>
      <c r="L323" s="37">
        <v>1.85</v>
      </c>
      <c r="M323" s="37">
        <v>1.02</v>
      </c>
      <c r="N323" s="37">
        <v>1.25</v>
      </c>
      <c r="O323" s="37">
        <v>2.2599999999999998</v>
      </c>
      <c r="P323" s="37">
        <v>3.99</v>
      </c>
      <c r="Q323" s="37">
        <v>5.08</v>
      </c>
      <c r="R323" s="37">
        <v>1.43</v>
      </c>
      <c r="S323" s="37">
        <v>0.53</v>
      </c>
      <c r="T323" s="37">
        <v>0.84</v>
      </c>
      <c r="U323" s="37">
        <v>0.44</v>
      </c>
      <c r="V323" s="26">
        <v>2.5234999999999999</v>
      </c>
    </row>
    <row r="324" spans="1:22">
      <c r="A324" s="8" t="s">
        <v>674</v>
      </c>
      <c r="B324" s="36">
        <v>1.0900000000000001</v>
      </c>
      <c r="C324" s="37">
        <v>1.36</v>
      </c>
      <c r="D324" s="37">
        <v>1.91</v>
      </c>
      <c r="E324" s="37">
        <v>2</v>
      </c>
      <c r="F324" s="37">
        <v>0.44</v>
      </c>
      <c r="G324" s="37">
        <v>0.3</v>
      </c>
      <c r="H324" s="37">
        <v>0.54</v>
      </c>
      <c r="I324" s="37">
        <v>0.89</v>
      </c>
      <c r="J324" s="37">
        <v>1.0900000000000001</v>
      </c>
      <c r="K324" s="37">
        <v>0.87</v>
      </c>
      <c r="L324" s="37">
        <v>0.49</v>
      </c>
      <c r="M324" s="37">
        <v>0.68</v>
      </c>
      <c r="N324" s="37">
        <v>1.38</v>
      </c>
      <c r="O324" s="37">
        <v>2.0299999999999998</v>
      </c>
      <c r="P324" s="37">
        <v>1.49</v>
      </c>
      <c r="Q324" s="37">
        <v>0.93</v>
      </c>
      <c r="R324" s="37">
        <v>0.88</v>
      </c>
      <c r="S324" s="37">
        <v>2.0699999999999998</v>
      </c>
      <c r="T324" s="37">
        <v>1.6</v>
      </c>
      <c r="U324" s="37">
        <v>1.3</v>
      </c>
      <c r="V324" s="26">
        <v>1.167</v>
      </c>
    </row>
    <row r="325" spans="1:22">
      <c r="A325" s="8" t="s">
        <v>676</v>
      </c>
      <c r="B325" s="36">
        <v>3.63</v>
      </c>
      <c r="C325" s="37">
        <v>3.44</v>
      </c>
      <c r="D325" s="37">
        <v>2.2599999999999998</v>
      </c>
      <c r="E325" s="37">
        <v>6.88</v>
      </c>
      <c r="F325" s="37">
        <v>0.38</v>
      </c>
      <c r="G325" s="37">
        <v>1</v>
      </c>
      <c r="H325" s="37">
        <v>1.34</v>
      </c>
      <c r="I325" s="37">
        <v>0.61</v>
      </c>
      <c r="J325" s="37">
        <v>2.61</v>
      </c>
      <c r="K325" s="37">
        <v>1.1599999999999999</v>
      </c>
      <c r="L325" s="37">
        <v>1.19</v>
      </c>
      <c r="M325" s="37">
        <v>0.61</v>
      </c>
      <c r="N325" s="37">
        <v>2.08</v>
      </c>
      <c r="O325" s="37">
        <v>1.71</v>
      </c>
      <c r="P325" s="37">
        <v>1.23</v>
      </c>
      <c r="Q325" s="37">
        <v>1.71</v>
      </c>
      <c r="R325" s="37">
        <v>0.34</v>
      </c>
      <c r="S325" s="37">
        <v>1.32</v>
      </c>
      <c r="T325" s="37">
        <v>1.21</v>
      </c>
      <c r="U325" s="37">
        <v>0.47</v>
      </c>
      <c r="V325" s="26">
        <v>1.7589999999999999</v>
      </c>
    </row>
    <row r="326" spans="1:22">
      <c r="A326" s="8" t="s">
        <v>678</v>
      </c>
      <c r="B326" s="36">
        <v>3.56</v>
      </c>
      <c r="C326" s="37">
        <v>3.09</v>
      </c>
      <c r="D326" s="37">
        <v>4.24</v>
      </c>
      <c r="E326" s="37">
        <v>2.0099999999999998</v>
      </c>
      <c r="F326" s="37">
        <v>1.59</v>
      </c>
      <c r="G326" s="37">
        <v>1.02</v>
      </c>
      <c r="H326" s="37">
        <v>0.89</v>
      </c>
      <c r="I326" s="37">
        <v>1.1599999999999999</v>
      </c>
      <c r="J326" s="37">
        <v>2.74</v>
      </c>
      <c r="K326" s="37">
        <v>3.13</v>
      </c>
      <c r="L326" s="37">
        <v>2.0499999999999998</v>
      </c>
      <c r="M326" s="37">
        <v>2.77</v>
      </c>
      <c r="N326" s="37">
        <v>3.5</v>
      </c>
      <c r="O326" s="37">
        <v>1.91</v>
      </c>
      <c r="P326" s="37">
        <v>1.81</v>
      </c>
      <c r="Q326" s="37">
        <v>1.66</v>
      </c>
      <c r="R326" s="37">
        <v>1.59</v>
      </c>
      <c r="S326" s="37">
        <v>1.5</v>
      </c>
      <c r="T326" s="37">
        <v>1.98</v>
      </c>
      <c r="U326" s="37">
        <v>5.07</v>
      </c>
      <c r="V326" s="26">
        <v>2.3634999999999997</v>
      </c>
    </row>
    <row r="327" spans="1:22">
      <c r="A327" s="8" t="s">
        <v>680</v>
      </c>
      <c r="B327" s="36">
        <v>3.66</v>
      </c>
      <c r="C327" s="37">
        <v>2.04</v>
      </c>
      <c r="D327" s="37">
        <v>1.72</v>
      </c>
      <c r="E327" s="37">
        <v>1.79</v>
      </c>
      <c r="F327" s="37">
        <v>0.67</v>
      </c>
      <c r="G327" s="37">
        <v>0.92</v>
      </c>
      <c r="H327" s="37">
        <v>1.64</v>
      </c>
      <c r="I327" s="37">
        <v>0.44</v>
      </c>
      <c r="J327" s="37">
        <v>3.2</v>
      </c>
      <c r="K327" s="37">
        <v>1.1000000000000001</v>
      </c>
      <c r="L327" s="37">
        <v>3.13</v>
      </c>
      <c r="M327" s="37">
        <v>2.02</v>
      </c>
      <c r="N327" s="37">
        <v>2.88</v>
      </c>
      <c r="O327" s="37">
        <v>1.35</v>
      </c>
      <c r="P327" s="37">
        <v>2.76</v>
      </c>
      <c r="Q327" s="37">
        <v>0.63</v>
      </c>
      <c r="R327" s="37">
        <v>0.87</v>
      </c>
      <c r="S327" s="37">
        <v>0.88</v>
      </c>
      <c r="T327" s="37">
        <v>0.56000000000000005</v>
      </c>
      <c r="U327" s="37">
        <v>0.84</v>
      </c>
      <c r="V327" s="26">
        <v>1.655</v>
      </c>
    </row>
    <row r="328" spans="1:22">
      <c r="A328" s="8" t="s">
        <v>682</v>
      </c>
      <c r="B328" s="36">
        <v>1.71</v>
      </c>
      <c r="C328" s="37">
        <v>1.79</v>
      </c>
      <c r="D328" s="37">
        <v>1.1599999999999999</v>
      </c>
      <c r="E328" s="37">
        <v>1.62</v>
      </c>
      <c r="F328" s="37">
        <v>1.03</v>
      </c>
      <c r="G328" s="37">
        <v>1.53</v>
      </c>
      <c r="H328" s="37">
        <v>1.49</v>
      </c>
      <c r="I328" s="37">
        <v>2.21</v>
      </c>
      <c r="J328" s="37">
        <v>1.19</v>
      </c>
      <c r="K328" s="37">
        <v>1.1399999999999999</v>
      </c>
      <c r="L328" s="37">
        <v>1.61</v>
      </c>
      <c r="M328" s="37">
        <v>2.35</v>
      </c>
      <c r="N328" s="37">
        <v>0.85</v>
      </c>
      <c r="O328" s="37">
        <v>0.84</v>
      </c>
      <c r="P328" s="37">
        <v>1.05</v>
      </c>
      <c r="Q328" s="37">
        <v>1.7</v>
      </c>
      <c r="R328" s="37">
        <v>1.62</v>
      </c>
      <c r="S328" s="37">
        <v>1.0900000000000001</v>
      </c>
      <c r="T328" s="37">
        <v>0.5</v>
      </c>
      <c r="U328" s="37">
        <v>0.74</v>
      </c>
      <c r="V328" s="26">
        <v>1.3610000000000002</v>
      </c>
    </row>
    <row r="329" spans="1:22">
      <c r="A329" s="8" t="s">
        <v>684</v>
      </c>
      <c r="B329" s="36">
        <v>3.28</v>
      </c>
      <c r="C329" s="37">
        <v>2.37</v>
      </c>
      <c r="D329" s="37">
        <v>2.57</v>
      </c>
      <c r="E329" s="37">
        <v>1.99</v>
      </c>
      <c r="F329" s="37">
        <v>2</v>
      </c>
      <c r="G329" s="37">
        <v>2.09</v>
      </c>
      <c r="H329" s="37">
        <v>2.58</v>
      </c>
      <c r="I329" s="37">
        <v>2.5499999999999998</v>
      </c>
      <c r="J329" s="37">
        <v>2.42</v>
      </c>
      <c r="K329" s="37">
        <v>1.43</v>
      </c>
      <c r="L329" s="37">
        <v>1.53</v>
      </c>
      <c r="M329" s="37">
        <v>1.47</v>
      </c>
      <c r="N329" s="37">
        <v>2.16</v>
      </c>
      <c r="O329" s="37">
        <v>2.3199999999999998</v>
      </c>
      <c r="P329" s="37">
        <v>1.41</v>
      </c>
      <c r="Q329" s="37">
        <v>2.0099999999999998</v>
      </c>
      <c r="R329" s="37">
        <v>1.59</v>
      </c>
      <c r="S329" s="37">
        <v>1.1499999999999999</v>
      </c>
      <c r="T329" s="37">
        <v>1.53</v>
      </c>
      <c r="U329" s="37">
        <v>2.11</v>
      </c>
      <c r="V329" s="26">
        <v>2.028</v>
      </c>
    </row>
    <row r="330" spans="1:22">
      <c r="A330" s="8" t="s">
        <v>686</v>
      </c>
      <c r="B330" s="36">
        <v>3.34</v>
      </c>
      <c r="C330" s="37">
        <v>2.97</v>
      </c>
      <c r="D330" s="37">
        <v>3.36</v>
      </c>
      <c r="E330" s="37">
        <v>2.19</v>
      </c>
      <c r="F330" s="37">
        <v>1.7</v>
      </c>
      <c r="G330" s="37">
        <v>0.63</v>
      </c>
      <c r="H330" s="37">
        <v>0.6</v>
      </c>
      <c r="I330" s="37">
        <v>0.32</v>
      </c>
      <c r="J330" s="37">
        <v>0.35</v>
      </c>
      <c r="K330" s="37">
        <v>0.53</v>
      </c>
      <c r="L330" s="37">
        <v>0.53</v>
      </c>
      <c r="M330" s="37">
        <v>0.62</v>
      </c>
      <c r="N330" s="37">
        <v>0.94</v>
      </c>
      <c r="O330" s="37">
        <v>1.17</v>
      </c>
      <c r="P330" s="37">
        <v>0.79</v>
      </c>
      <c r="Q330" s="37">
        <v>0.56999999999999995</v>
      </c>
      <c r="R330" s="37">
        <v>1.07</v>
      </c>
      <c r="S330" s="37">
        <v>0.94</v>
      </c>
      <c r="T330" s="37">
        <v>1.05</v>
      </c>
      <c r="U330" s="37">
        <v>0.65</v>
      </c>
      <c r="V330" s="26">
        <v>1.216</v>
      </c>
    </row>
    <row r="331" spans="1:22">
      <c r="A331" s="8" t="s">
        <v>688</v>
      </c>
      <c r="B331" s="36">
        <v>1.28</v>
      </c>
      <c r="C331" s="37">
        <v>1.39</v>
      </c>
      <c r="D331" s="37">
        <v>1.35</v>
      </c>
      <c r="E331" s="37">
        <v>0.96</v>
      </c>
      <c r="F331" s="37">
        <v>0.9</v>
      </c>
      <c r="G331" s="37">
        <v>0.68</v>
      </c>
      <c r="H331" s="37">
        <v>0.43</v>
      </c>
      <c r="I331" s="37">
        <v>0.74</v>
      </c>
      <c r="J331" s="37">
        <v>0.56000000000000005</v>
      </c>
      <c r="K331" s="37">
        <v>1.1100000000000001</v>
      </c>
      <c r="L331" s="37">
        <v>1.1499999999999999</v>
      </c>
      <c r="M331" s="37">
        <v>0.9</v>
      </c>
      <c r="N331" s="37">
        <v>1.58</v>
      </c>
      <c r="O331" s="37">
        <v>0.91</v>
      </c>
      <c r="P331" s="37">
        <v>0.97</v>
      </c>
      <c r="Q331" s="37">
        <v>0.82</v>
      </c>
      <c r="R331" s="37">
        <v>1.38</v>
      </c>
      <c r="S331" s="37">
        <v>1.41</v>
      </c>
      <c r="T331" s="37">
        <v>0.8</v>
      </c>
      <c r="U331" s="37">
        <v>1.17</v>
      </c>
      <c r="V331" s="26">
        <v>1.0245000000000002</v>
      </c>
    </row>
    <row r="332" spans="1:22">
      <c r="A332" s="8" t="s">
        <v>690</v>
      </c>
      <c r="B332" s="36">
        <v>2.73</v>
      </c>
      <c r="C332" s="37">
        <v>3.83</v>
      </c>
      <c r="D332" s="37">
        <v>1.57</v>
      </c>
      <c r="E332" s="37">
        <v>2.48</v>
      </c>
      <c r="F332" s="37">
        <v>1.18</v>
      </c>
      <c r="G332" s="37">
        <v>1.4</v>
      </c>
      <c r="H332" s="37">
        <v>2.48</v>
      </c>
      <c r="I332" s="37">
        <v>3</v>
      </c>
      <c r="J332" s="37">
        <v>2.29</v>
      </c>
      <c r="K332" s="37">
        <v>2.72</v>
      </c>
      <c r="L332" s="37">
        <v>2.56</v>
      </c>
      <c r="M332" s="37">
        <v>3.38</v>
      </c>
      <c r="N332" s="37">
        <v>2.1800000000000002</v>
      </c>
      <c r="O332" s="37">
        <v>1.28</v>
      </c>
      <c r="P332" s="37">
        <v>1.61</v>
      </c>
      <c r="Q332" s="37">
        <v>2.6</v>
      </c>
      <c r="R332" s="37">
        <v>2.33</v>
      </c>
      <c r="S332" s="37">
        <v>3.79</v>
      </c>
      <c r="T332" s="37">
        <v>3.18</v>
      </c>
      <c r="U332" s="37">
        <v>2.86</v>
      </c>
      <c r="V332" s="26">
        <v>2.4724999999999997</v>
      </c>
    </row>
    <row r="333" spans="1:22">
      <c r="A333" s="8" t="s">
        <v>692</v>
      </c>
      <c r="B333" s="36">
        <v>2.44</v>
      </c>
      <c r="C333" s="37">
        <v>2.8</v>
      </c>
      <c r="D333" s="37">
        <v>1.86</v>
      </c>
      <c r="E333" s="37">
        <v>2.13</v>
      </c>
      <c r="F333" s="37">
        <v>1.31</v>
      </c>
      <c r="G333" s="37">
        <v>2.0699999999999998</v>
      </c>
      <c r="H333" s="37">
        <v>1.46</v>
      </c>
      <c r="I333" s="37">
        <v>1.31</v>
      </c>
      <c r="J333" s="37">
        <v>1.05</v>
      </c>
      <c r="K333" s="37">
        <v>1.58</v>
      </c>
      <c r="L333" s="37">
        <v>1.72</v>
      </c>
      <c r="M333" s="37">
        <v>1.56</v>
      </c>
      <c r="N333" s="37">
        <v>1.92</v>
      </c>
      <c r="O333" s="37">
        <v>1.81</v>
      </c>
      <c r="P333" s="37">
        <v>1.35</v>
      </c>
      <c r="Q333" s="37">
        <v>3.38</v>
      </c>
      <c r="R333" s="37">
        <v>2.37</v>
      </c>
      <c r="S333" s="37">
        <v>1.44</v>
      </c>
      <c r="T333" s="37">
        <v>1.25</v>
      </c>
      <c r="U333" s="37">
        <v>1.01</v>
      </c>
      <c r="V333" s="26">
        <v>1.7909999999999993</v>
      </c>
    </row>
    <row r="334" spans="1:22">
      <c r="A334" s="8" t="s">
        <v>694</v>
      </c>
      <c r="B334" s="36">
        <v>2.9</v>
      </c>
      <c r="C334" s="37">
        <v>1.63</v>
      </c>
      <c r="D334" s="37">
        <v>1.52</v>
      </c>
      <c r="E334" s="37">
        <v>2.5499999999999998</v>
      </c>
      <c r="F334" s="37">
        <v>1.08</v>
      </c>
      <c r="G334" s="37">
        <v>2</v>
      </c>
      <c r="H334" s="37">
        <v>1.87</v>
      </c>
      <c r="I334" s="37">
        <v>2.1800000000000002</v>
      </c>
      <c r="J334" s="37">
        <v>2.97</v>
      </c>
      <c r="K334" s="37">
        <v>2.95</v>
      </c>
      <c r="L334" s="37">
        <v>1.39</v>
      </c>
      <c r="M334" s="37">
        <v>1.05</v>
      </c>
      <c r="N334" s="37">
        <v>0.59</v>
      </c>
      <c r="O334" s="37">
        <v>1.01</v>
      </c>
      <c r="P334" s="37">
        <v>1.41</v>
      </c>
      <c r="Q334" s="37">
        <v>1.69</v>
      </c>
      <c r="R334" s="37">
        <v>1.06</v>
      </c>
      <c r="S334" s="37">
        <v>1.05</v>
      </c>
      <c r="T334" s="37">
        <v>0.97</v>
      </c>
      <c r="U334" s="37">
        <v>0.75</v>
      </c>
      <c r="V334" s="26">
        <v>1.6309999999999998</v>
      </c>
    </row>
    <row r="335" spans="1:22">
      <c r="A335" s="8" t="s">
        <v>696</v>
      </c>
      <c r="B335" s="36">
        <v>4.03</v>
      </c>
      <c r="C335" s="37">
        <v>6.18</v>
      </c>
      <c r="D335" s="37">
        <v>1.85</v>
      </c>
      <c r="E335" s="37">
        <v>3.29</v>
      </c>
      <c r="F335" s="37">
        <v>1.59</v>
      </c>
      <c r="G335" s="37">
        <v>1.19</v>
      </c>
      <c r="H335" s="37">
        <v>0.75</v>
      </c>
      <c r="I335" s="37">
        <v>1.01</v>
      </c>
      <c r="J335" s="37">
        <v>1.03</v>
      </c>
      <c r="K335" s="37">
        <v>1.63</v>
      </c>
      <c r="L335" s="37">
        <v>1.29</v>
      </c>
      <c r="M335" s="37">
        <v>1.18</v>
      </c>
      <c r="N335" s="37">
        <v>1.32</v>
      </c>
      <c r="O335" s="37">
        <v>1.36</v>
      </c>
      <c r="P335" s="37">
        <v>1.58</v>
      </c>
      <c r="Q335" s="37">
        <v>1.1299999999999999</v>
      </c>
      <c r="R335" s="37">
        <v>1.01</v>
      </c>
      <c r="S335" s="37">
        <v>1.94</v>
      </c>
      <c r="T335" s="37">
        <v>1.31</v>
      </c>
      <c r="U335" s="37">
        <v>1.69</v>
      </c>
      <c r="V335" s="26">
        <v>1.8180000000000001</v>
      </c>
    </row>
    <row r="336" spans="1:22">
      <c r="A336" s="8" t="s">
        <v>698</v>
      </c>
      <c r="B336" s="36">
        <v>3.07</v>
      </c>
      <c r="C336" s="37">
        <v>2.62</v>
      </c>
      <c r="D336" s="37">
        <v>2.85</v>
      </c>
      <c r="E336" s="37">
        <v>1.8</v>
      </c>
      <c r="F336" s="37">
        <v>1.23</v>
      </c>
      <c r="G336" s="37">
        <v>1.7</v>
      </c>
      <c r="H336" s="37">
        <v>0.99</v>
      </c>
      <c r="I336" s="37">
        <v>1.47</v>
      </c>
      <c r="J336" s="37">
        <v>1.92</v>
      </c>
      <c r="K336" s="37">
        <v>1.38</v>
      </c>
      <c r="L336" s="37">
        <v>2.2799999999999998</v>
      </c>
      <c r="M336" s="37">
        <v>2.89</v>
      </c>
      <c r="N336" s="37">
        <v>1.1399999999999999</v>
      </c>
      <c r="O336" s="37">
        <v>1.76</v>
      </c>
      <c r="P336" s="37">
        <v>1.1200000000000001</v>
      </c>
      <c r="Q336" s="37">
        <v>1.61</v>
      </c>
      <c r="R336" s="37">
        <v>2.21</v>
      </c>
      <c r="S336" s="37">
        <v>1.35</v>
      </c>
      <c r="T336" s="37">
        <v>2.37</v>
      </c>
      <c r="U336" s="37">
        <v>0.72</v>
      </c>
      <c r="V336" s="26">
        <v>1.8239999999999998</v>
      </c>
    </row>
    <row r="337" spans="1:22">
      <c r="A337" s="8" t="s">
        <v>700</v>
      </c>
      <c r="B337" s="36">
        <v>3.39</v>
      </c>
      <c r="C337" s="37">
        <v>3.32</v>
      </c>
      <c r="D337" s="37">
        <v>2.27</v>
      </c>
      <c r="E337" s="37">
        <v>2.31</v>
      </c>
      <c r="F337" s="37">
        <v>2.19</v>
      </c>
      <c r="G337" s="37">
        <v>2.76</v>
      </c>
      <c r="H337" s="37">
        <v>1.6</v>
      </c>
      <c r="I337" s="37">
        <v>1.98</v>
      </c>
      <c r="J337" s="37">
        <v>1.67</v>
      </c>
      <c r="K337" s="37">
        <v>1.88</v>
      </c>
      <c r="L337" s="37">
        <v>1.4</v>
      </c>
      <c r="M337" s="37">
        <v>1.73</v>
      </c>
      <c r="N337" s="37">
        <v>1.74</v>
      </c>
      <c r="O337" s="37">
        <v>1.87</v>
      </c>
      <c r="P337" s="37">
        <v>1.33</v>
      </c>
      <c r="Q337" s="37">
        <v>1.27</v>
      </c>
      <c r="R337" s="37">
        <v>1.48</v>
      </c>
      <c r="S337" s="37">
        <v>2.1800000000000002</v>
      </c>
      <c r="T337" s="37">
        <v>1.98</v>
      </c>
      <c r="U337" s="37">
        <v>1.33</v>
      </c>
      <c r="V337" s="26">
        <v>1.9839999999999995</v>
      </c>
    </row>
    <row r="338" spans="1:22">
      <c r="A338" s="8" t="s">
        <v>702</v>
      </c>
      <c r="B338" s="36">
        <v>3.61</v>
      </c>
      <c r="C338" s="37">
        <v>2.82</v>
      </c>
      <c r="D338" s="37">
        <v>1.46</v>
      </c>
      <c r="E338" s="37">
        <v>1.75</v>
      </c>
      <c r="F338" s="37">
        <v>1.1000000000000001</v>
      </c>
      <c r="G338" s="37">
        <v>1.1200000000000001</v>
      </c>
      <c r="H338" s="37">
        <v>0.9</v>
      </c>
      <c r="I338" s="37">
        <v>1.25</v>
      </c>
      <c r="J338" s="37">
        <v>1.3</v>
      </c>
      <c r="K338" s="37">
        <v>1.08</v>
      </c>
      <c r="L338" s="37">
        <v>1.95</v>
      </c>
      <c r="M338" s="37">
        <v>1.43</v>
      </c>
      <c r="N338" s="37">
        <v>1.64</v>
      </c>
      <c r="O338" s="37">
        <v>1.91</v>
      </c>
      <c r="P338" s="37">
        <v>1.9</v>
      </c>
      <c r="Q338" s="37">
        <v>1.73</v>
      </c>
      <c r="R338" s="37">
        <v>2.37</v>
      </c>
      <c r="S338" s="37">
        <v>2.77</v>
      </c>
      <c r="T338" s="37">
        <v>2.11</v>
      </c>
      <c r="U338" s="37">
        <v>2.19</v>
      </c>
      <c r="V338" s="26">
        <v>1.8195000000000001</v>
      </c>
    </row>
    <row r="339" spans="1:22">
      <c r="A339" s="8" t="s">
        <v>704</v>
      </c>
      <c r="B339" s="36">
        <v>1.52</v>
      </c>
      <c r="C339" s="37">
        <v>1.61</v>
      </c>
      <c r="D339" s="37">
        <v>1.62</v>
      </c>
      <c r="E339" s="37">
        <v>1.49</v>
      </c>
      <c r="F339" s="37">
        <v>1.36</v>
      </c>
      <c r="G339" s="37">
        <v>1.07</v>
      </c>
      <c r="H339" s="37">
        <v>0.87</v>
      </c>
      <c r="I339" s="37">
        <v>1.32</v>
      </c>
      <c r="J339" s="37">
        <v>1.1000000000000001</v>
      </c>
      <c r="K339" s="37">
        <v>2.66</v>
      </c>
      <c r="L339" s="37">
        <v>6.85</v>
      </c>
      <c r="M339" s="37">
        <v>3.42</v>
      </c>
      <c r="N339" s="37">
        <v>2.0299999999999998</v>
      </c>
      <c r="O339" s="37">
        <v>1.67</v>
      </c>
      <c r="P339" s="37">
        <v>1.52</v>
      </c>
      <c r="Q339" s="37">
        <v>1.73</v>
      </c>
      <c r="R339" s="37">
        <v>1.88</v>
      </c>
      <c r="S339" s="37">
        <v>1.3</v>
      </c>
      <c r="T339" s="37">
        <v>1.07</v>
      </c>
      <c r="U339" s="37">
        <v>1</v>
      </c>
      <c r="V339" s="26">
        <v>1.8545000000000003</v>
      </c>
    </row>
    <row r="340" spans="1:22">
      <c r="A340" s="8" t="s">
        <v>706</v>
      </c>
      <c r="B340" s="36">
        <v>1.1499999999999999</v>
      </c>
      <c r="C340" s="37">
        <v>1.19</v>
      </c>
      <c r="D340" s="37">
        <v>1.59</v>
      </c>
      <c r="E340" s="37">
        <v>1.01</v>
      </c>
      <c r="F340" s="37">
        <v>0.67</v>
      </c>
      <c r="G340" s="37">
        <v>0.97</v>
      </c>
      <c r="H340" s="37">
        <v>0.83</v>
      </c>
      <c r="I340" s="37">
        <v>0.88</v>
      </c>
      <c r="J340" s="37">
        <v>0.81</v>
      </c>
      <c r="K340" s="37">
        <v>0.87</v>
      </c>
      <c r="L340" s="37">
        <v>3.25</v>
      </c>
      <c r="M340" s="37">
        <v>1.1299999999999999</v>
      </c>
      <c r="N340" s="37">
        <v>2.15</v>
      </c>
      <c r="O340" s="37">
        <v>1.99</v>
      </c>
      <c r="P340" s="37">
        <v>1.9</v>
      </c>
      <c r="Q340" s="37">
        <v>1.48</v>
      </c>
      <c r="R340" s="37">
        <v>1.85</v>
      </c>
      <c r="S340" s="37">
        <v>1.52</v>
      </c>
      <c r="T340" s="37">
        <v>1.76</v>
      </c>
      <c r="U340" s="37">
        <v>1.68</v>
      </c>
      <c r="V340" s="26">
        <v>1.4339999999999997</v>
      </c>
    </row>
    <row r="341" spans="1:22">
      <c r="A341" s="8" t="s">
        <v>708</v>
      </c>
      <c r="B341" s="36">
        <v>2.2000000000000002</v>
      </c>
      <c r="C341" s="37">
        <v>2.89</v>
      </c>
      <c r="D341" s="37">
        <v>2.0099999999999998</v>
      </c>
      <c r="E341" s="37">
        <v>1.91</v>
      </c>
      <c r="F341" s="37">
        <v>1.65</v>
      </c>
      <c r="G341" s="37">
        <v>1.19</v>
      </c>
      <c r="H341" s="37">
        <v>8.86</v>
      </c>
      <c r="I341" s="37">
        <v>1.67</v>
      </c>
      <c r="J341" s="37">
        <v>1.81</v>
      </c>
      <c r="K341" s="37">
        <v>1.55</v>
      </c>
      <c r="L341" s="37">
        <v>3.75</v>
      </c>
      <c r="M341" s="37">
        <v>1.48</v>
      </c>
      <c r="N341" s="37">
        <v>2.88</v>
      </c>
      <c r="O341" s="37">
        <v>1.68</v>
      </c>
      <c r="P341" s="37">
        <v>2.0699999999999998</v>
      </c>
      <c r="Q341" s="37">
        <v>1.72</v>
      </c>
      <c r="R341" s="37">
        <v>1.17</v>
      </c>
      <c r="S341" s="37">
        <v>0.81</v>
      </c>
      <c r="T341" s="37">
        <v>0.77</v>
      </c>
      <c r="U341" s="37">
        <v>2.08</v>
      </c>
      <c r="V341" s="26">
        <v>2.2075000000000005</v>
      </c>
    </row>
    <row r="342" spans="1:22">
      <c r="A342" s="8" t="s">
        <v>710</v>
      </c>
      <c r="B342" s="36">
        <v>2.25</v>
      </c>
      <c r="C342" s="37">
        <v>2.0099999999999998</v>
      </c>
      <c r="D342" s="37">
        <v>1.29</v>
      </c>
      <c r="E342" s="37">
        <v>1.04</v>
      </c>
      <c r="F342" s="37">
        <v>0.97</v>
      </c>
      <c r="G342" s="37">
        <v>0.85</v>
      </c>
      <c r="H342" s="37">
        <v>1.06</v>
      </c>
      <c r="I342" s="37">
        <v>0.49</v>
      </c>
      <c r="J342" s="37">
        <v>1.08</v>
      </c>
      <c r="K342" s="37">
        <v>1.49</v>
      </c>
      <c r="L342" s="37">
        <v>6.49</v>
      </c>
      <c r="M342" s="37">
        <v>1.17</v>
      </c>
      <c r="N342" s="37">
        <v>1.1599999999999999</v>
      </c>
      <c r="O342" s="37">
        <v>1.42</v>
      </c>
      <c r="P342" s="37">
        <v>0.94</v>
      </c>
      <c r="Q342" s="37">
        <v>1.52</v>
      </c>
      <c r="R342" s="37">
        <v>2.4700000000000002</v>
      </c>
      <c r="S342" s="37">
        <v>1.33</v>
      </c>
      <c r="T342" s="37">
        <v>2.14</v>
      </c>
      <c r="U342" s="37">
        <v>0.56000000000000005</v>
      </c>
      <c r="V342" s="26">
        <v>1.5865</v>
      </c>
    </row>
    <row r="343" spans="1:22">
      <c r="A343" s="8" t="s">
        <v>712</v>
      </c>
      <c r="B343" s="36">
        <v>2.52</v>
      </c>
      <c r="C343" s="37">
        <v>2.17</v>
      </c>
      <c r="D343" s="37">
        <v>1.8</v>
      </c>
      <c r="E343" s="37">
        <v>1.63</v>
      </c>
      <c r="F343" s="37">
        <v>0.95</v>
      </c>
      <c r="G343" s="37">
        <v>0.78</v>
      </c>
      <c r="H343" s="37">
        <v>0.64</v>
      </c>
      <c r="I343" s="37">
        <v>1.29</v>
      </c>
      <c r="J343" s="37">
        <v>1.2</v>
      </c>
      <c r="K343" s="37">
        <v>1.1399999999999999</v>
      </c>
      <c r="L343" s="37">
        <v>1.02</v>
      </c>
      <c r="M343" s="37">
        <v>1.05</v>
      </c>
      <c r="N343" s="37">
        <v>1.21</v>
      </c>
      <c r="O343" s="37">
        <v>1.46</v>
      </c>
      <c r="P343" s="37">
        <v>1.1299999999999999</v>
      </c>
      <c r="Q343" s="37">
        <v>1.1399999999999999</v>
      </c>
      <c r="R343" s="37">
        <v>1.3</v>
      </c>
      <c r="S343" s="37">
        <v>1.52</v>
      </c>
      <c r="T343" s="37">
        <v>1.19</v>
      </c>
      <c r="U343" s="37">
        <v>1.22</v>
      </c>
      <c r="V343" s="26">
        <v>1.3180000000000001</v>
      </c>
    </row>
    <row r="344" spans="1:22">
      <c r="A344" s="8" t="s">
        <v>714</v>
      </c>
      <c r="B344" s="36">
        <v>1.4</v>
      </c>
      <c r="C344" s="37">
        <v>3.29</v>
      </c>
      <c r="D344" s="37">
        <v>1.87</v>
      </c>
      <c r="E344" s="37">
        <v>2.2400000000000002</v>
      </c>
      <c r="F344" s="37">
        <v>1.82</v>
      </c>
      <c r="G344" s="37">
        <v>0.98</v>
      </c>
      <c r="H344" s="37">
        <v>1.31</v>
      </c>
      <c r="I344" s="37">
        <v>0.93</v>
      </c>
      <c r="J344" s="37">
        <v>1.36</v>
      </c>
      <c r="K344" s="37">
        <v>1.0900000000000001</v>
      </c>
      <c r="L344" s="37">
        <v>1.18</v>
      </c>
      <c r="M344" s="37">
        <v>1.08</v>
      </c>
      <c r="N344" s="37">
        <v>1.0900000000000001</v>
      </c>
      <c r="O344" s="37">
        <v>0.92</v>
      </c>
      <c r="P344" s="37">
        <v>1.27</v>
      </c>
      <c r="Q344" s="37">
        <v>0.48</v>
      </c>
      <c r="R344" s="37">
        <v>1.91</v>
      </c>
      <c r="S344" s="37">
        <v>0.49</v>
      </c>
      <c r="T344" s="37">
        <v>4.87</v>
      </c>
      <c r="U344" s="37">
        <v>0.6</v>
      </c>
      <c r="V344" s="26">
        <v>1.5090000000000003</v>
      </c>
    </row>
    <row r="345" spans="1:22">
      <c r="A345" s="8" t="s">
        <v>716</v>
      </c>
      <c r="B345" s="36">
        <v>2.5</v>
      </c>
      <c r="C345" s="37">
        <v>2.12</v>
      </c>
      <c r="D345" s="37">
        <v>1.73</v>
      </c>
      <c r="E345" s="37">
        <v>1.49</v>
      </c>
      <c r="F345" s="37">
        <v>0.99</v>
      </c>
      <c r="G345" s="37">
        <v>1.2</v>
      </c>
      <c r="H345" s="37">
        <v>2.2400000000000002</v>
      </c>
      <c r="I345" s="37">
        <v>0.77</v>
      </c>
      <c r="J345" s="37">
        <v>0.4</v>
      </c>
      <c r="K345" s="37">
        <v>0.39</v>
      </c>
      <c r="L345" s="37">
        <v>0.52</v>
      </c>
      <c r="M345" s="37">
        <v>1.1599999999999999</v>
      </c>
      <c r="N345" s="37">
        <v>1.1200000000000001</v>
      </c>
      <c r="O345" s="37">
        <v>1.1000000000000001</v>
      </c>
      <c r="P345" s="37">
        <v>1.56</v>
      </c>
      <c r="Q345" s="37">
        <v>2.33</v>
      </c>
      <c r="R345" s="37">
        <v>1.3</v>
      </c>
      <c r="S345" s="37">
        <v>1.36</v>
      </c>
      <c r="T345" s="37">
        <v>3.16</v>
      </c>
      <c r="U345" s="37">
        <v>1.22</v>
      </c>
      <c r="V345" s="26">
        <v>1.4329999999999998</v>
      </c>
    </row>
    <row r="346" spans="1:22">
      <c r="A346" s="8" t="s">
        <v>718</v>
      </c>
      <c r="B346" s="36">
        <v>2.52</v>
      </c>
      <c r="C346" s="37">
        <v>2.2599999999999998</v>
      </c>
      <c r="D346" s="37">
        <v>2.6</v>
      </c>
      <c r="E346" s="37">
        <v>2.99</v>
      </c>
      <c r="F346" s="37">
        <v>2.0099999999999998</v>
      </c>
      <c r="G346" s="37">
        <v>2.16</v>
      </c>
      <c r="H346" s="37">
        <v>1.52</v>
      </c>
      <c r="I346" s="37">
        <v>1.94</v>
      </c>
      <c r="J346" s="37">
        <v>1.74</v>
      </c>
      <c r="K346" s="37">
        <v>2.12</v>
      </c>
      <c r="L346" s="37">
        <v>2.8</v>
      </c>
      <c r="M346" s="37">
        <v>2.84</v>
      </c>
      <c r="N346" s="37">
        <v>2.14</v>
      </c>
      <c r="O346" s="37">
        <v>2.34</v>
      </c>
      <c r="P346" s="37">
        <v>2.2599999999999998</v>
      </c>
      <c r="Q346" s="37">
        <v>1.58</v>
      </c>
      <c r="R346" s="37">
        <v>2.73</v>
      </c>
      <c r="S346" s="37">
        <v>2.76</v>
      </c>
      <c r="T346" s="37">
        <v>3.69</v>
      </c>
      <c r="U346" s="37">
        <v>4.46</v>
      </c>
      <c r="V346" s="26">
        <v>2.4729999999999999</v>
      </c>
    </row>
    <row r="347" spans="1:22">
      <c r="A347" s="8" t="s">
        <v>720</v>
      </c>
      <c r="B347" s="36">
        <v>2.16</v>
      </c>
      <c r="C347" s="37">
        <v>2.75</v>
      </c>
      <c r="D347" s="37">
        <v>1.98</v>
      </c>
      <c r="E347" s="37">
        <v>2.0299999999999998</v>
      </c>
      <c r="F347" s="37">
        <v>1.1499999999999999</v>
      </c>
      <c r="G347" s="37">
        <v>0.8</v>
      </c>
      <c r="H347" s="37">
        <v>0.68</v>
      </c>
      <c r="I347" s="37">
        <v>0.69</v>
      </c>
      <c r="J347" s="37">
        <v>0.72</v>
      </c>
      <c r="K347" s="37">
        <v>0.75</v>
      </c>
      <c r="L347" s="37">
        <v>0.62</v>
      </c>
      <c r="M347" s="37">
        <v>1.01</v>
      </c>
      <c r="N347" s="37">
        <v>0.72</v>
      </c>
      <c r="O347" s="37">
        <v>1.27</v>
      </c>
      <c r="P347" s="37">
        <v>1.29</v>
      </c>
      <c r="Q347" s="37">
        <v>2.76</v>
      </c>
      <c r="R347" s="37">
        <v>1.29</v>
      </c>
      <c r="S347" s="37">
        <v>0.77</v>
      </c>
      <c r="T347" s="37">
        <v>0.56999999999999995</v>
      </c>
      <c r="U347" s="37">
        <v>0.93</v>
      </c>
      <c r="V347" s="26">
        <v>1.2469999999999997</v>
      </c>
    </row>
    <row r="348" spans="1:22">
      <c r="A348" s="8" t="s">
        <v>722</v>
      </c>
      <c r="B348" s="36">
        <v>1.38</v>
      </c>
      <c r="C348" s="37">
        <v>1.21</v>
      </c>
      <c r="D348" s="37">
        <v>1.02</v>
      </c>
      <c r="E348" s="37">
        <v>1.04</v>
      </c>
      <c r="F348" s="37">
        <v>0.86</v>
      </c>
      <c r="G348" s="37">
        <v>0.97</v>
      </c>
      <c r="H348" s="37">
        <v>0.91</v>
      </c>
      <c r="I348" s="37">
        <v>1.26</v>
      </c>
      <c r="J348" s="37">
        <v>1.19</v>
      </c>
      <c r="K348" s="37">
        <v>1.06</v>
      </c>
      <c r="L348" s="37">
        <v>1.0900000000000001</v>
      </c>
      <c r="M348" s="37">
        <v>1.34</v>
      </c>
      <c r="N348" s="37">
        <v>1.24</v>
      </c>
      <c r="O348" s="37">
        <v>1.1299999999999999</v>
      </c>
      <c r="P348" s="37">
        <v>1.05</v>
      </c>
      <c r="Q348" s="37">
        <v>1.1200000000000001</v>
      </c>
      <c r="R348" s="37">
        <v>1.18</v>
      </c>
      <c r="S348" s="37">
        <v>1.32</v>
      </c>
      <c r="T348" s="37">
        <v>1.02</v>
      </c>
      <c r="U348" s="37">
        <v>1</v>
      </c>
      <c r="V348" s="26">
        <v>1.1194999999999999</v>
      </c>
    </row>
    <row r="349" spans="1:22">
      <c r="A349" s="8" t="s">
        <v>724</v>
      </c>
      <c r="B349" s="36">
        <v>2.54</v>
      </c>
      <c r="C349" s="37">
        <v>1.78</v>
      </c>
      <c r="D349" s="37">
        <v>3.47</v>
      </c>
      <c r="E349" s="37">
        <v>2</v>
      </c>
      <c r="F349" s="37">
        <v>1.1599999999999999</v>
      </c>
      <c r="G349" s="37">
        <v>0.87</v>
      </c>
      <c r="H349" s="37">
        <v>1.49</v>
      </c>
      <c r="I349" s="37">
        <v>1.43</v>
      </c>
      <c r="J349" s="37">
        <v>0.72</v>
      </c>
      <c r="K349" s="37">
        <v>1.3</v>
      </c>
      <c r="L349" s="37">
        <v>1.71</v>
      </c>
      <c r="M349" s="37">
        <v>0.6</v>
      </c>
      <c r="N349" s="37">
        <v>2.4500000000000002</v>
      </c>
      <c r="O349" s="37">
        <v>1.45</v>
      </c>
      <c r="P349" s="37">
        <v>1.04</v>
      </c>
      <c r="Q349" s="37">
        <v>3.74</v>
      </c>
      <c r="R349" s="37">
        <v>1.58</v>
      </c>
      <c r="S349" s="37">
        <v>1.18</v>
      </c>
      <c r="T349" s="37">
        <v>1.52</v>
      </c>
      <c r="U349" s="37">
        <v>1.54</v>
      </c>
      <c r="V349" s="26">
        <v>1.6785000000000001</v>
      </c>
    </row>
    <row r="350" spans="1:22">
      <c r="A350" s="8" t="s">
        <v>726</v>
      </c>
      <c r="B350" s="36">
        <v>1</v>
      </c>
      <c r="C350" s="37">
        <v>0.96</v>
      </c>
      <c r="D350" s="37">
        <v>1.3</v>
      </c>
      <c r="E350" s="37">
        <v>1.5</v>
      </c>
      <c r="F350" s="37">
        <v>0.56000000000000005</v>
      </c>
      <c r="G350" s="37">
        <v>0.26</v>
      </c>
      <c r="H350" s="37">
        <v>0.3</v>
      </c>
      <c r="I350" s="37">
        <v>0.4</v>
      </c>
      <c r="J350" s="37">
        <v>0.57999999999999996</v>
      </c>
      <c r="K350" s="37">
        <v>0.72</v>
      </c>
      <c r="L350" s="37">
        <v>0.75</v>
      </c>
      <c r="M350" s="37">
        <v>0.83</v>
      </c>
      <c r="N350" s="37">
        <v>0.68</v>
      </c>
      <c r="O350" s="37">
        <v>1.03</v>
      </c>
      <c r="P350" s="37">
        <v>0.8</v>
      </c>
      <c r="Q350" s="37">
        <v>0.64</v>
      </c>
      <c r="R350" s="37">
        <v>0.77</v>
      </c>
      <c r="S350" s="37">
        <v>0.74</v>
      </c>
      <c r="T350" s="37">
        <v>1.55</v>
      </c>
      <c r="U350" s="37">
        <v>1.18</v>
      </c>
      <c r="V350" s="26">
        <v>0.82750000000000001</v>
      </c>
    </row>
    <row r="351" spans="1:22">
      <c r="A351" s="8" t="s">
        <v>728</v>
      </c>
      <c r="B351" s="36">
        <v>1.98</v>
      </c>
      <c r="C351" s="37">
        <v>1.9</v>
      </c>
      <c r="D351" s="37">
        <v>1.7</v>
      </c>
      <c r="E351" s="37">
        <v>2.76</v>
      </c>
      <c r="F351" s="37">
        <v>1.01</v>
      </c>
      <c r="G351" s="37">
        <v>2.4500000000000002</v>
      </c>
      <c r="H351" s="37">
        <v>2.33</v>
      </c>
      <c r="I351" s="37">
        <v>2.02</v>
      </c>
      <c r="J351" s="37">
        <v>2.1800000000000002</v>
      </c>
      <c r="K351" s="37">
        <v>2.4700000000000002</v>
      </c>
      <c r="L351" s="37">
        <v>2.31</v>
      </c>
      <c r="M351" s="37">
        <v>1.95</v>
      </c>
      <c r="N351" s="37">
        <v>2.71</v>
      </c>
      <c r="O351" s="37">
        <v>2.91</v>
      </c>
      <c r="P351" s="37">
        <v>2.76</v>
      </c>
      <c r="Q351" s="37">
        <v>3.06</v>
      </c>
      <c r="R351" s="37">
        <v>2.79</v>
      </c>
      <c r="S351" s="37">
        <v>3.09</v>
      </c>
      <c r="T351" s="37">
        <v>4.34</v>
      </c>
      <c r="U351" s="37">
        <v>3.27</v>
      </c>
      <c r="V351" s="26">
        <v>2.4995000000000003</v>
      </c>
    </row>
    <row r="352" spans="1:22">
      <c r="A352" s="8" t="s">
        <v>730</v>
      </c>
      <c r="B352" s="36">
        <v>2.71</v>
      </c>
      <c r="C352" s="37">
        <v>2.4500000000000002</v>
      </c>
      <c r="D352" s="37">
        <v>2.02</v>
      </c>
      <c r="E352" s="37">
        <v>1.78</v>
      </c>
      <c r="F352" s="37">
        <v>1.44</v>
      </c>
      <c r="G352" s="37">
        <v>1.49</v>
      </c>
      <c r="H352" s="37">
        <v>2.4900000000000002</v>
      </c>
      <c r="I352" s="37">
        <v>1.86</v>
      </c>
      <c r="J352" s="37">
        <v>1.8</v>
      </c>
      <c r="K352" s="37">
        <v>1.75</v>
      </c>
      <c r="L352" s="37">
        <v>2.27</v>
      </c>
      <c r="M352" s="37">
        <v>1.94</v>
      </c>
      <c r="N352" s="37">
        <v>2.2000000000000002</v>
      </c>
      <c r="O352" s="37">
        <v>2.02</v>
      </c>
      <c r="P352" s="37">
        <v>2.02</v>
      </c>
      <c r="Q352" s="37">
        <v>2.1800000000000002</v>
      </c>
      <c r="R352" s="37">
        <v>2</v>
      </c>
      <c r="S352" s="37">
        <v>1.86</v>
      </c>
      <c r="T352" s="37">
        <v>2.92</v>
      </c>
      <c r="U352" s="37">
        <v>2.39</v>
      </c>
      <c r="V352" s="26">
        <v>2.0795000000000003</v>
      </c>
    </row>
    <row r="353" spans="1:22">
      <c r="A353" s="8" t="s">
        <v>732</v>
      </c>
      <c r="B353" s="36">
        <v>2.54</v>
      </c>
      <c r="C353" s="37">
        <v>2.2799999999999998</v>
      </c>
      <c r="D353" s="37">
        <v>1.25</v>
      </c>
      <c r="E353" s="37">
        <v>1.92</v>
      </c>
      <c r="F353" s="37">
        <v>1.65</v>
      </c>
      <c r="G353" s="37">
        <v>1.51</v>
      </c>
      <c r="H353" s="37">
        <v>1.2</v>
      </c>
      <c r="I353" s="37">
        <v>0.79</v>
      </c>
      <c r="J353" s="37">
        <v>0.69</v>
      </c>
      <c r="K353" s="37">
        <v>0.93</v>
      </c>
      <c r="L353" s="37">
        <v>0.51</v>
      </c>
      <c r="M353" s="37">
        <v>0.66</v>
      </c>
      <c r="N353" s="37">
        <v>0.42</v>
      </c>
      <c r="O353" s="37">
        <v>1.03</v>
      </c>
      <c r="P353" s="37">
        <v>1.01</v>
      </c>
      <c r="Q353" s="37">
        <v>1.72</v>
      </c>
      <c r="R353" s="37">
        <v>1.76</v>
      </c>
      <c r="S353" s="37">
        <v>2.61</v>
      </c>
      <c r="T353" s="37">
        <v>1.94</v>
      </c>
      <c r="U353" s="37">
        <v>1.67</v>
      </c>
      <c r="V353" s="26">
        <v>1.4045000000000001</v>
      </c>
    </row>
    <row r="354" spans="1:22">
      <c r="A354" s="8" t="s">
        <v>734</v>
      </c>
      <c r="B354" s="36">
        <v>2.0699999999999998</v>
      </c>
      <c r="C354" s="37">
        <v>1.94</v>
      </c>
      <c r="D354" s="37">
        <v>1.95</v>
      </c>
      <c r="E354" s="37">
        <v>2.19</v>
      </c>
      <c r="F354" s="37">
        <v>1.1499999999999999</v>
      </c>
      <c r="G354" s="37">
        <v>1.36</v>
      </c>
      <c r="H354" s="37">
        <v>1.24</v>
      </c>
      <c r="I354" s="37">
        <v>1.61</v>
      </c>
      <c r="J354" s="37">
        <v>1.68</v>
      </c>
      <c r="K354" s="37">
        <v>2.14</v>
      </c>
      <c r="L354" s="37">
        <v>1.51</v>
      </c>
      <c r="M354" s="37">
        <v>1.83</v>
      </c>
      <c r="N354" s="37">
        <v>1.46</v>
      </c>
      <c r="O354" s="37">
        <v>1.67</v>
      </c>
      <c r="P354" s="37">
        <v>2.54</v>
      </c>
      <c r="Q354" s="37">
        <v>3.65</v>
      </c>
      <c r="R354" s="37">
        <v>1.61</v>
      </c>
      <c r="S354" s="37">
        <v>1.91</v>
      </c>
      <c r="T354" s="37">
        <v>4.29</v>
      </c>
      <c r="U354" s="37">
        <v>1.37</v>
      </c>
      <c r="V354" s="26">
        <v>1.9584999999999997</v>
      </c>
    </row>
    <row r="355" spans="1:22">
      <c r="A355" s="8" t="s">
        <v>736</v>
      </c>
      <c r="B355" s="36">
        <v>0.74</v>
      </c>
      <c r="C355" s="37">
        <v>1.18</v>
      </c>
      <c r="D355" s="37">
        <v>0.57999999999999996</v>
      </c>
      <c r="E355" s="37">
        <v>0.84</v>
      </c>
      <c r="F355" s="37">
        <v>0.66</v>
      </c>
      <c r="G355" s="37">
        <v>0.53</v>
      </c>
      <c r="H355" s="37">
        <v>0.49</v>
      </c>
      <c r="I355" s="37">
        <v>0.44</v>
      </c>
      <c r="J355" s="37">
        <v>0.49</v>
      </c>
      <c r="K355" s="37">
        <v>0.9</v>
      </c>
      <c r="L355" s="37">
        <v>0.41</v>
      </c>
      <c r="M355" s="37">
        <v>0.74</v>
      </c>
      <c r="N355" s="37">
        <v>0.77</v>
      </c>
      <c r="O355" s="37">
        <v>0.87</v>
      </c>
      <c r="P355" s="37">
        <v>0.74</v>
      </c>
      <c r="Q355" s="37">
        <v>0.68</v>
      </c>
      <c r="R355" s="37">
        <v>0.64</v>
      </c>
      <c r="S355" s="37">
        <v>0.44</v>
      </c>
      <c r="T355" s="37">
        <v>0.64</v>
      </c>
      <c r="U355" s="37">
        <v>0.48</v>
      </c>
      <c r="V355" s="26">
        <v>0.66300000000000003</v>
      </c>
    </row>
    <row r="356" spans="1:22">
      <c r="A356" s="9" t="s">
        <v>737</v>
      </c>
      <c r="B356" s="38">
        <v>2.5663532763532766</v>
      </c>
      <c r="C356" s="39">
        <v>2.3927635327635315</v>
      </c>
      <c r="D356" s="39">
        <v>1.9622222222222219</v>
      </c>
      <c r="E356" s="39">
        <v>1.9856980056980058</v>
      </c>
      <c r="F356" s="39">
        <v>1.3497150997151</v>
      </c>
      <c r="G356" s="39">
        <v>1.3010256410256407</v>
      </c>
      <c r="H356" s="39">
        <v>1.2790313390313388</v>
      </c>
      <c r="I356" s="39">
        <v>1.3471794871794878</v>
      </c>
      <c r="J356" s="39">
        <v>1.4117948717948723</v>
      </c>
      <c r="K356" s="39">
        <v>1.5123361823361814</v>
      </c>
      <c r="L356" s="39">
        <v>1.5624501424501416</v>
      </c>
      <c r="M356" s="39">
        <v>1.5470655270655282</v>
      </c>
      <c r="N356" s="39">
        <v>1.640626780626782</v>
      </c>
      <c r="O356" s="39">
        <v>1.7225925925925913</v>
      </c>
      <c r="P356" s="39">
        <v>1.5941025641025637</v>
      </c>
      <c r="Q356" s="39">
        <v>1.5670655270655269</v>
      </c>
      <c r="R356" s="39">
        <v>1.6256410256410256</v>
      </c>
      <c r="S356" s="39">
        <v>1.6317094017094025</v>
      </c>
      <c r="T356" s="39">
        <v>1.62014245014245</v>
      </c>
      <c r="U356" s="39">
        <v>1.5530484330484331</v>
      </c>
      <c r="V356" s="27">
        <v>1.658628205128204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B018-89F7-864A-9BA9-F399D3A6669B}">
  <sheetPr filterMode="1"/>
  <dimension ref="A1:W357"/>
  <sheetViews>
    <sheetView workbookViewId="0">
      <pane xSplit="1" ySplit="3" topLeftCell="D307" activePane="bottomRight" state="frozen"/>
      <selection pane="topRight" activeCell="B1" sqref="B1"/>
      <selection pane="bottomLeft" activeCell="A4" sqref="A4"/>
      <selection pane="bottomRight" activeCell="A3" sqref="A3:V357"/>
    </sheetView>
  </sheetViews>
  <sheetFormatPr baseColWidth="10" defaultRowHeight="13"/>
  <sheetData>
    <row r="1" spans="1:23">
      <c r="A1" t="s">
        <v>746</v>
      </c>
    </row>
    <row r="3" spans="1:23">
      <c r="B3" s="37">
        <v>2006</v>
      </c>
      <c r="C3" s="37">
        <v>2007</v>
      </c>
      <c r="D3" s="37">
        <v>2008</v>
      </c>
      <c r="E3" s="37">
        <v>2009</v>
      </c>
      <c r="F3" s="37">
        <v>2010</v>
      </c>
      <c r="G3" s="37">
        <v>2011</v>
      </c>
      <c r="H3" s="37">
        <v>2012</v>
      </c>
      <c r="I3" s="37">
        <v>2013</v>
      </c>
      <c r="J3" s="37">
        <v>2014</v>
      </c>
      <c r="K3" s="37">
        <v>2015</v>
      </c>
      <c r="L3" s="37">
        <v>2016</v>
      </c>
      <c r="M3" s="37">
        <v>2017</v>
      </c>
      <c r="N3" s="37">
        <v>2018</v>
      </c>
      <c r="O3" s="37">
        <v>2019</v>
      </c>
      <c r="P3" s="37">
        <v>2020</v>
      </c>
      <c r="Q3" s="37">
        <v>2021</v>
      </c>
      <c r="R3" s="37">
        <v>2022</v>
      </c>
      <c r="S3" s="37">
        <v>2023</v>
      </c>
      <c r="T3" s="37">
        <v>2024</v>
      </c>
      <c r="U3" s="37">
        <v>2025</v>
      </c>
      <c r="V3" t="s">
        <v>740</v>
      </c>
    </row>
    <row r="4" spans="1:23">
      <c r="A4" t="s">
        <v>582</v>
      </c>
      <c r="B4">
        <v>2.69</v>
      </c>
      <c r="C4">
        <v>4.03</v>
      </c>
      <c r="D4">
        <v>2.57</v>
      </c>
      <c r="E4">
        <v>2.34</v>
      </c>
      <c r="F4">
        <v>1.8</v>
      </c>
      <c r="G4">
        <v>1.71</v>
      </c>
      <c r="H4">
        <v>1.73</v>
      </c>
      <c r="I4">
        <v>2.35</v>
      </c>
      <c r="J4">
        <v>3.14</v>
      </c>
      <c r="K4">
        <v>3.45</v>
      </c>
      <c r="L4">
        <v>2.7</v>
      </c>
      <c r="M4">
        <v>3.37</v>
      </c>
      <c r="N4">
        <v>3.21</v>
      </c>
      <c r="O4">
        <v>5.04</v>
      </c>
      <c r="P4">
        <v>5.37</v>
      </c>
      <c r="Q4">
        <v>6.11</v>
      </c>
      <c r="R4">
        <v>5.87</v>
      </c>
      <c r="S4">
        <v>6.22</v>
      </c>
      <c r="T4">
        <v>8.25</v>
      </c>
      <c r="U4">
        <v>5.93</v>
      </c>
      <c r="V4" s="25">
        <v>3.8939999999999997</v>
      </c>
      <c r="W4" t="s">
        <v>753</v>
      </c>
    </row>
    <row r="5" spans="1:23">
      <c r="A5" t="s">
        <v>142</v>
      </c>
      <c r="B5">
        <v>5.46</v>
      </c>
      <c r="C5">
        <v>6.21</v>
      </c>
      <c r="D5">
        <v>3.42</v>
      </c>
      <c r="E5">
        <v>1.83</v>
      </c>
      <c r="F5">
        <v>1.29</v>
      </c>
      <c r="G5">
        <v>1.52</v>
      </c>
      <c r="H5">
        <v>1.1100000000000001</v>
      </c>
      <c r="I5">
        <v>1.54</v>
      </c>
      <c r="J5">
        <v>1.17</v>
      </c>
      <c r="K5">
        <v>1.62</v>
      </c>
      <c r="L5">
        <v>2.73</v>
      </c>
      <c r="M5">
        <v>1.7</v>
      </c>
      <c r="N5">
        <v>2.36</v>
      </c>
      <c r="O5">
        <v>2.52</v>
      </c>
      <c r="P5">
        <v>3.14</v>
      </c>
      <c r="Q5">
        <v>2.76</v>
      </c>
      <c r="R5">
        <v>10.45</v>
      </c>
      <c r="S5">
        <v>3.75</v>
      </c>
      <c r="T5">
        <v>8.85</v>
      </c>
      <c r="U5">
        <v>7.74</v>
      </c>
      <c r="V5" s="26">
        <v>3.5585</v>
      </c>
      <c r="W5" t="s">
        <v>753</v>
      </c>
    </row>
    <row r="6" spans="1:23">
      <c r="A6" t="s">
        <v>148</v>
      </c>
      <c r="B6">
        <v>2.89</v>
      </c>
      <c r="C6">
        <v>3.23</v>
      </c>
      <c r="D6">
        <v>2.71</v>
      </c>
      <c r="E6">
        <v>3.05</v>
      </c>
      <c r="F6">
        <v>3.73</v>
      </c>
      <c r="G6">
        <v>1.51</v>
      </c>
      <c r="H6">
        <v>2.2999999999999998</v>
      </c>
      <c r="I6">
        <v>4.51</v>
      </c>
      <c r="J6">
        <v>3.4</v>
      </c>
      <c r="K6">
        <v>2.58</v>
      </c>
      <c r="L6">
        <v>2.85</v>
      </c>
      <c r="M6">
        <v>5.07</v>
      </c>
      <c r="N6">
        <v>3.96</v>
      </c>
      <c r="O6">
        <v>3.02</v>
      </c>
      <c r="P6">
        <v>3.84</v>
      </c>
      <c r="Q6">
        <v>2.9</v>
      </c>
      <c r="R6">
        <v>6.06</v>
      </c>
      <c r="S6">
        <v>4.5199999999999996</v>
      </c>
      <c r="T6">
        <v>2.71</v>
      </c>
      <c r="U6">
        <v>2.4500000000000002</v>
      </c>
      <c r="V6" s="26">
        <v>3.3645000000000005</v>
      </c>
      <c r="W6" t="s">
        <v>753</v>
      </c>
    </row>
    <row r="7" spans="1:23">
      <c r="A7" t="s">
        <v>510</v>
      </c>
      <c r="B7">
        <v>5.68</v>
      </c>
      <c r="C7">
        <v>2.91</v>
      </c>
      <c r="D7">
        <v>1.9</v>
      </c>
      <c r="E7">
        <v>3.15</v>
      </c>
      <c r="F7">
        <v>1.17</v>
      </c>
      <c r="G7">
        <v>1.33</v>
      </c>
      <c r="H7">
        <v>0.95</v>
      </c>
      <c r="I7">
        <v>4.66</v>
      </c>
      <c r="J7">
        <v>3.03</v>
      </c>
      <c r="K7">
        <v>2.19</v>
      </c>
      <c r="L7">
        <v>6.86</v>
      </c>
      <c r="M7">
        <v>2.77</v>
      </c>
      <c r="N7">
        <v>3.01</v>
      </c>
      <c r="O7">
        <v>2.19</v>
      </c>
      <c r="P7">
        <v>2.52</v>
      </c>
      <c r="Q7">
        <v>3</v>
      </c>
      <c r="R7">
        <v>2.4300000000000002</v>
      </c>
      <c r="S7">
        <v>5.93</v>
      </c>
      <c r="T7">
        <v>8.11</v>
      </c>
      <c r="U7">
        <v>1.61</v>
      </c>
      <c r="V7" s="26">
        <v>3.2700000000000005</v>
      </c>
      <c r="W7" t="s">
        <v>753</v>
      </c>
    </row>
    <row r="8" spans="1:23">
      <c r="A8" t="s">
        <v>220</v>
      </c>
      <c r="B8">
        <v>4.47</v>
      </c>
      <c r="C8">
        <v>1.37</v>
      </c>
      <c r="D8">
        <v>2.59</v>
      </c>
      <c r="E8">
        <v>2.66</v>
      </c>
      <c r="F8">
        <v>1.28</v>
      </c>
      <c r="G8">
        <v>1.87</v>
      </c>
      <c r="H8">
        <v>2.34</v>
      </c>
      <c r="I8">
        <v>1.77</v>
      </c>
      <c r="J8">
        <v>1.27</v>
      </c>
      <c r="K8">
        <v>2.06</v>
      </c>
      <c r="L8">
        <v>2.82</v>
      </c>
      <c r="M8">
        <v>2.62</v>
      </c>
      <c r="N8">
        <v>3.06</v>
      </c>
      <c r="O8">
        <v>21.3</v>
      </c>
      <c r="P8">
        <v>2.92</v>
      </c>
      <c r="Q8">
        <v>1.68</v>
      </c>
      <c r="R8">
        <v>1.61</v>
      </c>
      <c r="S8">
        <v>1.4</v>
      </c>
      <c r="T8">
        <v>3.46</v>
      </c>
      <c r="U8">
        <v>2.4900000000000002</v>
      </c>
      <c r="V8" s="26">
        <v>3.2519999999999998</v>
      </c>
      <c r="W8" t="s">
        <v>753</v>
      </c>
    </row>
    <row r="9" spans="1:23">
      <c r="A9" t="s">
        <v>662</v>
      </c>
      <c r="B9">
        <v>2.4</v>
      </c>
      <c r="C9">
        <v>2.06</v>
      </c>
      <c r="D9">
        <v>1.97</v>
      </c>
      <c r="E9">
        <v>1.52</v>
      </c>
      <c r="F9">
        <v>1.04</v>
      </c>
      <c r="G9">
        <v>1.2</v>
      </c>
      <c r="H9">
        <v>1.38</v>
      </c>
      <c r="I9">
        <v>1.99</v>
      </c>
      <c r="J9">
        <v>2.94</v>
      </c>
      <c r="K9">
        <v>2.57</v>
      </c>
      <c r="L9">
        <v>2.57</v>
      </c>
      <c r="M9">
        <v>2.76</v>
      </c>
      <c r="N9">
        <v>3.29</v>
      </c>
      <c r="O9">
        <v>5.73</v>
      </c>
      <c r="P9">
        <v>4.49</v>
      </c>
      <c r="Q9">
        <v>2.9</v>
      </c>
      <c r="R9">
        <v>6.4</v>
      </c>
      <c r="S9">
        <v>4.7300000000000004</v>
      </c>
      <c r="T9">
        <v>7.35</v>
      </c>
      <c r="U9">
        <v>3.97</v>
      </c>
      <c r="V9" s="26">
        <v>3.1629999999999998</v>
      </c>
      <c r="W9" t="s">
        <v>753</v>
      </c>
    </row>
    <row r="10" spans="1:23">
      <c r="A10" s="41" t="s">
        <v>132</v>
      </c>
      <c r="B10" s="41">
        <v>5.05</v>
      </c>
      <c r="C10" s="41">
        <v>3.52</v>
      </c>
      <c r="D10" s="41">
        <v>5.62</v>
      </c>
      <c r="E10" s="41">
        <v>2.62</v>
      </c>
      <c r="F10" s="41">
        <v>2.82</v>
      </c>
      <c r="G10" s="41">
        <v>1.84</v>
      </c>
      <c r="H10" s="41">
        <v>1.96</v>
      </c>
      <c r="I10" s="41">
        <v>2.25</v>
      </c>
      <c r="J10" s="41">
        <v>3.33</v>
      </c>
      <c r="K10" s="41">
        <v>4.03</v>
      </c>
      <c r="L10" s="41">
        <v>4.4800000000000004</v>
      </c>
      <c r="M10" s="41">
        <v>3.59</v>
      </c>
      <c r="N10" s="41">
        <v>2.85</v>
      </c>
      <c r="O10" s="41">
        <v>2.4500000000000002</v>
      </c>
      <c r="P10" s="41">
        <v>2.41</v>
      </c>
      <c r="Q10" s="41">
        <v>2.13</v>
      </c>
      <c r="R10" s="41">
        <v>2.29</v>
      </c>
      <c r="S10" s="41">
        <v>3.46</v>
      </c>
      <c r="T10" s="41">
        <v>3.15</v>
      </c>
      <c r="U10" s="41">
        <v>3.12</v>
      </c>
      <c r="V10" s="42">
        <v>3.1485000000000012</v>
      </c>
      <c r="W10" s="41" t="s">
        <v>753</v>
      </c>
    </row>
    <row r="11" spans="1:23">
      <c r="A11" t="s">
        <v>508</v>
      </c>
      <c r="B11">
        <v>2.17</v>
      </c>
      <c r="C11">
        <v>1.4</v>
      </c>
      <c r="D11">
        <v>1.73</v>
      </c>
      <c r="E11">
        <v>2.36</v>
      </c>
      <c r="F11">
        <v>0.93</v>
      </c>
      <c r="G11">
        <v>1.69</v>
      </c>
      <c r="H11">
        <v>2.1</v>
      </c>
      <c r="I11">
        <v>0.92</v>
      </c>
      <c r="J11">
        <v>1.69</v>
      </c>
      <c r="K11">
        <v>2.6</v>
      </c>
      <c r="L11">
        <v>5.54</v>
      </c>
      <c r="M11">
        <v>2.68</v>
      </c>
      <c r="N11">
        <v>2.36</v>
      </c>
      <c r="O11">
        <v>0.55000000000000004</v>
      </c>
      <c r="P11">
        <v>4.0599999999999996</v>
      </c>
      <c r="Q11">
        <v>9.19</v>
      </c>
      <c r="R11">
        <v>3.89</v>
      </c>
      <c r="S11">
        <v>1.89</v>
      </c>
      <c r="T11">
        <v>4.18</v>
      </c>
      <c r="U11">
        <v>10.41</v>
      </c>
      <c r="V11" s="26">
        <v>3.117</v>
      </c>
      <c r="W11" t="s">
        <v>753</v>
      </c>
    </row>
    <row r="12" spans="1:23">
      <c r="A12" t="s">
        <v>312</v>
      </c>
      <c r="B12">
        <v>2.86</v>
      </c>
      <c r="C12">
        <v>3.02</v>
      </c>
      <c r="D12">
        <v>1.95</v>
      </c>
      <c r="E12">
        <v>2.7</v>
      </c>
      <c r="F12">
        <v>1.49</v>
      </c>
      <c r="G12">
        <v>1.3</v>
      </c>
      <c r="H12">
        <v>1.59</v>
      </c>
      <c r="I12">
        <v>2.12</v>
      </c>
      <c r="J12">
        <v>2.65</v>
      </c>
      <c r="K12">
        <v>3.51</v>
      </c>
      <c r="L12">
        <v>2.99</v>
      </c>
      <c r="M12">
        <v>3.92</v>
      </c>
      <c r="N12">
        <v>4.82</v>
      </c>
      <c r="O12">
        <v>3.66</v>
      </c>
      <c r="P12">
        <v>3.6</v>
      </c>
      <c r="Q12">
        <v>3.18</v>
      </c>
      <c r="R12">
        <v>4.8099999999999996</v>
      </c>
      <c r="S12">
        <v>4.5199999999999996</v>
      </c>
      <c r="T12">
        <v>3.39</v>
      </c>
      <c r="U12">
        <v>2.0099999999999998</v>
      </c>
      <c r="V12" s="26">
        <v>3.0044999999999997</v>
      </c>
      <c r="W12" t="s">
        <v>753</v>
      </c>
    </row>
    <row r="13" spans="1:23">
      <c r="A13" s="41" t="s">
        <v>104</v>
      </c>
      <c r="B13" s="41">
        <v>2.4900000000000002</v>
      </c>
      <c r="C13" s="41">
        <v>2.71</v>
      </c>
      <c r="D13" s="41">
        <v>2.4500000000000002</v>
      </c>
      <c r="E13" s="41">
        <v>2.46</v>
      </c>
      <c r="F13" s="41">
        <v>2.09</v>
      </c>
      <c r="G13" s="41">
        <v>2.57</v>
      </c>
      <c r="H13" s="41">
        <v>2.37</v>
      </c>
      <c r="I13" s="41">
        <v>1.75</v>
      </c>
      <c r="J13" s="41">
        <v>3.15</v>
      </c>
      <c r="K13" s="41">
        <v>2.4900000000000002</v>
      </c>
      <c r="L13" s="41">
        <v>2.54</v>
      </c>
      <c r="M13" s="41">
        <v>3.81</v>
      </c>
      <c r="N13" s="41">
        <v>3.67</v>
      </c>
      <c r="O13" s="41">
        <v>3.49</v>
      </c>
      <c r="P13" s="41">
        <v>4.2</v>
      </c>
      <c r="Q13" s="41">
        <v>4.09</v>
      </c>
      <c r="R13" s="41">
        <v>3.06</v>
      </c>
      <c r="S13" s="41">
        <v>3.46</v>
      </c>
      <c r="T13" s="41">
        <v>4.07</v>
      </c>
      <c r="U13" s="41">
        <v>2.84</v>
      </c>
      <c r="V13" s="42">
        <v>2.9880000000000004</v>
      </c>
      <c r="W13" s="41" t="s">
        <v>753</v>
      </c>
    </row>
    <row r="14" spans="1:23">
      <c r="A14" t="s">
        <v>72</v>
      </c>
      <c r="B14">
        <v>2.17</v>
      </c>
      <c r="C14">
        <v>3.3</v>
      </c>
      <c r="D14">
        <v>3.45</v>
      </c>
      <c r="E14">
        <v>2.74</v>
      </c>
      <c r="F14">
        <v>2.16</v>
      </c>
      <c r="G14">
        <v>2.95</v>
      </c>
      <c r="H14">
        <v>2.4</v>
      </c>
      <c r="I14">
        <v>2.76</v>
      </c>
      <c r="J14">
        <v>2.5499999999999998</v>
      </c>
      <c r="K14">
        <v>5.37</v>
      </c>
      <c r="L14">
        <v>2.31</v>
      </c>
      <c r="M14">
        <v>2.6</v>
      </c>
      <c r="N14">
        <v>4.51</v>
      </c>
      <c r="O14">
        <v>3.25</v>
      </c>
      <c r="P14">
        <v>2.68</v>
      </c>
      <c r="Q14">
        <v>1.98</v>
      </c>
      <c r="R14">
        <v>2.87</v>
      </c>
      <c r="S14">
        <v>2.15</v>
      </c>
      <c r="T14">
        <v>3.86</v>
      </c>
      <c r="U14">
        <v>3.39</v>
      </c>
      <c r="V14" s="26">
        <v>2.9724999999999997</v>
      </c>
      <c r="W14" t="s">
        <v>753</v>
      </c>
    </row>
    <row r="15" spans="1:23">
      <c r="A15" t="s">
        <v>350</v>
      </c>
      <c r="B15">
        <v>2.1800000000000002</v>
      </c>
      <c r="C15">
        <v>2.34</v>
      </c>
      <c r="D15">
        <v>1.47</v>
      </c>
      <c r="E15">
        <v>2.84</v>
      </c>
      <c r="F15">
        <v>3.1</v>
      </c>
      <c r="G15">
        <v>4.16</v>
      </c>
      <c r="H15">
        <v>1.54</v>
      </c>
      <c r="I15">
        <v>2.16</v>
      </c>
      <c r="J15">
        <v>2.09</v>
      </c>
      <c r="K15">
        <v>1.99</v>
      </c>
      <c r="L15">
        <v>4.38</v>
      </c>
      <c r="M15">
        <v>6.53</v>
      </c>
      <c r="N15">
        <v>3.61</v>
      </c>
      <c r="O15">
        <v>5.19</v>
      </c>
      <c r="P15">
        <v>2.99</v>
      </c>
      <c r="Q15">
        <v>2.19</v>
      </c>
      <c r="R15">
        <v>2.13</v>
      </c>
      <c r="S15">
        <v>4.29</v>
      </c>
      <c r="T15">
        <v>1.5</v>
      </c>
      <c r="U15">
        <v>2.58</v>
      </c>
      <c r="V15" s="26">
        <v>2.9629999999999996</v>
      </c>
      <c r="W15" t="s">
        <v>753</v>
      </c>
    </row>
    <row r="16" spans="1:23">
      <c r="A16" t="s">
        <v>548</v>
      </c>
      <c r="B16">
        <v>4.72</v>
      </c>
      <c r="C16">
        <v>6.06</v>
      </c>
      <c r="D16">
        <v>3.28</v>
      </c>
      <c r="E16">
        <v>3.3</v>
      </c>
      <c r="F16">
        <v>2.1800000000000002</v>
      </c>
      <c r="G16">
        <v>2.7</v>
      </c>
      <c r="H16">
        <v>3.15</v>
      </c>
      <c r="I16">
        <v>1.38</v>
      </c>
      <c r="J16">
        <v>2.1</v>
      </c>
      <c r="K16">
        <v>2.42</v>
      </c>
      <c r="L16">
        <v>2.71</v>
      </c>
      <c r="M16">
        <v>2.17</v>
      </c>
      <c r="N16">
        <v>4.33</v>
      </c>
      <c r="O16">
        <v>3.52</v>
      </c>
      <c r="P16">
        <v>2.48</v>
      </c>
      <c r="Q16">
        <v>2.98</v>
      </c>
      <c r="R16">
        <v>2.69</v>
      </c>
      <c r="S16">
        <v>2.88</v>
      </c>
      <c r="T16">
        <v>1.74</v>
      </c>
      <c r="U16">
        <v>2.42</v>
      </c>
      <c r="V16" s="26">
        <v>2.9605000000000001</v>
      </c>
      <c r="W16" t="s">
        <v>753</v>
      </c>
    </row>
    <row r="17" spans="1:23">
      <c r="A17" t="s">
        <v>642</v>
      </c>
      <c r="B17">
        <v>4.25</v>
      </c>
      <c r="C17">
        <v>4.38</v>
      </c>
      <c r="D17">
        <v>2.41</v>
      </c>
      <c r="E17">
        <v>2.2799999999999998</v>
      </c>
      <c r="F17">
        <v>1.07</v>
      </c>
      <c r="G17">
        <v>0.97</v>
      </c>
      <c r="H17">
        <v>0.87</v>
      </c>
      <c r="I17">
        <v>1.19</v>
      </c>
      <c r="J17">
        <v>0.8</v>
      </c>
      <c r="K17">
        <v>1.59</v>
      </c>
      <c r="L17">
        <v>2.37</v>
      </c>
      <c r="M17">
        <v>4</v>
      </c>
      <c r="N17">
        <v>1.54</v>
      </c>
      <c r="O17">
        <v>2.0299999999999998</v>
      </c>
      <c r="P17">
        <v>3.82</v>
      </c>
      <c r="Q17">
        <v>4.74</v>
      </c>
      <c r="R17">
        <v>2.42</v>
      </c>
      <c r="S17">
        <v>10.48</v>
      </c>
      <c r="T17">
        <v>5.0999999999999996</v>
      </c>
      <c r="U17">
        <v>2.76</v>
      </c>
      <c r="V17" s="26">
        <v>2.9535000000000005</v>
      </c>
      <c r="W17" t="s">
        <v>753</v>
      </c>
    </row>
    <row r="18" spans="1:23">
      <c r="A18" t="s">
        <v>514</v>
      </c>
      <c r="B18">
        <v>2.71</v>
      </c>
      <c r="C18">
        <v>3.55</v>
      </c>
      <c r="D18">
        <v>2.83</v>
      </c>
      <c r="E18">
        <v>1.74</v>
      </c>
      <c r="F18">
        <v>2.19</v>
      </c>
      <c r="G18">
        <v>1.33</v>
      </c>
      <c r="H18">
        <v>1.49</v>
      </c>
      <c r="I18">
        <v>9.59</v>
      </c>
      <c r="J18">
        <v>18.22</v>
      </c>
      <c r="K18">
        <v>2.12</v>
      </c>
      <c r="L18">
        <v>1.08</v>
      </c>
      <c r="M18">
        <v>1.1399999999999999</v>
      </c>
      <c r="N18">
        <v>3.39</v>
      </c>
      <c r="O18">
        <v>0.83</v>
      </c>
      <c r="P18">
        <v>0.85</v>
      </c>
      <c r="Q18">
        <v>0.56000000000000005</v>
      </c>
      <c r="R18">
        <v>1.46</v>
      </c>
      <c r="S18">
        <v>1.45</v>
      </c>
      <c r="T18">
        <v>0.85</v>
      </c>
      <c r="U18">
        <v>1.1000000000000001</v>
      </c>
      <c r="V18" s="26">
        <v>2.9240000000000004</v>
      </c>
      <c r="W18" t="s">
        <v>753</v>
      </c>
    </row>
    <row r="19" spans="1:23">
      <c r="A19" t="s">
        <v>90</v>
      </c>
      <c r="B19">
        <v>3.2</v>
      </c>
      <c r="C19">
        <v>2.61</v>
      </c>
      <c r="D19">
        <v>2.97</v>
      </c>
      <c r="E19">
        <v>5.53</v>
      </c>
      <c r="F19">
        <v>2.66</v>
      </c>
      <c r="G19">
        <v>1.38</v>
      </c>
      <c r="H19">
        <v>1.69</v>
      </c>
      <c r="I19">
        <v>1.1599999999999999</v>
      </c>
      <c r="J19">
        <v>1.79</v>
      </c>
      <c r="K19">
        <v>5</v>
      </c>
      <c r="L19">
        <v>5.77</v>
      </c>
      <c r="M19">
        <v>1.97</v>
      </c>
      <c r="N19">
        <v>3.82</v>
      </c>
      <c r="O19">
        <v>2.35</v>
      </c>
      <c r="P19">
        <v>1.85</v>
      </c>
      <c r="Q19">
        <v>2.4700000000000002</v>
      </c>
      <c r="R19">
        <v>3.19</v>
      </c>
      <c r="S19">
        <v>3.71</v>
      </c>
      <c r="T19">
        <v>2.5499999999999998</v>
      </c>
      <c r="U19">
        <v>1.5</v>
      </c>
      <c r="V19" s="26">
        <v>2.8585000000000003</v>
      </c>
      <c r="W19" t="s">
        <v>753</v>
      </c>
    </row>
    <row r="20" spans="1:23">
      <c r="A20" s="41" t="s">
        <v>432</v>
      </c>
      <c r="B20" s="41">
        <v>2.6</v>
      </c>
      <c r="C20" s="41">
        <v>1.69</v>
      </c>
      <c r="D20" s="41">
        <v>2.02</v>
      </c>
      <c r="E20" s="41">
        <v>2.91</v>
      </c>
      <c r="F20" s="41">
        <v>2.46</v>
      </c>
      <c r="G20" s="41">
        <v>2.12</v>
      </c>
      <c r="H20" s="41">
        <v>1.92</v>
      </c>
      <c r="I20" s="41">
        <v>2.1</v>
      </c>
      <c r="J20" s="41">
        <v>3.01</v>
      </c>
      <c r="K20" s="41">
        <v>3.97</v>
      </c>
      <c r="L20" s="41">
        <v>3.45</v>
      </c>
      <c r="M20" s="41">
        <v>2.58</v>
      </c>
      <c r="N20" s="41">
        <v>4.07</v>
      </c>
      <c r="O20" s="41">
        <v>3.47</v>
      </c>
      <c r="P20" s="41">
        <v>3.5</v>
      </c>
      <c r="Q20" s="41">
        <v>3.2</v>
      </c>
      <c r="R20" s="41">
        <v>3.14</v>
      </c>
      <c r="S20" s="41">
        <v>2.5</v>
      </c>
      <c r="T20" s="41">
        <v>2.99</v>
      </c>
      <c r="U20" s="41">
        <v>3.32</v>
      </c>
      <c r="V20" s="42">
        <v>2.851</v>
      </c>
      <c r="W20" s="41" t="s">
        <v>753</v>
      </c>
    </row>
    <row r="21" spans="1:23">
      <c r="A21" t="s">
        <v>100</v>
      </c>
      <c r="B21">
        <v>3.09</v>
      </c>
      <c r="C21">
        <v>2.2400000000000002</v>
      </c>
      <c r="D21">
        <v>2.74</v>
      </c>
      <c r="E21">
        <v>2.67</v>
      </c>
      <c r="F21">
        <v>2.61</v>
      </c>
      <c r="G21">
        <v>1.54</v>
      </c>
      <c r="H21">
        <v>1.8</v>
      </c>
      <c r="I21">
        <v>3.91</v>
      </c>
      <c r="J21">
        <v>2.2000000000000002</v>
      </c>
      <c r="K21">
        <v>0.93</v>
      </c>
      <c r="L21">
        <v>4.91</v>
      </c>
      <c r="M21">
        <v>0.7</v>
      </c>
      <c r="N21">
        <v>1.1599999999999999</v>
      </c>
      <c r="O21">
        <v>1.1200000000000001</v>
      </c>
      <c r="P21">
        <v>1.6</v>
      </c>
      <c r="Q21">
        <v>0.76</v>
      </c>
      <c r="R21">
        <v>17.45</v>
      </c>
      <c r="S21">
        <v>2.68</v>
      </c>
      <c r="T21">
        <v>1.61</v>
      </c>
      <c r="U21">
        <v>0.33</v>
      </c>
      <c r="V21" s="26">
        <v>2.8024999999999993</v>
      </c>
      <c r="W21" t="s">
        <v>753</v>
      </c>
    </row>
    <row r="22" spans="1:23">
      <c r="A22" t="s">
        <v>596</v>
      </c>
      <c r="B22">
        <v>2.88</v>
      </c>
      <c r="C22">
        <v>2.59</v>
      </c>
      <c r="D22">
        <v>2.76</v>
      </c>
      <c r="E22">
        <v>3.74</v>
      </c>
      <c r="F22">
        <v>2.2000000000000002</v>
      </c>
      <c r="G22">
        <v>2.04</v>
      </c>
      <c r="H22">
        <v>2.64</v>
      </c>
      <c r="I22">
        <v>3.46</v>
      </c>
      <c r="J22">
        <v>3.46</v>
      </c>
      <c r="K22">
        <v>2.25</v>
      </c>
      <c r="L22">
        <v>2.87</v>
      </c>
      <c r="M22">
        <v>2.73</v>
      </c>
      <c r="N22">
        <v>2.2599999999999998</v>
      </c>
      <c r="O22">
        <v>2.57</v>
      </c>
      <c r="P22">
        <v>2.88</v>
      </c>
      <c r="Q22">
        <v>3.09</v>
      </c>
      <c r="R22">
        <v>2.3199999999999998</v>
      </c>
      <c r="S22">
        <v>2.75</v>
      </c>
      <c r="T22">
        <v>2.4500000000000002</v>
      </c>
      <c r="U22">
        <v>2.38</v>
      </c>
      <c r="V22" s="26">
        <v>2.7160000000000002</v>
      </c>
      <c r="W22" t="s">
        <v>753</v>
      </c>
    </row>
    <row r="23" spans="1:23">
      <c r="A23" t="s">
        <v>112</v>
      </c>
      <c r="B23">
        <v>3.51</v>
      </c>
      <c r="C23">
        <v>2.2000000000000002</v>
      </c>
      <c r="D23">
        <v>1.49</v>
      </c>
      <c r="E23">
        <v>2.3199999999999998</v>
      </c>
      <c r="F23">
        <v>1.21</v>
      </c>
      <c r="G23">
        <v>0.94</v>
      </c>
      <c r="H23">
        <v>1.1299999999999999</v>
      </c>
      <c r="I23">
        <v>1.1499999999999999</v>
      </c>
      <c r="J23">
        <v>1.27</v>
      </c>
      <c r="K23">
        <v>1.82</v>
      </c>
      <c r="L23">
        <v>2.4300000000000002</v>
      </c>
      <c r="M23">
        <v>1.93</v>
      </c>
      <c r="N23">
        <v>2.66</v>
      </c>
      <c r="O23">
        <v>7.69</v>
      </c>
      <c r="P23">
        <v>3.21</v>
      </c>
      <c r="Q23">
        <v>3.36</v>
      </c>
      <c r="R23">
        <v>3.14</v>
      </c>
      <c r="S23">
        <v>5.22</v>
      </c>
      <c r="T23">
        <v>3.89</v>
      </c>
      <c r="U23">
        <v>1.91</v>
      </c>
      <c r="V23" s="26">
        <v>2.6239999999999997</v>
      </c>
      <c r="W23" t="s">
        <v>753</v>
      </c>
    </row>
    <row r="24" spans="1:23">
      <c r="A24" t="s">
        <v>332</v>
      </c>
      <c r="B24">
        <v>2.21</v>
      </c>
      <c r="C24">
        <v>1.55</v>
      </c>
      <c r="D24">
        <v>2.5499999999999998</v>
      </c>
      <c r="E24">
        <v>2.4900000000000002</v>
      </c>
      <c r="F24">
        <v>2.7</v>
      </c>
      <c r="G24">
        <v>2.2999999999999998</v>
      </c>
      <c r="H24">
        <v>2.8</v>
      </c>
      <c r="I24">
        <v>2.23</v>
      </c>
      <c r="J24">
        <v>2.29</v>
      </c>
      <c r="K24">
        <v>2.89</v>
      </c>
      <c r="L24">
        <v>2.71</v>
      </c>
      <c r="M24">
        <v>2.96</v>
      </c>
      <c r="N24">
        <v>2.6</v>
      </c>
      <c r="O24">
        <v>2.37</v>
      </c>
      <c r="P24">
        <v>5.76</v>
      </c>
      <c r="Q24">
        <v>3.83</v>
      </c>
      <c r="R24">
        <v>2.61</v>
      </c>
      <c r="S24">
        <v>1.98</v>
      </c>
      <c r="T24">
        <v>1.58</v>
      </c>
      <c r="U24">
        <v>1.46</v>
      </c>
      <c r="V24" s="26">
        <v>2.5934999999999997</v>
      </c>
      <c r="W24" t="s">
        <v>753</v>
      </c>
    </row>
    <row r="25" spans="1:23">
      <c r="A25" t="s">
        <v>408</v>
      </c>
      <c r="B25">
        <v>1.27</v>
      </c>
      <c r="C25">
        <v>2.2799999999999998</v>
      </c>
      <c r="D25">
        <v>1.28</v>
      </c>
      <c r="E25">
        <v>1.66</v>
      </c>
      <c r="F25">
        <v>0.68</v>
      </c>
      <c r="G25">
        <v>1.47</v>
      </c>
      <c r="H25">
        <v>1.78</v>
      </c>
      <c r="I25">
        <v>0.91</v>
      </c>
      <c r="J25">
        <v>1.29</v>
      </c>
      <c r="K25">
        <v>0.78</v>
      </c>
      <c r="L25">
        <v>1.74</v>
      </c>
      <c r="M25">
        <v>2.62</v>
      </c>
      <c r="N25">
        <v>2.48</v>
      </c>
      <c r="O25">
        <v>3.31</v>
      </c>
      <c r="P25">
        <v>3.27</v>
      </c>
      <c r="Q25">
        <v>5.68</v>
      </c>
      <c r="R25">
        <v>6.07</v>
      </c>
      <c r="S25">
        <v>6.1</v>
      </c>
      <c r="T25">
        <v>3.91</v>
      </c>
      <c r="U25">
        <v>3.2</v>
      </c>
      <c r="V25" s="26">
        <v>2.589</v>
      </c>
      <c r="W25" t="s">
        <v>753</v>
      </c>
    </row>
    <row r="26" spans="1:23">
      <c r="A26" t="s">
        <v>672</v>
      </c>
      <c r="B26">
        <v>10.31</v>
      </c>
      <c r="C26">
        <v>1.91</v>
      </c>
      <c r="D26">
        <v>2.4900000000000002</v>
      </c>
      <c r="E26">
        <v>2.57</v>
      </c>
      <c r="F26">
        <v>0.7</v>
      </c>
      <c r="G26">
        <v>3.62</v>
      </c>
      <c r="H26">
        <v>4.47</v>
      </c>
      <c r="I26">
        <v>2.25</v>
      </c>
      <c r="J26">
        <v>1.83</v>
      </c>
      <c r="K26">
        <v>1.63</v>
      </c>
      <c r="L26">
        <v>1.85</v>
      </c>
      <c r="M26">
        <v>1.02</v>
      </c>
      <c r="N26">
        <v>1.25</v>
      </c>
      <c r="O26">
        <v>2.2599999999999998</v>
      </c>
      <c r="P26">
        <v>3.99</v>
      </c>
      <c r="Q26">
        <v>5.08</v>
      </c>
      <c r="R26">
        <v>1.43</v>
      </c>
      <c r="S26">
        <v>0.53</v>
      </c>
      <c r="T26">
        <v>0.84</v>
      </c>
      <c r="U26">
        <v>0.44</v>
      </c>
      <c r="V26" s="26">
        <v>2.5234999999999999</v>
      </c>
      <c r="W26" t="s">
        <v>753</v>
      </c>
    </row>
    <row r="27" spans="1:23">
      <c r="A27" t="s">
        <v>162</v>
      </c>
      <c r="B27">
        <v>3.01</v>
      </c>
      <c r="C27">
        <v>3.4</v>
      </c>
      <c r="D27">
        <v>2.62</v>
      </c>
      <c r="E27">
        <v>1.79</v>
      </c>
      <c r="F27">
        <v>1.64</v>
      </c>
      <c r="G27">
        <v>2.1800000000000002</v>
      </c>
      <c r="H27">
        <v>1.61</v>
      </c>
      <c r="I27">
        <v>1.36</v>
      </c>
      <c r="J27">
        <v>1.24</v>
      </c>
      <c r="K27">
        <v>1.77</v>
      </c>
      <c r="L27">
        <v>2.0099999999999998</v>
      </c>
      <c r="M27">
        <v>2.56</v>
      </c>
      <c r="N27">
        <v>7.5</v>
      </c>
      <c r="O27">
        <v>5.0599999999999996</v>
      </c>
      <c r="P27">
        <v>1.89</v>
      </c>
      <c r="Q27">
        <v>2.35</v>
      </c>
      <c r="R27">
        <v>2.21</v>
      </c>
      <c r="S27">
        <v>3.22</v>
      </c>
      <c r="T27">
        <v>1.44</v>
      </c>
      <c r="U27">
        <v>1.29</v>
      </c>
      <c r="V27" s="26">
        <v>2.5074999999999998</v>
      </c>
      <c r="W27" t="s">
        <v>753</v>
      </c>
    </row>
    <row r="28" spans="1:23">
      <c r="A28" t="s">
        <v>728</v>
      </c>
      <c r="B28">
        <v>1.98</v>
      </c>
      <c r="C28">
        <v>1.9</v>
      </c>
      <c r="D28">
        <v>1.7</v>
      </c>
      <c r="E28">
        <v>2.76</v>
      </c>
      <c r="F28">
        <v>1.01</v>
      </c>
      <c r="G28">
        <v>2.4500000000000002</v>
      </c>
      <c r="H28">
        <v>2.33</v>
      </c>
      <c r="I28">
        <v>2.02</v>
      </c>
      <c r="J28">
        <v>2.1800000000000002</v>
      </c>
      <c r="K28">
        <v>2.4700000000000002</v>
      </c>
      <c r="L28">
        <v>2.31</v>
      </c>
      <c r="M28">
        <v>1.95</v>
      </c>
      <c r="N28">
        <v>2.71</v>
      </c>
      <c r="O28">
        <v>2.91</v>
      </c>
      <c r="P28">
        <v>2.76</v>
      </c>
      <c r="Q28">
        <v>3.06</v>
      </c>
      <c r="R28">
        <v>2.79</v>
      </c>
      <c r="S28">
        <v>3.09</v>
      </c>
      <c r="T28">
        <v>4.34</v>
      </c>
      <c r="U28">
        <v>3.27</v>
      </c>
      <c r="V28" s="26">
        <v>2.4995000000000003</v>
      </c>
      <c r="W28" t="s">
        <v>753</v>
      </c>
    </row>
    <row r="29" spans="1:23">
      <c r="A29" t="s">
        <v>232</v>
      </c>
      <c r="B29">
        <v>2.25</v>
      </c>
      <c r="C29">
        <v>2.48</v>
      </c>
      <c r="D29">
        <v>1.75</v>
      </c>
      <c r="E29">
        <v>4.29</v>
      </c>
      <c r="F29">
        <v>7.82</v>
      </c>
      <c r="G29">
        <v>0.93</v>
      </c>
      <c r="H29">
        <v>1.8</v>
      </c>
      <c r="I29">
        <v>1.53</v>
      </c>
      <c r="J29">
        <v>1.63</v>
      </c>
      <c r="K29">
        <v>1.76</v>
      </c>
      <c r="L29">
        <v>2.82</v>
      </c>
      <c r="M29">
        <v>2.34</v>
      </c>
      <c r="N29">
        <v>3.73</v>
      </c>
      <c r="O29">
        <v>2.67</v>
      </c>
      <c r="P29">
        <v>2.11</v>
      </c>
      <c r="Q29">
        <v>1.5</v>
      </c>
      <c r="R29">
        <v>1.59</v>
      </c>
      <c r="S29">
        <v>1.71</v>
      </c>
      <c r="T29">
        <v>1.94</v>
      </c>
      <c r="U29">
        <v>2.95</v>
      </c>
      <c r="V29" s="26">
        <v>2.4800000000000004</v>
      </c>
      <c r="W29" t="s">
        <v>753</v>
      </c>
    </row>
    <row r="30" spans="1:23">
      <c r="A30" t="s">
        <v>718</v>
      </c>
      <c r="B30">
        <v>2.52</v>
      </c>
      <c r="C30">
        <v>2.2599999999999998</v>
      </c>
      <c r="D30">
        <v>2.6</v>
      </c>
      <c r="E30">
        <v>2.99</v>
      </c>
      <c r="F30">
        <v>2.0099999999999998</v>
      </c>
      <c r="G30">
        <v>2.16</v>
      </c>
      <c r="H30">
        <v>1.52</v>
      </c>
      <c r="I30">
        <v>1.94</v>
      </c>
      <c r="J30">
        <v>1.74</v>
      </c>
      <c r="K30">
        <v>2.12</v>
      </c>
      <c r="L30">
        <v>2.8</v>
      </c>
      <c r="M30">
        <v>2.84</v>
      </c>
      <c r="N30">
        <v>2.14</v>
      </c>
      <c r="O30">
        <v>2.34</v>
      </c>
      <c r="P30">
        <v>2.2599999999999998</v>
      </c>
      <c r="Q30">
        <v>1.58</v>
      </c>
      <c r="R30">
        <v>2.73</v>
      </c>
      <c r="S30">
        <v>2.76</v>
      </c>
      <c r="T30">
        <v>3.69</v>
      </c>
      <c r="U30">
        <v>4.46</v>
      </c>
      <c r="V30" s="26">
        <v>2.4729999999999999</v>
      </c>
      <c r="W30" t="s">
        <v>753</v>
      </c>
    </row>
    <row r="31" spans="1:23">
      <c r="A31" t="s">
        <v>690</v>
      </c>
      <c r="B31">
        <v>2.73</v>
      </c>
      <c r="C31">
        <v>3.83</v>
      </c>
      <c r="D31">
        <v>1.57</v>
      </c>
      <c r="E31">
        <v>2.48</v>
      </c>
      <c r="F31">
        <v>1.18</v>
      </c>
      <c r="G31">
        <v>1.4</v>
      </c>
      <c r="H31">
        <v>2.48</v>
      </c>
      <c r="I31">
        <v>3</v>
      </c>
      <c r="J31">
        <v>2.29</v>
      </c>
      <c r="K31">
        <v>2.72</v>
      </c>
      <c r="L31">
        <v>2.56</v>
      </c>
      <c r="M31">
        <v>3.38</v>
      </c>
      <c r="N31">
        <v>2.1800000000000002</v>
      </c>
      <c r="O31">
        <v>1.28</v>
      </c>
      <c r="P31">
        <v>1.61</v>
      </c>
      <c r="Q31">
        <v>2.6</v>
      </c>
      <c r="R31">
        <v>2.33</v>
      </c>
      <c r="S31">
        <v>3.79</v>
      </c>
      <c r="T31">
        <v>3.18</v>
      </c>
      <c r="U31">
        <v>2.86</v>
      </c>
      <c r="V31" s="26">
        <v>2.4724999999999997</v>
      </c>
      <c r="W31" t="s">
        <v>753</v>
      </c>
    </row>
    <row r="32" spans="1:23">
      <c r="A32" s="41" t="s">
        <v>344</v>
      </c>
      <c r="B32" s="41">
        <v>2.16</v>
      </c>
      <c r="C32" s="41">
        <v>2.27</v>
      </c>
      <c r="D32" s="41">
        <v>2.59</v>
      </c>
      <c r="E32" s="41">
        <v>3.12</v>
      </c>
      <c r="F32" s="41">
        <v>2.2000000000000002</v>
      </c>
      <c r="G32" s="41">
        <v>2.95</v>
      </c>
      <c r="H32" s="41">
        <v>2.74</v>
      </c>
      <c r="I32" s="41">
        <v>2.75</v>
      </c>
      <c r="J32" s="41">
        <v>2.23</v>
      </c>
      <c r="K32" s="41">
        <v>2.04</v>
      </c>
      <c r="L32" s="41">
        <v>1.8</v>
      </c>
      <c r="M32" s="41">
        <v>2.14</v>
      </c>
      <c r="N32" s="41">
        <v>2.0699999999999998</v>
      </c>
      <c r="O32" s="41">
        <v>1.93</v>
      </c>
      <c r="P32" s="41">
        <v>2.04</v>
      </c>
      <c r="Q32" s="41">
        <v>2.62</v>
      </c>
      <c r="R32" s="41">
        <v>2.56</v>
      </c>
      <c r="S32" s="41">
        <v>3.36</v>
      </c>
      <c r="T32" s="41">
        <v>2.65</v>
      </c>
      <c r="U32" s="41">
        <v>2.98</v>
      </c>
      <c r="V32" s="42">
        <v>2.46</v>
      </c>
      <c r="W32" s="41" t="s">
        <v>753</v>
      </c>
    </row>
    <row r="33" spans="1:23">
      <c r="A33" t="s">
        <v>406</v>
      </c>
      <c r="B33">
        <v>7.02</v>
      </c>
      <c r="C33">
        <v>4.0999999999999996</v>
      </c>
      <c r="D33">
        <v>1.81</v>
      </c>
      <c r="E33">
        <v>3.14</v>
      </c>
      <c r="F33">
        <v>0.96</v>
      </c>
      <c r="G33">
        <v>0.64</v>
      </c>
      <c r="H33">
        <v>2.0499999999999998</v>
      </c>
      <c r="I33">
        <v>1.36</v>
      </c>
      <c r="J33">
        <v>1.37</v>
      </c>
      <c r="K33">
        <v>2.0299999999999998</v>
      </c>
      <c r="L33">
        <v>1.93</v>
      </c>
      <c r="M33">
        <v>3.35</v>
      </c>
      <c r="N33">
        <v>2.2000000000000002</v>
      </c>
      <c r="O33">
        <v>3</v>
      </c>
      <c r="P33">
        <v>3.25</v>
      </c>
      <c r="Q33">
        <v>2.56</v>
      </c>
      <c r="R33">
        <v>1.92</v>
      </c>
      <c r="S33">
        <v>1.79</v>
      </c>
      <c r="T33">
        <v>1.74</v>
      </c>
      <c r="U33">
        <v>2.42</v>
      </c>
      <c r="V33" s="26">
        <v>2.4320000000000008</v>
      </c>
      <c r="W33" t="s">
        <v>753</v>
      </c>
    </row>
    <row r="34" spans="1:23">
      <c r="A34" t="s">
        <v>620</v>
      </c>
      <c r="B34">
        <v>2.48</v>
      </c>
      <c r="C34">
        <v>2.83</v>
      </c>
      <c r="D34">
        <v>2.79</v>
      </c>
      <c r="E34">
        <v>2.79</v>
      </c>
      <c r="F34">
        <v>1.97</v>
      </c>
      <c r="G34">
        <v>2.19</v>
      </c>
      <c r="H34">
        <v>2.21</v>
      </c>
      <c r="I34">
        <v>4.0199999999999996</v>
      </c>
      <c r="J34">
        <v>1.87</v>
      </c>
      <c r="K34">
        <v>2.11</v>
      </c>
      <c r="L34">
        <v>3.11</v>
      </c>
      <c r="M34">
        <v>2.15</v>
      </c>
      <c r="N34">
        <v>2.4</v>
      </c>
      <c r="O34">
        <v>2.34</v>
      </c>
      <c r="P34">
        <v>2.68</v>
      </c>
      <c r="Q34">
        <v>2.11</v>
      </c>
      <c r="R34">
        <v>1.91</v>
      </c>
      <c r="S34">
        <v>1.82</v>
      </c>
      <c r="T34">
        <v>2.4</v>
      </c>
      <c r="U34">
        <v>2.0699999999999998</v>
      </c>
      <c r="V34" s="26">
        <v>2.4125000000000001</v>
      </c>
      <c r="W34" t="s">
        <v>753</v>
      </c>
    </row>
    <row r="35" spans="1:23">
      <c r="A35" t="s">
        <v>188</v>
      </c>
      <c r="B35">
        <v>3.65</v>
      </c>
      <c r="C35">
        <v>3.69</v>
      </c>
      <c r="D35">
        <v>2.04</v>
      </c>
      <c r="E35">
        <v>2.0299999999999998</v>
      </c>
      <c r="F35">
        <v>1.1100000000000001</v>
      </c>
      <c r="G35">
        <v>0.86</v>
      </c>
      <c r="H35">
        <v>1.43</v>
      </c>
      <c r="I35">
        <v>1.36</v>
      </c>
      <c r="J35">
        <v>0.98</v>
      </c>
      <c r="K35">
        <v>1.92</v>
      </c>
      <c r="L35">
        <v>1.27</v>
      </c>
      <c r="M35">
        <v>0.88</v>
      </c>
      <c r="N35">
        <v>1.56</v>
      </c>
      <c r="O35">
        <v>1.86</v>
      </c>
      <c r="P35">
        <v>2.61</v>
      </c>
      <c r="Q35">
        <v>2.04</v>
      </c>
      <c r="R35">
        <v>2.0499999999999998</v>
      </c>
      <c r="S35">
        <v>2.64</v>
      </c>
      <c r="T35">
        <v>2.78</v>
      </c>
      <c r="U35">
        <v>11.33</v>
      </c>
      <c r="V35" s="26">
        <v>2.4044999999999996</v>
      </c>
      <c r="W35" t="s">
        <v>753</v>
      </c>
    </row>
    <row r="36" spans="1:23">
      <c r="A36" t="s">
        <v>540</v>
      </c>
      <c r="B36">
        <v>0.23</v>
      </c>
      <c r="C36">
        <v>0.27</v>
      </c>
      <c r="D36">
        <v>0.56999999999999995</v>
      </c>
      <c r="E36">
        <v>0.31</v>
      </c>
      <c r="F36">
        <v>0.17</v>
      </c>
      <c r="G36">
        <v>0.57999999999999996</v>
      </c>
      <c r="H36">
        <v>0.75</v>
      </c>
      <c r="I36">
        <v>0.96</v>
      </c>
      <c r="J36">
        <v>0.98</v>
      </c>
      <c r="K36">
        <v>1.19</v>
      </c>
      <c r="L36">
        <v>1.38</v>
      </c>
      <c r="M36">
        <v>0.39</v>
      </c>
      <c r="N36">
        <v>0.61</v>
      </c>
      <c r="O36">
        <v>16.36</v>
      </c>
      <c r="P36">
        <v>0.36</v>
      </c>
      <c r="Q36">
        <v>4.18</v>
      </c>
      <c r="R36">
        <v>3.24</v>
      </c>
      <c r="S36">
        <v>2.81</v>
      </c>
      <c r="T36">
        <v>4.45</v>
      </c>
      <c r="U36">
        <v>8.19</v>
      </c>
      <c r="V36" s="26">
        <v>2.399</v>
      </c>
      <c r="W36" t="s">
        <v>753</v>
      </c>
    </row>
    <row r="37" spans="1:23">
      <c r="A37" t="s">
        <v>130</v>
      </c>
      <c r="B37">
        <v>1.63</v>
      </c>
      <c r="C37">
        <v>2.2799999999999998</v>
      </c>
      <c r="D37">
        <v>4.41</v>
      </c>
      <c r="E37">
        <v>3.72</v>
      </c>
      <c r="F37">
        <v>1.69</v>
      </c>
      <c r="G37">
        <v>2.17</v>
      </c>
      <c r="H37">
        <v>1.23</v>
      </c>
      <c r="I37">
        <v>1.47</v>
      </c>
      <c r="J37">
        <v>2.21</v>
      </c>
      <c r="K37">
        <v>2.19</v>
      </c>
      <c r="L37">
        <v>3.21</v>
      </c>
      <c r="M37">
        <v>2.66</v>
      </c>
      <c r="N37">
        <v>3.08</v>
      </c>
      <c r="O37">
        <v>2.94</v>
      </c>
      <c r="P37">
        <v>2.65</v>
      </c>
      <c r="Q37">
        <v>2.39</v>
      </c>
      <c r="R37">
        <v>1.35</v>
      </c>
      <c r="S37">
        <v>1.82</v>
      </c>
      <c r="T37">
        <v>2.23</v>
      </c>
      <c r="U37">
        <v>2.37</v>
      </c>
      <c r="V37" s="26">
        <v>2.3849999999999998</v>
      </c>
      <c r="W37" t="s">
        <v>753</v>
      </c>
    </row>
    <row r="38" spans="1:23">
      <c r="A38" t="s">
        <v>80</v>
      </c>
      <c r="B38">
        <v>2.61</v>
      </c>
      <c r="C38">
        <v>3.21</v>
      </c>
      <c r="D38">
        <v>2.42</v>
      </c>
      <c r="E38">
        <v>2.2000000000000002</v>
      </c>
      <c r="F38">
        <v>1.91</v>
      </c>
      <c r="G38">
        <v>2.23</v>
      </c>
      <c r="H38">
        <v>1.1100000000000001</v>
      </c>
      <c r="I38">
        <v>1.24</v>
      </c>
      <c r="J38">
        <v>2.0699999999999998</v>
      </c>
      <c r="K38">
        <v>4.03</v>
      </c>
      <c r="L38">
        <v>2.85</v>
      </c>
      <c r="M38">
        <v>2.75</v>
      </c>
      <c r="N38">
        <v>3.03</v>
      </c>
      <c r="O38">
        <v>2.2400000000000002</v>
      </c>
      <c r="P38">
        <v>1.85</v>
      </c>
      <c r="Q38">
        <v>2.19</v>
      </c>
      <c r="R38">
        <v>1.55</v>
      </c>
      <c r="S38">
        <v>2.37</v>
      </c>
      <c r="T38">
        <v>2.98</v>
      </c>
      <c r="U38">
        <v>2.81</v>
      </c>
      <c r="V38" s="26">
        <v>2.3824999999999998</v>
      </c>
      <c r="W38" t="s">
        <v>753</v>
      </c>
    </row>
    <row r="39" spans="1:23">
      <c r="A39" t="s">
        <v>374</v>
      </c>
      <c r="B39">
        <v>2.4</v>
      </c>
      <c r="C39">
        <v>5.28</v>
      </c>
      <c r="D39">
        <v>3.09</v>
      </c>
      <c r="E39">
        <v>3.31</v>
      </c>
      <c r="F39">
        <v>2.12</v>
      </c>
      <c r="G39">
        <v>2.0499999999999998</v>
      </c>
      <c r="H39">
        <v>2.2200000000000002</v>
      </c>
      <c r="I39">
        <v>2.21</v>
      </c>
      <c r="J39">
        <v>1.68</v>
      </c>
      <c r="K39">
        <v>2.2599999999999998</v>
      </c>
      <c r="L39">
        <v>3.52</v>
      </c>
      <c r="M39">
        <v>2.34</v>
      </c>
      <c r="N39">
        <v>2.75</v>
      </c>
      <c r="O39">
        <v>2.66</v>
      </c>
      <c r="P39">
        <v>1.91</v>
      </c>
      <c r="Q39">
        <v>1.63</v>
      </c>
      <c r="R39">
        <v>1.33</v>
      </c>
      <c r="S39">
        <v>1.48</v>
      </c>
      <c r="T39">
        <v>1.91</v>
      </c>
      <c r="U39">
        <v>1.45</v>
      </c>
      <c r="V39" s="26">
        <v>2.38</v>
      </c>
      <c r="W39" t="s">
        <v>753</v>
      </c>
    </row>
    <row r="40" spans="1:23">
      <c r="A40" t="s">
        <v>402</v>
      </c>
      <c r="B40">
        <v>5.25</v>
      </c>
      <c r="C40">
        <v>4.63</v>
      </c>
      <c r="D40">
        <v>4.4000000000000004</v>
      </c>
      <c r="E40">
        <v>1.96</v>
      </c>
      <c r="F40">
        <v>1.29</v>
      </c>
      <c r="G40">
        <v>1.98</v>
      </c>
      <c r="H40">
        <v>1.7</v>
      </c>
      <c r="I40">
        <v>1.57</v>
      </c>
      <c r="J40">
        <v>2.63</v>
      </c>
      <c r="K40">
        <v>2.4900000000000002</v>
      </c>
      <c r="L40">
        <v>2.2999999999999998</v>
      </c>
      <c r="M40">
        <v>1.99</v>
      </c>
      <c r="N40">
        <v>2.64</v>
      </c>
      <c r="O40">
        <v>2.14</v>
      </c>
      <c r="P40">
        <v>2.73</v>
      </c>
      <c r="Q40">
        <v>1.57</v>
      </c>
      <c r="R40">
        <v>1.39</v>
      </c>
      <c r="S40">
        <v>1.81</v>
      </c>
      <c r="T40">
        <v>1.91</v>
      </c>
      <c r="U40">
        <v>1.1100000000000001</v>
      </c>
      <c r="V40" s="26">
        <v>2.3744999999999998</v>
      </c>
      <c r="W40" t="s">
        <v>753</v>
      </c>
    </row>
    <row r="41" spans="1:23">
      <c r="A41" t="s">
        <v>678</v>
      </c>
      <c r="B41">
        <v>3.56</v>
      </c>
      <c r="C41">
        <v>3.09</v>
      </c>
      <c r="D41">
        <v>4.24</v>
      </c>
      <c r="E41">
        <v>2.0099999999999998</v>
      </c>
      <c r="F41">
        <v>1.59</v>
      </c>
      <c r="G41">
        <v>1.02</v>
      </c>
      <c r="H41">
        <v>0.89</v>
      </c>
      <c r="I41">
        <v>1.1599999999999999</v>
      </c>
      <c r="J41">
        <v>2.74</v>
      </c>
      <c r="K41">
        <v>3.13</v>
      </c>
      <c r="L41">
        <v>2.0499999999999998</v>
      </c>
      <c r="M41">
        <v>2.77</v>
      </c>
      <c r="N41">
        <v>3.5</v>
      </c>
      <c r="O41">
        <v>1.91</v>
      </c>
      <c r="P41">
        <v>1.81</v>
      </c>
      <c r="Q41">
        <v>1.66</v>
      </c>
      <c r="R41">
        <v>1.59</v>
      </c>
      <c r="S41">
        <v>1.5</v>
      </c>
      <c r="T41">
        <v>1.98</v>
      </c>
      <c r="U41">
        <v>5.07</v>
      </c>
      <c r="V41" s="26">
        <v>2.3634999999999997</v>
      </c>
      <c r="W41" t="s">
        <v>753</v>
      </c>
    </row>
    <row r="42" spans="1:23">
      <c r="A42" t="s">
        <v>614</v>
      </c>
      <c r="B42">
        <v>3.58</v>
      </c>
      <c r="C42">
        <v>3.43</v>
      </c>
      <c r="D42">
        <v>2.56</v>
      </c>
      <c r="E42">
        <v>3.37</v>
      </c>
      <c r="F42">
        <v>1.61</v>
      </c>
      <c r="G42">
        <v>1.39</v>
      </c>
      <c r="H42">
        <v>1.39</v>
      </c>
      <c r="I42">
        <v>1.74</v>
      </c>
      <c r="J42">
        <v>1.32</v>
      </c>
      <c r="K42">
        <v>1.76</v>
      </c>
      <c r="L42">
        <v>1.28</v>
      </c>
      <c r="M42">
        <v>6.34</v>
      </c>
      <c r="N42">
        <v>2.52</v>
      </c>
      <c r="O42">
        <v>1.87</v>
      </c>
      <c r="P42">
        <v>2.31</v>
      </c>
      <c r="Q42">
        <v>1.9</v>
      </c>
      <c r="R42">
        <v>1.92</v>
      </c>
      <c r="S42">
        <v>1.67</v>
      </c>
      <c r="T42">
        <v>3.33</v>
      </c>
      <c r="U42">
        <v>1.94</v>
      </c>
      <c r="V42" s="26">
        <v>2.3615000000000004</v>
      </c>
      <c r="W42" t="s">
        <v>753</v>
      </c>
    </row>
    <row r="43" spans="1:23">
      <c r="A43" t="s">
        <v>224</v>
      </c>
      <c r="B43">
        <v>4.4000000000000004</v>
      </c>
      <c r="C43">
        <v>2.9</v>
      </c>
      <c r="D43">
        <v>2.41</v>
      </c>
      <c r="E43">
        <v>2.39</v>
      </c>
      <c r="F43">
        <v>2.4</v>
      </c>
      <c r="G43">
        <v>2.35</v>
      </c>
      <c r="H43">
        <v>2.5</v>
      </c>
      <c r="I43">
        <v>1.75</v>
      </c>
      <c r="J43">
        <v>1.52</v>
      </c>
      <c r="K43">
        <v>2.04</v>
      </c>
      <c r="L43">
        <v>1.47</v>
      </c>
      <c r="M43">
        <v>1.71</v>
      </c>
      <c r="N43">
        <v>1.57</v>
      </c>
      <c r="O43">
        <v>2.29</v>
      </c>
      <c r="P43">
        <v>2.1</v>
      </c>
      <c r="Q43">
        <v>2.04</v>
      </c>
      <c r="R43">
        <v>3.03</v>
      </c>
      <c r="S43">
        <v>3.18</v>
      </c>
      <c r="T43">
        <v>2.36</v>
      </c>
      <c r="U43">
        <v>2.77</v>
      </c>
      <c r="V43" s="26">
        <v>2.359</v>
      </c>
      <c r="W43" t="s">
        <v>753</v>
      </c>
    </row>
    <row r="44" spans="1:23">
      <c r="A44" t="s">
        <v>468</v>
      </c>
      <c r="B44">
        <v>1.37</v>
      </c>
      <c r="C44">
        <v>2.82</v>
      </c>
      <c r="D44">
        <v>1.74</v>
      </c>
      <c r="E44">
        <v>1.73</v>
      </c>
      <c r="F44">
        <v>0.62</v>
      </c>
      <c r="G44">
        <v>9.6</v>
      </c>
      <c r="H44">
        <v>0.84</v>
      </c>
      <c r="I44">
        <v>1.77</v>
      </c>
      <c r="J44">
        <v>0.88</v>
      </c>
      <c r="K44">
        <v>0.71</v>
      </c>
      <c r="L44">
        <v>3.09</v>
      </c>
      <c r="M44">
        <v>4.59</v>
      </c>
      <c r="N44">
        <v>2.82</v>
      </c>
      <c r="O44">
        <v>7.9</v>
      </c>
      <c r="P44">
        <v>1.69</v>
      </c>
      <c r="Q44">
        <v>0.34</v>
      </c>
      <c r="R44">
        <v>1</v>
      </c>
      <c r="S44">
        <v>1.02</v>
      </c>
      <c r="T44">
        <v>1.18</v>
      </c>
      <c r="U44">
        <v>1.23</v>
      </c>
      <c r="V44" s="26">
        <v>2.347</v>
      </c>
      <c r="W44" t="s">
        <v>753</v>
      </c>
    </row>
    <row r="45" spans="1:23">
      <c r="A45" t="s">
        <v>650</v>
      </c>
      <c r="B45">
        <v>1.88</v>
      </c>
      <c r="C45">
        <v>1.82</v>
      </c>
      <c r="D45">
        <v>1.49</v>
      </c>
      <c r="E45">
        <v>2.29</v>
      </c>
      <c r="F45">
        <v>1.83</v>
      </c>
      <c r="G45">
        <v>2.48</v>
      </c>
      <c r="H45">
        <v>1.75</v>
      </c>
      <c r="I45">
        <v>2.12</v>
      </c>
      <c r="J45">
        <v>1.53</v>
      </c>
      <c r="K45">
        <v>1.94</v>
      </c>
      <c r="L45">
        <v>3.22</v>
      </c>
      <c r="M45">
        <v>3.07</v>
      </c>
      <c r="N45">
        <v>3</v>
      </c>
      <c r="O45">
        <v>1.95</v>
      </c>
      <c r="P45">
        <v>3.29</v>
      </c>
      <c r="Q45">
        <v>3.43</v>
      </c>
      <c r="R45">
        <v>1.98</v>
      </c>
      <c r="S45">
        <v>1.62</v>
      </c>
      <c r="T45">
        <v>3.4</v>
      </c>
      <c r="U45">
        <v>2.5</v>
      </c>
      <c r="V45" s="26">
        <v>2.3294999999999999</v>
      </c>
      <c r="W45" t="s">
        <v>753</v>
      </c>
    </row>
    <row r="46" spans="1:23">
      <c r="A46" t="s">
        <v>186</v>
      </c>
      <c r="B46">
        <v>3.52</v>
      </c>
      <c r="C46">
        <v>3.52</v>
      </c>
      <c r="D46">
        <v>2.5099999999999998</v>
      </c>
      <c r="E46">
        <v>2.3199999999999998</v>
      </c>
      <c r="F46">
        <v>3.12</v>
      </c>
      <c r="G46">
        <v>4.33</v>
      </c>
      <c r="H46">
        <v>1.25</v>
      </c>
      <c r="I46">
        <v>1.05</v>
      </c>
      <c r="J46">
        <v>1.38</v>
      </c>
      <c r="K46">
        <v>1.29</v>
      </c>
      <c r="L46">
        <v>1.88</v>
      </c>
      <c r="M46">
        <v>3.94</v>
      </c>
      <c r="N46">
        <v>2.86</v>
      </c>
      <c r="O46">
        <v>2.6</v>
      </c>
      <c r="P46">
        <v>3.16</v>
      </c>
      <c r="Q46">
        <v>1.26</v>
      </c>
      <c r="R46">
        <v>1.52</v>
      </c>
      <c r="S46">
        <v>1.23</v>
      </c>
      <c r="T46">
        <v>1.91</v>
      </c>
      <c r="U46">
        <v>1.82</v>
      </c>
      <c r="V46" s="26">
        <v>2.3235000000000001</v>
      </c>
      <c r="W46" t="s">
        <v>753</v>
      </c>
    </row>
    <row r="47" spans="1:23">
      <c r="A47" t="s">
        <v>552</v>
      </c>
      <c r="B47">
        <v>6.05</v>
      </c>
      <c r="C47">
        <v>4.1500000000000004</v>
      </c>
      <c r="D47">
        <v>3.82</v>
      </c>
      <c r="E47">
        <v>3.37</v>
      </c>
      <c r="F47">
        <v>1.55</v>
      </c>
      <c r="G47">
        <v>1.19</v>
      </c>
      <c r="H47">
        <v>1.1299999999999999</v>
      </c>
      <c r="I47">
        <v>0.82</v>
      </c>
      <c r="J47">
        <v>1.52</v>
      </c>
      <c r="K47">
        <v>1.73</v>
      </c>
      <c r="L47">
        <v>2.56</v>
      </c>
      <c r="M47">
        <v>1.73</v>
      </c>
      <c r="N47">
        <v>2.16</v>
      </c>
      <c r="O47">
        <v>1.64</v>
      </c>
      <c r="P47">
        <v>1.61</v>
      </c>
      <c r="Q47">
        <v>1.97</v>
      </c>
      <c r="R47">
        <v>1.99</v>
      </c>
      <c r="S47">
        <v>2.65</v>
      </c>
      <c r="T47">
        <v>1.74</v>
      </c>
      <c r="U47">
        <v>1.43</v>
      </c>
      <c r="V47" s="26">
        <v>2.2404999999999999</v>
      </c>
      <c r="W47" t="s">
        <v>753</v>
      </c>
    </row>
    <row r="48" spans="1:23">
      <c r="A48" t="s">
        <v>238</v>
      </c>
      <c r="B48">
        <v>4.34</v>
      </c>
      <c r="C48">
        <v>2.34</v>
      </c>
      <c r="D48">
        <v>1.79</v>
      </c>
      <c r="E48">
        <v>2.1</v>
      </c>
      <c r="F48">
        <v>1.31</v>
      </c>
      <c r="G48">
        <v>1.1100000000000001</v>
      </c>
      <c r="H48">
        <v>0.79</v>
      </c>
      <c r="I48">
        <v>1.0900000000000001</v>
      </c>
      <c r="J48">
        <v>1.26</v>
      </c>
      <c r="K48">
        <v>3.89</v>
      </c>
      <c r="L48">
        <v>2.04</v>
      </c>
      <c r="M48">
        <v>2.0499999999999998</v>
      </c>
      <c r="N48">
        <v>3.15</v>
      </c>
      <c r="O48">
        <v>1.53</v>
      </c>
      <c r="P48">
        <v>4.32</v>
      </c>
      <c r="Q48">
        <v>1.0900000000000001</v>
      </c>
      <c r="R48">
        <v>3.8</v>
      </c>
      <c r="S48">
        <v>1.89</v>
      </c>
      <c r="T48">
        <v>1.64</v>
      </c>
      <c r="U48">
        <v>3.15</v>
      </c>
      <c r="V48" s="26">
        <v>2.234</v>
      </c>
      <c r="W48" t="s">
        <v>753</v>
      </c>
    </row>
    <row r="49" spans="1:23">
      <c r="A49" t="s">
        <v>254</v>
      </c>
      <c r="B49">
        <v>5.2</v>
      </c>
      <c r="C49">
        <v>4.8499999999999996</v>
      </c>
      <c r="D49">
        <v>3.09</v>
      </c>
      <c r="E49">
        <v>2.87</v>
      </c>
      <c r="F49">
        <v>1.56</v>
      </c>
      <c r="G49">
        <v>1.6</v>
      </c>
      <c r="H49">
        <v>1.24</v>
      </c>
      <c r="I49">
        <v>1.49</v>
      </c>
      <c r="J49">
        <v>1.59</v>
      </c>
      <c r="K49">
        <v>1.35</v>
      </c>
      <c r="L49">
        <v>1.32</v>
      </c>
      <c r="M49">
        <v>1.65</v>
      </c>
      <c r="N49">
        <v>2.09</v>
      </c>
      <c r="O49">
        <v>1.69</v>
      </c>
      <c r="P49">
        <v>2.38</v>
      </c>
      <c r="Q49">
        <v>2.3199999999999998</v>
      </c>
      <c r="R49">
        <v>1.95</v>
      </c>
      <c r="S49">
        <v>1.9</v>
      </c>
      <c r="T49">
        <v>1.91</v>
      </c>
      <c r="U49">
        <v>2.5099999999999998</v>
      </c>
      <c r="V49" s="26">
        <v>2.2279999999999998</v>
      </c>
      <c r="W49" t="s">
        <v>753</v>
      </c>
    </row>
    <row r="50" spans="1:23">
      <c r="A50" t="s">
        <v>388</v>
      </c>
      <c r="B50">
        <v>2.09</v>
      </c>
      <c r="C50">
        <v>0.89</v>
      </c>
      <c r="D50">
        <v>1.29</v>
      </c>
      <c r="E50">
        <v>1.61</v>
      </c>
      <c r="F50">
        <v>1.1599999999999999</v>
      </c>
      <c r="G50">
        <v>1.24</v>
      </c>
      <c r="H50">
        <v>1.63</v>
      </c>
      <c r="I50">
        <v>0.64</v>
      </c>
      <c r="J50">
        <v>1.8</v>
      </c>
      <c r="K50">
        <v>1.76</v>
      </c>
      <c r="L50">
        <v>1.72</v>
      </c>
      <c r="M50">
        <v>1.55</v>
      </c>
      <c r="N50">
        <v>2.09</v>
      </c>
      <c r="O50">
        <v>14.21</v>
      </c>
      <c r="P50">
        <v>1.3</v>
      </c>
      <c r="Q50">
        <v>1.75</v>
      </c>
      <c r="R50">
        <v>2.11</v>
      </c>
      <c r="S50">
        <v>2.0099999999999998</v>
      </c>
      <c r="T50">
        <v>1.91</v>
      </c>
      <c r="U50">
        <v>1.62</v>
      </c>
      <c r="V50" s="26">
        <v>2.2189999999999999</v>
      </c>
      <c r="W50" t="s">
        <v>753</v>
      </c>
    </row>
    <row r="51" spans="1:23">
      <c r="A51" t="s">
        <v>524</v>
      </c>
      <c r="B51">
        <v>6.88</v>
      </c>
      <c r="C51">
        <v>4.7699999999999996</v>
      </c>
      <c r="D51">
        <v>1.93</v>
      </c>
      <c r="E51">
        <v>1.57</v>
      </c>
      <c r="F51">
        <v>1.7</v>
      </c>
      <c r="G51">
        <v>1.03</v>
      </c>
      <c r="H51">
        <v>1.01</v>
      </c>
      <c r="I51">
        <v>1.4</v>
      </c>
      <c r="J51">
        <v>1.37</v>
      </c>
      <c r="K51">
        <v>6.9</v>
      </c>
      <c r="L51">
        <v>2.2400000000000002</v>
      </c>
      <c r="M51">
        <v>1.66</v>
      </c>
      <c r="N51">
        <v>2.2000000000000002</v>
      </c>
      <c r="O51">
        <v>1.85</v>
      </c>
      <c r="P51">
        <v>1.8</v>
      </c>
      <c r="Q51">
        <v>1.62</v>
      </c>
      <c r="R51">
        <v>1.24</v>
      </c>
      <c r="S51">
        <v>1.2</v>
      </c>
      <c r="T51">
        <v>0.96</v>
      </c>
      <c r="U51">
        <v>0.88</v>
      </c>
      <c r="V51" s="26">
        <v>2.2105000000000006</v>
      </c>
      <c r="W51" t="s">
        <v>753</v>
      </c>
    </row>
    <row r="52" spans="1:23">
      <c r="A52" t="s">
        <v>708</v>
      </c>
      <c r="B52">
        <v>2.2000000000000002</v>
      </c>
      <c r="C52">
        <v>2.89</v>
      </c>
      <c r="D52">
        <v>2.0099999999999998</v>
      </c>
      <c r="E52">
        <v>1.91</v>
      </c>
      <c r="F52">
        <v>1.65</v>
      </c>
      <c r="G52">
        <v>1.19</v>
      </c>
      <c r="H52">
        <v>8.86</v>
      </c>
      <c r="I52">
        <v>1.67</v>
      </c>
      <c r="J52">
        <v>1.81</v>
      </c>
      <c r="K52">
        <v>1.55</v>
      </c>
      <c r="L52">
        <v>3.75</v>
      </c>
      <c r="M52">
        <v>1.48</v>
      </c>
      <c r="N52">
        <v>2.88</v>
      </c>
      <c r="O52">
        <v>1.68</v>
      </c>
      <c r="P52">
        <v>2.0699999999999998</v>
      </c>
      <c r="Q52">
        <v>1.72</v>
      </c>
      <c r="R52">
        <v>1.17</v>
      </c>
      <c r="S52">
        <v>0.81</v>
      </c>
      <c r="T52">
        <v>0.77</v>
      </c>
      <c r="U52">
        <v>2.08</v>
      </c>
      <c r="V52" s="26">
        <v>2.2075000000000005</v>
      </c>
      <c r="W52" t="s">
        <v>753</v>
      </c>
    </row>
    <row r="53" spans="1:23">
      <c r="A53" t="s">
        <v>450</v>
      </c>
      <c r="B53">
        <v>2.95</v>
      </c>
      <c r="C53">
        <v>2.12</v>
      </c>
      <c r="D53">
        <v>2.04</v>
      </c>
      <c r="E53">
        <v>2.2799999999999998</v>
      </c>
      <c r="F53">
        <v>1.7</v>
      </c>
      <c r="G53">
        <v>1.68</v>
      </c>
      <c r="H53">
        <v>2.0499999999999998</v>
      </c>
      <c r="I53">
        <v>1.84</v>
      </c>
      <c r="J53">
        <v>2.9</v>
      </c>
      <c r="K53">
        <v>2.67</v>
      </c>
      <c r="L53">
        <v>2.77</v>
      </c>
      <c r="M53">
        <v>2.1800000000000002</v>
      </c>
      <c r="N53">
        <v>1.86</v>
      </c>
      <c r="O53">
        <v>2.35</v>
      </c>
      <c r="P53">
        <v>1.9</v>
      </c>
      <c r="Q53">
        <v>2.3199999999999998</v>
      </c>
      <c r="R53">
        <v>2.2200000000000002</v>
      </c>
      <c r="S53">
        <v>2.79</v>
      </c>
      <c r="T53">
        <v>1.94</v>
      </c>
      <c r="U53">
        <v>1.52</v>
      </c>
      <c r="V53" s="26">
        <v>2.2039999999999997</v>
      </c>
      <c r="W53" t="s">
        <v>753</v>
      </c>
    </row>
    <row r="54" spans="1:23">
      <c r="A54" t="s">
        <v>586</v>
      </c>
      <c r="B54">
        <v>3.4</v>
      </c>
      <c r="C54">
        <v>3.65</v>
      </c>
      <c r="D54">
        <v>3.75</v>
      </c>
      <c r="E54">
        <v>4.0199999999999996</v>
      </c>
      <c r="F54">
        <v>2.83</v>
      </c>
      <c r="G54">
        <v>2.38</v>
      </c>
      <c r="H54">
        <v>2.41</v>
      </c>
      <c r="I54">
        <v>2.2000000000000002</v>
      </c>
      <c r="J54">
        <v>2.15</v>
      </c>
      <c r="K54">
        <v>2.19</v>
      </c>
      <c r="L54">
        <v>2.02</v>
      </c>
      <c r="M54">
        <v>1.76</v>
      </c>
      <c r="N54">
        <v>1.18</v>
      </c>
      <c r="O54">
        <v>1.3</v>
      </c>
      <c r="P54">
        <v>1.71</v>
      </c>
      <c r="Q54">
        <v>1.4</v>
      </c>
      <c r="R54">
        <v>1.46</v>
      </c>
      <c r="S54">
        <v>1.36</v>
      </c>
      <c r="T54">
        <v>1.1599999999999999</v>
      </c>
      <c r="U54">
        <v>1.41</v>
      </c>
      <c r="V54" s="26">
        <v>2.1869999999999994</v>
      </c>
      <c r="W54" t="s">
        <v>753</v>
      </c>
    </row>
    <row r="55" spans="1:23">
      <c r="A55" t="s">
        <v>180</v>
      </c>
      <c r="B55">
        <v>3.75</v>
      </c>
      <c r="C55">
        <v>3.84</v>
      </c>
      <c r="D55">
        <v>2.58</v>
      </c>
      <c r="E55">
        <v>2.48</v>
      </c>
      <c r="F55">
        <v>5.47</v>
      </c>
      <c r="G55">
        <v>5.5</v>
      </c>
      <c r="H55">
        <v>1.77</v>
      </c>
      <c r="I55">
        <v>1.58</v>
      </c>
      <c r="J55">
        <v>1.62</v>
      </c>
      <c r="K55">
        <v>1.47</v>
      </c>
      <c r="L55">
        <v>1.32</v>
      </c>
      <c r="M55">
        <v>1.5</v>
      </c>
      <c r="N55">
        <v>1.38</v>
      </c>
      <c r="O55">
        <v>1.48</v>
      </c>
      <c r="P55">
        <v>1.3</v>
      </c>
      <c r="Q55">
        <v>1.27</v>
      </c>
      <c r="R55">
        <v>1.33</v>
      </c>
      <c r="S55">
        <v>1.27</v>
      </c>
      <c r="T55">
        <v>1.61</v>
      </c>
      <c r="U55">
        <v>1.2</v>
      </c>
      <c r="V55" s="26">
        <v>2.1859999999999999</v>
      </c>
      <c r="W55" t="s">
        <v>753</v>
      </c>
    </row>
    <row r="56" spans="1:23">
      <c r="A56" t="s">
        <v>202</v>
      </c>
      <c r="B56">
        <v>3.2</v>
      </c>
      <c r="C56">
        <v>3.43</v>
      </c>
      <c r="D56">
        <v>1.89</v>
      </c>
      <c r="E56">
        <v>2.89</v>
      </c>
      <c r="F56">
        <v>1.34</v>
      </c>
      <c r="G56">
        <v>1.1000000000000001</v>
      </c>
      <c r="H56">
        <v>1.98</v>
      </c>
      <c r="I56">
        <v>1.39</v>
      </c>
      <c r="J56">
        <v>2.91</v>
      </c>
      <c r="K56">
        <v>1.41</v>
      </c>
      <c r="L56">
        <v>1.34</v>
      </c>
      <c r="M56">
        <v>5.73</v>
      </c>
      <c r="N56">
        <v>1.89</v>
      </c>
      <c r="O56">
        <v>1.56</v>
      </c>
      <c r="P56">
        <v>1.94</v>
      </c>
      <c r="Q56">
        <v>0.97</v>
      </c>
      <c r="R56">
        <v>1.53</v>
      </c>
      <c r="S56">
        <v>3.19</v>
      </c>
      <c r="T56">
        <v>2.15</v>
      </c>
      <c r="U56">
        <v>1.59</v>
      </c>
      <c r="V56" s="26">
        <v>2.1715</v>
      </c>
      <c r="W56" t="s">
        <v>753</v>
      </c>
    </row>
    <row r="57" spans="1:23">
      <c r="A57" t="s">
        <v>534</v>
      </c>
      <c r="B57">
        <v>3.49</v>
      </c>
      <c r="C57">
        <v>3.81</v>
      </c>
      <c r="D57">
        <v>2.23</v>
      </c>
      <c r="E57">
        <v>1.68</v>
      </c>
      <c r="F57">
        <v>1.96</v>
      </c>
      <c r="G57">
        <v>2.0299999999999998</v>
      </c>
      <c r="H57">
        <v>1.06</v>
      </c>
      <c r="I57">
        <v>0.61</v>
      </c>
      <c r="J57">
        <v>1.29</v>
      </c>
      <c r="K57">
        <v>2.17</v>
      </c>
      <c r="L57">
        <v>1.89</v>
      </c>
      <c r="M57">
        <v>1.67</v>
      </c>
      <c r="N57">
        <v>2.89</v>
      </c>
      <c r="O57">
        <v>1.72</v>
      </c>
      <c r="P57">
        <v>3.2</v>
      </c>
      <c r="Q57">
        <v>1.26</v>
      </c>
      <c r="R57">
        <v>3.07</v>
      </c>
      <c r="S57">
        <v>2.59</v>
      </c>
      <c r="T57">
        <v>2.02</v>
      </c>
      <c r="U57">
        <v>2.68</v>
      </c>
      <c r="V57" s="26">
        <v>2.1660000000000004</v>
      </c>
      <c r="W57" t="s">
        <v>753</v>
      </c>
    </row>
    <row r="58" spans="1:23">
      <c r="A58" t="s">
        <v>328</v>
      </c>
      <c r="B58">
        <v>6.47</v>
      </c>
      <c r="C58">
        <v>3.31</v>
      </c>
      <c r="D58">
        <v>1.94</v>
      </c>
      <c r="E58">
        <v>2.64</v>
      </c>
      <c r="F58">
        <v>1.24</v>
      </c>
      <c r="G58">
        <v>1.91</v>
      </c>
      <c r="H58">
        <v>2.0299999999999998</v>
      </c>
      <c r="I58">
        <v>2.81</v>
      </c>
      <c r="J58">
        <v>2.9</v>
      </c>
      <c r="K58">
        <v>2.0299999999999998</v>
      </c>
      <c r="L58">
        <v>1.27</v>
      </c>
      <c r="M58">
        <v>2.04</v>
      </c>
      <c r="N58">
        <v>1.04</v>
      </c>
      <c r="O58">
        <v>1.46</v>
      </c>
      <c r="P58">
        <v>3.4</v>
      </c>
      <c r="Q58">
        <v>1.38</v>
      </c>
      <c r="R58">
        <v>1.61</v>
      </c>
      <c r="S58">
        <v>1.66</v>
      </c>
      <c r="T58">
        <v>0.91</v>
      </c>
      <c r="U58">
        <v>1.2</v>
      </c>
      <c r="V58" s="26">
        <v>2.1624999999999996</v>
      </c>
      <c r="W58" t="s">
        <v>753</v>
      </c>
    </row>
    <row r="59" spans="1:23">
      <c r="A59" t="s">
        <v>96</v>
      </c>
      <c r="B59">
        <v>1.86</v>
      </c>
      <c r="C59">
        <v>2.27</v>
      </c>
      <c r="D59">
        <v>2.1800000000000002</v>
      </c>
      <c r="E59">
        <v>1.91</v>
      </c>
      <c r="F59">
        <v>1.06</v>
      </c>
      <c r="G59">
        <v>2.81</v>
      </c>
      <c r="H59">
        <v>1.52</v>
      </c>
      <c r="I59">
        <v>1.25</v>
      </c>
      <c r="J59">
        <v>2.25</v>
      </c>
      <c r="K59">
        <v>2.46</v>
      </c>
      <c r="L59">
        <v>2.2599999999999998</v>
      </c>
      <c r="M59">
        <v>2.23</v>
      </c>
      <c r="N59">
        <v>2.29</v>
      </c>
      <c r="O59">
        <v>1.94</v>
      </c>
      <c r="P59">
        <v>2.39</v>
      </c>
      <c r="Q59">
        <v>2.56</v>
      </c>
      <c r="R59">
        <v>3.16</v>
      </c>
      <c r="S59">
        <v>2.72</v>
      </c>
      <c r="T59">
        <v>2.2000000000000002</v>
      </c>
      <c r="U59">
        <v>1.71</v>
      </c>
      <c r="V59" s="26">
        <v>2.1515000000000004</v>
      </c>
      <c r="W59" t="s">
        <v>753</v>
      </c>
    </row>
    <row r="60" spans="1:23">
      <c r="A60" t="s">
        <v>520</v>
      </c>
      <c r="B60">
        <v>2.89</v>
      </c>
      <c r="C60">
        <v>3.8</v>
      </c>
      <c r="D60">
        <v>2.75</v>
      </c>
      <c r="E60">
        <v>2.2599999999999998</v>
      </c>
      <c r="F60">
        <v>1.67</v>
      </c>
      <c r="G60">
        <v>1.9</v>
      </c>
      <c r="H60">
        <v>1.27</v>
      </c>
      <c r="I60">
        <v>1.83</v>
      </c>
      <c r="J60">
        <v>1.22</v>
      </c>
      <c r="K60">
        <v>1.48</v>
      </c>
      <c r="L60">
        <v>0.97</v>
      </c>
      <c r="M60">
        <v>2.0699999999999998</v>
      </c>
      <c r="N60">
        <v>2.87</v>
      </c>
      <c r="O60">
        <v>2.65</v>
      </c>
      <c r="P60">
        <v>2.1800000000000002</v>
      </c>
      <c r="Q60">
        <v>2.2000000000000002</v>
      </c>
      <c r="R60">
        <v>2.21</v>
      </c>
      <c r="S60">
        <v>2.3199999999999998</v>
      </c>
      <c r="T60">
        <v>2.21</v>
      </c>
      <c r="U60">
        <v>2.19</v>
      </c>
      <c r="V60" s="26">
        <v>2.1469999999999998</v>
      </c>
      <c r="W60" t="s">
        <v>753</v>
      </c>
    </row>
    <row r="61" spans="1:23">
      <c r="A61" t="s">
        <v>124</v>
      </c>
      <c r="B61">
        <v>6.98</v>
      </c>
      <c r="C61">
        <v>5.93</v>
      </c>
      <c r="D61">
        <v>3.86</v>
      </c>
      <c r="E61">
        <v>2.14</v>
      </c>
      <c r="F61">
        <v>2.06</v>
      </c>
      <c r="G61">
        <v>1.29</v>
      </c>
      <c r="H61">
        <v>1.05</v>
      </c>
      <c r="I61">
        <v>0.66</v>
      </c>
      <c r="J61">
        <v>0.87</v>
      </c>
      <c r="K61">
        <v>1.35</v>
      </c>
      <c r="L61">
        <v>1.19</v>
      </c>
      <c r="M61">
        <v>0.93</v>
      </c>
      <c r="N61">
        <v>2.25</v>
      </c>
      <c r="O61">
        <v>2.4500000000000002</v>
      </c>
      <c r="P61">
        <v>1.52</v>
      </c>
      <c r="Q61">
        <v>1.22</v>
      </c>
      <c r="R61">
        <v>1.66</v>
      </c>
      <c r="S61">
        <v>2.82</v>
      </c>
      <c r="T61">
        <v>0.9</v>
      </c>
      <c r="U61">
        <v>1.53</v>
      </c>
      <c r="V61" s="26">
        <v>2.133</v>
      </c>
      <c r="W61" t="s">
        <v>753</v>
      </c>
    </row>
    <row r="62" spans="1:23">
      <c r="A62" t="s">
        <v>730</v>
      </c>
      <c r="B62">
        <v>2.71</v>
      </c>
      <c r="C62">
        <v>2.4500000000000002</v>
      </c>
      <c r="D62">
        <v>2.02</v>
      </c>
      <c r="E62">
        <v>1.78</v>
      </c>
      <c r="F62">
        <v>1.44</v>
      </c>
      <c r="G62">
        <v>1.49</v>
      </c>
      <c r="H62">
        <v>2.4900000000000002</v>
      </c>
      <c r="I62">
        <v>1.86</v>
      </c>
      <c r="J62">
        <v>1.8</v>
      </c>
      <c r="K62">
        <v>1.75</v>
      </c>
      <c r="L62">
        <v>2.27</v>
      </c>
      <c r="M62">
        <v>1.94</v>
      </c>
      <c r="N62">
        <v>2.2000000000000002</v>
      </c>
      <c r="O62">
        <v>2.02</v>
      </c>
      <c r="P62">
        <v>2.02</v>
      </c>
      <c r="Q62">
        <v>2.1800000000000002</v>
      </c>
      <c r="R62">
        <v>2</v>
      </c>
      <c r="S62">
        <v>1.86</v>
      </c>
      <c r="T62">
        <v>2.92</v>
      </c>
      <c r="U62">
        <v>2.39</v>
      </c>
      <c r="V62" s="26">
        <v>2.0795000000000003</v>
      </c>
      <c r="W62" t="s">
        <v>753</v>
      </c>
    </row>
    <row r="63" spans="1:23">
      <c r="A63" t="s">
        <v>70</v>
      </c>
      <c r="B63">
        <v>1.05</v>
      </c>
      <c r="C63">
        <v>2.78</v>
      </c>
      <c r="D63">
        <v>3.26</v>
      </c>
      <c r="E63">
        <v>2.34</v>
      </c>
      <c r="F63">
        <v>2.04</v>
      </c>
      <c r="G63">
        <v>3.13</v>
      </c>
      <c r="H63">
        <v>3.58</v>
      </c>
      <c r="I63">
        <v>1.2</v>
      </c>
      <c r="J63">
        <v>3.67</v>
      </c>
      <c r="K63">
        <v>2.7</v>
      </c>
      <c r="L63">
        <v>1.53</v>
      </c>
      <c r="M63">
        <v>2.4500000000000002</v>
      </c>
      <c r="N63">
        <v>2.5099999999999998</v>
      </c>
      <c r="O63">
        <v>1.87</v>
      </c>
      <c r="P63">
        <v>1.82</v>
      </c>
      <c r="Q63">
        <v>1.44</v>
      </c>
      <c r="R63">
        <v>1.1599999999999999</v>
      </c>
      <c r="S63">
        <v>0.88</v>
      </c>
      <c r="T63">
        <v>0.49</v>
      </c>
      <c r="U63">
        <v>1.1599999999999999</v>
      </c>
      <c r="V63" s="26">
        <v>2.0529999999999995</v>
      </c>
      <c r="W63" t="s">
        <v>753</v>
      </c>
    </row>
    <row r="64" spans="1:23">
      <c r="A64" t="s">
        <v>418</v>
      </c>
      <c r="B64">
        <v>0.94</v>
      </c>
      <c r="C64">
        <v>1.63</v>
      </c>
      <c r="D64">
        <v>1.31</v>
      </c>
      <c r="E64">
        <v>2.73</v>
      </c>
      <c r="F64">
        <v>1.76</v>
      </c>
      <c r="G64">
        <v>2.29</v>
      </c>
      <c r="H64">
        <v>1.24</v>
      </c>
      <c r="I64">
        <v>1.1499999999999999</v>
      </c>
      <c r="J64">
        <v>3.53</v>
      </c>
      <c r="K64">
        <v>0.82</v>
      </c>
      <c r="L64">
        <v>1.02</v>
      </c>
      <c r="M64">
        <v>1.81</v>
      </c>
      <c r="N64">
        <v>4</v>
      </c>
      <c r="O64">
        <v>3.2</v>
      </c>
      <c r="P64">
        <v>3.28</v>
      </c>
      <c r="Q64">
        <v>2.2200000000000002</v>
      </c>
      <c r="R64">
        <v>0.89</v>
      </c>
      <c r="S64">
        <v>4.4000000000000004</v>
      </c>
      <c r="T64">
        <v>1.79</v>
      </c>
      <c r="U64">
        <v>1.02</v>
      </c>
      <c r="V64" s="26">
        <v>2.0514999999999999</v>
      </c>
      <c r="W64" t="s">
        <v>753</v>
      </c>
    </row>
    <row r="65" spans="1:23">
      <c r="A65" t="s">
        <v>624</v>
      </c>
      <c r="B65">
        <v>1.43</v>
      </c>
      <c r="C65">
        <v>1.61</v>
      </c>
      <c r="D65">
        <v>1.81</v>
      </c>
      <c r="E65">
        <v>2.2000000000000002</v>
      </c>
      <c r="F65">
        <v>2.1</v>
      </c>
      <c r="G65">
        <v>1.87</v>
      </c>
      <c r="H65">
        <v>1.67</v>
      </c>
      <c r="I65">
        <v>1.54</v>
      </c>
      <c r="J65">
        <v>1.41</v>
      </c>
      <c r="K65">
        <v>1.8</v>
      </c>
      <c r="L65">
        <v>2.62</v>
      </c>
      <c r="M65">
        <v>2.5099999999999998</v>
      </c>
      <c r="N65">
        <v>3.47</v>
      </c>
      <c r="O65">
        <v>2.93</v>
      </c>
      <c r="P65">
        <v>1.49</v>
      </c>
      <c r="Q65">
        <v>1.83</v>
      </c>
      <c r="R65">
        <v>1.92</v>
      </c>
      <c r="S65">
        <v>2.48</v>
      </c>
      <c r="T65">
        <v>2.08</v>
      </c>
      <c r="U65">
        <v>2.2200000000000002</v>
      </c>
      <c r="V65" s="26">
        <v>2.0494999999999997</v>
      </c>
      <c r="W65" t="s">
        <v>753</v>
      </c>
    </row>
    <row r="66" spans="1:23">
      <c r="A66" t="s">
        <v>84</v>
      </c>
      <c r="B66">
        <v>2.48</v>
      </c>
      <c r="C66">
        <v>4.22</v>
      </c>
      <c r="D66">
        <v>1.25</v>
      </c>
      <c r="E66">
        <v>1.22</v>
      </c>
      <c r="F66">
        <v>1.78</v>
      </c>
      <c r="G66">
        <v>1.55</v>
      </c>
      <c r="H66">
        <v>0.87</v>
      </c>
      <c r="I66">
        <v>0.87</v>
      </c>
      <c r="J66">
        <v>0.86</v>
      </c>
      <c r="K66">
        <v>0.98</v>
      </c>
      <c r="L66">
        <v>1.85</v>
      </c>
      <c r="M66">
        <v>1.77</v>
      </c>
      <c r="N66">
        <v>0.99</v>
      </c>
      <c r="O66">
        <v>2.46</v>
      </c>
      <c r="P66">
        <v>2.48</v>
      </c>
      <c r="Q66">
        <v>3.76</v>
      </c>
      <c r="R66">
        <v>2.09</v>
      </c>
      <c r="S66">
        <v>2.74</v>
      </c>
      <c r="T66">
        <v>2.9</v>
      </c>
      <c r="U66">
        <v>3.72</v>
      </c>
      <c r="V66" s="26">
        <v>2.0419999999999998</v>
      </c>
      <c r="W66" t="s">
        <v>753</v>
      </c>
    </row>
    <row r="67" spans="1:23">
      <c r="A67" t="s">
        <v>512</v>
      </c>
      <c r="B67">
        <v>3.63</v>
      </c>
      <c r="C67">
        <v>3.08</v>
      </c>
      <c r="D67">
        <v>1.7</v>
      </c>
      <c r="E67">
        <v>1.47</v>
      </c>
      <c r="F67">
        <v>0.94</v>
      </c>
      <c r="G67">
        <v>1.1100000000000001</v>
      </c>
      <c r="H67">
        <v>1.05</v>
      </c>
      <c r="I67">
        <v>0.98</v>
      </c>
      <c r="J67">
        <v>1.18</v>
      </c>
      <c r="K67">
        <v>2.56</v>
      </c>
      <c r="L67">
        <v>2.02</v>
      </c>
      <c r="M67">
        <v>2.2200000000000002</v>
      </c>
      <c r="N67">
        <v>2.25</v>
      </c>
      <c r="O67">
        <v>2.31</v>
      </c>
      <c r="P67">
        <v>2.59</v>
      </c>
      <c r="Q67">
        <v>2.5</v>
      </c>
      <c r="R67">
        <v>2.13</v>
      </c>
      <c r="S67">
        <v>2.69</v>
      </c>
      <c r="T67">
        <v>2.57</v>
      </c>
      <c r="U67">
        <v>1.85</v>
      </c>
      <c r="V67" s="26">
        <v>2.0415000000000001</v>
      </c>
      <c r="W67" t="s">
        <v>753</v>
      </c>
    </row>
    <row r="68" spans="1:23">
      <c r="A68" t="s">
        <v>684</v>
      </c>
      <c r="B68">
        <v>3.28</v>
      </c>
      <c r="C68">
        <v>2.37</v>
      </c>
      <c r="D68">
        <v>2.57</v>
      </c>
      <c r="E68">
        <v>1.99</v>
      </c>
      <c r="F68">
        <v>2</v>
      </c>
      <c r="G68">
        <v>2.09</v>
      </c>
      <c r="H68">
        <v>2.58</v>
      </c>
      <c r="I68">
        <v>2.5499999999999998</v>
      </c>
      <c r="J68">
        <v>2.42</v>
      </c>
      <c r="K68">
        <v>1.43</v>
      </c>
      <c r="L68">
        <v>1.53</v>
      </c>
      <c r="M68">
        <v>1.47</v>
      </c>
      <c r="N68">
        <v>2.16</v>
      </c>
      <c r="O68">
        <v>2.3199999999999998</v>
      </c>
      <c r="P68">
        <v>1.41</v>
      </c>
      <c r="Q68">
        <v>2.0099999999999998</v>
      </c>
      <c r="R68">
        <v>1.59</v>
      </c>
      <c r="S68">
        <v>1.1499999999999999</v>
      </c>
      <c r="T68">
        <v>1.53</v>
      </c>
      <c r="U68">
        <v>2.11</v>
      </c>
      <c r="V68" s="26">
        <v>2.028</v>
      </c>
      <c r="W68" t="s">
        <v>753</v>
      </c>
    </row>
    <row r="69" spans="1:23">
      <c r="A69" t="s">
        <v>506</v>
      </c>
      <c r="B69">
        <v>2.2400000000000002</v>
      </c>
      <c r="C69">
        <v>3.39</v>
      </c>
      <c r="D69">
        <v>2.42</v>
      </c>
      <c r="E69">
        <v>2.3199999999999998</v>
      </c>
      <c r="F69">
        <v>1.87</v>
      </c>
      <c r="G69">
        <v>1.68</v>
      </c>
      <c r="H69">
        <v>1.94</v>
      </c>
      <c r="I69">
        <v>1.98</v>
      </c>
      <c r="J69">
        <v>1.29</v>
      </c>
      <c r="K69">
        <v>1.47</v>
      </c>
      <c r="L69">
        <v>1.55</v>
      </c>
      <c r="M69">
        <v>1.86</v>
      </c>
      <c r="N69">
        <v>1.86</v>
      </c>
      <c r="O69">
        <v>2.2599999999999998</v>
      </c>
      <c r="P69">
        <v>1.74</v>
      </c>
      <c r="Q69">
        <v>2.46</v>
      </c>
      <c r="R69">
        <v>1.63</v>
      </c>
      <c r="S69">
        <v>2.17</v>
      </c>
      <c r="T69">
        <v>2.61</v>
      </c>
      <c r="U69">
        <v>1.7</v>
      </c>
      <c r="V69" s="26">
        <v>2.0219999999999998</v>
      </c>
      <c r="W69" t="s">
        <v>753</v>
      </c>
    </row>
    <row r="70" spans="1:23">
      <c r="A70" t="s">
        <v>398</v>
      </c>
      <c r="B70">
        <v>2.12</v>
      </c>
      <c r="C70">
        <v>3.56</v>
      </c>
      <c r="D70">
        <v>2.44</v>
      </c>
      <c r="E70">
        <v>3.02</v>
      </c>
      <c r="F70">
        <v>2.2200000000000002</v>
      </c>
      <c r="G70">
        <v>1.67</v>
      </c>
      <c r="H70">
        <v>1.25</v>
      </c>
      <c r="I70">
        <v>1.1399999999999999</v>
      </c>
      <c r="J70">
        <v>1.85</v>
      </c>
      <c r="K70">
        <v>1.32</v>
      </c>
      <c r="L70">
        <v>1.48</v>
      </c>
      <c r="M70">
        <v>2.2200000000000002</v>
      </c>
      <c r="N70">
        <v>1.97</v>
      </c>
      <c r="O70">
        <v>1.9</v>
      </c>
      <c r="P70">
        <v>2.61</v>
      </c>
      <c r="Q70">
        <v>2.33</v>
      </c>
      <c r="R70">
        <v>1.95</v>
      </c>
      <c r="S70">
        <v>2.15</v>
      </c>
      <c r="T70">
        <v>1.7</v>
      </c>
      <c r="U70">
        <v>1.52</v>
      </c>
      <c r="V70" s="26">
        <v>2.0210000000000004</v>
      </c>
      <c r="W70" t="s">
        <v>753</v>
      </c>
    </row>
    <row r="71" spans="1:23">
      <c r="A71" t="s">
        <v>530</v>
      </c>
      <c r="B71">
        <v>3.02</v>
      </c>
      <c r="C71">
        <v>1.89</v>
      </c>
      <c r="D71">
        <v>2.29</v>
      </c>
      <c r="E71">
        <v>1.57</v>
      </c>
      <c r="F71">
        <v>1.17</v>
      </c>
      <c r="G71">
        <v>0.6</v>
      </c>
      <c r="H71">
        <v>0.62</v>
      </c>
      <c r="I71">
        <v>0.74</v>
      </c>
      <c r="J71">
        <v>0.91</v>
      </c>
      <c r="K71">
        <v>0.62</v>
      </c>
      <c r="L71">
        <v>1.72</v>
      </c>
      <c r="M71">
        <v>2.42</v>
      </c>
      <c r="N71">
        <v>1.79</v>
      </c>
      <c r="O71">
        <v>2.0099999999999998</v>
      </c>
      <c r="P71">
        <v>2.27</v>
      </c>
      <c r="Q71">
        <v>3.16</v>
      </c>
      <c r="R71">
        <v>4.2</v>
      </c>
      <c r="S71">
        <v>2.97</v>
      </c>
      <c r="T71">
        <v>3.13</v>
      </c>
      <c r="U71">
        <v>3.29</v>
      </c>
      <c r="V71" s="26">
        <v>2.0194999999999999</v>
      </c>
      <c r="W71" t="s">
        <v>753</v>
      </c>
    </row>
    <row r="72" spans="1:23">
      <c r="A72" t="s">
        <v>528</v>
      </c>
      <c r="B72">
        <v>3.49</v>
      </c>
      <c r="C72">
        <v>3.23</v>
      </c>
      <c r="D72">
        <v>2.99</v>
      </c>
      <c r="E72">
        <v>2.5099999999999998</v>
      </c>
      <c r="F72">
        <v>1.72</v>
      </c>
      <c r="G72">
        <v>1.5</v>
      </c>
      <c r="H72">
        <v>1.06</v>
      </c>
      <c r="I72">
        <v>1.1000000000000001</v>
      </c>
      <c r="J72">
        <v>1.21</v>
      </c>
      <c r="K72">
        <v>1.24</v>
      </c>
      <c r="L72">
        <v>1.4</v>
      </c>
      <c r="M72">
        <v>1.04</v>
      </c>
      <c r="N72">
        <v>1.34</v>
      </c>
      <c r="O72">
        <v>1.6</v>
      </c>
      <c r="P72">
        <v>1.92</v>
      </c>
      <c r="Q72">
        <v>1.66</v>
      </c>
      <c r="R72">
        <v>2.74</v>
      </c>
      <c r="S72">
        <v>2.77</v>
      </c>
      <c r="T72">
        <v>2.83</v>
      </c>
      <c r="U72">
        <v>2.91</v>
      </c>
      <c r="V72" s="26">
        <v>2.0130000000000003</v>
      </c>
      <c r="W72" t="s">
        <v>753</v>
      </c>
    </row>
    <row r="73" spans="1:23">
      <c r="A73" t="s">
        <v>60</v>
      </c>
      <c r="B73">
        <v>1.88</v>
      </c>
      <c r="C73">
        <v>2.92</v>
      </c>
      <c r="D73">
        <v>2.0099999999999998</v>
      </c>
      <c r="E73">
        <v>2.13</v>
      </c>
      <c r="F73">
        <v>1.41</v>
      </c>
      <c r="G73">
        <v>1.52</v>
      </c>
      <c r="H73">
        <v>1.08</v>
      </c>
      <c r="I73">
        <v>1.06</v>
      </c>
      <c r="J73">
        <v>0.9</v>
      </c>
      <c r="K73">
        <v>2.33</v>
      </c>
      <c r="L73">
        <v>1.06</v>
      </c>
      <c r="M73">
        <v>2.58</v>
      </c>
      <c r="N73">
        <v>1.49</v>
      </c>
      <c r="O73">
        <v>0.65</v>
      </c>
      <c r="P73">
        <v>1.23</v>
      </c>
      <c r="Q73">
        <v>1.04</v>
      </c>
      <c r="R73">
        <v>3.43</v>
      </c>
      <c r="S73">
        <v>2.4900000000000002</v>
      </c>
      <c r="T73">
        <v>2.81</v>
      </c>
      <c r="U73">
        <v>5.81</v>
      </c>
      <c r="V73" s="26">
        <v>1.9915000000000003</v>
      </c>
      <c r="W73" t="s">
        <v>753</v>
      </c>
    </row>
    <row r="74" spans="1:23">
      <c r="A74" t="s">
        <v>464</v>
      </c>
      <c r="B74">
        <v>2.56</v>
      </c>
      <c r="C74">
        <v>2.58</v>
      </c>
      <c r="D74">
        <v>2.2999999999999998</v>
      </c>
      <c r="E74">
        <v>2.2000000000000002</v>
      </c>
      <c r="F74">
        <v>2.2200000000000002</v>
      </c>
      <c r="G74">
        <v>2.87</v>
      </c>
      <c r="H74">
        <v>3.43</v>
      </c>
      <c r="I74">
        <v>3.79</v>
      </c>
      <c r="J74">
        <v>2.0499999999999998</v>
      </c>
      <c r="K74">
        <v>1.49</v>
      </c>
      <c r="L74">
        <v>1.21</v>
      </c>
      <c r="M74">
        <v>1.53</v>
      </c>
      <c r="N74">
        <v>1.23</v>
      </c>
      <c r="O74">
        <v>1.3</v>
      </c>
      <c r="P74">
        <v>1.51</v>
      </c>
      <c r="Q74">
        <v>2.13</v>
      </c>
      <c r="R74">
        <v>1.9</v>
      </c>
      <c r="S74">
        <v>1.55</v>
      </c>
      <c r="T74">
        <v>1.01</v>
      </c>
      <c r="U74">
        <v>0.84</v>
      </c>
      <c r="V74" s="26">
        <v>1.9850000000000001</v>
      </c>
      <c r="W74" t="s">
        <v>753</v>
      </c>
    </row>
    <row r="75" spans="1:23">
      <c r="A75" t="s">
        <v>700</v>
      </c>
      <c r="B75">
        <v>3.39</v>
      </c>
      <c r="C75">
        <v>3.32</v>
      </c>
      <c r="D75">
        <v>2.27</v>
      </c>
      <c r="E75">
        <v>2.31</v>
      </c>
      <c r="F75">
        <v>2.19</v>
      </c>
      <c r="G75">
        <v>2.76</v>
      </c>
      <c r="H75">
        <v>1.6</v>
      </c>
      <c r="I75">
        <v>1.98</v>
      </c>
      <c r="J75">
        <v>1.67</v>
      </c>
      <c r="K75">
        <v>1.88</v>
      </c>
      <c r="L75">
        <v>1.4</v>
      </c>
      <c r="M75">
        <v>1.73</v>
      </c>
      <c r="N75">
        <v>1.74</v>
      </c>
      <c r="O75">
        <v>1.87</v>
      </c>
      <c r="P75">
        <v>1.33</v>
      </c>
      <c r="Q75">
        <v>1.27</v>
      </c>
      <c r="R75">
        <v>1.48</v>
      </c>
      <c r="S75">
        <v>2.1800000000000002</v>
      </c>
      <c r="T75">
        <v>1.98</v>
      </c>
      <c r="U75">
        <v>1.33</v>
      </c>
      <c r="V75" s="26">
        <v>1.9839999999999995</v>
      </c>
      <c r="W75" t="s">
        <v>753</v>
      </c>
    </row>
    <row r="76" spans="1:23">
      <c r="A76" t="s">
        <v>454</v>
      </c>
      <c r="B76">
        <v>2.23</v>
      </c>
      <c r="C76">
        <v>2.17</v>
      </c>
      <c r="D76">
        <v>2.0699999999999998</v>
      </c>
      <c r="E76">
        <v>1.07</v>
      </c>
      <c r="F76">
        <v>1.21</v>
      </c>
      <c r="G76">
        <v>1.08</v>
      </c>
      <c r="H76">
        <v>1.33</v>
      </c>
      <c r="I76">
        <v>1.1000000000000001</v>
      </c>
      <c r="J76">
        <v>1.3</v>
      </c>
      <c r="K76">
        <v>1.28</v>
      </c>
      <c r="L76">
        <v>0.98</v>
      </c>
      <c r="M76">
        <v>0.86</v>
      </c>
      <c r="N76">
        <v>1.26</v>
      </c>
      <c r="O76">
        <v>1.58</v>
      </c>
      <c r="P76">
        <v>1.81</v>
      </c>
      <c r="Q76">
        <v>1.25</v>
      </c>
      <c r="R76">
        <v>1.0900000000000001</v>
      </c>
      <c r="S76">
        <v>8.17</v>
      </c>
      <c r="T76">
        <v>2.2599999999999998</v>
      </c>
      <c r="U76">
        <v>5.48</v>
      </c>
      <c r="V76" s="26">
        <v>1.9789999999999999</v>
      </c>
      <c r="W76" t="s">
        <v>753</v>
      </c>
    </row>
    <row r="77" spans="1:23">
      <c r="A77" t="s">
        <v>140</v>
      </c>
      <c r="B77">
        <v>3.15</v>
      </c>
      <c r="C77">
        <v>1.2</v>
      </c>
      <c r="D77">
        <v>1.27</v>
      </c>
      <c r="E77">
        <v>1.78</v>
      </c>
      <c r="F77">
        <v>1.23</v>
      </c>
      <c r="G77">
        <v>1.98</v>
      </c>
      <c r="H77">
        <v>0.6</v>
      </c>
      <c r="I77">
        <v>2.86</v>
      </c>
      <c r="J77">
        <v>1.32</v>
      </c>
      <c r="K77">
        <v>2.06</v>
      </c>
      <c r="L77">
        <v>2.82</v>
      </c>
      <c r="M77">
        <v>1.23</v>
      </c>
      <c r="N77">
        <v>3.17</v>
      </c>
      <c r="O77">
        <v>1.1399999999999999</v>
      </c>
      <c r="P77">
        <v>1.38</v>
      </c>
      <c r="Q77">
        <v>1.26</v>
      </c>
      <c r="R77">
        <v>1.72</v>
      </c>
      <c r="S77">
        <v>2.31</v>
      </c>
      <c r="T77">
        <v>1.68</v>
      </c>
      <c r="U77">
        <v>5.08</v>
      </c>
      <c r="V77" s="26">
        <v>1.9620000000000002</v>
      </c>
      <c r="W77" t="s">
        <v>753</v>
      </c>
    </row>
    <row r="78" spans="1:23">
      <c r="A78" t="s">
        <v>166</v>
      </c>
      <c r="B78">
        <v>2.39</v>
      </c>
      <c r="C78">
        <v>3.94</v>
      </c>
      <c r="D78">
        <v>2.67</v>
      </c>
      <c r="E78">
        <v>3.38</v>
      </c>
      <c r="F78">
        <v>3.59</v>
      </c>
      <c r="G78">
        <v>1.44</v>
      </c>
      <c r="H78">
        <v>2.0299999999999998</v>
      </c>
      <c r="I78">
        <v>2.4500000000000002</v>
      </c>
      <c r="J78">
        <v>1.92</v>
      </c>
      <c r="K78">
        <v>3.69</v>
      </c>
      <c r="L78">
        <v>2.72</v>
      </c>
      <c r="M78">
        <v>0.83</v>
      </c>
      <c r="N78">
        <v>0.72</v>
      </c>
      <c r="O78">
        <v>0.98</v>
      </c>
      <c r="P78">
        <v>1.06</v>
      </c>
      <c r="Q78">
        <v>0.69</v>
      </c>
      <c r="R78">
        <v>1.36</v>
      </c>
      <c r="S78">
        <v>1.26</v>
      </c>
      <c r="T78">
        <v>1.48</v>
      </c>
      <c r="U78">
        <v>0.63</v>
      </c>
      <c r="V78" s="26">
        <v>1.9614999999999998</v>
      </c>
      <c r="W78" t="s">
        <v>753</v>
      </c>
    </row>
    <row r="79" spans="1:23">
      <c r="A79" t="s">
        <v>734</v>
      </c>
      <c r="B79">
        <v>2.0699999999999998</v>
      </c>
      <c r="C79">
        <v>1.94</v>
      </c>
      <c r="D79">
        <v>1.95</v>
      </c>
      <c r="E79">
        <v>2.19</v>
      </c>
      <c r="F79">
        <v>1.1499999999999999</v>
      </c>
      <c r="G79">
        <v>1.36</v>
      </c>
      <c r="H79">
        <v>1.24</v>
      </c>
      <c r="I79">
        <v>1.61</v>
      </c>
      <c r="J79">
        <v>1.68</v>
      </c>
      <c r="K79">
        <v>2.14</v>
      </c>
      <c r="L79">
        <v>1.51</v>
      </c>
      <c r="M79">
        <v>1.83</v>
      </c>
      <c r="N79">
        <v>1.46</v>
      </c>
      <c r="O79">
        <v>1.67</v>
      </c>
      <c r="P79">
        <v>2.54</v>
      </c>
      <c r="Q79">
        <v>3.65</v>
      </c>
      <c r="R79">
        <v>1.61</v>
      </c>
      <c r="S79">
        <v>1.91</v>
      </c>
      <c r="T79">
        <v>4.29</v>
      </c>
      <c r="U79">
        <v>1.37</v>
      </c>
      <c r="V79" s="26">
        <v>1.9584999999999997</v>
      </c>
      <c r="W79" t="s">
        <v>753</v>
      </c>
    </row>
    <row r="80" spans="1:23">
      <c r="A80" t="s">
        <v>302</v>
      </c>
      <c r="B80">
        <v>2.94</v>
      </c>
      <c r="C80">
        <v>3.12</v>
      </c>
      <c r="D80">
        <v>2.4</v>
      </c>
      <c r="E80">
        <v>2</v>
      </c>
      <c r="F80">
        <v>1.19</v>
      </c>
      <c r="G80">
        <v>1.34</v>
      </c>
      <c r="H80">
        <v>1.56</v>
      </c>
      <c r="I80">
        <v>1.39</v>
      </c>
      <c r="J80">
        <v>2.5499999999999998</v>
      </c>
      <c r="K80">
        <v>2.35</v>
      </c>
      <c r="L80">
        <v>2.4900000000000002</v>
      </c>
      <c r="M80">
        <v>2.08</v>
      </c>
      <c r="N80">
        <v>2.35</v>
      </c>
      <c r="O80">
        <v>2.19</v>
      </c>
      <c r="P80">
        <v>2</v>
      </c>
      <c r="Q80">
        <v>1.1200000000000001</v>
      </c>
      <c r="R80">
        <v>1.5</v>
      </c>
      <c r="S80">
        <v>1.36</v>
      </c>
      <c r="T80">
        <v>1.63</v>
      </c>
      <c r="U80">
        <v>1.53</v>
      </c>
      <c r="V80" s="26">
        <v>1.9545000000000006</v>
      </c>
      <c r="W80" t="s">
        <v>753</v>
      </c>
    </row>
    <row r="81" spans="1:23">
      <c r="A81" t="s">
        <v>138</v>
      </c>
      <c r="B81">
        <v>2.4</v>
      </c>
      <c r="C81">
        <v>3.08</v>
      </c>
      <c r="D81">
        <v>2.27</v>
      </c>
      <c r="E81">
        <v>1.54</v>
      </c>
      <c r="F81">
        <v>0.8</v>
      </c>
      <c r="G81">
        <v>4.6900000000000004</v>
      </c>
      <c r="H81">
        <v>0.82</v>
      </c>
      <c r="I81">
        <v>0.95</v>
      </c>
      <c r="J81">
        <v>2.2599999999999998</v>
      </c>
      <c r="K81">
        <v>2.56</v>
      </c>
      <c r="L81">
        <v>1.36</v>
      </c>
      <c r="M81">
        <v>1.59</v>
      </c>
      <c r="N81">
        <v>1.85</v>
      </c>
      <c r="O81">
        <v>1.34</v>
      </c>
      <c r="P81">
        <v>2.19</v>
      </c>
      <c r="Q81">
        <v>1.0900000000000001</v>
      </c>
      <c r="R81">
        <v>1.33</v>
      </c>
      <c r="S81">
        <v>1.42</v>
      </c>
      <c r="T81">
        <v>2.0099999999999998</v>
      </c>
      <c r="U81">
        <v>3.12</v>
      </c>
      <c r="V81" s="26">
        <v>1.9335</v>
      </c>
      <c r="W81" t="s">
        <v>752</v>
      </c>
    </row>
    <row r="82" spans="1:23" hidden="1">
      <c r="A82" t="s">
        <v>92</v>
      </c>
      <c r="B82">
        <v>2.87</v>
      </c>
      <c r="C82">
        <v>3.14</v>
      </c>
      <c r="D82">
        <v>2.27</v>
      </c>
      <c r="E82">
        <v>1.87</v>
      </c>
      <c r="F82">
        <v>1.43</v>
      </c>
      <c r="G82">
        <v>1.38</v>
      </c>
      <c r="H82">
        <v>2.63</v>
      </c>
      <c r="I82">
        <v>4.0999999999999996</v>
      </c>
      <c r="J82">
        <v>1.07</v>
      </c>
      <c r="K82">
        <v>0.74</v>
      </c>
      <c r="L82">
        <v>2.16</v>
      </c>
      <c r="M82">
        <v>0.83</v>
      </c>
      <c r="N82">
        <v>0.45</v>
      </c>
      <c r="O82">
        <v>1.1499999999999999</v>
      </c>
      <c r="P82">
        <v>2.44</v>
      </c>
      <c r="Q82">
        <v>0.6</v>
      </c>
      <c r="R82">
        <v>0.6</v>
      </c>
      <c r="S82">
        <v>1.7</v>
      </c>
      <c r="T82">
        <v>3.58</v>
      </c>
      <c r="U82">
        <v>3.59</v>
      </c>
      <c r="V82" s="26">
        <v>1.9299999999999997</v>
      </c>
    </row>
    <row r="83" spans="1:23" hidden="1">
      <c r="A83" t="s">
        <v>170</v>
      </c>
      <c r="B83">
        <v>2.16</v>
      </c>
      <c r="C83">
        <v>2.46</v>
      </c>
      <c r="D83">
        <v>1.73</v>
      </c>
      <c r="E83">
        <v>1.75</v>
      </c>
      <c r="F83">
        <v>1.06</v>
      </c>
      <c r="G83">
        <v>1.25</v>
      </c>
      <c r="H83">
        <v>0.85</v>
      </c>
      <c r="I83">
        <v>0.59</v>
      </c>
      <c r="J83">
        <v>1.32</v>
      </c>
      <c r="K83">
        <v>1.84</v>
      </c>
      <c r="L83">
        <v>0.63</v>
      </c>
      <c r="M83">
        <v>3.31</v>
      </c>
      <c r="N83">
        <v>0.48</v>
      </c>
      <c r="O83">
        <v>2.8</v>
      </c>
      <c r="P83">
        <v>1.62</v>
      </c>
      <c r="Q83">
        <v>1.54</v>
      </c>
      <c r="R83">
        <v>2.84</v>
      </c>
      <c r="S83">
        <v>3.23</v>
      </c>
      <c r="T83">
        <v>2.27</v>
      </c>
      <c r="U83">
        <v>4.76</v>
      </c>
      <c r="V83" s="26">
        <v>1.9245000000000001</v>
      </c>
    </row>
    <row r="84" spans="1:23" hidden="1">
      <c r="A84" t="s">
        <v>606</v>
      </c>
      <c r="B84">
        <v>4.42</v>
      </c>
      <c r="C84">
        <v>3.47</v>
      </c>
      <c r="D84">
        <v>2.5299999999999998</v>
      </c>
      <c r="E84">
        <v>2.96</v>
      </c>
      <c r="F84">
        <v>2.1800000000000002</v>
      </c>
      <c r="G84">
        <v>2.2400000000000002</v>
      </c>
      <c r="H84">
        <v>1.94</v>
      </c>
      <c r="I84">
        <v>1.31</v>
      </c>
      <c r="J84">
        <v>1.76</v>
      </c>
      <c r="K84">
        <v>1.37</v>
      </c>
      <c r="L84">
        <v>1.25</v>
      </c>
      <c r="M84">
        <v>1.06</v>
      </c>
      <c r="N84">
        <v>1.48</v>
      </c>
      <c r="O84">
        <v>2.2599999999999998</v>
      </c>
      <c r="P84">
        <v>3.09</v>
      </c>
      <c r="Q84">
        <v>1.22</v>
      </c>
      <c r="R84">
        <v>0.77</v>
      </c>
      <c r="S84">
        <v>1.17</v>
      </c>
      <c r="T84">
        <v>0.83</v>
      </c>
      <c r="U84">
        <v>1.18</v>
      </c>
      <c r="V84" s="26">
        <v>1.9244999999999997</v>
      </c>
    </row>
    <row r="85" spans="1:23" hidden="1">
      <c r="A85" t="s">
        <v>470</v>
      </c>
      <c r="B85">
        <v>2.41</v>
      </c>
      <c r="C85">
        <v>2.08</v>
      </c>
      <c r="D85">
        <v>1.96</v>
      </c>
      <c r="E85">
        <v>2.48</v>
      </c>
      <c r="F85">
        <v>1.8</v>
      </c>
      <c r="G85">
        <v>1.3</v>
      </c>
      <c r="H85">
        <v>0.94</v>
      </c>
      <c r="I85">
        <v>0.89</v>
      </c>
      <c r="J85">
        <v>0.69</v>
      </c>
      <c r="K85">
        <v>0.91</v>
      </c>
      <c r="L85">
        <v>1.44</v>
      </c>
      <c r="M85">
        <v>2.2200000000000002</v>
      </c>
      <c r="N85">
        <v>2.14</v>
      </c>
      <c r="O85">
        <v>3.49</v>
      </c>
      <c r="P85">
        <v>2.46</v>
      </c>
      <c r="Q85">
        <v>2.2799999999999998</v>
      </c>
      <c r="R85">
        <v>1.78</v>
      </c>
      <c r="S85">
        <v>1.98</v>
      </c>
      <c r="T85">
        <v>1.71</v>
      </c>
      <c r="U85">
        <v>3.52</v>
      </c>
      <c r="V85" s="26">
        <v>1.9240000000000002</v>
      </c>
    </row>
    <row r="86" spans="1:23" hidden="1">
      <c r="A86" t="s">
        <v>68</v>
      </c>
      <c r="B86">
        <v>2.37</v>
      </c>
      <c r="C86">
        <v>3.35</v>
      </c>
      <c r="D86">
        <v>2.31</v>
      </c>
      <c r="E86">
        <v>3.28</v>
      </c>
      <c r="F86">
        <v>1.39</v>
      </c>
      <c r="G86">
        <v>1.95</v>
      </c>
      <c r="H86">
        <v>1.7</v>
      </c>
      <c r="I86">
        <v>2.04</v>
      </c>
      <c r="J86">
        <v>1.69</v>
      </c>
      <c r="K86">
        <v>1.46</v>
      </c>
      <c r="L86">
        <v>2.29</v>
      </c>
      <c r="M86">
        <v>2.19</v>
      </c>
      <c r="N86">
        <v>1.47</v>
      </c>
      <c r="O86">
        <v>1.52</v>
      </c>
      <c r="P86">
        <v>2.08</v>
      </c>
      <c r="Q86">
        <v>1.47</v>
      </c>
      <c r="R86">
        <v>1.58</v>
      </c>
      <c r="S86">
        <v>1.38</v>
      </c>
      <c r="T86">
        <v>1.37</v>
      </c>
      <c r="U86">
        <v>1.5</v>
      </c>
      <c r="V86" s="26">
        <v>1.9195</v>
      </c>
    </row>
    <row r="87" spans="1:23" hidden="1">
      <c r="A87" t="s">
        <v>466</v>
      </c>
      <c r="B87">
        <v>4.6900000000000004</v>
      </c>
      <c r="C87">
        <v>4.0199999999999996</v>
      </c>
      <c r="D87">
        <v>3.03</v>
      </c>
      <c r="E87">
        <v>1.81</v>
      </c>
      <c r="F87">
        <v>0.85</v>
      </c>
      <c r="G87">
        <v>1.1100000000000001</v>
      </c>
      <c r="H87">
        <v>1.71</v>
      </c>
      <c r="I87">
        <v>1.8</v>
      </c>
      <c r="J87">
        <v>1.44</v>
      </c>
      <c r="K87">
        <v>1.45</v>
      </c>
      <c r="L87">
        <v>1.74</v>
      </c>
      <c r="M87">
        <v>1.57</v>
      </c>
      <c r="N87">
        <v>1.64</v>
      </c>
      <c r="O87">
        <v>1.32</v>
      </c>
      <c r="P87">
        <v>1.1000000000000001</v>
      </c>
      <c r="Q87">
        <v>1.42</v>
      </c>
      <c r="R87">
        <v>2.52</v>
      </c>
      <c r="S87">
        <v>2.17</v>
      </c>
      <c r="T87">
        <v>1.34</v>
      </c>
      <c r="U87">
        <v>1.22</v>
      </c>
      <c r="V87" s="26">
        <v>1.8975000000000004</v>
      </c>
    </row>
    <row r="88" spans="1:23" hidden="1">
      <c r="A88" t="s">
        <v>164</v>
      </c>
      <c r="B88">
        <v>2.21</v>
      </c>
      <c r="C88">
        <v>2.78</v>
      </c>
      <c r="D88">
        <v>2.31</v>
      </c>
      <c r="E88">
        <v>1.93</v>
      </c>
      <c r="F88">
        <v>1.43</v>
      </c>
      <c r="G88">
        <v>1.44</v>
      </c>
      <c r="H88">
        <v>2.67</v>
      </c>
      <c r="I88">
        <v>2.71</v>
      </c>
      <c r="J88">
        <v>1.52</v>
      </c>
      <c r="K88">
        <v>2.0499999999999998</v>
      </c>
      <c r="L88">
        <v>1.67</v>
      </c>
      <c r="M88">
        <v>2.31</v>
      </c>
      <c r="N88">
        <v>2.09</v>
      </c>
      <c r="O88">
        <v>2.2400000000000002</v>
      </c>
      <c r="P88">
        <v>1.36</v>
      </c>
      <c r="Q88">
        <v>1.19</v>
      </c>
      <c r="R88">
        <v>1.49</v>
      </c>
      <c r="S88">
        <v>0.93</v>
      </c>
      <c r="T88">
        <v>1.94</v>
      </c>
      <c r="U88">
        <v>1.67</v>
      </c>
      <c r="V88" s="26">
        <v>1.8969999999999998</v>
      </c>
    </row>
    <row r="89" spans="1:23" hidden="1">
      <c r="A89" t="s">
        <v>76</v>
      </c>
      <c r="B89">
        <v>2.97</v>
      </c>
      <c r="C89">
        <v>3.97</v>
      </c>
      <c r="D89">
        <v>2.1800000000000002</v>
      </c>
      <c r="E89">
        <v>2.25</v>
      </c>
      <c r="F89">
        <v>1.33</v>
      </c>
      <c r="G89">
        <v>1.05</v>
      </c>
      <c r="H89">
        <v>1.84</v>
      </c>
      <c r="I89">
        <v>2.35</v>
      </c>
      <c r="J89">
        <v>2.67</v>
      </c>
      <c r="K89">
        <v>1.73</v>
      </c>
      <c r="L89">
        <v>3.94</v>
      </c>
      <c r="M89">
        <v>1.2</v>
      </c>
      <c r="N89">
        <v>2.17</v>
      </c>
      <c r="O89">
        <v>1.1100000000000001</v>
      </c>
      <c r="P89">
        <v>1.32</v>
      </c>
      <c r="Q89">
        <v>1.43</v>
      </c>
      <c r="R89">
        <v>1.01</v>
      </c>
      <c r="S89">
        <v>1.1000000000000001</v>
      </c>
      <c r="T89">
        <v>0.99</v>
      </c>
      <c r="U89">
        <v>1.28</v>
      </c>
      <c r="V89" s="26">
        <v>1.8945000000000001</v>
      </c>
    </row>
    <row r="90" spans="1:23" hidden="1">
      <c r="A90" t="s">
        <v>588</v>
      </c>
      <c r="B90">
        <v>3.37</v>
      </c>
      <c r="C90">
        <v>2.86</v>
      </c>
      <c r="D90">
        <v>2.06</v>
      </c>
      <c r="E90">
        <v>2.2400000000000002</v>
      </c>
      <c r="F90">
        <v>1.63</v>
      </c>
      <c r="G90">
        <v>1.72</v>
      </c>
      <c r="H90">
        <v>1.52</v>
      </c>
      <c r="I90">
        <v>1.39</v>
      </c>
      <c r="J90">
        <v>2.66</v>
      </c>
      <c r="K90">
        <v>2.71</v>
      </c>
      <c r="L90">
        <v>1.94</v>
      </c>
      <c r="M90">
        <v>1.36</v>
      </c>
      <c r="N90">
        <v>1.66</v>
      </c>
      <c r="O90">
        <v>1.52</v>
      </c>
      <c r="P90">
        <v>2.1</v>
      </c>
      <c r="Q90">
        <v>1.77</v>
      </c>
      <c r="R90">
        <v>1.35</v>
      </c>
      <c r="S90">
        <v>1.39</v>
      </c>
      <c r="T90">
        <v>1.44</v>
      </c>
      <c r="U90">
        <v>1.17</v>
      </c>
      <c r="V90" s="26">
        <v>1.8930000000000002</v>
      </c>
    </row>
    <row r="91" spans="1:23" hidden="1">
      <c r="A91" t="s">
        <v>298</v>
      </c>
      <c r="B91">
        <v>3.43</v>
      </c>
      <c r="C91">
        <v>2.41</v>
      </c>
      <c r="D91">
        <v>2.54</v>
      </c>
      <c r="E91">
        <v>2.94</v>
      </c>
      <c r="F91">
        <v>4.0599999999999996</v>
      </c>
      <c r="G91">
        <v>1.28</v>
      </c>
      <c r="H91">
        <v>0.98</v>
      </c>
      <c r="I91">
        <v>1.43</v>
      </c>
      <c r="J91">
        <v>1.01</v>
      </c>
      <c r="K91">
        <v>1.17</v>
      </c>
      <c r="L91">
        <v>0.9</v>
      </c>
      <c r="M91">
        <v>0.63</v>
      </c>
      <c r="N91">
        <v>1.81</v>
      </c>
      <c r="O91">
        <v>1.08</v>
      </c>
      <c r="P91">
        <v>2.08</v>
      </c>
      <c r="Q91">
        <v>1.55</v>
      </c>
      <c r="R91">
        <v>0.77</v>
      </c>
      <c r="S91">
        <v>2.4700000000000002</v>
      </c>
      <c r="T91">
        <v>4.26</v>
      </c>
      <c r="U91">
        <v>1.03</v>
      </c>
      <c r="V91" s="26">
        <v>1.8914999999999995</v>
      </c>
    </row>
    <row r="92" spans="1:23" hidden="1">
      <c r="A92" t="s">
        <v>502</v>
      </c>
      <c r="B92">
        <v>4.41</v>
      </c>
      <c r="C92">
        <v>2.95</v>
      </c>
      <c r="D92">
        <v>0.88</v>
      </c>
      <c r="E92">
        <v>2.3199999999999998</v>
      </c>
      <c r="F92">
        <v>2.8</v>
      </c>
      <c r="G92">
        <v>1.68</v>
      </c>
      <c r="H92">
        <v>3.64</v>
      </c>
      <c r="I92">
        <v>2.66</v>
      </c>
      <c r="J92">
        <v>1.59</v>
      </c>
      <c r="K92">
        <v>0.97</v>
      </c>
      <c r="L92">
        <v>0.52</v>
      </c>
      <c r="M92">
        <v>0.43</v>
      </c>
      <c r="N92">
        <v>0.93</v>
      </c>
      <c r="O92">
        <v>0.76</v>
      </c>
      <c r="P92">
        <v>0.6</v>
      </c>
      <c r="Q92">
        <v>1.1200000000000001</v>
      </c>
      <c r="R92">
        <v>1.1399999999999999</v>
      </c>
      <c r="S92">
        <v>1.26</v>
      </c>
      <c r="T92">
        <v>5.47</v>
      </c>
      <c r="U92">
        <v>1.64</v>
      </c>
      <c r="V92" s="26">
        <v>1.8885000000000001</v>
      </c>
    </row>
    <row r="93" spans="1:23" hidden="1">
      <c r="A93" t="s">
        <v>564</v>
      </c>
      <c r="B93">
        <v>2.95</v>
      </c>
      <c r="C93">
        <v>2.57</v>
      </c>
      <c r="D93">
        <v>2.2799999999999998</v>
      </c>
      <c r="E93">
        <v>2.95</v>
      </c>
      <c r="F93">
        <v>1.74</v>
      </c>
      <c r="G93">
        <v>1.37</v>
      </c>
      <c r="H93">
        <v>1.07</v>
      </c>
      <c r="I93">
        <v>1.22</v>
      </c>
      <c r="J93">
        <v>1.58</v>
      </c>
      <c r="K93">
        <v>1.57</v>
      </c>
      <c r="L93">
        <v>2.09</v>
      </c>
      <c r="M93">
        <v>2.15</v>
      </c>
      <c r="N93">
        <v>2.41</v>
      </c>
      <c r="O93">
        <v>2.36</v>
      </c>
      <c r="P93">
        <v>2.72</v>
      </c>
      <c r="Q93">
        <v>1.27</v>
      </c>
      <c r="R93">
        <v>1.17</v>
      </c>
      <c r="S93">
        <v>1.49</v>
      </c>
      <c r="T93">
        <v>1.42</v>
      </c>
      <c r="U93">
        <v>1.38</v>
      </c>
      <c r="V93" s="26">
        <v>1.8880000000000003</v>
      </c>
    </row>
    <row r="94" spans="1:23" hidden="1">
      <c r="A94" t="s">
        <v>368</v>
      </c>
      <c r="B94">
        <v>2.59</v>
      </c>
      <c r="C94">
        <v>2.16</v>
      </c>
      <c r="D94">
        <v>3.46</v>
      </c>
      <c r="E94">
        <v>2.64</v>
      </c>
      <c r="F94">
        <v>1.38</v>
      </c>
      <c r="G94">
        <v>1.27</v>
      </c>
      <c r="H94">
        <v>2.02</v>
      </c>
      <c r="I94">
        <v>1.69</v>
      </c>
      <c r="J94">
        <v>1.95</v>
      </c>
      <c r="K94">
        <v>2.5299999999999998</v>
      </c>
      <c r="L94">
        <v>2.2400000000000002</v>
      </c>
      <c r="M94">
        <v>2.09</v>
      </c>
      <c r="N94">
        <v>1.66</v>
      </c>
      <c r="O94">
        <v>1.78</v>
      </c>
      <c r="P94">
        <v>1.1200000000000001</v>
      </c>
      <c r="Q94">
        <v>1.65</v>
      </c>
      <c r="R94">
        <v>1.41</v>
      </c>
      <c r="S94">
        <v>1.31</v>
      </c>
      <c r="T94">
        <v>1.52</v>
      </c>
      <c r="U94">
        <v>1.1599999999999999</v>
      </c>
      <c r="V94" s="26">
        <v>1.8815000000000002</v>
      </c>
    </row>
    <row r="95" spans="1:23" hidden="1">
      <c r="A95" t="s">
        <v>618</v>
      </c>
      <c r="B95">
        <v>2.37</v>
      </c>
      <c r="C95">
        <v>2.5099999999999998</v>
      </c>
      <c r="D95">
        <v>2.0699999999999998</v>
      </c>
      <c r="E95">
        <v>1.53</v>
      </c>
      <c r="F95">
        <v>0.94</v>
      </c>
      <c r="G95">
        <v>1</v>
      </c>
      <c r="H95">
        <v>2.64</v>
      </c>
      <c r="I95">
        <v>1.33</v>
      </c>
      <c r="J95">
        <v>3.25</v>
      </c>
      <c r="K95">
        <v>1.58</v>
      </c>
      <c r="L95">
        <v>1.7</v>
      </c>
      <c r="M95">
        <v>1.85</v>
      </c>
      <c r="N95">
        <v>1.59</v>
      </c>
      <c r="O95">
        <v>2.12</v>
      </c>
      <c r="P95">
        <v>1.9</v>
      </c>
      <c r="Q95">
        <v>2.0499999999999998</v>
      </c>
      <c r="R95">
        <v>1.6</v>
      </c>
      <c r="S95">
        <v>2.2799999999999998</v>
      </c>
      <c r="T95">
        <v>2.04</v>
      </c>
      <c r="U95">
        <v>1.21</v>
      </c>
      <c r="V95" s="26">
        <v>1.8780000000000001</v>
      </c>
    </row>
    <row r="96" spans="1:23" hidden="1">
      <c r="A96" t="s">
        <v>622</v>
      </c>
      <c r="B96">
        <v>6.33</v>
      </c>
      <c r="C96">
        <v>6.25</v>
      </c>
      <c r="D96">
        <v>4.3600000000000003</v>
      </c>
      <c r="E96">
        <v>2.11</v>
      </c>
      <c r="F96">
        <v>0.95</v>
      </c>
      <c r="G96">
        <v>1.36</v>
      </c>
      <c r="H96">
        <v>0.52</v>
      </c>
      <c r="I96">
        <v>0.49</v>
      </c>
      <c r="J96">
        <v>0.74</v>
      </c>
      <c r="K96">
        <v>0.88</v>
      </c>
      <c r="L96">
        <v>1.1499999999999999</v>
      </c>
      <c r="M96">
        <v>0.82</v>
      </c>
      <c r="N96">
        <v>0.72</v>
      </c>
      <c r="O96">
        <v>1.1399999999999999</v>
      </c>
      <c r="P96">
        <v>1.35</v>
      </c>
      <c r="Q96">
        <v>1.6</v>
      </c>
      <c r="R96">
        <v>2.35</v>
      </c>
      <c r="S96">
        <v>1.27</v>
      </c>
      <c r="T96">
        <v>1.2</v>
      </c>
      <c r="U96">
        <v>1.89</v>
      </c>
      <c r="V96" s="26">
        <v>1.8740000000000001</v>
      </c>
    </row>
    <row r="97" spans="1:23" hidden="1">
      <c r="A97" t="s">
        <v>134</v>
      </c>
      <c r="B97">
        <v>1.26</v>
      </c>
      <c r="C97">
        <v>2.46</v>
      </c>
      <c r="D97">
        <v>2.27</v>
      </c>
      <c r="E97">
        <v>2.25</v>
      </c>
      <c r="F97">
        <v>1.54</v>
      </c>
      <c r="G97">
        <v>0.7</v>
      </c>
      <c r="H97">
        <v>1.25</v>
      </c>
      <c r="I97">
        <v>1.2</v>
      </c>
      <c r="J97">
        <v>1.71</v>
      </c>
      <c r="K97">
        <v>2.57</v>
      </c>
      <c r="L97">
        <v>2.0499999999999998</v>
      </c>
      <c r="M97">
        <v>2.39</v>
      </c>
      <c r="N97">
        <v>1.95</v>
      </c>
      <c r="O97">
        <v>1.25</v>
      </c>
      <c r="P97">
        <v>2.2799999999999998</v>
      </c>
      <c r="Q97">
        <v>1.94</v>
      </c>
      <c r="R97">
        <v>2.84</v>
      </c>
      <c r="S97">
        <v>1.47</v>
      </c>
      <c r="T97">
        <v>2.5299999999999998</v>
      </c>
      <c r="U97">
        <v>1.56</v>
      </c>
      <c r="V97" s="26">
        <v>1.8735000000000004</v>
      </c>
    </row>
    <row r="98" spans="1:23">
      <c r="A98" t="s">
        <v>656</v>
      </c>
      <c r="B98">
        <v>3.88</v>
      </c>
      <c r="C98">
        <v>4.68</v>
      </c>
      <c r="D98">
        <v>1.65</v>
      </c>
      <c r="E98">
        <v>1.86</v>
      </c>
      <c r="F98">
        <v>1.43</v>
      </c>
      <c r="G98">
        <v>1.53</v>
      </c>
      <c r="H98">
        <v>0.94</v>
      </c>
      <c r="I98">
        <v>0.36</v>
      </c>
      <c r="J98">
        <v>0.74</v>
      </c>
      <c r="K98">
        <v>3.28</v>
      </c>
      <c r="L98">
        <v>0.77</v>
      </c>
      <c r="M98">
        <v>0.98</v>
      </c>
      <c r="N98">
        <v>5.71</v>
      </c>
      <c r="O98">
        <v>1.18</v>
      </c>
      <c r="P98">
        <v>1.65</v>
      </c>
      <c r="Q98">
        <v>0.72</v>
      </c>
      <c r="R98">
        <v>1.89</v>
      </c>
      <c r="S98">
        <v>0.6</v>
      </c>
      <c r="T98">
        <v>2.6</v>
      </c>
      <c r="U98">
        <v>0.92</v>
      </c>
      <c r="V98" s="26">
        <v>1.8684999999999998</v>
      </c>
      <c r="W98" t="s">
        <v>753</v>
      </c>
    </row>
    <row r="99" spans="1:23" hidden="1">
      <c r="A99" t="s">
        <v>542</v>
      </c>
      <c r="B99">
        <v>4.55</v>
      </c>
      <c r="C99">
        <v>3.94</v>
      </c>
      <c r="D99">
        <v>1.62</v>
      </c>
      <c r="E99">
        <v>2.08</v>
      </c>
      <c r="F99">
        <v>1.07</v>
      </c>
      <c r="G99">
        <v>1.58</v>
      </c>
      <c r="H99">
        <v>1.0900000000000001</v>
      </c>
      <c r="I99">
        <v>1.04</v>
      </c>
      <c r="J99">
        <v>1.22</v>
      </c>
      <c r="K99">
        <v>3.37</v>
      </c>
      <c r="L99">
        <v>1.45</v>
      </c>
      <c r="M99">
        <v>0.94</v>
      </c>
      <c r="N99">
        <v>1.06</v>
      </c>
      <c r="O99">
        <v>0.88</v>
      </c>
      <c r="P99">
        <v>2.0699999999999998</v>
      </c>
      <c r="Q99">
        <v>1.42</v>
      </c>
      <c r="R99">
        <v>1.99</v>
      </c>
      <c r="S99">
        <v>2.82</v>
      </c>
      <c r="T99">
        <v>2.25</v>
      </c>
      <c r="U99">
        <v>0.92</v>
      </c>
      <c r="V99" s="26">
        <v>1.8679999999999997</v>
      </c>
    </row>
    <row r="100" spans="1:23">
      <c r="A100" t="s">
        <v>82</v>
      </c>
      <c r="B100">
        <v>4.28</v>
      </c>
      <c r="C100">
        <v>3.61</v>
      </c>
      <c r="D100">
        <v>3.24</v>
      </c>
      <c r="E100">
        <v>2.75</v>
      </c>
      <c r="F100">
        <v>1.41</v>
      </c>
      <c r="G100">
        <v>1.3</v>
      </c>
      <c r="H100">
        <v>1.51</v>
      </c>
      <c r="I100">
        <v>1.32</v>
      </c>
      <c r="J100">
        <v>1.19</v>
      </c>
      <c r="K100">
        <v>1.19</v>
      </c>
      <c r="L100">
        <v>1.48</v>
      </c>
      <c r="M100">
        <v>1.56</v>
      </c>
      <c r="N100">
        <v>1.95</v>
      </c>
      <c r="O100">
        <v>1.96</v>
      </c>
      <c r="P100">
        <v>1.56</v>
      </c>
      <c r="Q100">
        <v>1.58</v>
      </c>
      <c r="R100">
        <v>1.53</v>
      </c>
      <c r="S100">
        <v>1.52</v>
      </c>
      <c r="T100">
        <v>1.23</v>
      </c>
      <c r="U100">
        <v>1.07</v>
      </c>
      <c r="V100" s="26">
        <v>1.8620000000000001</v>
      </c>
      <c r="W100" t="s">
        <v>753</v>
      </c>
    </row>
    <row r="101" spans="1:23" hidden="1">
      <c r="A101" t="s">
        <v>460</v>
      </c>
      <c r="B101">
        <v>1.62</v>
      </c>
      <c r="C101">
        <v>1.84</v>
      </c>
      <c r="D101">
        <v>1.52</v>
      </c>
      <c r="E101">
        <v>3.01</v>
      </c>
      <c r="F101">
        <v>1.95</v>
      </c>
      <c r="G101">
        <v>1.47</v>
      </c>
      <c r="H101">
        <v>1.1000000000000001</v>
      </c>
      <c r="I101">
        <v>1.04</v>
      </c>
      <c r="J101">
        <v>1.8</v>
      </c>
      <c r="K101">
        <v>1.49</v>
      </c>
      <c r="L101">
        <v>1.64</v>
      </c>
      <c r="M101">
        <v>1.25</v>
      </c>
      <c r="N101">
        <v>1.45</v>
      </c>
      <c r="O101">
        <v>1.77</v>
      </c>
      <c r="P101">
        <v>2.42</v>
      </c>
      <c r="Q101">
        <v>2.02</v>
      </c>
      <c r="R101">
        <v>2.25</v>
      </c>
      <c r="S101">
        <v>2.0099999999999998</v>
      </c>
      <c r="T101">
        <v>2.78</v>
      </c>
      <c r="U101">
        <v>2.8</v>
      </c>
      <c r="V101" s="26">
        <v>1.8614999999999999</v>
      </c>
    </row>
    <row r="102" spans="1:23">
      <c r="A102" t="s">
        <v>356</v>
      </c>
      <c r="B102">
        <v>2.04</v>
      </c>
      <c r="C102">
        <v>1.95</v>
      </c>
      <c r="D102">
        <v>2.46</v>
      </c>
      <c r="E102">
        <v>2.15</v>
      </c>
      <c r="F102">
        <v>1.45</v>
      </c>
      <c r="G102">
        <v>1.6</v>
      </c>
      <c r="H102">
        <v>1.38</v>
      </c>
      <c r="I102">
        <v>2.2400000000000002</v>
      </c>
      <c r="J102">
        <v>4.88</v>
      </c>
      <c r="K102">
        <v>3.26</v>
      </c>
      <c r="L102">
        <v>1.07</v>
      </c>
      <c r="M102">
        <v>1.1499999999999999</v>
      </c>
      <c r="N102">
        <v>1.63</v>
      </c>
      <c r="O102">
        <v>1.65</v>
      </c>
      <c r="P102">
        <v>1.6</v>
      </c>
      <c r="Q102">
        <v>1.26</v>
      </c>
      <c r="R102">
        <v>1.3</v>
      </c>
      <c r="S102">
        <v>1.1399999999999999</v>
      </c>
      <c r="T102">
        <v>1.98</v>
      </c>
      <c r="U102">
        <v>1.04</v>
      </c>
      <c r="V102" s="26">
        <v>1.8614999999999995</v>
      </c>
      <c r="W102" t="s">
        <v>753</v>
      </c>
    </row>
    <row r="103" spans="1:23" hidden="1">
      <c r="A103" t="s">
        <v>118</v>
      </c>
      <c r="B103">
        <v>2.13</v>
      </c>
      <c r="C103">
        <v>1.71</v>
      </c>
      <c r="D103">
        <v>1.78</v>
      </c>
      <c r="E103">
        <v>1.8</v>
      </c>
      <c r="F103">
        <v>1.05</v>
      </c>
      <c r="G103">
        <v>0.74</v>
      </c>
      <c r="H103">
        <v>1.27</v>
      </c>
      <c r="I103">
        <v>1.06</v>
      </c>
      <c r="J103">
        <v>0.88</v>
      </c>
      <c r="K103">
        <v>2.44</v>
      </c>
      <c r="L103">
        <v>2.09</v>
      </c>
      <c r="M103">
        <v>2.4500000000000002</v>
      </c>
      <c r="N103">
        <v>2</v>
      </c>
      <c r="O103">
        <v>2.15</v>
      </c>
      <c r="P103">
        <v>1.86</v>
      </c>
      <c r="Q103">
        <v>1.93</v>
      </c>
      <c r="R103">
        <v>3.51</v>
      </c>
      <c r="S103">
        <v>2.61</v>
      </c>
      <c r="T103">
        <v>1.97</v>
      </c>
      <c r="U103">
        <v>1.79</v>
      </c>
      <c r="V103" s="26">
        <v>1.861</v>
      </c>
    </row>
    <row r="104" spans="1:23">
      <c r="A104" t="s">
        <v>274</v>
      </c>
      <c r="B104">
        <v>2.15</v>
      </c>
      <c r="C104">
        <v>1.65</v>
      </c>
      <c r="D104">
        <v>2.16</v>
      </c>
      <c r="E104">
        <v>2.9</v>
      </c>
      <c r="F104">
        <v>1.25</v>
      </c>
      <c r="G104">
        <v>0.72</v>
      </c>
      <c r="H104">
        <v>0.56999999999999995</v>
      </c>
      <c r="I104">
        <v>1.1100000000000001</v>
      </c>
      <c r="J104">
        <v>1.21</v>
      </c>
      <c r="K104">
        <v>1.34</v>
      </c>
      <c r="L104">
        <v>4.6900000000000004</v>
      </c>
      <c r="M104">
        <v>2.34</v>
      </c>
      <c r="N104">
        <v>4.1500000000000004</v>
      </c>
      <c r="O104">
        <v>1.22</v>
      </c>
      <c r="P104">
        <v>0.57999999999999996</v>
      </c>
      <c r="Q104">
        <v>1.88</v>
      </c>
      <c r="R104">
        <v>1.45</v>
      </c>
      <c r="S104">
        <v>1.8</v>
      </c>
      <c r="T104">
        <v>0.78</v>
      </c>
      <c r="U104">
        <v>3.23</v>
      </c>
      <c r="V104" s="26">
        <v>1.8589999999999995</v>
      </c>
      <c r="W104" t="s">
        <v>753</v>
      </c>
    </row>
    <row r="105" spans="1:23" hidden="1">
      <c r="A105" t="s">
        <v>324</v>
      </c>
      <c r="B105">
        <v>2.72</v>
      </c>
      <c r="C105">
        <v>2.34</v>
      </c>
      <c r="D105">
        <v>1.55</v>
      </c>
      <c r="E105">
        <v>1.02</v>
      </c>
      <c r="F105">
        <v>0.7</v>
      </c>
      <c r="G105">
        <v>1.1599999999999999</v>
      </c>
      <c r="H105">
        <v>0.67</v>
      </c>
      <c r="I105">
        <v>2.08</v>
      </c>
      <c r="J105">
        <v>1.05</v>
      </c>
      <c r="K105">
        <v>1.83</v>
      </c>
      <c r="L105">
        <v>2.09</v>
      </c>
      <c r="M105">
        <v>2.17</v>
      </c>
      <c r="N105">
        <v>3.7</v>
      </c>
      <c r="O105">
        <v>1.1399999999999999</v>
      </c>
      <c r="P105">
        <v>1.31</v>
      </c>
      <c r="Q105">
        <v>1.79</v>
      </c>
      <c r="R105">
        <v>1.49</v>
      </c>
      <c r="S105">
        <v>2.5499999999999998</v>
      </c>
      <c r="T105">
        <v>3.99</v>
      </c>
      <c r="U105">
        <v>1.81</v>
      </c>
      <c r="V105" s="26">
        <v>1.8580000000000001</v>
      </c>
    </row>
    <row r="106" spans="1:23">
      <c r="A106" t="s">
        <v>704</v>
      </c>
      <c r="B106">
        <v>1.52</v>
      </c>
      <c r="C106">
        <v>1.61</v>
      </c>
      <c r="D106">
        <v>1.62</v>
      </c>
      <c r="E106">
        <v>1.49</v>
      </c>
      <c r="F106">
        <v>1.36</v>
      </c>
      <c r="G106">
        <v>1.07</v>
      </c>
      <c r="H106">
        <v>0.87</v>
      </c>
      <c r="I106">
        <v>1.32</v>
      </c>
      <c r="J106">
        <v>1.1000000000000001</v>
      </c>
      <c r="K106">
        <v>2.66</v>
      </c>
      <c r="L106">
        <v>6.85</v>
      </c>
      <c r="M106">
        <v>3.42</v>
      </c>
      <c r="N106">
        <v>2.0299999999999998</v>
      </c>
      <c r="O106">
        <v>1.67</v>
      </c>
      <c r="P106">
        <v>1.52</v>
      </c>
      <c r="Q106">
        <v>1.73</v>
      </c>
      <c r="R106">
        <v>1.88</v>
      </c>
      <c r="S106">
        <v>1.3</v>
      </c>
      <c r="T106">
        <v>1.07</v>
      </c>
      <c r="U106">
        <v>1</v>
      </c>
      <c r="V106" s="26">
        <v>1.8545000000000003</v>
      </c>
      <c r="W106" t="s">
        <v>753</v>
      </c>
    </row>
    <row r="107" spans="1:23" hidden="1">
      <c r="A107" t="s">
        <v>644</v>
      </c>
      <c r="B107">
        <v>1.24</v>
      </c>
      <c r="C107">
        <v>1.63</v>
      </c>
      <c r="D107">
        <v>0.95</v>
      </c>
      <c r="E107">
        <v>1.62</v>
      </c>
      <c r="F107">
        <v>1.43</v>
      </c>
      <c r="G107">
        <v>4.84</v>
      </c>
      <c r="H107">
        <v>1.48</v>
      </c>
      <c r="I107">
        <v>1.24</v>
      </c>
      <c r="J107">
        <v>2.0499999999999998</v>
      </c>
      <c r="K107">
        <v>2.41</v>
      </c>
      <c r="L107">
        <v>1.66</v>
      </c>
      <c r="M107">
        <v>1.27</v>
      </c>
      <c r="N107">
        <v>2.15</v>
      </c>
      <c r="O107">
        <v>2.06</v>
      </c>
      <c r="P107">
        <v>1.63</v>
      </c>
      <c r="Q107">
        <v>1.63</v>
      </c>
      <c r="R107">
        <v>2.23</v>
      </c>
      <c r="S107">
        <v>1.37</v>
      </c>
      <c r="T107">
        <v>2.95</v>
      </c>
      <c r="U107">
        <v>1.24</v>
      </c>
      <c r="V107" s="26">
        <v>1.8539999999999999</v>
      </c>
    </row>
    <row r="108" spans="1:23">
      <c r="A108" t="s">
        <v>154</v>
      </c>
      <c r="B108">
        <v>5.71</v>
      </c>
      <c r="C108">
        <v>2.92</v>
      </c>
      <c r="D108">
        <v>2.79</v>
      </c>
      <c r="E108">
        <v>3.52</v>
      </c>
      <c r="F108">
        <v>1.48</v>
      </c>
      <c r="G108">
        <v>1.95</v>
      </c>
      <c r="H108">
        <v>2.35</v>
      </c>
      <c r="I108">
        <v>1.23</v>
      </c>
      <c r="J108">
        <v>1.62</v>
      </c>
      <c r="K108">
        <v>1.24</v>
      </c>
      <c r="L108">
        <v>0.93</v>
      </c>
      <c r="M108">
        <v>0.79</v>
      </c>
      <c r="N108">
        <v>1.01</v>
      </c>
      <c r="O108">
        <v>1.08</v>
      </c>
      <c r="P108">
        <v>1.8</v>
      </c>
      <c r="Q108">
        <v>1.43</v>
      </c>
      <c r="R108">
        <v>1.31</v>
      </c>
      <c r="S108">
        <v>1.38</v>
      </c>
      <c r="T108">
        <v>1.46</v>
      </c>
      <c r="U108">
        <v>1</v>
      </c>
      <c r="V108" s="26">
        <v>1.85</v>
      </c>
      <c r="W108" t="s">
        <v>753</v>
      </c>
    </row>
    <row r="109" spans="1:23" hidden="1">
      <c r="A109" t="s">
        <v>428</v>
      </c>
      <c r="B109">
        <v>3.74</v>
      </c>
      <c r="C109">
        <v>3.31</v>
      </c>
      <c r="D109">
        <v>2.57</v>
      </c>
      <c r="E109">
        <v>2.13</v>
      </c>
      <c r="F109">
        <v>1.35</v>
      </c>
      <c r="G109">
        <v>0.63</v>
      </c>
      <c r="H109">
        <v>0.96</v>
      </c>
      <c r="I109">
        <v>1.53</v>
      </c>
      <c r="J109">
        <v>1.1599999999999999</v>
      </c>
      <c r="K109">
        <v>1.71</v>
      </c>
      <c r="L109">
        <v>1.81</v>
      </c>
      <c r="M109">
        <v>1.93</v>
      </c>
      <c r="N109">
        <v>1.82</v>
      </c>
      <c r="O109">
        <v>1.79</v>
      </c>
      <c r="P109">
        <v>1.41</v>
      </c>
      <c r="Q109">
        <v>1.88</v>
      </c>
      <c r="R109">
        <v>1.37</v>
      </c>
      <c r="S109">
        <v>1.57</v>
      </c>
      <c r="T109">
        <v>2.16</v>
      </c>
      <c r="U109">
        <v>2.09</v>
      </c>
      <c r="V109" s="26">
        <v>1.8460000000000001</v>
      </c>
    </row>
    <row r="110" spans="1:23">
      <c r="A110" t="s">
        <v>458</v>
      </c>
      <c r="B110">
        <v>3.71</v>
      </c>
      <c r="C110">
        <v>2.44</v>
      </c>
      <c r="D110">
        <v>2.62</v>
      </c>
      <c r="E110">
        <v>2.33</v>
      </c>
      <c r="F110">
        <v>1.29</v>
      </c>
      <c r="G110">
        <v>0.87</v>
      </c>
      <c r="H110">
        <v>1.07</v>
      </c>
      <c r="I110">
        <v>0.72</v>
      </c>
      <c r="J110">
        <v>0.77</v>
      </c>
      <c r="K110">
        <v>1.76</v>
      </c>
      <c r="L110">
        <v>1.75</v>
      </c>
      <c r="M110">
        <v>1.48</v>
      </c>
      <c r="N110">
        <v>1.78</v>
      </c>
      <c r="O110">
        <v>1.28</v>
      </c>
      <c r="P110">
        <v>1.1200000000000001</v>
      </c>
      <c r="Q110">
        <v>1.46</v>
      </c>
      <c r="R110">
        <v>5.77</v>
      </c>
      <c r="S110">
        <v>1.57</v>
      </c>
      <c r="T110">
        <v>1.75</v>
      </c>
      <c r="U110">
        <v>1.34</v>
      </c>
      <c r="V110" s="26">
        <v>1.8440000000000005</v>
      </c>
      <c r="W110" t="s">
        <v>753</v>
      </c>
    </row>
    <row r="111" spans="1:23" hidden="1">
      <c r="A111" t="s">
        <v>438</v>
      </c>
      <c r="B111">
        <v>3.48</v>
      </c>
      <c r="C111">
        <v>5.05</v>
      </c>
      <c r="D111">
        <v>2.88</v>
      </c>
      <c r="E111">
        <v>3.16</v>
      </c>
      <c r="F111">
        <v>1.56</v>
      </c>
      <c r="G111">
        <v>1.21</v>
      </c>
      <c r="H111">
        <v>0.78</v>
      </c>
      <c r="I111">
        <v>1.52</v>
      </c>
      <c r="J111">
        <v>0.63</v>
      </c>
      <c r="K111">
        <v>0.96</v>
      </c>
      <c r="L111">
        <v>0.68</v>
      </c>
      <c r="M111">
        <v>0.93</v>
      </c>
      <c r="N111">
        <v>2.16</v>
      </c>
      <c r="O111">
        <v>1.1399999999999999</v>
      </c>
      <c r="P111">
        <v>1.61</v>
      </c>
      <c r="Q111">
        <v>1.52</v>
      </c>
      <c r="R111">
        <v>3.81</v>
      </c>
      <c r="S111">
        <v>0.92</v>
      </c>
      <c r="T111">
        <v>1.1499999999999999</v>
      </c>
      <c r="U111">
        <v>1.68</v>
      </c>
      <c r="V111" s="26">
        <v>1.8414999999999999</v>
      </c>
    </row>
    <row r="112" spans="1:23">
      <c r="A112" t="s">
        <v>392</v>
      </c>
      <c r="B112">
        <v>2.59</v>
      </c>
      <c r="C112">
        <v>1.87</v>
      </c>
      <c r="D112">
        <v>1.66</v>
      </c>
      <c r="E112">
        <v>1.77</v>
      </c>
      <c r="F112">
        <v>1.37</v>
      </c>
      <c r="G112">
        <v>1.79</v>
      </c>
      <c r="H112">
        <v>0.79</v>
      </c>
      <c r="I112">
        <v>1.58</v>
      </c>
      <c r="J112">
        <v>1.62</v>
      </c>
      <c r="K112">
        <v>1.94</v>
      </c>
      <c r="L112">
        <v>2.41</v>
      </c>
      <c r="M112">
        <v>1.38</v>
      </c>
      <c r="N112">
        <v>2.77</v>
      </c>
      <c r="O112">
        <v>2.5</v>
      </c>
      <c r="P112">
        <v>1.7</v>
      </c>
      <c r="Q112">
        <v>1.97</v>
      </c>
      <c r="R112">
        <v>1.71</v>
      </c>
      <c r="S112">
        <v>1.99</v>
      </c>
      <c r="T112">
        <v>1.69</v>
      </c>
      <c r="U112">
        <v>1.65</v>
      </c>
      <c r="V112" s="26">
        <v>1.8374999999999997</v>
      </c>
      <c r="W112" t="s">
        <v>753</v>
      </c>
    </row>
    <row r="113" spans="1:23" hidden="1">
      <c r="A113" t="s">
        <v>698</v>
      </c>
      <c r="B113">
        <v>3.07</v>
      </c>
      <c r="C113">
        <v>2.62</v>
      </c>
      <c r="D113">
        <v>2.85</v>
      </c>
      <c r="E113">
        <v>1.8</v>
      </c>
      <c r="F113">
        <v>1.23</v>
      </c>
      <c r="G113">
        <v>1.7</v>
      </c>
      <c r="H113">
        <v>0.99</v>
      </c>
      <c r="I113">
        <v>1.47</v>
      </c>
      <c r="J113">
        <v>1.92</v>
      </c>
      <c r="K113">
        <v>1.38</v>
      </c>
      <c r="L113">
        <v>2.2799999999999998</v>
      </c>
      <c r="M113">
        <v>2.89</v>
      </c>
      <c r="N113">
        <v>1.1399999999999999</v>
      </c>
      <c r="O113">
        <v>1.76</v>
      </c>
      <c r="P113">
        <v>1.1200000000000001</v>
      </c>
      <c r="Q113">
        <v>1.61</v>
      </c>
      <c r="R113">
        <v>2.21</v>
      </c>
      <c r="S113">
        <v>1.35</v>
      </c>
      <c r="T113">
        <v>2.37</v>
      </c>
      <c r="U113">
        <v>0.72</v>
      </c>
      <c r="V113" s="26">
        <v>1.8239999999999998</v>
      </c>
    </row>
    <row r="114" spans="1:23">
      <c r="A114" t="s">
        <v>702</v>
      </c>
      <c r="B114">
        <v>3.61</v>
      </c>
      <c r="C114">
        <v>2.82</v>
      </c>
      <c r="D114">
        <v>1.46</v>
      </c>
      <c r="E114">
        <v>1.75</v>
      </c>
      <c r="F114">
        <v>1.1000000000000001</v>
      </c>
      <c r="G114">
        <v>1.1200000000000001</v>
      </c>
      <c r="H114">
        <v>0.9</v>
      </c>
      <c r="I114">
        <v>1.25</v>
      </c>
      <c r="J114">
        <v>1.3</v>
      </c>
      <c r="K114">
        <v>1.08</v>
      </c>
      <c r="L114">
        <v>1.95</v>
      </c>
      <c r="M114">
        <v>1.43</v>
      </c>
      <c r="N114">
        <v>1.64</v>
      </c>
      <c r="O114">
        <v>1.91</v>
      </c>
      <c r="P114">
        <v>1.9</v>
      </c>
      <c r="Q114">
        <v>1.73</v>
      </c>
      <c r="R114">
        <v>2.37</v>
      </c>
      <c r="S114">
        <v>2.77</v>
      </c>
      <c r="T114">
        <v>2.11</v>
      </c>
      <c r="U114">
        <v>2.19</v>
      </c>
      <c r="V114" s="26">
        <v>1.8195000000000001</v>
      </c>
      <c r="W114" t="s">
        <v>753</v>
      </c>
    </row>
    <row r="115" spans="1:23" hidden="1">
      <c r="A115" t="s">
        <v>696</v>
      </c>
      <c r="B115">
        <v>4.03</v>
      </c>
      <c r="C115">
        <v>6.18</v>
      </c>
      <c r="D115">
        <v>1.85</v>
      </c>
      <c r="E115">
        <v>3.29</v>
      </c>
      <c r="F115">
        <v>1.59</v>
      </c>
      <c r="G115">
        <v>1.19</v>
      </c>
      <c r="H115">
        <v>0.75</v>
      </c>
      <c r="I115">
        <v>1.01</v>
      </c>
      <c r="J115">
        <v>1.03</v>
      </c>
      <c r="K115">
        <v>1.63</v>
      </c>
      <c r="L115">
        <v>1.29</v>
      </c>
      <c r="M115">
        <v>1.18</v>
      </c>
      <c r="N115">
        <v>1.32</v>
      </c>
      <c r="O115">
        <v>1.36</v>
      </c>
      <c r="P115">
        <v>1.58</v>
      </c>
      <c r="Q115">
        <v>1.1299999999999999</v>
      </c>
      <c r="R115">
        <v>1.01</v>
      </c>
      <c r="S115">
        <v>1.94</v>
      </c>
      <c r="T115">
        <v>1.31</v>
      </c>
      <c r="U115">
        <v>1.69</v>
      </c>
      <c r="V115" s="26">
        <v>1.8180000000000001</v>
      </c>
    </row>
    <row r="116" spans="1:23">
      <c r="A116" t="s">
        <v>500</v>
      </c>
      <c r="B116">
        <v>4.74</v>
      </c>
      <c r="C116">
        <v>3.29</v>
      </c>
      <c r="D116">
        <v>4.3099999999999996</v>
      </c>
      <c r="E116">
        <v>1.72</v>
      </c>
      <c r="F116">
        <v>1.48</v>
      </c>
      <c r="G116">
        <v>1.36</v>
      </c>
      <c r="H116">
        <v>1.64</v>
      </c>
      <c r="I116">
        <v>1.0900000000000001</v>
      </c>
      <c r="J116">
        <v>0.85</v>
      </c>
      <c r="K116">
        <v>0.92</v>
      </c>
      <c r="L116">
        <v>1.35</v>
      </c>
      <c r="M116">
        <v>0.31</v>
      </c>
      <c r="N116">
        <v>0.54</v>
      </c>
      <c r="O116">
        <v>1.65</v>
      </c>
      <c r="P116">
        <v>3.92</v>
      </c>
      <c r="Q116">
        <v>0.6</v>
      </c>
      <c r="R116">
        <v>1.41</v>
      </c>
      <c r="S116">
        <v>2.44</v>
      </c>
      <c r="T116">
        <v>0.41</v>
      </c>
      <c r="U116">
        <v>2.3199999999999998</v>
      </c>
      <c r="V116" s="26">
        <v>1.8175000000000001</v>
      </c>
      <c r="W116" t="s">
        <v>753</v>
      </c>
    </row>
    <row r="117" spans="1:23" hidden="1">
      <c r="A117" t="s">
        <v>316</v>
      </c>
      <c r="B117">
        <v>2.87</v>
      </c>
      <c r="C117">
        <v>3.14</v>
      </c>
      <c r="D117">
        <v>1.99</v>
      </c>
      <c r="E117">
        <v>2.35</v>
      </c>
      <c r="F117">
        <v>1.52</v>
      </c>
      <c r="G117">
        <v>2.13</v>
      </c>
      <c r="H117">
        <v>1.55</v>
      </c>
      <c r="I117">
        <v>0.7</v>
      </c>
      <c r="J117">
        <v>1.79</v>
      </c>
      <c r="K117">
        <v>1.55</v>
      </c>
      <c r="L117">
        <v>1.79</v>
      </c>
      <c r="M117">
        <v>2.4</v>
      </c>
      <c r="N117">
        <v>1.65</v>
      </c>
      <c r="O117">
        <v>1.88</v>
      </c>
      <c r="P117">
        <v>1.52</v>
      </c>
      <c r="Q117">
        <v>1.97</v>
      </c>
      <c r="R117">
        <v>1.97</v>
      </c>
      <c r="S117">
        <v>1.1499999999999999</v>
      </c>
      <c r="T117">
        <v>1.44</v>
      </c>
      <c r="U117">
        <v>0.89</v>
      </c>
      <c r="V117" s="26">
        <v>1.8124999999999996</v>
      </c>
    </row>
    <row r="118" spans="1:23">
      <c r="A118" t="s">
        <v>200</v>
      </c>
      <c r="B118">
        <v>5.56</v>
      </c>
      <c r="C118">
        <v>4.0999999999999996</v>
      </c>
      <c r="D118">
        <v>2.9</v>
      </c>
      <c r="E118">
        <v>2.25</v>
      </c>
      <c r="F118">
        <v>1.72</v>
      </c>
      <c r="G118">
        <v>1.33</v>
      </c>
      <c r="H118">
        <v>1.52</v>
      </c>
      <c r="I118">
        <v>0.94</v>
      </c>
      <c r="J118">
        <v>1.43</v>
      </c>
      <c r="K118">
        <v>1.19</v>
      </c>
      <c r="L118">
        <v>0.93</v>
      </c>
      <c r="M118">
        <v>1.18</v>
      </c>
      <c r="N118">
        <v>0.88</v>
      </c>
      <c r="O118">
        <v>1.18</v>
      </c>
      <c r="P118">
        <v>1.32</v>
      </c>
      <c r="Q118">
        <v>0.98</v>
      </c>
      <c r="R118">
        <v>1.58</v>
      </c>
      <c r="S118">
        <v>1.21</v>
      </c>
      <c r="T118">
        <v>1.61</v>
      </c>
      <c r="U118">
        <v>2.39</v>
      </c>
      <c r="V118" s="26">
        <v>1.81</v>
      </c>
      <c r="W118" t="s">
        <v>753</v>
      </c>
    </row>
    <row r="119" spans="1:23" hidden="1">
      <c r="A119" t="s">
        <v>152</v>
      </c>
      <c r="B119">
        <v>5.48</v>
      </c>
      <c r="C119">
        <v>4.0999999999999996</v>
      </c>
      <c r="D119">
        <v>3.95</v>
      </c>
      <c r="E119">
        <v>3.88</v>
      </c>
      <c r="F119">
        <v>1.27</v>
      </c>
      <c r="G119">
        <v>1.67</v>
      </c>
      <c r="H119">
        <v>1.27</v>
      </c>
      <c r="I119">
        <v>1.36</v>
      </c>
      <c r="J119">
        <v>1.7</v>
      </c>
      <c r="K119">
        <v>1.07</v>
      </c>
      <c r="L119">
        <v>2.2599999999999998</v>
      </c>
      <c r="M119">
        <v>1.06</v>
      </c>
      <c r="N119">
        <v>0.9</v>
      </c>
      <c r="O119">
        <v>0.36</v>
      </c>
      <c r="P119">
        <v>0.57999999999999996</v>
      </c>
      <c r="Q119">
        <v>1.89</v>
      </c>
      <c r="R119">
        <v>0.28999999999999998</v>
      </c>
      <c r="S119">
        <v>1.28</v>
      </c>
      <c r="T119">
        <v>0.97</v>
      </c>
      <c r="U119">
        <v>0.66</v>
      </c>
      <c r="V119" s="26">
        <v>1.7999999999999994</v>
      </c>
    </row>
    <row r="120" spans="1:23">
      <c r="A120" t="s">
        <v>354</v>
      </c>
      <c r="B120">
        <v>1.89</v>
      </c>
      <c r="C120">
        <v>2.13</v>
      </c>
      <c r="D120">
        <v>3.29</v>
      </c>
      <c r="E120">
        <v>2.17</v>
      </c>
      <c r="F120">
        <v>2.19</v>
      </c>
      <c r="G120">
        <v>1.59</v>
      </c>
      <c r="H120">
        <v>1.67</v>
      </c>
      <c r="I120">
        <v>1.1399999999999999</v>
      </c>
      <c r="J120">
        <v>1.31</v>
      </c>
      <c r="K120">
        <v>2.59</v>
      </c>
      <c r="L120">
        <v>1.74</v>
      </c>
      <c r="M120">
        <v>2.34</v>
      </c>
      <c r="N120">
        <v>1.72</v>
      </c>
      <c r="O120">
        <v>1.46</v>
      </c>
      <c r="P120">
        <v>1.66</v>
      </c>
      <c r="Q120">
        <v>1.47</v>
      </c>
      <c r="R120">
        <v>1.44</v>
      </c>
      <c r="S120">
        <v>1.29</v>
      </c>
      <c r="T120">
        <v>1.33</v>
      </c>
      <c r="U120">
        <v>1.56</v>
      </c>
      <c r="V120" s="26">
        <v>1.7989999999999999</v>
      </c>
      <c r="W120" t="s">
        <v>753</v>
      </c>
    </row>
    <row r="121" spans="1:23" hidden="1">
      <c r="A121" t="s">
        <v>474</v>
      </c>
      <c r="B121">
        <v>2.35</v>
      </c>
      <c r="C121">
        <v>2.13</v>
      </c>
      <c r="D121">
        <v>2.19</v>
      </c>
      <c r="E121">
        <v>2.77</v>
      </c>
      <c r="F121">
        <v>1.79</v>
      </c>
      <c r="G121">
        <v>1.73</v>
      </c>
      <c r="H121">
        <v>3.39</v>
      </c>
      <c r="I121">
        <v>1.55</v>
      </c>
      <c r="J121">
        <v>1.66</v>
      </c>
      <c r="K121">
        <v>1.44</v>
      </c>
      <c r="L121">
        <v>1.43</v>
      </c>
      <c r="M121">
        <v>1.75</v>
      </c>
      <c r="N121">
        <v>1.76</v>
      </c>
      <c r="O121">
        <v>1.24</v>
      </c>
      <c r="P121">
        <v>2.5099999999999998</v>
      </c>
      <c r="Q121">
        <v>1.33</v>
      </c>
      <c r="R121">
        <v>1.43</v>
      </c>
      <c r="S121">
        <v>0.92</v>
      </c>
      <c r="T121">
        <v>1.46</v>
      </c>
      <c r="U121">
        <v>1.1200000000000001</v>
      </c>
      <c r="V121" s="26">
        <v>1.7975000000000001</v>
      </c>
    </row>
    <row r="122" spans="1:23">
      <c r="A122" t="s">
        <v>692</v>
      </c>
      <c r="B122">
        <v>2.44</v>
      </c>
      <c r="C122">
        <v>2.8</v>
      </c>
      <c r="D122">
        <v>1.86</v>
      </c>
      <c r="E122">
        <v>2.13</v>
      </c>
      <c r="F122">
        <v>1.31</v>
      </c>
      <c r="G122">
        <v>2.0699999999999998</v>
      </c>
      <c r="H122">
        <v>1.46</v>
      </c>
      <c r="I122">
        <v>1.31</v>
      </c>
      <c r="J122">
        <v>1.05</v>
      </c>
      <c r="K122">
        <v>1.58</v>
      </c>
      <c r="L122">
        <v>1.72</v>
      </c>
      <c r="M122">
        <v>1.56</v>
      </c>
      <c r="N122">
        <v>1.92</v>
      </c>
      <c r="O122">
        <v>1.81</v>
      </c>
      <c r="P122">
        <v>1.35</v>
      </c>
      <c r="Q122">
        <v>3.38</v>
      </c>
      <c r="R122">
        <v>2.37</v>
      </c>
      <c r="S122">
        <v>1.44</v>
      </c>
      <c r="T122">
        <v>1.25</v>
      </c>
      <c r="U122">
        <v>1.01</v>
      </c>
      <c r="V122" s="26">
        <v>1.7909999999999993</v>
      </c>
      <c r="W122" t="s">
        <v>753</v>
      </c>
    </row>
    <row r="123" spans="1:23" hidden="1">
      <c r="A123" t="s">
        <v>338</v>
      </c>
      <c r="B123">
        <v>1.98</v>
      </c>
      <c r="C123">
        <v>4.26</v>
      </c>
      <c r="D123">
        <v>3.06</v>
      </c>
      <c r="E123">
        <v>3.07</v>
      </c>
      <c r="F123">
        <v>0.96</v>
      </c>
      <c r="G123">
        <v>0.74</v>
      </c>
      <c r="H123">
        <v>0.9</v>
      </c>
      <c r="I123">
        <v>1.46</v>
      </c>
      <c r="J123">
        <v>1.24</v>
      </c>
      <c r="K123">
        <v>1.19</v>
      </c>
      <c r="L123">
        <v>1.0900000000000001</v>
      </c>
      <c r="M123">
        <v>0.98</v>
      </c>
      <c r="N123">
        <v>2.6</v>
      </c>
      <c r="O123">
        <v>2.7</v>
      </c>
      <c r="P123">
        <v>1.08</v>
      </c>
      <c r="Q123">
        <v>2.8</v>
      </c>
      <c r="R123">
        <v>2.17</v>
      </c>
      <c r="S123">
        <v>1.52</v>
      </c>
      <c r="T123">
        <v>0.98</v>
      </c>
      <c r="U123">
        <v>0.91</v>
      </c>
      <c r="V123" s="26">
        <v>1.7845</v>
      </c>
    </row>
    <row r="124" spans="1:23">
      <c r="A124" t="s">
        <v>336</v>
      </c>
      <c r="B124">
        <v>2.21</v>
      </c>
      <c r="C124">
        <v>3.98</v>
      </c>
      <c r="D124">
        <v>3.05</v>
      </c>
      <c r="E124">
        <v>2.39</v>
      </c>
      <c r="F124">
        <v>0.95</v>
      </c>
      <c r="G124">
        <v>0.82</v>
      </c>
      <c r="H124">
        <v>0.8</v>
      </c>
      <c r="I124">
        <v>0.95</v>
      </c>
      <c r="J124">
        <v>1.19</v>
      </c>
      <c r="K124">
        <v>1.04</v>
      </c>
      <c r="L124">
        <v>1.77</v>
      </c>
      <c r="M124">
        <v>1.26</v>
      </c>
      <c r="N124">
        <v>1.46</v>
      </c>
      <c r="O124">
        <v>1.89</v>
      </c>
      <c r="P124">
        <v>2.13</v>
      </c>
      <c r="Q124">
        <v>1.33</v>
      </c>
      <c r="R124">
        <v>0.94</v>
      </c>
      <c r="S124">
        <v>2.12</v>
      </c>
      <c r="T124">
        <v>3.39</v>
      </c>
      <c r="U124">
        <v>1.89</v>
      </c>
      <c r="V124" s="26">
        <v>1.778</v>
      </c>
      <c r="W124" t="s">
        <v>753</v>
      </c>
    </row>
    <row r="125" spans="1:23" hidden="1">
      <c r="A125" t="s">
        <v>240</v>
      </c>
      <c r="B125">
        <v>2.12</v>
      </c>
      <c r="C125">
        <v>1.72</v>
      </c>
      <c r="D125">
        <v>1.68</v>
      </c>
      <c r="E125">
        <v>1.06</v>
      </c>
      <c r="F125">
        <v>1.49</v>
      </c>
      <c r="G125">
        <v>2.69</v>
      </c>
      <c r="H125">
        <v>2.61</v>
      </c>
      <c r="I125">
        <v>1.78</v>
      </c>
      <c r="J125">
        <v>1.5</v>
      </c>
      <c r="K125">
        <v>2.83</v>
      </c>
      <c r="L125">
        <v>1.55</v>
      </c>
      <c r="M125">
        <v>2.8</v>
      </c>
      <c r="N125">
        <v>1.89</v>
      </c>
      <c r="O125">
        <v>1.86</v>
      </c>
      <c r="P125">
        <v>1.71</v>
      </c>
      <c r="Q125">
        <v>1.3</v>
      </c>
      <c r="R125">
        <v>1.58</v>
      </c>
      <c r="S125">
        <v>1.36</v>
      </c>
      <c r="T125">
        <v>1.1000000000000001</v>
      </c>
      <c r="U125">
        <v>0.86</v>
      </c>
      <c r="V125" s="26">
        <v>1.7745000000000002</v>
      </c>
    </row>
    <row r="126" spans="1:23">
      <c r="A126" t="s">
        <v>228</v>
      </c>
      <c r="B126">
        <v>3.08</v>
      </c>
      <c r="C126">
        <v>3.67</v>
      </c>
      <c r="D126">
        <v>2.52</v>
      </c>
      <c r="E126">
        <v>1.75</v>
      </c>
      <c r="F126">
        <v>1.0900000000000001</v>
      </c>
      <c r="G126">
        <v>1.43</v>
      </c>
      <c r="H126">
        <v>1.2</v>
      </c>
      <c r="I126">
        <v>1.27</v>
      </c>
      <c r="J126">
        <v>1.0900000000000001</v>
      </c>
      <c r="K126">
        <v>2.37</v>
      </c>
      <c r="L126">
        <v>1.1299999999999999</v>
      </c>
      <c r="M126">
        <v>1.6</v>
      </c>
      <c r="N126">
        <v>1.3</v>
      </c>
      <c r="O126">
        <v>1.67</v>
      </c>
      <c r="P126">
        <v>1.22</v>
      </c>
      <c r="Q126">
        <v>1.76</v>
      </c>
      <c r="R126">
        <v>1.31</v>
      </c>
      <c r="S126">
        <v>1.82</v>
      </c>
      <c r="T126">
        <v>1.54</v>
      </c>
      <c r="U126">
        <v>2.5099999999999998</v>
      </c>
      <c r="V126" s="26">
        <v>1.7665</v>
      </c>
      <c r="W126" t="s">
        <v>753</v>
      </c>
    </row>
    <row r="127" spans="1:23" hidden="1">
      <c r="A127" t="s">
        <v>52</v>
      </c>
      <c r="B127">
        <v>2.58</v>
      </c>
      <c r="C127">
        <v>2.6</v>
      </c>
      <c r="D127">
        <v>2.1</v>
      </c>
      <c r="E127">
        <v>1.49</v>
      </c>
      <c r="F127">
        <v>1.1599999999999999</v>
      </c>
      <c r="G127">
        <v>1.1200000000000001</v>
      </c>
      <c r="H127">
        <v>1.68</v>
      </c>
      <c r="I127">
        <v>1.39</v>
      </c>
      <c r="J127">
        <v>1.42</v>
      </c>
      <c r="K127">
        <v>2.0499999999999998</v>
      </c>
      <c r="L127">
        <v>1.84</v>
      </c>
      <c r="M127">
        <v>2.0699999999999998</v>
      </c>
      <c r="N127">
        <v>1.87</v>
      </c>
      <c r="O127">
        <v>2.0299999999999998</v>
      </c>
      <c r="P127">
        <v>3.06</v>
      </c>
      <c r="Q127">
        <v>1.83</v>
      </c>
      <c r="R127">
        <v>1.23</v>
      </c>
      <c r="S127">
        <v>1.32</v>
      </c>
      <c r="T127">
        <v>1.1399999999999999</v>
      </c>
      <c r="U127">
        <v>1.29</v>
      </c>
      <c r="V127" s="26">
        <v>1.7634999999999998</v>
      </c>
    </row>
    <row r="128" spans="1:23">
      <c r="A128" t="s">
        <v>660</v>
      </c>
      <c r="B128">
        <v>1.44</v>
      </c>
      <c r="C128">
        <v>1.55</v>
      </c>
      <c r="D128">
        <v>2.37</v>
      </c>
      <c r="E128">
        <v>7.07</v>
      </c>
      <c r="F128">
        <v>2.58</v>
      </c>
      <c r="G128">
        <v>0.53</v>
      </c>
      <c r="H128">
        <v>1.33</v>
      </c>
      <c r="I128">
        <v>1.43</v>
      </c>
      <c r="J128">
        <v>2.2000000000000002</v>
      </c>
      <c r="K128">
        <v>1.6</v>
      </c>
      <c r="L128">
        <v>1.44</v>
      </c>
      <c r="M128">
        <v>1.67</v>
      </c>
      <c r="N128">
        <v>2.19</v>
      </c>
      <c r="O128">
        <v>1.75</v>
      </c>
      <c r="P128">
        <v>0.46</v>
      </c>
      <c r="Q128">
        <v>0.77</v>
      </c>
      <c r="R128">
        <v>1.61</v>
      </c>
      <c r="S128">
        <v>1.24</v>
      </c>
      <c r="T128">
        <v>1.29</v>
      </c>
      <c r="U128">
        <v>0.72</v>
      </c>
      <c r="V128" s="26">
        <v>1.762</v>
      </c>
      <c r="W128" t="s">
        <v>753</v>
      </c>
    </row>
    <row r="129" spans="1:23" hidden="1">
      <c r="A129" t="s">
        <v>676</v>
      </c>
      <c r="B129">
        <v>3.63</v>
      </c>
      <c r="C129">
        <v>3.44</v>
      </c>
      <c r="D129">
        <v>2.2599999999999998</v>
      </c>
      <c r="E129">
        <v>6.88</v>
      </c>
      <c r="F129">
        <v>0.38</v>
      </c>
      <c r="G129">
        <v>1</v>
      </c>
      <c r="H129">
        <v>1.34</v>
      </c>
      <c r="I129">
        <v>0.61</v>
      </c>
      <c r="J129">
        <v>2.61</v>
      </c>
      <c r="K129">
        <v>1.1599999999999999</v>
      </c>
      <c r="L129">
        <v>1.19</v>
      </c>
      <c r="M129">
        <v>0.61</v>
      </c>
      <c r="N129">
        <v>2.08</v>
      </c>
      <c r="O129">
        <v>1.71</v>
      </c>
      <c r="P129">
        <v>1.23</v>
      </c>
      <c r="Q129">
        <v>1.71</v>
      </c>
      <c r="R129">
        <v>0.34</v>
      </c>
      <c r="S129">
        <v>1.32</v>
      </c>
      <c r="T129">
        <v>1.21</v>
      </c>
      <c r="U129">
        <v>0.47</v>
      </c>
      <c r="V129" s="26">
        <v>1.7589999999999999</v>
      </c>
    </row>
    <row r="130" spans="1:23">
      <c r="A130" t="s">
        <v>39</v>
      </c>
      <c r="B130">
        <v>4.53</v>
      </c>
      <c r="C130">
        <v>3.51</v>
      </c>
      <c r="D130">
        <v>2.27</v>
      </c>
      <c r="E130">
        <v>1.53</v>
      </c>
      <c r="F130">
        <v>1.1499999999999999</v>
      </c>
      <c r="G130">
        <v>0.56000000000000005</v>
      </c>
      <c r="H130">
        <v>1.07</v>
      </c>
      <c r="I130">
        <v>0.72</v>
      </c>
      <c r="J130">
        <v>1.1200000000000001</v>
      </c>
      <c r="K130">
        <v>0.82</v>
      </c>
      <c r="L130">
        <v>1.58</v>
      </c>
      <c r="M130">
        <v>1.32</v>
      </c>
      <c r="N130">
        <v>1.68</v>
      </c>
      <c r="O130">
        <v>1.33</v>
      </c>
      <c r="P130">
        <v>2.08</v>
      </c>
      <c r="Q130">
        <v>4.07</v>
      </c>
      <c r="R130">
        <v>2.31</v>
      </c>
      <c r="S130">
        <v>1.64</v>
      </c>
      <c r="T130">
        <v>0.97</v>
      </c>
      <c r="U130">
        <v>0.88</v>
      </c>
      <c r="V130" s="26">
        <v>1.7569999999999997</v>
      </c>
      <c r="W130" t="s">
        <v>753</v>
      </c>
    </row>
    <row r="131" spans="1:23" hidden="1">
      <c r="A131" t="s">
        <v>296</v>
      </c>
      <c r="B131">
        <v>5.98</v>
      </c>
      <c r="C131">
        <v>2.85</v>
      </c>
      <c r="D131">
        <v>2.93</v>
      </c>
      <c r="E131">
        <v>2.13</v>
      </c>
      <c r="F131">
        <v>2.04</v>
      </c>
      <c r="G131">
        <v>1.1599999999999999</v>
      </c>
      <c r="H131">
        <v>1.19</v>
      </c>
      <c r="I131">
        <v>1.54</v>
      </c>
      <c r="J131">
        <v>1.84</v>
      </c>
      <c r="K131">
        <v>1.58</v>
      </c>
      <c r="L131">
        <v>1.71</v>
      </c>
      <c r="M131">
        <v>0.82</v>
      </c>
      <c r="N131">
        <v>0.72</v>
      </c>
      <c r="O131">
        <v>1.31</v>
      </c>
      <c r="P131">
        <v>1.7</v>
      </c>
      <c r="Q131">
        <v>2.0299999999999998</v>
      </c>
      <c r="R131">
        <v>0.8</v>
      </c>
      <c r="S131">
        <v>0.85</v>
      </c>
      <c r="T131">
        <v>0.88</v>
      </c>
      <c r="U131">
        <v>0.93</v>
      </c>
      <c r="V131" s="26">
        <v>1.7495000000000001</v>
      </c>
    </row>
    <row r="132" spans="1:23">
      <c r="A132" t="s">
        <v>486</v>
      </c>
      <c r="B132">
        <v>2.66</v>
      </c>
      <c r="C132">
        <v>1.91</v>
      </c>
      <c r="D132">
        <v>3.12</v>
      </c>
      <c r="E132">
        <v>2.37</v>
      </c>
      <c r="F132">
        <v>1.81</v>
      </c>
      <c r="G132">
        <v>1.28</v>
      </c>
      <c r="H132">
        <v>1.1200000000000001</v>
      </c>
      <c r="I132">
        <v>1.51</v>
      </c>
      <c r="J132">
        <v>1.65</v>
      </c>
      <c r="K132">
        <v>1.39</v>
      </c>
      <c r="L132">
        <v>1.48</v>
      </c>
      <c r="M132">
        <v>1.42</v>
      </c>
      <c r="N132">
        <v>3.07</v>
      </c>
      <c r="O132">
        <v>2.1800000000000002</v>
      </c>
      <c r="P132">
        <v>1.1399999999999999</v>
      </c>
      <c r="Q132">
        <v>1.25</v>
      </c>
      <c r="R132">
        <v>1.32</v>
      </c>
      <c r="S132">
        <v>2.08</v>
      </c>
      <c r="T132">
        <v>1.05</v>
      </c>
      <c r="U132">
        <v>0.97</v>
      </c>
      <c r="V132" s="26">
        <v>1.7389999999999997</v>
      </c>
      <c r="W132" t="s">
        <v>753</v>
      </c>
    </row>
    <row r="133" spans="1:23">
      <c r="A133" s="41" t="s">
        <v>668</v>
      </c>
      <c r="B133" s="41">
        <v>1.82</v>
      </c>
      <c r="C133" s="41">
        <v>1.81</v>
      </c>
      <c r="D133" s="41">
        <v>1.73</v>
      </c>
      <c r="E133" s="41">
        <v>2.16</v>
      </c>
      <c r="F133" s="41">
        <v>1.72</v>
      </c>
      <c r="G133" s="41">
        <v>1.65</v>
      </c>
      <c r="H133" s="41">
        <v>1.71</v>
      </c>
      <c r="I133" s="41">
        <v>2.02</v>
      </c>
      <c r="J133" s="41">
        <v>1.62</v>
      </c>
      <c r="K133" s="41">
        <v>1.82</v>
      </c>
      <c r="L133" s="41">
        <v>1.55</v>
      </c>
      <c r="M133" s="41">
        <v>1.98</v>
      </c>
      <c r="N133" s="41">
        <v>1.83</v>
      </c>
      <c r="O133" s="41">
        <v>1.7</v>
      </c>
      <c r="P133" s="41">
        <v>1.4</v>
      </c>
      <c r="Q133" s="41">
        <v>1.31</v>
      </c>
      <c r="R133" s="41">
        <v>1.32</v>
      </c>
      <c r="S133" s="41">
        <v>2.0099999999999998</v>
      </c>
      <c r="T133" s="41">
        <v>1.87</v>
      </c>
      <c r="U133" s="41">
        <v>1.68</v>
      </c>
      <c r="V133" s="42">
        <v>1.7354999999999996</v>
      </c>
      <c r="W133" s="41" t="s">
        <v>753</v>
      </c>
    </row>
    <row r="134" spans="1:23" hidden="1">
      <c r="A134" t="s">
        <v>268</v>
      </c>
      <c r="B134">
        <v>3.38</v>
      </c>
      <c r="C134">
        <v>1.75</v>
      </c>
      <c r="D134">
        <v>2.36</v>
      </c>
      <c r="E134">
        <v>2.41</v>
      </c>
      <c r="F134">
        <v>1.76</v>
      </c>
      <c r="G134">
        <v>1.87</v>
      </c>
      <c r="H134">
        <v>1.1000000000000001</v>
      </c>
      <c r="I134">
        <v>1.1299999999999999</v>
      </c>
      <c r="J134">
        <v>1.0900000000000001</v>
      </c>
      <c r="K134">
        <v>1.63</v>
      </c>
      <c r="L134">
        <v>1.34</v>
      </c>
      <c r="M134">
        <v>2</v>
      </c>
      <c r="N134">
        <v>1.62</v>
      </c>
      <c r="O134">
        <v>1.81</v>
      </c>
      <c r="P134">
        <v>2.67</v>
      </c>
      <c r="Q134">
        <v>1.42</v>
      </c>
      <c r="R134">
        <v>1.1299999999999999</v>
      </c>
      <c r="S134">
        <v>0.98</v>
      </c>
      <c r="T134">
        <v>1.07</v>
      </c>
      <c r="U134">
        <v>2.17</v>
      </c>
      <c r="V134" s="26">
        <v>1.7345000000000002</v>
      </c>
    </row>
    <row r="135" spans="1:23" hidden="1">
      <c r="A135" t="s">
        <v>236</v>
      </c>
      <c r="B135">
        <v>1.98</v>
      </c>
      <c r="C135">
        <v>2.91</v>
      </c>
      <c r="D135">
        <v>1.67</v>
      </c>
      <c r="E135">
        <v>1.71</v>
      </c>
      <c r="F135">
        <v>1.4</v>
      </c>
      <c r="G135">
        <v>1.01</v>
      </c>
      <c r="H135">
        <v>1.62</v>
      </c>
      <c r="I135">
        <v>1.54</v>
      </c>
      <c r="J135">
        <v>1.83</v>
      </c>
      <c r="K135">
        <v>1.2</v>
      </c>
      <c r="L135">
        <v>1.33</v>
      </c>
      <c r="M135">
        <v>1.85</v>
      </c>
      <c r="N135">
        <v>2.21</v>
      </c>
      <c r="O135">
        <v>2.16</v>
      </c>
      <c r="P135">
        <v>2.54</v>
      </c>
      <c r="Q135">
        <v>2.16</v>
      </c>
      <c r="R135">
        <v>1.37</v>
      </c>
      <c r="S135">
        <v>1.55</v>
      </c>
      <c r="T135">
        <v>1.27</v>
      </c>
      <c r="U135">
        <v>1.29</v>
      </c>
      <c r="V135" s="26">
        <v>1.7300000000000004</v>
      </c>
    </row>
    <row r="136" spans="1:23">
      <c r="A136" t="s">
        <v>334</v>
      </c>
      <c r="B136">
        <v>3.36</v>
      </c>
      <c r="C136">
        <v>2.87</v>
      </c>
      <c r="D136">
        <v>3.4</v>
      </c>
      <c r="E136">
        <v>2.79</v>
      </c>
      <c r="F136">
        <v>1.1200000000000001</v>
      </c>
      <c r="G136">
        <v>1.1499999999999999</v>
      </c>
      <c r="H136">
        <v>1.0900000000000001</v>
      </c>
      <c r="I136">
        <v>1.39</v>
      </c>
      <c r="J136">
        <v>1.29</v>
      </c>
      <c r="K136">
        <v>1.24</v>
      </c>
      <c r="L136">
        <v>1.32</v>
      </c>
      <c r="M136">
        <v>1.08</v>
      </c>
      <c r="N136">
        <v>1.42</v>
      </c>
      <c r="O136">
        <v>1.56</v>
      </c>
      <c r="P136">
        <v>1.79</v>
      </c>
      <c r="Q136">
        <v>0.92</v>
      </c>
      <c r="R136">
        <v>2.27</v>
      </c>
      <c r="S136">
        <v>1.48</v>
      </c>
      <c r="T136">
        <v>0.89</v>
      </c>
      <c r="U136">
        <v>1.91</v>
      </c>
      <c r="V136" s="26">
        <v>1.7169999999999999</v>
      </c>
      <c r="W136" t="s">
        <v>753</v>
      </c>
    </row>
    <row r="137" spans="1:23" hidden="1">
      <c r="A137" t="s">
        <v>246</v>
      </c>
      <c r="B137">
        <v>1.33</v>
      </c>
      <c r="C137">
        <v>1.19</v>
      </c>
      <c r="D137">
        <v>7.58</v>
      </c>
      <c r="E137">
        <v>1.78</v>
      </c>
      <c r="F137">
        <v>2.2000000000000002</v>
      </c>
      <c r="G137">
        <v>1.32</v>
      </c>
      <c r="H137">
        <v>1.5</v>
      </c>
      <c r="I137">
        <v>1.26</v>
      </c>
      <c r="J137">
        <v>0.65</v>
      </c>
      <c r="K137">
        <v>1.74</v>
      </c>
      <c r="L137">
        <v>2.5499999999999998</v>
      </c>
      <c r="M137">
        <v>2.86</v>
      </c>
      <c r="N137">
        <v>1.24</v>
      </c>
      <c r="O137">
        <v>1.78</v>
      </c>
      <c r="P137">
        <v>0.34</v>
      </c>
      <c r="Q137">
        <v>1.24</v>
      </c>
      <c r="R137">
        <v>0.62</v>
      </c>
      <c r="S137">
        <v>0.98</v>
      </c>
      <c r="T137">
        <v>1.1000000000000001</v>
      </c>
      <c r="U137">
        <v>0.95</v>
      </c>
      <c r="V137" s="26">
        <v>1.7105000000000001</v>
      </c>
    </row>
    <row r="138" spans="1:23">
      <c r="A138" t="s">
        <v>260</v>
      </c>
      <c r="B138">
        <v>3.77</v>
      </c>
      <c r="C138">
        <v>2.75</v>
      </c>
      <c r="D138">
        <v>2.19</v>
      </c>
      <c r="E138">
        <v>2.11</v>
      </c>
      <c r="F138">
        <v>1.01</v>
      </c>
      <c r="G138">
        <v>0.97</v>
      </c>
      <c r="H138">
        <v>0.77</v>
      </c>
      <c r="I138">
        <v>1.29</v>
      </c>
      <c r="J138">
        <v>1.43</v>
      </c>
      <c r="K138">
        <v>1.36</v>
      </c>
      <c r="L138">
        <v>1.27</v>
      </c>
      <c r="M138">
        <v>2.69</v>
      </c>
      <c r="N138">
        <v>1.52</v>
      </c>
      <c r="O138">
        <v>2.5</v>
      </c>
      <c r="P138">
        <v>0.85</v>
      </c>
      <c r="Q138">
        <v>1.65</v>
      </c>
      <c r="R138">
        <v>2.38</v>
      </c>
      <c r="S138">
        <v>1.51</v>
      </c>
      <c r="T138">
        <v>1.1200000000000001</v>
      </c>
      <c r="U138">
        <v>1.05</v>
      </c>
      <c r="V138" s="26">
        <v>1.7094999999999996</v>
      </c>
      <c r="W138" t="s">
        <v>753</v>
      </c>
    </row>
    <row r="139" spans="1:23" hidden="1">
      <c r="A139" t="s">
        <v>648</v>
      </c>
      <c r="B139">
        <v>2.36</v>
      </c>
      <c r="C139">
        <v>2.64</v>
      </c>
      <c r="D139">
        <v>1.31</v>
      </c>
      <c r="E139">
        <v>1.66</v>
      </c>
      <c r="F139">
        <v>2.19</v>
      </c>
      <c r="G139">
        <v>1.3</v>
      </c>
      <c r="H139">
        <v>1.24</v>
      </c>
      <c r="I139">
        <v>1.62</v>
      </c>
      <c r="J139">
        <v>1.44</v>
      </c>
      <c r="K139">
        <v>1.76</v>
      </c>
      <c r="L139">
        <v>1.94</v>
      </c>
      <c r="M139">
        <v>1.49</v>
      </c>
      <c r="N139">
        <v>1.42</v>
      </c>
      <c r="O139">
        <v>1.89</v>
      </c>
      <c r="P139">
        <v>2.15</v>
      </c>
      <c r="Q139">
        <v>2.4700000000000002</v>
      </c>
      <c r="R139">
        <v>2.02</v>
      </c>
      <c r="S139">
        <v>1.35</v>
      </c>
      <c r="T139">
        <v>1.07</v>
      </c>
      <c r="U139">
        <v>0.87</v>
      </c>
      <c r="V139" s="26">
        <v>1.7094999999999996</v>
      </c>
    </row>
    <row r="140" spans="1:23">
      <c r="A140" t="s">
        <v>43</v>
      </c>
      <c r="B140">
        <v>2.3199999999999998</v>
      </c>
      <c r="C140">
        <v>1.39</v>
      </c>
      <c r="D140">
        <v>1.76</v>
      </c>
      <c r="E140">
        <v>1.54</v>
      </c>
      <c r="F140">
        <v>1.18</v>
      </c>
      <c r="G140">
        <v>1.07</v>
      </c>
      <c r="H140">
        <v>1.53</v>
      </c>
      <c r="I140">
        <v>5.56</v>
      </c>
      <c r="J140">
        <v>3.46</v>
      </c>
      <c r="K140">
        <v>1.97</v>
      </c>
      <c r="L140">
        <v>0.86</v>
      </c>
      <c r="M140">
        <v>0.92</v>
      </c>
      <c r="N140">
        <v>0.9</v>
      </c>
      <c r="O140">
        <v>0.95</v>
      </c>
      <c r="P140">
        <v>1.67</v>
      </c>
      <c r="Q140">
        <v>1.04</v>
      </c>
      <c r="R140">
        <v>1.23</v>
      </c>
      <c r="S140">
        <v>1.25</v>
      </c>
      <c r="T140">
        <v>1.82</v>
      </c>
      <c r="U140">
        <v>1.69</v>
      </c>
      <c r="V140" s="26">
        <v>1.7054999999999996</v>
      </c>
      <c r="W140" t="s">
        <v>753</v>
      </c>
    </row>
    <row r="141" spans="1:23" hidden="1">
      <c r="A141" t="s">
        <v>550</v>
      </c>
      <c r="B141">
        <v>1.34</v>
      </c>
      <c r="C141">
        <v>1.63</v>
      </c>
      <c r="D141">
        <v>1.79</v>
      </c>
      <c r="E141">
        <v>2.0699999999999998</v>
      </c>
      <c r="F141">
        <v>1.58</v>
      </c>
      <c r="G141">
        <v>1.58</v>
      </c>
      <c r="H141">
        <v>0.92</v>
      </c>
      <c r="I141">
        <v>0.76</v>
      </c>
      <c r="J141">
        <v>0.88</v>
      </c>
      <c r="K141">
        <v>0.83</v>
      </c>
      <c r="L141">
        <v>1.44</v>
      </c>
      <c r="M141">
        <v>2.14</v>
      </c>
      <c r="N141">
        <v>2.75</v>
      </c>
      <c r="O141">
        <v>1.57</v>
      </c>
      <c r="P141">
        <v>5.95</v>
      </c>
      <c r="Q141">
        <v>1.53</v>
      </c>
      <c r="R141">
        <v>1.83</v>
      </c>
      <c r="S141">
        <v>1.57</v>
      </c>
      <c r="T141">
        <v>0.97</v>
      </c>
      <c r="U141">
        <v>0.97</v>
      </c>
      <c r="V141" s="26">
        <v>1.7050000000000001</v>
      </c>
    </row>
    <row r="142" spans="1:23">
      <c r="A142" t="s">
        <v>362</v>
      </c>
      <c r="B142">
        <v>1.32</v>
      </c>
      <c r="C142">
        <v>1.1100000000000001</v>
      </c>
      <c r="D142">
        <v>1.72</v>
      </c>
      <c r="E142">
        <v>1.35</v>
      </c>
      <c r="F142">
        <v>2.0499999999999998</v>
      </c>
      <c r="G142">
        <v>0.87</v>
      </c>
      <c r="H142">
        <v>0.63</v>
      </c>
      <c r="I142">
        <v>1.65</v>
      </c>
      <c r="J142">
        <v>2.91</v>
      </c>
      <c r="K142">
        <v>7.63</v>
      </c>
      <c r="L142">
        <v>3.1</v>
      </c>
      <c r="M142">
        <v>1.57</v>
      </c>
      <c r="N142">
        <v>1.1000000000000001</v>
      </c>
      <c r="O142">
        <v>0.92</v>
      </c>
      <c r="P142">
        <v>1.44</v>
      </c>
      <c r="Q142">
        <v>0.91</v>
      </c>
      <c r="R142">
        <v>0.9</v>
      </c>
      <c r="S142">
        <v>0.55000000000000004</v>
      </c>
      <c r="T142">
        <v>1.34</v>
      </c>
      <c r="U142">
        <v>0.9</v>
      </c>
      <c r="V142" s="26">
        <v>1.6985000000000003</v>
      </c>
      <c r="W142" t="s">
        <v>753</v>
      </c>
    </row>
    <row r="143" spans="1:23" hidden="1">
      <c r="A143" t="s">
        <v>358</v>
      </c>
      <c r="B143">
        <v>2.42</v>
      </c>
      <c r="C143">
        <v>2.09</v>
      </c>
      <c r="D143">
        <v>1.43</v>
      </c>
      <c r="E143">
        <v>0.9</v>
      </c>
      <c r="F143">
        <v>0.82</v>
      </c>
      <c r="G143">
        <v>1.1499999999999999</v>
      </c>
      <c r="H143">
        <v>2.63</v>
      </c>
      <c r="I143">
        <v>1.8</v>
      </c>
      <c r="J143">
        <v>1.59</v>
      </c>
      <c r="K143">
        <v>1.35</v>
      </c>
      <c r="L143">
        <v>1.79</v>
      </c>
      <c r="M143">
        <v>2.3199999999999998</v>
      </c>
      <c r="N143">
        <v>2.1800000000000002</v>
      </c>
      <c r="O143">
        <v>2.0499999999999998</v>
      </c>
      <c r="P143">
        <v>1.52</v>
      </c>
      <c r="Q143">
        <v>1.23</v>
      </c>
      <c r="R143">
        <v>1.65</v>
      </c>
      <c r="S143">
        <v>0.86</v>
      </c>
      <c r="T143">
        <v>2.25</v>
      </c>
      <c r="U143">
        <v>1.8</v>
      </c>
      <c r="V143" s="26">
        <v>1.6915</v>
      </c>
    </row>
    <row r="144" spans="1:23">
      <c r="A144" t="s">
        <v>146</v>
      </c>
      <c r="B144">
        <v>2.7</v>
      </c>
      <c r="C144">
        <v>2.0099999999999998</v>
      </c>
      <c r="D144">
        <v>1.8</v>
      </c>
      <c r="E144">
        <v>1.4</v>
      </c>
      <c r="F144">
        <v>1.35</v>
      </c>
      <c r="G144">
        <v>1.38</v>
      </c>
      <c r="H144">
        <v>1.32</v>
      </c>
      <c r="I144">
        <v>1.81</v>
      </c>
      <c r="J144">
        <v>1.23</v>
      </c>
      <c r="K144">
        <v>1.8</v>
      </c>
      <c r="L144">
        <v>1.73</v>
      </c>
      <c r="M144">
        <v>2.96</v>
      </c>
      <c r="N144">
        <v>1.39</v>
      </c>
      <c r="O144">
        <v>1.61</v>
      </c>
      <c r="P144">
        <v>1.88</v>
      </c>
      <c r="Q144">
        <v>1.74</v>
      </c>
      <c r="R144">
        <v>1.39</v>
      </c>
      <c r="S144">
        <v>1.55</v>
      </c>
      <c r="T144">
        <v>1.32</v>
      </c>
      <c r="U144">
        <v>1.26</v>
      </c>
      <c r="V144" s="26">
        <v>1.6814999999999998</v>
      </c>
      <c r="W144" t="s">
        <v>753</v>
      </c>
    </row>
    <row r="145" spans="1:23" hidden="1">
      <c r="A145" t="s">
        <v>292</v>
      </c>
      <c r="B145">
        <v>2.83</v>
      </c>
      <c r="C145">
        <v>2.27</v>
      </c>
      <c r="D145">
        <v>1.17</v>
      </c>
      <c r="E145">
        <v>3.51</v>
      </c>
      <c r="F145">
        <v>1.23</v>
      </c>
      <c r="G145">
        <v>2.11</v>
      </c>
      <c r="H145">
        <v>0.95</v>
      </c>
      <c r="I145">
        <v>2.6</v>
      </c>
      <c r="J145">
        <v>1.34</v>
      </c>
      <c r="K145">
        <v>3.63</v>
      </c>
      <c r="L145">
        <v>1.65</v>
      </c>
      <c r="M145">
        <v>1.21</v>
      </c>
      <c r="N145">
        <v>1.31</v>
      </c>
      <c r="O145">
        <v>1.22</v>
      </c>
      <c r="P145">
        <v>1.1000000000000001</v>
      </c>
      <c r="Q145">
        <v>0.86</v>
      </c>
      <c r="R145">
        <v>0.94</v>
      </c>
      <c r="S145">
        <v>1.32</v>
      </c>
      <c r="T145">
        <v>1.24</v>
      </c>
      <c r="U145">
        <v>1.1299999999999999</v>
      </c>
      <c r="V145" s="26">
        <v>1.6809999999999998</v>
      </c>
    </row>
    <row r="146" spans="1:23">
      <c r="A146" t="s">
        <v>724</v>
      </c>
      <c r="B146">
        <v>2.54</v>
      </c>
      <c r="C146">
        <v>1.78</v>
      </c>
      <c r="D146">
        <v>3.47</v>
      </c>
      <c r="E146">
        <v>2</v>
      </c>
      <c r="F146">
        <v>1.1599999999999999</v>
      </c>
      <c r="G146">
        <v>0.87</v>
      </c>
      <c r="H146">
        <v>1.49</v>
      </c>
      <c r="I146">
        <v>1.43</v>
      </c>
      <c r="J146">
        <v>0.72</v>
      </c>
      <c r="K146">
        <v>1.3</v>
      </c>
      <c r="L146">
        <v>1.71</v>
      </c>
      <c r="M146">
        <v>0.6</v>
      </c>
      <c r="N146">
        <v>2.4500000000000002</v>
      </c>
      <c r="O146">
        <v>1.45</v>
      </c>
      <c r="P146">
        <v>1.04</v>
      </c>
      <c r="Q146">
        <v>3.74</v>
      </c>
      <c r="R146">
        <v>1.58</v>
      </c>
      <c r="S146">
        <v>1.18</v>
      </c>
      <c r="T146">
        <v>1.52</v>
      </c>
      <c r="U146">
        <v>1.54</v>
      </c>
      <c r="V146" s="26">
        <v>1.6785000000000001</v>
      </c>
      <c r="W146" t="s">
        <v>753</v>
      </c>
    </row>
    <row r="147" spans="1:23" hidden="1">
      <c r="A147" t="s">
        <v>608</v>
      </c>
      <c r="B147">
        <v>4.4400000000000004</v>
      </c>
      <c r="C147">
        <v>3.49</v>
      </c>
      <c r="D147">
        <v>2.61</v>
      </c>
      <c r="E147">
        <v>2.0499999999999998</v>
      </c>
      <c r="F147">
        <v>0.7</v>
      </c>
      <c r="G147">
        <v>1.06</v>
      </c>
      <c r="H147">
        <v>0.93</v>
      </c>
      <c r="I147">
        <v>1.51</v>
      </c>
      <c r="J147">
        <v>1.69</v>
      </c>
      <c r="K147">
        <v>1.29</v>
      </c>
      <c r="L147">
        <v>1.1399999999999999</v>
      </c>
      <c r="M147">
        <v>1.35</v>
      </c>
      <c r="N147">
        <v>1.63</v>
      </c>
      <c r="O147">
        <v>1.31</v>
      </c>
      <c r="P147">
        <v>1.3</v>
      </c>
      <c r="Q147">
        <v>1.04</v>
      </c>
      <c r="R147">
        <v>1.54</v>
      </c>
      <c r="S147">
        <v>1.99</v>
      </c>
      <c r="T147">
        <v>1.25</v>
      </c>
      <c r="U147">
        <v>1.22</v>
      </c>
      <c r="V147" s="26">
        <v>1.6769999999999996</v>
      </c>
    </row>
    <row r="148" spans="1:23">
      <c r="A148" t="s">
        <v>88</v>
      </c>
      <c r="B148">
        <v>3.84</v>
      </c>
      <c r="C148">
        <v>2.19</v>
      </c>
      <c r="D148">
        <v>2.09</v>
      </c>
      <c r="E148">
        <v>2.33</v>
      </c>
      <c r="F148">
        <v>0.83</v>
      </c>
      <c r="G148">
        <v>0.93</v>
      </c>
      <c r="H148">
        <v>0.92</v>
      </c>
      <c r="I148">
        <v>0.79</v>
      </c>
      <c r="J148">
        <v>1.01</v>
      </c>
      <c r="K148">
        <v>1.47</v>
      </c>
      <c r="L148">
        <v>0.92</v>
      </c>
      <c r="M148">
        <v>1.59</v>
      </c>
      <c r="N148">
        <v>1.65</v>
      </c>
      <c r="O148">
        <v>2</v>
      </c>
      <c r="P148">
        <v>1.9</v>
      </c>
      <c r="Q148">
        <v>2.11</v>
      </c>
      <c r="R148">
        <v>2.0499999999999998</v>
      </c>
      <c r="S148">
        <v>1.57</v>
      </c>
      <c r="T148">
        <v>1.98</v>
      </c>
      <c r="U148">
        <v>1.36</v>
      </c>
      <c r="V148" s="26">
        <v>1.6764999999999997</v>
      </c>
      <c r="W148" t="s">
        <v>753</v>
      </c>
    </row>
    <row r="149" spans="1:23" hidden="1">
      <c r="A149" t="s">
        <v>462</v>
      </c>
      <c r="B149">
        <v>2.58</v>
      </c>
      <c r="C149">
        <v>2.52</v>
      </c>
      <c r="D149">
        <v>2.04</v>
      </c>
      <c r="E149">
        <v>2</v>
      </c>
      <c r="F149">
        <v>1.05</v>
      </c>
      <c r="G149">
        <v>1.07</v>
      </c>
      <c r="H149">
        <v>1.61</v>
      </c>
      <c r="I149">
        <v>1.1599999999999999</v>
      </c>
      <c r="J149">
        <v>1.64</v>
      </c>
      <c r="K149">
        <v>1.91</v>
      </c>
      <c r="L149">
        <v>1.87</v>
      </c>
      <c r="M149">
        <v>1.4</v>
      </c>
      <c r="N149">
        <v>1.77</v>
      </c>
      <c r="O149">
        <v>1.64</v>
      </c>
      <c r="P149">
        <v>1.8</v>
      </c>
      <c r="Q149">
        <v>1.69</v>
      </c>
      <c r="R149">
        <v>1.65</v>
      </c>
      <c r="S149">
        <v>1.46</v>
      </c>
      <c r="T149">
        <v>1.28</v>
      </c>
      <c r="U149">
        <v>1.32</v>
      </c>
      <c r="V149" s="26">
        <v>1.673</v>
      </c>
    </row>
    <row r="150" spans="1:23">
      <c r="A150" t="s">
        <v>640</v>
      </c>
      <c r="B150">
        <v>2.6</v>
      </c>
      <c r="C150">
        <v>2.15</v>
      </c>
      <c r="D150">
        <v>2.33</v>
      </c>
      <c r="E150">
        <v>2.06</v>
      </c>
      <c r="F150">
        <v>1.41</v>
      </c>
      <c r="G150">
        <v>1.28</v>
      </c>
      <c r="H150">
        <v>1.41</v>
      </c>
      <c r="I150">
        <v>1.25</v>
      </c>
      <c r="J150">
        <v>1.1200000000000001</v>
      </c>
      <c r="K150">
        <v>0.63</v>
      </c>
      <c r="L150">
        <v>0.96</v>
      </c>
      <c r="M150">
        <v>2.4700000000000002</v>
      </c>
      <c r="N150">
        <v>2.0499999999999998</v>
      </c>
      <c r="O150">
        <v>1.81</v>
      </c>
      <c r="P150">
        <v>1.86</v>
      </c>
      <c r="Q150">
        <v>2.25</v>
      </c>
      <c r="R150">
        <v>2.2799999999999998</v>
      </c>
      <c r="S150">
        <v>1.19</v>
      </c>
      <c r="T150">
        <v>1.47</v>
      </c>
      <c r="U150">
        <v>0.79</v>
      </c>
      <c r="V150" s="26">
        <v>1.6684999999999999</v>
      </c>
      <c r="W150" t="s">
        <v>753</v>
      </c>
    </row>
    <row r="151" spans="1:23" hidden="1">
      <c r="A151" t="s">
        <v>280</v>
      </c>
      <c r="B151">
        <v>2.2000000000000002</v>
      </c>
      <c r="C151">
        <v>2.27</v>
      </c>
      <c r="D151">
        <v>2.19</v>
      </c>
      <c r="E151">
        <v>1.64</v>
      </c>
      <c r="F151">
        <v>1.07</v>
      </c>
      <c r="G151">
        <v>0.85</v>
      </c>
      <c r="H151">
        <v>0.97</v>
      </c>
      <c r="I151">
        <v>1.1200000000000001</v>
      </c>
      <c r="J151">
        <v>1.1000000000000001</v>
      </c>
      <c r="K151">
        <v>2.14</v>
      </c>
      <c r="L151">
        <v>2.2400000000000002</v>
      </c>
      <c r="M151">
        <v>2.71</v>
      </c>
      <c r="N151">
        <v>2.12</v>
      </c>
      <c r="O151">
        <v>2.23</v>
      </c>
      <c r="P151">
        <v>1.62</v>
      </c>
      <c r="Q151">
        <v>1.27</v>
      </c>
      <c r="R151">
        <v>1.7</v>
      </c>
      <c r="S151">
        <v>1.03</v>
      </c>
      <c r="T151">
        <v>1.25</v>
      </c>
      <c r="U151">
        <v>1.49</v>
      </c>
      <c r="V151" s="26">
        <v>1.6605000000000003</v>
      </c>
    </row>
    <row r="152" spans="1:23">
      <c r="A152" t="s">
        <v>680</v>
      </c>
      <c r="B152">
        <v>3.66</v>
      </c>
      <c r="C152">
        <v>2.04</v>
      </c>
      <c r="D152">
        <v>1.72</v>
      </c>
      <c r="E152">
        <v>1.79</v>
      </c>
      <c r="F152">
        <v>0.67</v>
      </c>
      <c r="G152">
        <v>0.92</v>
      </c>
      <c r="H152">
        <v>1.64</v>
      </c>
      <c r="I152">
        <v>0.44</v>
      </c>
      <c r="J152">
        <v>3.2</v>
      </c>
      <c r="K152">
        <v>1.1000000000000001</v>
      </c>
      <c r="L152">
        <v>3.13</v>
      </c>
      <c r="M152">
        <v>2.02</v>
      </c>
      <c r="N152">
        <v>2.88</v>
      </c>
      <c r="O152">
        <v>1.35</v>
      </c>
      <c r="P152">
        <v>2.76</v>
      </c>
      <c r="Q152">
        <v>0.63</v>
      </c>
      <c r="R152">
        <v>0.87</v>
      </c>
      <c r="S152">
        <v>0.88</v>
      </c>
      <c r="T152">
        <v>0.56000000000000005</v>
      </c>
      <c r="U152">
        <v>0.84</v>
      </c>
      <c r="V152" s="26">
        <v>1.655</v>
      </c>
      <c r="W152" t="s">
        <v>753</v>
      </c>
    </row>
    <row r="153" spans="1:23" hidden="1">
      <c r="A153" t="s">
        <v>156</v>
      </c>
      <c r="B153">
        <v>1.75</v>
      </c>
      <c r="C153">
        <v>2.21</v>
      </c>
      <c r="D153">
        <v>1.93</v>
      </c>
      <c r="E153">
        <v>1.94</v>
      </c>
      <c r="F153">
        <v>1.02</v>
      </c>
      <c r="G153">
        <v>1.02</v>
      </c>
      <c r="H153">
        <v>0.62</v>
      </c>
      <c r="I153">
        <v>4.25</v>
      </c>
      <c r="J153">
        <v>3.59</v>
      </c>
      <c r="K153">
        <v>2.12</v>
      </c>
      <c r="L153">
        <v>1.48</v>
      </c>
      <c r="M153">
        <v>1.1499999999999999</v>
      </c>
      <c r="N153">
        <v>1.28</v>
      </c>
      <c r="O153">
        <v>1.34</v>
      </c>
      <c r="P153">
        <v>1.1399999999999999</v>
      </c>
      <c r="Q153">
        <v>1.04</v>
      </c>
      <c r="R153">
        <v>1.34</v>
      </c>
      <c r="S153">
        <v>1.29</v>
      </c>
      <c r="T153">
        <v>1.67</v>
      </c>
      <c r="U153">
        <v>0.74</v>
      </c>
      <c r="V153" s="26">
        <v>1.6460000000000001</v>
      </c>
    </row>
    <row r="154" spans="1:23">
      <c r="A154" t="s">
        <v>306</v>
      </c>
      <c r="B154">
        <v>2.27</v>
      </c>
      <c r="C154">
        <v>1.9</v>
      </c>
      <c r="D154">
        <v>1.3</v>
      </c>
      <c r="E154">
        <v>1.99</v>
      </c>
      <c r="F154">
        <v>1.08</v>
      </c>
      <c r="G154">
        <v>1</v>
      </c>
      <c r="H154">
        <v>1.45</v>
      </c>
      <c r="I154">
        <v>1.19</v>
      </c>
      <c r="J154">
        <v>1.31</v>
      </c>
      <c r="K154">
        <v>1.77</v>
      </c>
      <c r="L154">
        <v>2.2200000000000002</v>
      </c>
      <c r="M154">
        <v>1.89</v>
      </c>
      <c r="N154">
        <v>2.23</v>
      </c>
      <c r="O154">
        <v>2.19</v>
      </c>
      <c r="P154">
        <v>1.67</v>
      </c>
      <c r="Q154">
        <v>1.75</v>
      </c>
      <c r="R154">
        <v>1.34</v>
      </c>
      <c r="S154">
        <v>2.95</v>
      </c>
      <c r="T154">
        <v>0.75</v>
      </c>
      <c r="U154">
        <v>0.62</v>
      </c>
      <c r="V154" s="26">
        <v>1.6435</v>
      </c>
      <c r="W154" t="s">
        <v>753</v>
      </c>
    </row>
    <row r="155" spans="1:23" hidden="1">
      <c r="A155" t="s">
        <v>208</v>
      </c>
      <c r="B155">
        <v>4.38</v>
      </c>
      <c r="C155">
        <v>4.26</v>
      </c>
      <c r="D155">
        <v>1.98</v>
      </c>
      <c r="E155">
        <v>1.7</v>
      </c>
      <c r="F155">
        <v>1.42</v>
      </c>
      <c r="G155">
        <v>1.87</v>
      </c>
      <c r="H155">
        <v>0.67</v>
      </c>
      <c r="I155">
        <v>2.87</v>
      </c>
      <c r="J155">
        <v>1.06</v>
      </c>
      <c r="K155">
        <v>1.0900000000000001</v>
      </c>
      <c r="L155">
        <v>1.1100000000000001</v>
      </c>
      <c r="M155">
        <v>1.57</v>
      </c>
      <c r="N155">
        <v>1.1000000000000001</v>
      </c>
      <c r="O155">
        <v>1.1599999999999999</v>
      </c>
      <c r="P155">
        <v>1.18</v>
      </c>
      <c r="Q155">
        <v>1.19</v>
      </c>
      <c r="R155">
        <v>1.05</v>
      </c>
      <c r="S155">
        <v>0.74</v>
      </c>
      <c r="T155">
        <v>0.79</v>
      </c>
      <c r="U155">
        <v>1.58</v>
      </c>
      <c r="V155" s="26">
        <v>1.6385000000000001</v>
      </c>
    </row>
    <row r="156" spans="1:23">
      <c r="A156" t="s">
        <v>258</v>
      </c>
      <c r="B156">
        <v>2.89</v>
      </c>
      <c r="C156">
        <v>2.1800000000000002</v>
      </c>
      <c r="D156">
        <v>2.29</v>
      </c>
      <c r="E156">
        <v>2.2400000000000002</v>
      </c>
      <c r="F156">
        <v>1.85</v>
      </c>
      <c r="G156">
        <v>1.07</v>
      </c>
      <c r="H156">
        <v>1.41</v>
      </c>
      <c r="I156">
        <v>3.7</v>
      </c>
      <c r="J156">
        <v>0.92</v>
      </c>
      <c r="K156">
        <v>1.27</v>
      </c>
      <c r="L156">
        <v>1.0900000000000001</v>
      </c>
      <c r="M156">
        <v>1.44</v>
      </c>
      <c r="N156">
        <v>0.52</v>
      </c>
      <c r="O156">
        <v>0.47</v>
      </c>
      <c r="P156">
        <v>1.8</v>
      </c>
      <c r="Q156">
        <v>2.62</v>
      </c>
      <c r="R156">
        <v>2.65</v>
      </c>
      <c r="S156">
        <v>0.76</v>
      </c>
      <c r="T156">
        <v>0.82</v>
      </c>
      <c r="U156">
        <v>0.74</v>
      </c>
      <c r="V156" s="26">
        <v>1.6365000000000003</v>
      </c>
      <c r="W156" t="s">
        <v>753</v>
      </c>
    </row>
    <row r="157" spans="1:23" hidden="1">
      <c r="A157" t="s">
        <v>430</v>
      </c>
      <c r="B157">
        <v>1.1299999999999999</v>
      </c>
      <c r="C157">
        <v>1.08</v>
      </c>
      <c r="D157">
        <v>1.43</v>
      </c>
      <c r="E157">
        <v>3.73</v>
      </c>
      <c r="F157">
        <v>2.98</v>
      </c>
      <c r="G157">
        <v>0.99</v>
      </c>
      <c r="H157">
        <v>1.07</v>
      </c>
      <c r="I157">
        <v>1.1399999999999999</v>
      </c>
      <c r="J157">
        <v>2.96</v>
      </c>
      <c r="K157">
        <v>1.27</v>
      </c>
      <c r="L157">
        <v>0.8</v>
      </c>
      <c r="M157">
        <v>1.58</v>
      </c>
      <c r="N157">
        <v>1.18</v>
      </c>
      <c r="O157">
        <v>1.5</v>
      </c>
      <c r="P157">
        <v>1.76</v>
      </c>
      <c r="Q157">
        <v>2.02</v>
      </c>
      <c r="R157">
        <v>1.59</v>
      </c>
      <c r="S157">
        <v>1.51</v>
      </c>
      <c r="T157">
        <v>1.68</v>
      </c>
      <c r="U157">
        <v>1.28</v>
      </c>
      <c r="V157" s="26">
        <v>1.6340000000000003</v>
      </c>
    </row>
    <row r="158" spans="1:23">
      <c r="A158" t="s">
        <v>364</v>
      </c>
      <c r="B158">
        <v>2.0299999999999998</v>
      </c>
      <c r="C158">
        <v>2.25</v>
      </c>
      <c r="D158">
        <v>1.74</v>
      </c>
      <c r="E158">
        <v>2.0299999999999998</v>
      </c>
      <c r="F158">
        <v>1.25</v>
      </c>
      <c r="G158">
        <v>1.6</v>
      </c>
      <c r="H158">
        <v>1.07</v>
      </c>
      <c r="I158">
        <v>1.63</v>
      </c>
      <c r="J158">
        <v>1.29</v>
      </c>
      <c r="K158">
        <v>1.96</v>
      </c>
      <c r="L158">
        <v>1.69</v>
      </c>
      <c r="M158">
        <v>2.48</v>
      </c>
      <c r="N158">
        <v>2.1</v>
      </c>
      <c r="O158">
        <v>1.46</v>
      </c>
      <c r="P158">
        <v>2.27</v>
      </c>
      <c r="Q158">
        <v>1.45</v>
      </c>
      <c r="R158">
        <v>0.94</v>
      </c>
      <c r="S158">
        <v>1.1299999999999999</v>
      </c>
      <c r="T158">
        <v>1.32</v>
      </c>
      <c r="U158">
        <v>0.98</v>
      </c>
      <c r="V158" s="26">
        <v>1.6335000000000002</v>
      </c>
      <c r="W158" t="s">
        <v>753</v>
      </c>
    </row>
    <row r="159" spans="1:23" hidden="1">
      <c r="A159" t="s">
        <v>694</v>
      </c>
      <c r="B159">
        <v>2.9</v>
      </c>
      <c r="C159">
        <v>1.63</v>
      </c>
      <c r="D159">
        <v>1.52</v>
      </c>
      <c r="E159">
        <v>2.5499999999999998</v>
      </c>
      <c r="F159">
        <v>1.08</v>
      </c>
      <c r="G159">
        <v>2</v>
      </c>
      <c r="H159">
        <v>1.87</v>
      </c>
      <c r="I159">
        <v>2.1800000000000002</v>
      </c>
      <c r="J159">
        <v>2.97</v>
      </c>
      <c r="K159">
        <v>2.95</v>
      </c>
      <c r="L159">
        <v>1.39</v>
      </c>
      <c r="M159">
        <v>1.05</v>
      </c>
      <c r="N159">
        <v>0.59</v>
      </c>
      <c r="O159">
        <v>1.01</v>
      </c>
      <c r="P159">
        <v>1.41</v>
      </c>
      <c r="Q159">
        <v>1.69</v>
      </c>
      <c r="R159">
        <v>1.06</v>
      </c>
      <c r="S159">
        <v>1.05</v>
      </c>
      <c r="T159">
        <v>0.97</v>
      </c>
      <c r="U159">
        <v>0.75</v>
      </c>
      <c r="V159" s="26">
        <v>1.6309999999999998</v>
      </c>
    </row>
    <row r="160" spans="1:23">
      <c r="A160" t="s">
        <v>62</v>
      </c>
      <c r="B160">
        <v>3.3</v>
      </c>
      <c r="C160">
        <v>2.91</v>
      </c>
      <c r="D160">
        <v>2.39</v>
      </c>
      <c r="E160">
        <v>1.58</v>
      </c>
      <c r="F160">
        <v>0.85</v>
      </c>
      <c r="G160">
        <v>0.87</v>
      </c>
      <c r="H160">
        <v>0.82</v>
      </c>
      <c r="I160">
        <v>0.87</v>
      </c>
      <c r="J160">
        <v>1.05</v>
      </c>
      <c r="K160">
        <v>1.52</v>
      </c>
      <c r="L160">
        <v>2.08</v>
      </c>
      <c r="M160">
        <v>2.0299999999999998</v>
      </c>
      <c r="N160">
        <v>2.81</v>
      </c>
      <c r="O160">
        <v>3.07</v>
      </c>
      <c r="P160">
        <v>1.55</v>
      </c>
      <c r="Q160">
        <v>1.38</v>
      </c>
      <c r="R160">
        <v>1.33</v>
      </c>
      <c r="S160">
        <v>0.83</v>
      </c>
      <c r="T160">
        <v>0.65</v>
      </c>
      <c r="U160">
        <v>0.61</v>
      </c>
      <c r="V160" s="26">
        <v>1.625</v>
      </c>
      <c r="W160" t="s">
        <v>753</v>
      </c>
    </row>
    <row r="161" spans="1:23" hidden="1">
      <c r="A161" t="s">
        <v>570</v>
      </c>
      <c r="B161">
        <v>1.01</v>
      </c>
      <c r="C161">
        <v>0.84</v>
      </c>
      <c r="D161">
        <v>1.58</v>
      </c>
      <c r="E161">
        <v>2.64</v>
      </c>
      <c r="F161">
        <v>0.9</v>
      </c>
      <c r="G161">
        <v>1.2</v>
      </c>
      <c r="H161">
        <v>1.39</v>
      </c>
      <c r="I161">
        <v>1.02</v>
      </c>
      <c r="J161">
        <v>0.83</v>
      </c>
      <c r="K161">
        <v>2.77</v>
      </c>
      <c r="L161">
        <v>1.91</v>
      </c>
      <c r="M161">
        <v>2.4500000000000002</v>
      </c>
      <c r="N161">
        <v>1.04</v>
      </c>
      <c r="O161">
        <v>3.13</v>
      </c>
      <c r="P161">
        <v>1.78</v>
      </c>
      <c r="Q161">
        <v>0.82</v>
      </c>
      <c r="R161">
        <v>1.65</v>
      </c>
      <c r="S161">
        <v>2.08</v>
      </c>
      <c r="T161">
        <v>0.6</v>
      </c>
      <c r="U161">
        <v>2.74</v>
      </c>
      <c r="V161" s="26">
        <v>1.6190000000000002</v>
      </c>
    </row>
    <row r="162" spans="1:23">
      <c r="A162" t="s">
        <v>404</v>
      </c>
      <c r="B162">
        <v>2.73</v>
      </c>
      <c r="C162">
        <v>2.2999999999999998</v>
      </c>
      <c r="D162">
        <v>1.84</v>
      </c>
      <c r="E162">
        <v>1.96</v>
      </c>
      <c r="F162">
        <v>0.95</v>
      </c>
      <c r="G162">
        <v>0.92</v>
      </c>
      <c r="H162">
        <v>1.62</v>
      </c>
      <c r="I162">
        <v>1.1599999999999999</v>
      </c>
      <c r="J162">
        <v>1.83</v>
      </c>
      <c r="K162">
        <v>1.5</v>
      </c>
      <c r="L162">
        <v>1.3</v>
      </c>
      <c r="M162">
        <v>1.44</v>
      </c>
      <c r="N162">
        <v>1.34</v>
      </c>
      <c r="O162">
        <v>1.93</v>
      </c>
      <c r="P162">
        <v>1.45</v>
      </c>
      <c r="Q162">
        <v>1.38</v>
      </c>
      <c r="R162">
        <v>1.0900000000000001</v>
      </c>
      <c r="S162">
        <v>2.44</v>
      </c>
      <c r="T162">
        <v>1.48</v>
      </c>
      <c r="U162">
        <v>1.67</v>
      </c>
      <c r="V162" s="26">
        <v>1.6164999999999998</v>
      </c>
      <c r="W162" t="s">
        <v>753</v>
      </c>
    </row>
    <row r="163" spans="1:23" hidden="1">
      <c r="A163" t="s">
        <v>64</v>
      </c>
      <c r="B163">
        <v>2.73</v>
      </c>
      <c r="C163">
        <v>2.1800000000000002</v>
      </c>
      <c r="D163">
        <v>1.63</v>
      </c>
      <c r="E163">
        <v>1.71</v>
      </c>
      <c r="F163">
        <v>0.94</v>
      </c>
      <c r="G163">
        <v>1.24</v>
      </c>
      <c r="H163">
        <v>0.8</v>
      </c>
      <c r="I163">
        <v>0.63</v>
      </c>
      <c r="J163">
        <v>1.35</v>
      </c>
      <c r="K163">
        <v>1.69</v>
      </c>
      <c r="L163">
        <v>1</v>
      </c>
      <c r="M163">
        <v>1.53</v>
      </c>
      <c r="N163">
        <v>1.08</v>
      </c>
      <c r="O163">
        <v>3.03</v>
      </c>
      <c r="P163">
        <v>2.0699999999999998</v>
      </c>
      <c r="Q163">
        <v>2.4900000000000002</v>
      </c>
      <c r="R163">
        <v>1.49</v>
      </c>
      <c r="S163">
        <v>1.87</v>
      </c>
      <c r="T163">
        <v>1.5</v>
      </c>
      <c r="U163">
        <v>1.36</v>
      </c>
      <c r="V163" s="26">
        <v>1.6160000000000001</v>
      </c>
    </row>
    <row r="164" spans="1:23">
      <c r="A164" t="s">
        <v>50</v>
      </c>
      <c r="B164">
        <v>3.36</v>
      </c>
      <c r="C164">
        <v>2.1</v>
      </c>
      <c r="D164">
        <v>1.77</v>
      </c>
      <c r="E164">
        <v>1.65</v>
      </c>
      <c r="F164">
        <v>1.06</v>
      </c>
      <c r="G164">
        <v>1.03</v>
      </c>
      <c r="H164">
        <v>1.23</v>
      </c>
      <c r="I164">
        <v>1.26</v>
      </c>
      <c r="J164">
        <v>1.1000000000000001</v>
      </c>
      <c r="K164">
        <v>1.64</v>
      </c>
      <c r="L164">
        <v>1.39</v>
      </c>
      <c r="M164">
        <v>2.17</v>
      </c>
      <c r="N164">
        <v>1.5</v>
      </c>
      <c r="O164">
        <v>1.62</v>
      </c>
      <c r="P164">
        <v>1.62</v>
      </c>
      <c r="Q164">
        <v>1.36</v>
      </c>
      <c r="R164">
        <v>1.29</v>
      </c>
      <c r="S164">
        <v>1.6</v>
      </c>
      <c r="T164">
        <v>1.63</v>
      </c>
      <c r="U164">
        <v>1.93</v>
      </c>
      <c r="V164" s="26">
        <v>1.6155000000000002</v>
      </c>
      <c r="W164" t="s">
        <v>753</v>
      </c>
    </row>
    <row r="165" spans="1:23" hidden="1">
      <c r="A165" t="s">
        <v>314</v>
      </c>
      <c r="B165">
        <v>3.96</v>
      </c>
      <c r="C165">
        <v>4.1100000000000003</v>
      </c>
      <c r="D165">
        <v>4.33</v>
      </c>
      <c r="E165">
        <v>2.37</v>
      </c>
      <c r="F165">
        <v>1.82</v>
      </c>
      <c r="G165">
        <v>0.34</v>
      </c>
      <c r="H165">
        <v>0.28999999999999998</v>
      </c>
      <c r="I165">
        <v>0.73</v>
      </c>
      <c r="J165">
        <v>0.68</v>
      </c>
      <c r="K165">
        <v>2.12</v>
      </c>
      <c r="L165">
        <v>1.5</v>
      </c>
      <c r="M165">
        <v>1.51</v>
      </c>
      <c r="N165">
        <v>1.43</v>
      </c>
      <c r="O165">
        <v>1.32</v>
      </c>
      <c r="P165">
        <v>0.91</v>
      </c>
      <c r="Q165">
        <v>0.25</v>
      </c>
      <c r="R165">
        <v>0.61</v>
      </c>
      <c r="S165">
        <v>1.08</v>
      </c>
      <c r="T165">
        <v>1.35</v>
      </c>
      <c r="U165">
        <v>1.6</v>
      </c>
      <c r="V165" s="26">
        <v>1.6155000000000002</v>
      </c>
    </row>
    <row r="166" spans="1:23">
      <c r="A166" t="s">
        <v>416</v>
      </c>
      <c r="B166">
        <v>2.71</v>
      </c>
      <c r="C166">
        <v>2.52</v>
      </c>
      <c r="D166">
        <v>2.58</v>
      </c>
      <c r="E166">
        <v>2.2400000000000002</v>
      </c>
      <c r="F166">
        <v>0.78</v>
      </c>
      <c r="G166">
        <v>1.05</v>
      </c>
      <c r="H166">
        <v>0.74</v>
      </c>
      <c r="I166">
        <v>3.17</v>
      </c>
      <c r="J166">
        <v>1.22</v>
      </c>
      <c r="K166">
        <v>1.1299999999999999</v>
      </c>
      <c r="L166">
        <v>1.38</v>
      </c>
      <c r="M166">
        <v>1.01</v>
      </c>
      <c r="N166">
        <v>1.63</v>
      </c>
      <c r="O166">
        <v>1.01</v>
      </c>
      <c r="P166">
        <v>1.86</v>
      </c>
      <c r="Q166">
        <v>1.33</v>
      </c>
      <c r="R166">
        <v>1.59</v>
      </c>
      <c r="S166">
        <v>2.46</v>
      </c>
      <c r="T166">
        <v>1.08</v>
      </c>
      <c r="U166">
        <v>0.79</v>
      </c>
      <c r="V166" s="26">
        <v>1.6140000000000001</v>
      </c>
      <c r="W166" t="s">
        <v>753</v>
      </c>
    </row>
    <row r="167" spans="1:23" hidden="1">
      <c r="A167" t="s">
        <v>326</v>
      </c>
      <c r="B167">
        <v>2.62</v>
      </c>
      <c r="C167">
        <v>1.76</v>
      </c>
      <c r="D167">
        <v>1.68</v>
      </c>
      <c r="E167">
        <v>1.93</v>
      </c>
      <c r="F167">
        <v>1.34</v>
      </c>
      <c r="G167">
        <v>1.67</v>
      </c>
      <c r="H167">
        <v>0.84</v>
      </c>
      <c r="I167">
        <v>1.54</v>
      </c>
      <c r="J167">
        <v>1.59</v>
      </c>
      <c r="K167">
        <v>0.94</v>
      </c>
      <c r="L167">
        <v>1.75</v>
      </c>
      <c r="M167">
        <v>1.1100000000000001</v>
      </c>
      <c r="N167">
        <v>1.51</v>
      </c>
      <c r="O167">
        <v>1.5</v>
      </c>
      <c r="P167">
        <v>1.79</v>
      </c>
      <c r="Q167">
        <v>1.9</v>
      </c>
      <c r="R167">
        <v>2.57</v>
      </c>
      <c r="S167">
        <v>2.09</v>
      </c>
      <c r="T167">
        <v>1.26</v>
      </c>
      <c r="U167">
        <v>0.89</v>
      </c>
      <c r="V167" s="26">
        <v>1.6139999999999997</v>
      </c>
    </row>
    <row r="168" spans="1:23">
      <c r="A168" t="s">
        <v>574</v>
      </c>
      <c r="B168">
        <v>3.14</v>
      </c>
      <c r="C168">
        <v>3.07</v>
      </c>
      <c r="D168">
        <v>2.5299999999999998</v>
      </c>
      <c r="E168">
        <v>1.64</v>
      </c>
      <c r="F168">
        <v>0.99</v>
      </c>
      <c r="G168">
        <v>1.64</v>
      </c>
      <c r="H168">
        <v>1.25</v>
      </c>
      <c r="I168">
        <v>1.1599999999999999</v>
      </c>
      <c r="J168">
        <v>0.78</v>
      </c>
      <c r="K168">
        <v>2.69</v>
      </c>
      <c r="L168">
        <v>1.57</v>
      </c>
      <c r="M168">
        <v>1.82</v>
      </c>
      <c r="N168">
        <v>1.67</v>
      </c>
      <c r="O168">
        <v>1.22</v>
      </c>
      <c r="P168">
        <v>1.76</v>
      </c>
      <c r="Q168">
        <v>1.32</v>
      </c>
      <c r="R168">
        <v>1.05</v>
      </c>
      <c r="S168">
        <v>1.36</v>
      </c>
      <c r="T168">
        <v>0.79</v>
      </c>
      <c r="U168">
        <v>0.73</v>
      </c>
      <c r="V168" s="26">
        <v>1.609</v>
      </c>
      <c r="W168" t="s">
        <v>753</v>
      </c>
    </row>
    <row r="169" spans="1:23" hidden="1">
      <c r="A169" t="s">
        <v>636</v>
      </c>
      <c r="B169">
        <v>1.53</v>
      </c>
      <c r="C169">
        <v>2.98</v>
      </c>
      <c r="D169">
        <v>2.5099999999999998</v>
      </c>
      <c r="E169">
        <v>1.94</v>
      </c>
      <c r="F169">
        <v>1.52</v>
      </c>
      <c r="G169">
        <v>1.9</v>
      </c>
      <c r="H169">
        <v>1.84</v>
      </c>
      <c r="I169">
        <v>1.37</v>
      </c>
      <c r="J169">
        <v>0.76</v>
      </c>
      <c r="K169">
        <v>0.83</v>
      </c>
      <c r="L169">
        <v>1.31</v>
      </c>
      <c r="M169">
        <v>1.58</v>
      </c>
      <c r="N169">
        <v>1.65</v>
      </c>
      <c r="O169">
        <v>1.46</v>
      </c>
      <c r="P169">
        <v>1.71</v>
      </c>
      <c r="Q169">
        <v>1.94</v>
      </c>
      <c r="R169">
        <v>1.58</v>
      </c>
      <c r="S169">
        <v>0.98</v>
      </c>
      <c r="T169">
        <v>1.37</v>
      </c>
      <c r="U169">
        <v>1.39</v>
      </c>
      <c r="V169" s="26">
        <v>1.6075000000000004</v>
      </c>
    </row>
    <row r="170" spans="1:23">
      <c r="A170" t="s">
        <v>102</v>
      </c>
      <c r="B170">
        <v>2.74</v>
      </c>
      <c r="C170">
        <v>3.02</v>
      </c>
      <c r="D170">
        <v>1.63</v>
      </c>
      <c r="E170">
        <v>1.64</v>
      </c>
      <c r="F170">
        <v>1.69</v>
      </c>
      <c r="G170">
        <v>1.63</v>
      </c>
      <c r="H170">
        <v>1.91</v>
      </c>
      <c r="I170">
        <v>1.47</v>
      </c>
      <c r="J170">
        <v>1.9</v>
      </c>
      <c r="K170">
        <v>1.82</v>
      </c>
      <c r="L170">
        <v>1.1299999999999999</v>
      </c>
      <c r="M170">
        <v>1.63</v>
      </c>
      <c r="N170">
        <v>1.99</v>
      </c>
      <c r="O170">
        <v>1.54</v>
      </c>
      <c r="P170">
        <v>1.77</v>
      </c>
      <c r="Q170">
        <v>1.41</v>
      </c>
      <c r="R170">
        <v>1.1200000000000001</v>
      </c>
      <c r="S170">
        <v>0.88</v>
      </c>
      <c r="T170">
        <v>0.75</v>
      </c>
      <c r="U170">
        <v>0.48</v>
      </c>
      <c r="V170" s="26">
        <v>1.6074999999999995</v>
      </c>
      <c r="W170" t="s">
        <v>753</v>
      </c>
    </row>
    <row r="171" spans="1:23" hidden="1">
      <c r="A171" t="s">
        <v>256</v>
      </c>
      <c r="B171">
        <v>2.97</v>
      </c>
      <c r="C171">
        <v>2.77</v>
      </c>
      <c r="D171">
        <v>1.61</v>
      </c>
      <c r="E171">
        <v>1.38</v>
      </c>
      <c r="F171">
        <v>1.71</v>
      </c>
      <c r="G171">
        <v>1.33</v>
      </c>
      <c r="H171">
        <v>1.51</v>
      </c>
      <c r="I171">
        <v>1.71</v>
      </c>
      <c r="J171">
        <v>1.21</v>
      </c>
      <c r="K171">
        <v>0.84</v>
      </c>
      <c r="L171">
        <v>1.21</v>
      </c>
      <c r="M171">
        <v>1.33</v>
      </c>
      <c r="N171">
        <v>1.37</v>
      </c>
      <c r="O171">
        <v>1.75</v>
      </c>
      <c r="P171">
        <v>0.86</v>
      </c>
      <c r="Q171">
        <v>1.06</v>
      </c>
      <c r="R171">
        <v>1</v>
      </c>
      <c r="S171">
        <v>2.2200000000000002</v>
      </c>
      <c r="T171">
        <v>2.88</v>
      </c>
      <c r="U171">
        <v>1.25</v>
      </c>
      <c r="V171" s="26">
        <v>1.5985</v>
      </c>
    </row>
    <row r="172" spans="1:23">
      <c r="A172" t="s">
        <v>710</v>
      </c>
      <c r="B172">
        <v>2.25</v>
      </c>
      <c r="C172">
        <v>2.0099999999999998</v>
      </c>
      <c r="D172">
        <v>1.29</v>
      </c>
      <c r="E172">
        <v>1.04</v>
      </c>
      <c r="F172">
        <v>0.97</v>
      </c>
      <c r="G172">
        <v>0.85</v>
      </c>
      <c r="H172">
        <v>1.06</v>
      </c>
      <c r="I172">
        <v>0.49</v>
      </c>
      <c r="J172">
        <v>1.08</v>
      </c>
      <c r="K172">
        <v>1.49</v>
      </c>
      <c r="L172">
        <v>6.49</v>
      </c>
      <c r="M172">
        <v>1.17</v>
      </c>
      <c r="N172">
        <v>1.1599999999999999</v>
      </c>
      <c r="O172">
        <v>1.42</v>
      </c>
      <c r="P172">
        <v>0.94</v>
      </c>
      <c r="Q172">
        <v>1.52</v>
      </c>
      <c r="R172">
        <v>2.4700000000000002</v>
      </c>
      <c r="S172">
        <v>1.33</v>
      </c>
      <c r="T172">
        <v>2.14</v>
      </c>
      <c r="U172">
        <v>0.56000000000000005</v>
      </c>
      <c r="V172" s="26">
        <v>1.5865</v>
      </c>
      <c r="W172" t="s">
        <v>753</v>
      </c>
    </row>
    <row r="173" spans="1:23" hidden="1">
      <c r="A173" t="s">
        <v>446</v>
      </c>
      <c r="B173">
        <v>2.5</v>
      </c>
      <c r="C173">
        <v>2.68</v>
      </c>
      <c r="D173">
        <v>2.12</v>
      </c>
      <c r="E173">
        <v>1.57</v>
      </c>
      <c r="F173">
        <v>1.0900000000000001</v>
      </c>
      <c r="G173">
        <v>0.92</v>
      </c>
      <c r="H173">
        <v>1.38</v>
      </c>
      <c r="I173">
        <v>1.41</v>
      </c>
      <c r="J173">
        <v>1.2</v>
      </c>
      <c r="K173">
        <v>1.48</v>
      </c>
      <c r="L173">
        <v>1.38</v>
      </c>
      <c r="M173">
        <v>1.65</v>
      </c>
      <c r="N173">
        <v>1.87</v>
      </c>
      <c r="O173">
        <v>1.9</v>
      </c>
      <c r="P173">
        <v>1.35</v>
      </c>
      <c r="Q173">
        <v>1.64</v>
      </c>
      <c r="R173">
        <v>1.42</v>
      </c>
      <c r="S173">
        <v>1.47</v>
      </c>
      <c r="T173">
        <v>1.54</v>
      </c>
      <c r="U173">
        <v>1.1299999999999999</v>
      </c>
      <c r="V173" s="26">
        <v>1.5849999999999995</v>
      </c>
    </row>
    <row r="174" spans="1:23">
      <c r="A174" t="s">
        <v>78</v>
      </c>
      <c r="B174">
        <v>3.88</v>
      </c>
      <c r="C174">
        <v>3.45</v>
      </c>
      <c r="D174">
        <v>3.95</v>
      </c>
      <c r="E174">
        <v>2.95</v>
      </c>
      <c r="F174">
        <v>1.1299999999999999</v>
      </c>
      <c r="G174">
        <v>1.42</v>
      </c>
      <c r="H174">
        <v>1.48</v>
      </c>
      <c r="I174">
        <v>2.1800000000000002</v>
      </c>
      <c r="J174">
        <v>2.09</v>
      </c>
      <c r="K174">
        <v>1.39</v>
      </c>
      <c r="L174">
        <v>0.83</v>
      </c>
      <c r="M174">
        <v>0.72</v>
      </c>
      <c r="N174">
        <v>0.98</v>
      </c>
      <c r="O174">
        <v>0.77</v>
      </c>
      <c r="P174">
        <v>1.3</v>
      </c>
      <c r="Q174">
        <v>0.37</v>
      </c>
      <c r="R174">
        <v>1.01</v>
      </c>
      <c r="S174">
        <v>0.95</v>
      </c>
      <c r="T174">
        <v>0.31</v>
      </c>
      <c r="U174">
        <v>0.47</v>
      </c>
      <c r="V174" s="26">
        <v>1.5814999999999999</v>
      </c>
      <c r="W174" t="s">
        <v>753</v>
      </c>
    </row>
    <row r="175" spans="1:23" hidden="1">
      <c r="A175" t="s">
        <v>120</v>
      </c>
      <c r="B175">
        <v>2.85</v>
      </c>
      <c r="C175">
        <v>2.6</v>
      </c>
      <c r="D175">
        <v>2.17</v>
      </c>
      <c r="E175">
        <v>2.35</v>
      </c>
      <c r="F175">
        <v>1.82</v>
      </c>
      <c r="G175">
        <v>0.96</v>
      </c>
      <c r="H175">
        <v>1.61</v>
      </c>
      <c r="I175">
        <v>1.96</v>
      </c>
      <c r="J175">
        <v>1.87</v>
      </c>
      <c r="K175">
        <v>2.39</v>
      </c>
      <c r="L175">
        <v>1.28</v>
      </c>
      <c r="M175">
        <v>1.39</v>
      </c>
      <c r="N175">
        <v>1.01</v>
      </c>
      <c r="O175">
        <v>0.92</v>
      </c>
      <c r="P175">
        <v>0.57999999999999996</v>
      </c>
      <c r="Q175">
        <v>0.72</v>
      </c>
      <c r="R175">
        <v>1.18</v>
      </c>
      <c r="S175">
        <v>1.46</v>
      </c>
      <c r="T175">
        <v>1.04</v>
      </c>
      <c r="U175">
        <v>1.46</v>
      </c>
      <c r="V175" s="26">
        <v>1.5810000000000002</v>
      </c>
    </row>
    <row r="176" spans="1:23">
      <c r="A176" t="s">
        <v>108</v>
      </c>
      <c r="B176">
        <v>1.9</v>
      </c>
      <c r="C176">
        <v>1.71</v>
      </c>
      <c r="D176">
        <v>1.54</v>
      </c>
      <c r="E176">
        <v>1.31</v>
      </c>
      <c r="F176">
        <v>1.1000000000000001</v>
      </c>
      <c r="G176">
        <v>1.07</v>
      </c>
      <c r="H176">
        <v>1.29</v>
      </c>
      <c r="I176">
        <v>0.72</v>
      </c>
      <c r="J176">
        <v>0.93</v>
      </c>
      <c r="K176">
        <v>1.1299999999999999</v>
      </c>
      <c r="L176">
        <v>1.1200000000000001</v>
      </c>
      <c r="M176">
        <v>1.4</v>
      </c>
      <c r="N176">
        <v>3.4</v>
      </c>
      <c r="O176">
        <v>1.92</v>
      </c>
      <c r="P176">
        <v>1.1299999999999999</v>
      </c>
      <c r="Q176">
        <v>0.96</v>
      </c>
      <c r="R176">
        <v>1.45</v>
      </c>
      <c r="S176">
        <v>4.6399999999999997</v>
      </c>
      <c r="T176">
        <v>1.41</v>
      </c>
      <c r="U176">
        <v>1.46</v>
      </c>
      <c r="V176" s="26">
        <v>1.5795000000000003</v>
      </c>
      <c r="W176" t="s">
        <v>753</v>
      </c>
    </row>
    <row r="177" spans="1:23" hidden="1">
      <c r="A177" t="s">
        <v>190</v>
      </c>
      <c r="B177">
        <v>3.61</v>
      </c>
      <c r="C177">
        <v>2.2999999999999998</v>
      </c>
      <c r="D177">
        <v>1.52</v>
      </c>
      <c r="E177">
        <v>2.89</v>
      </c>
      <c r="F177">
        <v>1.82</v>
      </c>
      <c r="G177">
        <v>1.22</v>
      </c>
      <c r="H177">
        <v>1.36</v>
      </c>
      <c r="I177">
        <v>1.34</v>
      </c>
      <c r="J177">
        <v>1.6</v>
      </c>
      <c r="K177">
        <v>1.59</v>
      </c>
      <c r="L177">
        <v>1.99</v>
      </c>
      <c r="M177">
        <v>1.81</v>
      </c>
      <c r="N177">
        <v>1.68</v>
      </c>
      <c r="O177">
        <v>1.58</v>
      </c>
      <c r="P177">
        <v>0.91</v>
      </c>
      <c r="Q177">
        <v>0.66</v>
      </c>
      <c r="R177">
        <v>0.67</v>
      </c>
      <c r="S177">
        <v>0.87</v>
      </c>
      <c r="T177">
        <v>1.1299999999999999</v>
      </c>
      <c r="U177">
        <v>1.03</v>
      </c>
      <c r="V177" s="26">
        <v>1.5790000000000002</v>
      </c>
    </row>
    <row r="178" spans="1:23">
      <c r="A178" t="s">
        <v>440</v>
      </c>
      <c r="B178">
        <v>4.4800000000000004</v>
      </c>
      <c r="C178">
        <v>4.54</v>
      </c>
      <c r="D178">
        <v>2.4500000000000002</v>
      </c>
      <c r="E178">
        <v>2.04</v>
      </c>
      <c r="F178">
        <v>1.46</v>
      </c>
      <c r="G178">
        <v>0.74</v>
      </c>
      <c r="H178">
        <v>1.07</v>
      </c>
      <c r="I178">
        <v>0.88</v>
      </c>
      <c r="J178">
        <v>0.81</v>
      </c>
      <c r="K178">
        <v>0.85</v>
      </c>
      <c r="L178">
        <v>0.71</v>
      </c>
      <c r="M178">
        <v>0.7</v>
      </c>
      <c r="N178">
        <v>0.89</v>
      </c>
      <c r="O178">
        <v>1.1499999999999999</v>
      </c>
      <c r="P178">
        <v>1.25</v>
      </c>
      <c r="Q178">
        <v>0.79</v>
      </c>
      <c r="R178">
        <v>1.6</v>
      </c>
      <c r="S178">
        <v>0.82</v>
      </c>
      <c r="T178">
        <v>3.02</v>
      </c>
      <c r="U178">
        <v>1.22</v>
      </c>
      <c r="V178" s="26">
        <v>1.5734999999999997</v>
      </c>
      <c r="W178" t="s">
        <v>753</v>
      </c>
    </row>
    <row r="179" spans="1:23" hidden="1">
      <c r="A179" t="s">
        <v>264</v>
      </c>
      <c r="B179">
        <v>2.29</v>
      </c>
      <c r="C179">
        <v>3.26</v>
      </c>
      <c r="D179">
        <v>1.68</v>
      </c>
      <c r="E179">
        <v>1.64</v>
      </c>
      <c r="F179">
        <v>1.18</v>
      </c>
      <c r="G179">
        <v>1.31</v>
      </c>
      <c r="H179">
        <v>1.29</v>
      </c>
      <c r="I179">
        <v>1.23</v>
      </c>
      <c r="J179">
        <v>1.57</v>
      </c>
      <c r="K179">
        <v>1.95</v>
      </c>
      <c r="L179">
        <v>1.45</v>
      </c>
      <c r="M179">
        <v>1.65</v>
      </c>
      <c r="N179">
        <v>1.79</v>
      </c>
      <c r="O179">
        <v>1.89</v>
      </c>
      <c r="P179">
        <v>1.68</v>
      </c>
      <c r="Q179">
        <v>0.8</v>
      </c>
      <c r="R179">
        <v>1.05</v>
      </c>
      <c r="S179">
        <v>1.0900000000000001</v>
      </c>
      <c r="T179">
        <v>1.59</v>
      </c>
      <c r="U179">
        <v>1.04</v>
      </c>
      <c r="V179" s="26">
        <v>1.5714999999999999</v>
      </c>
    </row>
    <row r="180" spans="1:23">
      <c r="A180" t="s">
        <v>436</v>
      </c>
      <c r="B180">
        <v>2.17</v>
      </c>
      <c r="C180">
        <v>3.1</v>
      </c>
      <c r="D180">
        <v>2.0299999999999998</v>
      </c>
      <c r="E180">
        <v>1.62</v>
      </c>
      <c r="F180">
        <v>1.29</v>
      </c>
      <c r="G180">
        <v>1.07</v>
      </c>
      <c r="H180">
        <v>1.24</v>
      </c>
      <c r="I180">
        <v>0.79</v>
      </c>
      <c r="J180">
        <v>1.42</v>
      </c>
      <c r="K180">
        <v>1.05</v>
      </c>
      <c r="L180">
        <v>1.0900000000000001</v>
      </c>
      <c r="M180">
        <v>1.74</v>
      </c>
      <c r="N180">
        <v>1.69</v>
      </c>
      <c r="O180">
        <v>1.74</v>
      </c>
      <c r="P180">
        <v>1.33</v>
      </c>
      <c r="Q180">
        <v>1.28</v>
      </c>
      <c r="R180">
        <v>1.6</v>
      </c>
      <c r="S180">
        <v>1.2</v>
      </c>
      <c r="T180">
        <v>1.64</v>
      </c>
      <c r="U180">
        <v>2.31</v>
      </c>
      <c r="V180" s="26">
        <v>1.5699999999999998</v>
      </c>
      <c r="W180" t="s">
        <v>753</v>
      </c>
    </row>
    <row r="181" spans="1:23" hidden="1">
      <c r="A181" t="s">
        <v>594</v>
      </c>
      <c r="B181">
        <v>3.01</v>
      </c>
      <c r="C181">
        <v>2.35</v>
      </c>
      <c r="D181">
        <v>1.98</v>
      </c>
      <c r="E181">
        <v>1.82</v>
      </c>
      <c r="F181">
        <v>0.83</v>
      </c>
      <c r="G181">
        <v>0.93</v>
      </c>
      <c r="H181">
        <v>0.63</v>
      </c>
      <c r="I181">
        <v>0.93</v>
      </c>
      <c r="J181">
        <v>1.64</v>
      </c>
      <c r="K181">
        <v>0.78</v>
      </c>
      <c r="L181">
        <v>0.93</v>
      </c>
      <c r="M181">
        <v>1.86</v>
      </c>
      <c r="N181">
        <v>4.22</v>
      </c>
      <c r="O181">
        <v>1.72</v>
      </c>
      <c r="P181">
        <v>1.1100000000000001</v>
      </c>
      <c r="Q181">
        <v>1.52</v>
      </c>
      <c r="R181">
        <v>1.89</v>
      </c>
      <c r="S181">
        <v>1.38</v>
      </c>
      <c r="T181">
        <v>0.8</v>
      </c>
      <c r="U181">
        <v>1.06</v>
      </c>
      <c r="V181" s="26">
        <v>1.5694999999999999</v>
      </c>
    </row>
    <row r="182" spans="1:23">
      <c r="A182" t="s">
        <v>342</v>
      </c>
      <c r="B182">
        <v>2.1</v>
      </c>
      <c r="C182">
        <v>1.77</v>
      </c>
      <c r="D182">
        <v>1.57</v>
      </c>
      <c r="E182">
        <v>1.25</v>
      </c>
      <c r="F182">
        <v>1.44</v>
      </c>
      <c r="G182">
        <v>1.3</v>
      </c>
      <c r="H182">
        <v>1.72</v>
      </c>
      <c r="I182">
        <v>1.65</v>
      </c>
      <c r="J182">
        <v>0.83</v>
      </c>
      <c r="K182">
        <v>0.57999999999999996</v>
      </c>
      <c r="L182">
        <v>0.82</v>
      </c>
      <c r="M182">
        <v>1.29</v>
      </c>
      <c r="N182">
        <v>1.23</v>
      </c>
      <c r="O182">
        <v>1.66</v>
      </c>
      <c r="P182">
        <v>1.59</v>
      </c>
      <c r="Q182">
        <v>3.2</v>
      </c>
      <c r="R182">
        <v>0.88</v>
      </c>
      <c r="S182">
        <v>3.71</v>
      </c>
      <c r="T182">
        <v>2.37</v>
      </c>
      <c r="U182">
        <v>0.42</v>
      </c>
      <c r="V182" s="26">
        <v>1.5690000000000004</v>
      </c>
      <c r="W182" t="s">
        <v>753</v>
      </c>
    </row>
    <row r="183" spans="1:23" hidden="1">
      <c r="A183" t="s">
        <v>556</v>
      </c>
      <c r="B183">
        <v>1.81</v>
      </c>
      <c r="C183">
        <v>1.59</v>
      </c>
      <c r="D183">
        <v>1.59</v>
      </c>
      <c r="E183">
        <v>1.56</v>
      </c>
      <c r="F183">
        <v>1.3</v>
      </c>
      <c r="G183">
        <v>1.1299999999999999</v>
      </c>
      <c r="H183">
        <v>1.1000000000000001</v>
      </c>
      <c r="I183">
        <v>0.98</v>
      </c>
      <c r="J183">
        <v>1.27</v>
      </c>
      <c r="K183">
        <v>1.44</v>
      </c>
      <c r="L183">
        <v>1.25</v>
      </c>
      <c r="M183">
        <v>1.03</v>
      </c>
      <c r="N183">
        <v>1.82</v>
      </c>
      <c r="O183">
        <v>1.02</v>
      </c>
      <c r="P183">
        <v>6.79</v>
      </c>
      <c r="Q183">
        <v>0.89</v>
      </c>
      <c r="R183">
        <v>0.95</v>
      </c>
      <c r="S183">
        <v>1.64</v>
      </c>
      <c r="T183">
        <v>1.25</v>
      </c>
      <c r="U183">
        <v>0.93</v>
      </c>
      <c r="V183" s="26">
        <v>1.5669999999999999</v>
      </c>
    </row>
    <row r="184" spans="1:23">
      <c r="A184" t="s">
        <v>340</v>
      </c>
      <c r="B184">
        <v>2.7</v>
      </c>
      <c r="C184">
        <v>1.79</v>
      </c>
      <c r="D184">
        <v>1.55</v>
      </c>
      <c r="E184">
        <v>2.17</v>
      </c>
      <c r="F184">
        <v>1.04</v>
      </c>
      <c r="G184">
        <v>1.56</v>
      </c>
      <c r="H184">
        <v>1.9</v>
      </c>
      <c r="I184">
        <v>1</v>
      </c>
      <c r="J184">
        <v>1.43</v>
      </c>
      <c r="K184">
        <v>0.94</v>
      </c>
      <c r="L184">
        <v>1.88</v>
      </c>
      <c r="M184">
        <v>1.79</v>
      </c>
      <c r="N184">
        <v>1.78</v>
      </c>
      <c r="O184">
        <v>1.86</v>
      </c>
      <c r="P184">
        <v>1.4</v>
      </c>
      <c r="Q184">
        <v>1.42</v>
      </c>
      <c r="R184">
        <v>1.67</v>
      </c>
      <c r="S184">
        <v>1.22</v>
      </c>
      <c r="T184">
        <v>1.1499999999999999</v>
      </c>
      <c r="U184">
        <v>1.06</v>
      </c>
      <c r="V184" s="26">
        <v>1.5654999999999999</v>
      </c>
      <c r="W184" t="s">
        <v>753</v>
      </c>
    </row>
    <row r="185" spans="1:23" hidden="1">
      <c r="A185" t="s">
        <v>604</v>
      </c>
      <c r="B185">
        <v>1.7</v>
      </c>
      <c r="C185">
        <v>2.72</v>
      </c>
      <c r="D185">
        <v>2.95</v>
      </c>
      <c r="E185">
        <v>1.43</v>
      </c>
      <c r="F185">
        <v>2.42</v>
      </c>
      <c r="G185">
        <v>1.0900000000000001</v>
      </c>
      <c r="H185">
        <v>1.1200000000000001</v>
      </c>
      <c r="I185">
        <v>1.42</v>
      </c>
      <c r="J185">
        <v>1.55</v>
      </c>
      <c r="K185">
        <v>1.72</v>
      </c>
      <c r="L185">
        <v>1.62</v>
      </c>
      <c r="M185">
        <v>1.03</v>
      </c>
      <c r="N185">
        <v>1.1100000000000001</v>
      </c>
      <c r="O185">
        <v>1.36</v>
      </c>
      <c r="P185">
        <v>1.4</v>
      </c>
      <c r="Q185">
        <v>1.36</v>
      </c>
      <c r="R185">
        <v>1.38</v>
      </c>
      <c r="S185">
        <v>0.64</v>
      </c>
      <c r="T185">
        <v>1.1399999999999999</v>
      </c>
      <c r="U185">
        <v>2.15</v>
      </c>
      <c r="V185" s="26">
        <v>1.5654999999999997</v>
      </c>
    </row>
    <row r="186" spans="1:23">
      <c r="A186" t="s">
        <v>558</v>
      </c>
      <c r="B186">
        <v>0.73</v>
      </c>
      <c r="C186">
        <v>2.68</v>
      </c>
      <c r="D186">
        <v>2.02</v>
      </c>
      <c r="E186">
        <v>1.7</v>
      </c>
      <c r="F186">
        <v>1.56</v>
      </c>
      <c r="G186">
        <v>1.1299999999999999</v>
      </c>
      <c r="H186">
        <v>1.07</v>
      </c>
      <c r="I186">
        <v>1.51</v>
      </c>
      <c r="J186">
        <v>1.1200000000000001</v>
      </c>
      <c r="K186">
        <v>2.98</v>
      </c>
      <c r="L186">
        <v>0.85</v>
      </c>
      <c r="M186">
        <v>1.28</v>
      </c>
      <c r="N186">
        <v>1.32</v>
      </c>
      <c r="O186">
        <v>1.38</v>
      </c>
      <c r="P186">
        <v>2.2200000000000002</v>
      </c>
      <c r="Q186">
        <v>1.69</v>
      </c>
      <c r="R186">
        <v>1.19</v>
      </c>
      <c r="S186">
        <v>2.06</v>
      </c>
      <c r="T186">
        <v>2.09</v>
      </c>
      <c r="U186">
        <v>0.72</v>
      </c>
      <c r="V186" s="26">
        <v>1.5649999999999999</v>
      </c>
      <c r="W186" t="s">
        <v>753</v>
      </c>
    </row>
    <row r="187" spans="1:23" hidden="1">
      <c r="A187" t="s">
        <v>360</v>
      </c>
      <c r="B187">
        <v>2.5</v>
      </c>
      <c r="C187">
        <v>1.36</v>
      </c>
      <c r="D187">
        <v>1.95</v>
      </c>
      <c r="E187">
        <v>1.64</v>
      </c>
      <c r="F187">
        <v>1.42</v>
      </c>
      <c r="G187">
        <v>1.77</v>
      </c>
      <c r="H187">
        <v>1.17</v>
      </c>
      <c r="I187">
        <v>0.8</v>
      </c>
      <c r="J187">
        <v>1.02</v>
      </c>
      <c r="K187">
        <v>1.19</v>
      </c>
      <c r="L187">
        <v>2.09</v>
      </c>
      <c r="M187">
        <v>1.2</v>
      </c>
      <c r="N187">
        <v>1.38</v>
      </c>
      <c r="O187">
        <v>1.46</v>
      </c>
      <c r="P187">
        <v>1.44</v>
      </c>
      <c r="Q187">
        <v>1.44</v>
      </c>
      <c r="R187">
        <v>1.78</v>
      </c>
      <c r="S187">
        <v>2.04</v>
      </c>
      <c r="T187">
        <v>1.68</v>
      </c>
      <c r="U187">
        <v>1.78</v>
      </c>
      <c r="V187" s="26">
        <v>1.5555000000000001</v>
      </c>
    </row>
    <row r="188" spans="1:23">
      <c r="A188" t="s">
        <v>294</v>
      </c>
      <c r="B188">
        <v>1.23</v>
      </c>
      <c r="C188">
        <v>3.31</v>
      </c>
      <c r="D188">
        <v>2.4900000000000002</v>
      </c>
      <c r="E188">
        <v>2.39</v>
      </c>
      <c r="F188">
        <v>0.37</v>
      </c>
      <c r="G188">
        <v>0.91</v>
      </c>
      <c r="H188">
        <v>0.95</v>
      </c>
      <c r="I188">
        <v>2.67</v>
      </c>
      <c r="J188">
        <v>2.56</v>
      </c>
      <c r="K188">
        <v>3.74</v>
      </c>
      <c r="L188">
        <v>2.4900000000000002</v>
      </c>
      <c r="M188">
        <v>1.29</v>
      </c>
      <c r="N188">
        <v>0.47</v>
      </c>
      <c r="O188">
        <v>0.15</v>
      </c>
      <c r="P188">
        <v>1</v>
      </c>
      <c r="Q188">
        <v>1.27</v>
      </c>
      <c r="R188">
        <v>1.01</v>
      </c>
      <c r="S188">
        <v>0.67</v>
      </c>
      <c r="T188">
        <v>0.99</v>
      </c>
      <c r="U188">
        <v>1.1200000000000001</v>
      </c>
      <c r="V188" s="26">
        <v>1.5539999999999998</v>
      </c>
      <c r="W188" t="s">
        <v>753</v>
      </c>
    </row>
    <row r="189" spans="1:23" hidden="1">
      <c r="A189" t="s">
        <v>196</v>
      </c>
      <c r="B189">
        <v>3.77</v>
      </c>
      <c r="C189">
        <v>2.73</v>
      </c>
      <c r="D189">
        <v>1.77</v>
      </c>
      <c r="E189">
        <v>1.87</v>
      </c>
      <c r="F189">
        <v>1.48</v>
      </c>
      <c r="G189">
        <v>0.47</v>
      </c>
      <c r="H189">
        <v>0.49</v>
      </c>
      <c r="I189">
        <v>0.51</v>
      </c>
      <c r="J189">
        <v>0.54</v>
      </c>
      <c r="K189">
        <v>0.74</v>
      </c>
      <c r="L189">
        <v>1.28</v>
      </c>
      <c r="M189">
        <v>1.1599999999999999</v>
      </c>
      <c r="N189">
        <v>1.9</v>
      </c>
      <c r="O189">
        <v>2.0299999999999998</v>
      </c>
      <c r="P189">
        <v>1.59</v>
      </c>
      <c r="Q189">
        <v>3.46</v>
      </c>
      <c r="R189">
        <v>1.67</v>
      </c>
      <c r="S189">
        <v>0.98</v>
      </c>
      <c r="T189">
        <v>1.29</v>
      </c>
      <c r="U189">
        <v>1.34</v>
      </c>
      <c r="V189" s="26">
        <v>1.5535000000000001</v>
      </c>
    </row>
    <row r="190" spans="1:23">
      <c r="A190" t="s">
        <v>288</v>
      </c>
      <c r="B190">
        <v>1.75</v>
      </c>
      <c r="C190">
        <v>1.39</v>
      </c>
      <c r="D190">
        <v>2.59</v>
      </c>
      <c r="E190">
        <v>1.3</v>
      </c>
      <c r="F190">
        <v>0.57999999999999996</v>
      </c>
      <c r="G190">
        <v>3.46</v>
      </c>
      <c r="H190">
        <v>4.1500000000000004</v>
      </c>
      <c r="I190">
        <v>2.06</v>
      </c>
      <c r="J190">
        <v>0.89</v>
      </c>
      <c r="K190">
        <v>2.04</v>
      </c>
      <c r="L190">
        <v>1</v>
      </c>
      <c r="M190">
        <v>1.27</v>
      </c>
      <c r="N190">
        <v>1.29</v>
      </c>
      <c r="O190">
        <v>0.93</v>
      </c>
      <c r="P190">
        <v>2.2599999999999998</v>
      </c>
      <c r="Q190">
        <v>0.82</v>
      </c>
      <c r="R190">
        <v>0.78</v>
      </c>
      <c r="S190">
        <v>0.92</v>
      </c>
      <c r="T190">
        <v>0.9</v>
      </c>
      <c r="U190">
        <v>0.67</v>
      </c>
      <c r="V190" s="26">
        <v>1.5525000000000002</v>
      </c>
      <c r="W190" t="s">
        <v>753</v>
      </c>
    </row>
    <row r="191" spans="1:23" hidden="1">
      <c r="A191" t="s">
        <v>666</v>
      </c>
      <c r="B191">
        <v>2.39</v>
      </c>
      <c r="C191">
        <v>2.98</v>
      </c>
      <c r="D191">
        <v>2.4</v>
      </c>
      <c r="E191">
        <v>1.77</v>
      </c>
      <c r="F191">
        <v>1.1200000000000001</v>
      </c>
      <c r="G191">
        <v>0.78</v>
      </c>
      <c r="H191">
        <v>1.06</v>
      </c>
      <c r="I191">
        <v>0.95</v>
      </c>
      <c r="J191">
        <v>1.32</v>
      </c>
      <c r="K191">
        <v>1.22</v>
      </c>
      <c r="L191">
        <v>1.59</v>
      </c>
      <c r="M191">
        <v>1.23</v>
      </c>
      <c r="N191">
        <v>1.58</v>
      </c>
      <c r="O191">
        <v>1.36</v>
      </c>
      <c r="P191">
        <v>1.43</v>
      </c>
      <c r="Q191">
        <v>1.24</v>
      </c>
      <c r="R191">
        <v>1.7</v>
      </c>
      <c r="S191">
        <v>2.0699999999999998</v>
      </c>
      <c r="T191">
        <v>1.17</v>
      </c>
      <c r="U191">
        <v>1.64</v>
      </c>
      <c r="V191" s="26">
        <v>1.55</v>
      </c>
    </row>
    <row r="192" spans="1:23">
      <c r="A192" t="s">
        <v>210</v>
      </c>
      <c r="B192">
        <v>1.95</v>
      </c>
      <c r="C192">
        <v>3.46</v>
      </c>
      <c r="D192">
        <v>1.8</v>
      </c>
      <c r="E192">
        <v>1.03</v>
      </c>
      <c r="F192">
        <v>0.97</v>
      </c>
      <c r="G192">
        <v>0.99</v>
      </c>
      <c r="H192">
        <v>1.18</v>
      </c>
      <c r="I192">
        <v>1</v>
      </c>
      <c r="J192">
        <v>1.49</v>
      </c>
      <c r="K192">
        <v>1.77</v>
      </c>
      <c r="L192">
        <v>1.71</v>
      </c>
      <c r="M192">
        <v>1.43</v>
      </c>
      <c r="N192">
        <v>1.99</v>
      </c>
      <c r="O192">
        <v>1.65</v>
      </c>
      <c r="P192">
        <v>1.71</v>
      </c>
      <c r="Q192">
        <v>1.24</v>
      </c>
      <c r="R192">
        <v>1.2</v>
      </c>
      <c r="S192">
        <v>1.07</v>
      </c>
      <c r="T192">
        <v>1.03</v>
      </c>
      <c r="U192">
        <v>2.29</v>
      </c>
      <c r="V192" s="26">
        <v>1.5479999999999998</v>
      </c>
      <c r="W192" t="s">
        <v>753</v>
      </c>
    </row>
    <row r="193" spans="1:23" hidden="1">
      <c r="A193" t="s">
        <v>442</v>
      </c>
      <c r="B193">
        <v>2.75</v>
      </c>
      <c r="C193">
        <v>3.43</v>
      </c>
      <c r="D193">
        <v>1.21</v>
      </c>
      <c r="E193">
        <v>3.36</v>
      </c>
      <c r="F193">
        <v>0.96</v>
      </c>
      <c r="G193">
        <v>1.81</v>
      </c>
      <c r="H193">
        <v>2.84</v>
      </c>
      <c r="I193">
        <v>1.26</v>
      </c>
      <c r="J193">
        <v>2.17</v>
      </c>
      <c r="K193">
        <v>0.83</v>
      </c>
      <c r="L193">
        <v>0.79</v>
      </c>
      <c r="M193">
        <v>1.18</v>
      </c>
      <c r="N193">
        <v>0.69</v>
      </c>
      <c r="O193">
        <v>1.45</v>
      </c>
      <c r="P193">
        <v>0.66</v>
      </c>
      <c r="Q193">
        <v>1.23</v>
      </c>
      <c r="R193">
        <v>1.1499999999999999</v>
      </c>
      <c r="S193">
        <v>1.25</v>
      </c>
      <c r="T193">
        <v>1.26</v>
      </c>
      <c r="U193">
        <v>0.64</v>
      </c>
      <c r="V193" s="26">
        <v>1.5459999999999998</v>
      </c>
    </row>
    <row r="194" spans="1:23">
      <c r="A194" t="s">
        <v>310</v>
      </c>
      <c r="B194">
        <v>2.2599999999999998</v>
      </c>
      <c r="C194">
        <v>0.85</v>
      </c>
      <c r="D194">
        <v>1.35</v>
      </c>
      <c r="E194">
        <v>1.2</v>
      </c>
      <c r="F194">
        <v>0.32</v>
      </c>
      <c r="G194">
        <v>0.78</v>
      </c>
      <c r="H194">
        <v>1.04</v>
      </c>
      <c r="I194">
        <v>0.45</v>
      </c>
      <c r="J194">
        <v>1.06</v>
      </c>
      <c r="K194">
        <v>1.1200000000000001</v>
      </c>
      <c r="L194">
        <v>0.95</v>
      </c>
      <c r="M194">
        <v>1.74</v>
      </c>
      <c r="N194">
        <v>0.89</v>
      </c>
      <c r="O194">
        <v>1.4</v>
      </c>
      <c r="P194">
        <v>1.63</v>
      </c>
      <c r="Q194">
        <v>1.23</v>
      </c>
      <c r="R194">
        <v>1.1399999999999999</v>
      </c>
      <c r="S194">
        <v>2.21</v>
      </c>
      <c r="T194">
        <v>1.33</v>
      </c>
      <c r="U194">
        <v>7.91</v>
      </c>
      <c r="V194" s="26">
        <v>1.5430000000000001</v>
      </c>
      <c r="W194" t="s">
        <v>753</v>
      </c>
    </row>
    <row r="195" spans="1:23" hidden="1">
      <c r="A195" t="s">
        <v>568</v>
      </c>
      <c r="B195">
        <v>2.15</v>
      </c>
      <c r="C195">
        <v>3.35</v>
      </c>
      <c r="D195">
        <v>2.14</v>
      </c>
      <c r="E195">
        <v>2.83</v>
      </c>
      <c r="F195">
        <v>1.92</v>
      </c>
      <c r="G195">
        <v>0.78</v>
      </c>
      <c r="H195">
        <v>0.92</v>
      </c>
      <c r="I195">
        <v>2.0699999999999998</v>
      </c>
      <c r="J195">
        <v>0.88</v>
      </c>
      <c r="K195">
        <v>0.87</v>
      </c>
      <c r="L195">
        <v>1.75</v>
      </c>
      <c r="M195">
        <v>0.69</v>
      </c>
      <c r="N195">
        <v>1.34</v>
      </c>
      <c r="O195">
        <v>1.27</v>
      </c>
      <c r="P195">
        <v>2.58</v>
      </c>
      <c r="Q195">
        <v>1.1200000000000001</v>
      </c>
      <c r="R195">
        <v>0.79</v>
      </c>
      <c r="S195">
        <v>1.54</v>
      </c>
      <c r="T195">
        <v>1.1000000000000001</v>
      </c>
      <c r="U195">
        <v>0.77</v>
      </c>
      <c r="V195" s="26">
        <v>1.5429999999999999</v>
      </c>
    </row>
    <row r="196" spans="1:23">
      <c r="A196" t="s">
        <v>592</v>
      </c>
      <c r="B196">
        <v>3.56</v>
      </c>
      <c r="C196">
        <v>1.96</v>
      </c>
      <c r="D196">
        <v>1.81</v>
      </c>
      <c r="E196">
        <v>1.65</v>
      </c>
      <c r="F196">
        <v>1.44</v>
      </c>
      <c r="G196">
        <v>1.1100000000000001</v>
      </c>
      <c r="H196">
        <v>1.51</v>
      </c>
      <c r="I196">
        <v>1.71</v>
      </c>
      <c r="J196">
        <v>1.25</v>
      </c>
      <c r="K196">
        <v>1.57</v>
      </c>
      <c r="L196">
        <v>1.48</v>
      </c>
      <c r="M196">
        <v>1.61</v>
      </c>
      <c r="N196">
        <v>1.1299999999999999</v>
      </c>
      <c r="O196">
        <v>1.73</v>
      </c>
      <c r="P196">
        <v>2.33</v>
      </c>
      <c r="Q196">
        <v>1.02</v>
      </c>
      <c r="R196">
        <v>0.88</v>
      </c>
      <c r="S196">
        <v>1.36</v>
      </c>
      <c r="T196">
        <v>1.03</v>
      </c>
      <c r="U196">
        <v>0.64</v>
      </c>
      <c r="V196" s="26">
        <v>1.5390000000000001</v>
      </c>
      <c r="W196" t="s">
        <v>753</v>
      </c>
    </row>
    <row r="197" spans="1:23" hidden="1">
      <c r="A197" t="s">
        <v>546</v>
      </c>
      <c r="B197">
        <v>1.42</v>
      </c>
      <c r="C197">
        <v>2.64</v>
      </c>
      <c r="D197">
        <v>1.1000000000000001</v>
      </c>
      <c r="E197">
        <v>4.51</v>
      </c>
      <c r="F197">
        <v>1.03</v>
      </c>
      <c r="G197">
        <v>1.27</v>
      </c>
      <c r="H197">
        <v>0.98</v>
      </c>
      <c r="I197">
        <v>1.33</v>
      </c>
      <c r="J197">
        <v>0.77</v>
      </c>
      <c r="K197">
        <v>0.64</v>
      </c>
      <c r="L197">
        <v>1.38</v>
      </c>
      <c r="M197">
        <v>1.05</v>
      </c>
      <c r="N197">
        <v>1.52</v>
      </c>
      <c r="O197">
        <v>0.77</v>
      </c>
      <c r="P197">
        <v>1.07</v>
      </c>
      <c r="Q197">
        <v>3.01</v>
      </c>
      <c r="R197">
        <v>4.18</v>
      </c>
      <c r="S197">
        <v>0.89</v>
      </c>
      <c r="T197">
        <v>0.77</v>
      </c>
      <c r="U197">
        <v>0.38</v>
      </c>
      <c r="V197" s="26">
        <v>1.5355000000000001</v>
      </c>
    </row>
    <row r="198" spans="1:23">
      <c r="A198" t="s">
        <v>560</v>
      </c>
      <c r="B198">
        <v>1.66</v>
      </c>
      <c r="C198">
        <v>1.38</v>
      </c>
      <c r="D198">
        <v>4.3099999999999996</v>
      </c>
      <c r="E198">
        <v>3.42</v>
      </c>
      <c r="F198">
        <v>0.67</v>
      </c>
      <c r="G198">
        <v>0.63</v>
      </c>
      <c r="H198">
        <v>1.6</v>
      </c>
      <c r="I198">
        <v>1.22</v>
      </c>
      <c r="J198">
        <v>1.47</v>
      </c>
      <c r="K198">
        <v>1.06</v>
      </c>
      <c r="L198">
        <v>2.5</v>
      </c>
      <c r="M198">
        <v>0.73</v>
      </c>
      <c r="N198">
        <v>1.24</v>
      </c>
      <c r="O198">
        <v>1.19</v>
      </c>
      <c r="P198">
        <v>3</v>
      </c>
      <c r="Q198">
        <v>0.61</v>
      </c>
      <c r="R198">
        <v>0.86</v>
      </c>
      <c r="S198">
        <v>1.1399999999999999</v>
      </c>
      <c r="T198">
        <v>1.0900000000000001</v>
      </c>
      <c r="U198">
        <v>0.9</v>
      </c>
      <c r="V198" s="26">
        <v>1.5339999999999998</v>
      </c>
      <c r="W198" t="s">
        <v>753</v>
      </c>
    </row>
    <row r="199" spans="1:23" hidden="1">
      <c r="A199" t="s">
        <v>178</v>
      </c>
      <c r="B199">
        <v>2.44</v>
      </c>
      <c r="C199">
        <v>2.38</v>
      </c>
      <c r="D199">
        <v>1.94</v>
      </c>
      <c r="E199">
        <v>1.37</v>
      </c>
      <c r="F199">
        <v>1.19</v>
      </c>
      <c r="G199">
        <v>1</v>
      </c>
      <c r="H199">
        <v>1.1499999999999999</v>
      </c>
      <c r="I199">
        <v>1.36</v>
      </c>
      <c r="J199">
        <v>1.45</v>
      </c>
      <c r="K199">
        <v>2.0099999999999998</v>
      </c>
      <c r="L199">
        <v>2.62</v>
      </c>
      <c r="M199">
        <v>1.52</v>
      </c>
      <c r="N199">
        <v>1.43</v>
      </c>
      <c r="O199">
        <v>0.95</v>
      </c>
      <c r="P199">
        <v>1.18</v>
      </c>
      <c r="Q199">
        <v>0.98</v>
      </c>
      <c r="R199">
        <v>1.19</v>
      </c>
      <c r="S199">
        <v>1.34</v>
      </c>
      <c r="T199">
        <v>1.56</v>
      </c>
      <c r="U199">
        <v>1.57</v>
      </c>
      <c r="V199" s="26">
        <v>1.5314999999999999</v>
      </c>
    </row>
    <row r="200" spans="1:23">
      <c r="A200" t="s">
        <v>590</v>
      </c>
      <c r="B200">
        <v>1.56</v>
      </c>
      <c r="C200">
        <v>1.94</v>
      </c>
      <c r="D200">
        <v>1.1200000000000001</v>
      </c>
      <c r="E200">
        <v>1.64</v>
      </c>
      <c r="F200">
        <v>1.57</v>
      </c>
      <c r="G200">
        <v>1</v>
      </c>
      <c r="H200">
        <v>1.31</v>
      </c>
      <c r="I200">
        <v>1.25</v>
      </c>
      <c r="J200">
        <v>1.63</v>
      </c>
      <c r="K200">
        <v>1.32</v>
      </c>
      <c r="L200">
        <v>1.28</v>
      </c>
      <c r="M200">
        <v>1.43</v>
      </c>
      <c r="N200">
        <v>2.15</v>
      </c>
      <c r="O200">
        <v>1.21</v>
      </c>
      <c r="P200">
        <v>1.25</v>
      </c>
      <c r="Q200">
        <v>1.99</v>
      </c>
      <c r="R200">
        <v>3.23</v>
      </c>
      <c r="S200">
        <v>1.64</v>
      </c>
      <c r="T200">
        <v>1.1200000000000001</v>
      </c>
      <c r="U200">
        <v>0.96</v>
      </c>
      <c r="V200" s="26">
        <v>1.53</v>
      </c>
      <c r="W200" t="s">
        <v>753</v>
      </c>
    </row>
    <row r="201" spans="1:23" hidden="1">
      <c r="A201" t="s">
        <v>282</v>
      </c>
      <c r="B201">
        <v>6.48</v>
      </c>
      <c r="C201">
        <v>3.27</v>
      </c>
      <c r="D201">
        <v>3.22</v>
      </c>
      <c r="E201">
        <v>2.2799999999999998</v>
      </c>
      <c r="F201">
        <v>1.0900000000000001</v>
      </c>
      <c r="G201">
        <v>0.84</v>
      </c>
      <c r="H201">
        <v>1.1100000000000001</v>
      </c>
      <c r="I201">
        <v>0.49</v>
      </c>
      <c r="J201">
        <v>1.19</v>
      </c>
      <c r="K201">
        <v>0.64</v>
      </c>
      <c r="L201">
        <v>1.28</v>
      </c>
      <c r="M201">
        <v>0.52</v>
      </c>
      <c r="N201">
        <v>1.1000000000000001</v>
      </c>
      <c r="O201">
        <v>1.02</v>
      </c>
      <c r="P201">
        <v>1.44</v>
      </c>
      <c r="Q201">
        <v>0.62</v>
      </c>
      <c r="R201">
        <v>1.34</v>
      </c>
      <c r="S201">
        <v>0.54</v>
      </c>
      <c r="T201">
        <v>1.18</v>
      </c>
      <c r="U201">
        <v>0.93</v>
      </c>
      <c r="V201" s="26">
        <v>1.5290000000000001</v>
      </c>
    </row>
    <row r="202" spans="1:23">
      <c r="A202" t="s">
        <v>396</v>
      </c>
      <c r="B202">
        <v>1.74</v>
      </c>
      <c r="C202">
        <v>1.72</v>
      </c>
      <c r="D202">
        <v>1.98</v>
      </c>
      <c r="E202">
        <v>1.92</v>
      </c>
      <c r="F202">
        <v>1.36</v>
      </c>
      <c r="G202">
        <v>1.24</v>
      </c>
      <c r="H202">
        <v>2.52</v>
      </c>
      <c r="I202">
        <v>1.73</v>
      </c>
      <c r="J202">
        <v>1.28</v>
      </c>
      <c r="K202">
        <v>1.72</v>
      </c>
      <c r="L202">
        <v>1.0900000000000001</v>
      </c>
      <c r="M202">
        <v>1.2</v>
      </c>
      <c r="N202">
        <v>1.23</v>
      </c>
      <c r="O202">
        <v>1.33</v>
      </c>
      <c r="P202">
        <v>1.2</v>
      </c>
      <c r="Q202">
        <v>1.67</v>
      </c>
      <c r="R202">
        <v>1.18</v>
      </c>
      <c r="S202">
        <v>1.6</v>
      </c>
      <c r="T202">
        <v>1.35</v>
      </c>
      <c r="U202">
        <v>1.24</v>
      </c>
      <c r="V202" s="26">
        <v>1.5149999999999997</v>
      </c>
      <c r="W202" t="s">
        <v>753</v>
      </c>
    </row>
    <row r="203" spans="1:23" hidden="1">
      <c r="A203" t="s">
        <v>212</v>
      </c>
      <c r="B203">
        <v>1.68</v>
      </c>
      <c r="C203">
        <v>1.76</v>
      </c>
      <c r="D203">
        <v>1.96</v>
      </c>
      <c r="E203">
        <v>1.44</v>
      </c>
      <c r="F203">
        <v>1.67</v>
      </c>
      <c r="G203">
        <v>1.1100000000000001</v>
      </c>
      <c r="H203">
        <v>1.33</v>
      </c>
      <c r="I203">
        <v>0.92</v>
      </c>
      <c r="J203">
        <v>1.17</v>
      </c>
      <c r="K203">
        <v>1.28</v>
      </c>
      <c r="L203">
        <v>1.62</v>
      </c>
      <c r="M203">
        <v>1.74</v>
      </c>
      <c r="N203">
        <v>1.69</v>
      </c>
      <c r="O203">
        <v>1.57</v>
      </c>
      <c r="P203">
        <v>1.64</v>
      </c>
      <c r="Q203">
        <v>1.27</v>
      </c>
      <c r="R203">
        <v>1.57</v>
      </c>
      <c r="S203">
        <v>1.19</v>
      </c>
      <c r="T203">
        <v>1.69</v>
      </c>
      <c r="U203">
        <v>1.99</v>
      </c>
      <c r="V203" s="26">
        <v>1.5145</v>
      </c>
    </row>
    <row r="204" spans="1:23">
      <c r="A204" t="s">
        <v>378</v>
      </c>
      <c r="B204">
        <v>2.69</v>
      </c>
      <c r="C204">
        <v>2.68</v>
      </c>
      <c r="D204">
        <v>1.36</v>
      </c>
      <c r="E204">
        <v>1.41</v>
      </c>
      <c r="F204">
        <v>1.74</v>
      </c>
      <c r="G204">
        <v>1.21</v>
      </c>
      <c r="H204">
        <v>0.64</v>
      </c>
      <c r="I204">
        <v>0.7</v>
      </c>
      <c r="J204">
        <v>1.44</v>
      </c>
      <c r="K204">
        <v>1.42</v>
      </c>
      <c r="L204">
        <v>1.82</v>
      </c>
      <c r="M204">
        <v>1.74</v>
      </c>
      <c r="N204">
        <v>1.57</v>
      </c>
      <c r="O204">
        <v>1.7</v>
      </c>
      <c r="P204">
        <v>1.6</v>
      </c>
      <c r="Q204">
        <v>1.0900000000000001</v>
      </c>
      <c r="R204">
        <v>1.58</v>
      </c>
      <c r="S204">
        <v>1.49</v>
      </c>
      <c r="T204">
        <v>1.33</v>
      </c>
      <c r="U204">
        <v>1.08</v>
      </c>
      <c r="V204" s="26">
        <v>1.5145</v>
      </c>
      <c r="W204" t="s">
        <v>753</v>
      </c>
    </row>
    <row r="205" spans="1:23" hidden="1">
      <c r="A205" t="s">
        <v>386</v>
      </c>
      <c r="B205">
        <v>1.37</v>
      </c>
      <c r="C205">
        <v>2.04</v>
      </c>
      <c r="D205">
        <v>1.84</v>
      </c>
      <c r="E205">
        <v>1.58</v>
      </c>
      <c r="F205">
        <v>1.42</v>
      </c>
      <c r="G205">
        <v>0.84</v>
      </c>
      <c r="H205">
        <v>0.92</v>
      </c>
      <c r="I205">
        <v>0.87</v>
      </c>
      <c r="J205">
        <v>0.83</v>
      </c>
      <c r="K205">
        <v>1.07</v>
      </c>
      <c r="L205">
        <v>2.0099999999999998</v>
      </c>
      <c r="M205">
        <v>1.74</v>
      </c>
      <c r="N205">
        <v>1.67</v>
      </c>
      <c r="O205">
        <v>1.53</v>
      </c>
      <c r="P205">
        <v>1.19</v>
      </c>
      <c r="Q205">
        <v>1.5</v>
      </c>
      <c r="R205">
        <v>2.15</v>
      </c>
      <c r="S205">
        <v>1.71</v>
      </c>
      <c r="T205">
        <v>2.13</v>
      </c>
      <c r="U205">
        <v>1.8</v>
      </c>
      <c r="V205" s="26">
        <v>1.5105</v>
      </c>
    </row>
    <row r="206" spans="1:23">
      <c r="A206" t="s">
        <v>714</v>
      </c>
      <c r="B206">
        <v>1.4</v>
      </c>
      <c r="C206">
        <v>3.29</v>
      </c>
      <c r="D206">
        <v>1.87</v>
      </c>
      <c r="E206">
        <v>2.2400000000000002</v>
      </c>
      <c r="F206">
        <v>1.82</v>
      </c>
      <c r="G206">
        <v>0.98</v>
      </c>
      <c r="H206">
        <v>1.31</v>
      </c>
      <c r="I206">
        <v>0.93</v>
      </c>
      <c r="J206">
        <v>1.36</v>
      </c>
      <c r="K206">
        <v>1.0900000000000001</v>
      </c>
      <c r="L206">
        <v>1.18</v>
      </c>
      <c r="M206">
        <v>1.08</v>
      </c>
      <c r="N206">
        <v>1.0900000000000001</v>
      </c>
      <c r="O206">
        <v>0.92</v>
      </c>
      <c r="P206">
        <v>1.27</v>
      </c>
      <c r="Q206">
        <v>0.48</v>
      </c>
      <c r="R206">
        <v>1.91</v>
      </c>
      <c r="S206">
        <v>0.49</v>
      </c>
      <c r="T206">
        <v>4.87</v>
      </c>
      <c r="U206">
        <v>0.6</v>
      </c>
      <c r="V206" s="26">
        <v>1.5090000000000003</v>
      </c>
      <c r="W206" t="s">
        <v>753</v>
      </c>
    </row>
    <row r="207" spans="1:23" hidden="1">
      <c r="A207" t="s">
        <v>612</v>
      </c>
      <c r="B207">
        <v>1.93</v>
      </c>
      <c r="C207">
        <v>1.56</v>
      </c>
      <c r="D207">
        <v>1.4</v>
      </c>
      <c r="E207">
        <v>1.01</v>
      </c>
      <c r="F207">
        <v>0.73</v>
      </c>
      <c r="G207">
        <v>0.6</v>
      </c>
      <c r="H207">
        <v>1.35</v>
      </c>
      <c r="I207">
        <v>0.57999999999999996</v>
      </c>
      <c r="J207">
        <v>0.92</v>
      </c>
      <c r="K207">
        <v>0.54</v>
      </c>
      <c r="L207">
        <v>0.9</v>
      </c>
      <c r="M207">
        <v>0.67</v>
      </c>
      <c r="N207">
        <v>0.84</v>
      </c>
      <c r="O207">
        <v>0.8</v>
      </c>
      <c r="P207">
        <v>1.1299999999999999</v>
      </c>
      <c r="Q207">
        <v>2.52</v>
      </c>
      <c r="R207">
        <v>4.3600000000000003</v>
      </c>
      <c r="S207">
        <v>6.84</v>
      </c>
      <c r="T207">
        <v>0.77</v>
      </c>
      <c r="U207">
        <v>0.69</v>
      </c>
      <c r="V207" s="26">
        <v>1.5070000000000001</v>
      </c>
    </row>
    <row r="208" spans="1:23">
      <c r="A208" t="s">
        <v>168</v>
      </c>
      <c r="B208">
        <v>1.67</v>
      </c>
      <c r="C208">
        <v>1.73</v>
      </c>
      <c r="D208">
        <v>2.5099999999999998</v>
      </c>
      <c r="E208">
        <v>1.66</v>
      </c>
      <c r="F208">
        <v>1.79</v>
      </c>
      <c r="G208">
        <v>1.31</v>
      </c>
      <c r="H208">
        <v>1.34</v>
      </c>
      <c r="I208">
        <v>1.76</v>
      </c>
      <c r="J208">
        <v>1.75</v>
      </c>
      <c r="K208">
        <v>1.1499999999999999</v>
      </c>
      <c r="L208">
        <v>1.7</v>
      </c>
      <c r="M208">
        <v>1.79</v>
      </c>
      <c r="N208">
        <v>1.61</v>
      </c>
      <c r="O208">
        <v>1.45</v>
      </c>
      <c r="P208">
        <v>1.35</v>
      </c>
      <c r="Q208">
        <v>1.04</v>
      </c>
      <c r="R208">
        <v>1.02</v>
      </c>
      <c r="S208">
        <v>1.26</v>
      </c>
      <c r="T208">
        <v>1</v>
      </c>
      <c r="U208">
        <v>1.21</v>
      </c>
      <c r="V208" s="26">
        <v>1.5049999999999999</v>
      </c>
      <c r="W208" t="s">
        <v>753</v>
      </c>
    </row>
    <row r="209" spans="1:23" hidden="1">
      <c r="A209" t="s">
        <v>66</v>
      </c>
      <c r="B209">
        <v>2.31</v>
      </c>
      <c r="C209">
        <v>2.78</v>
      </c>
      <c r="D209">
        <v>1.62</v>
      </c>
      <c r="E209">
        <v>2.19</v>
      </c>
      <c r="F209">
        <v>1.18</v>
      </c>
      <c r="G209">
        <v>0.78</v>
      </c>
      <c r="H209">
        <v>1.2</v>
      </c>
      <c r="I209">
        <v>0.95</v>
      </c>
      <c r="J209">
        <v>0.64</v>
      </c>
      <c r="K209">
        <v>0.95</v>
      </c>
      <c r="L209">
        <v>0.8</v>
      </c>
      <c r="M209">
        <v>2</v>
      </c>
      <c r="N209">
        <v>2.21</v>
      </c>
      <c r="O209">
        <v>1.32</v>
      </c>
      <c r="P209">
        <v>1.06</v>
      </c>
      <c r="Q209">
        <v>1.46</v>
      </c>
      <c r="R209">
        <v>1.71</v>
      </c>
      <c r="S209">
        <v>1.79</v>
      </c>
      <c r="T209">
        <v>1.43</v>
      </c>
      <c r="U209">
        <v>1.66</v>
      </c>
      <c r="V209" s="26">
        <v>1.502</v>
      </c>
    </row>
    <row r="210" spans="1:23">
      <c r="A210" t="s">
        <v>94</v>
      </c>
      <c r="B210">
        <v>1.71</v>
      </c>
      <c r="C210">
        <v>2.6</v>
      </c>
      <c r="D210">
        <v>1.37</v>
      </c>
      <c r="E210">
        <v>1.31</v>
      </c>
      <c r="F210">
        <v>1.37</v>
      </c>
      <c r="G210">
        <v>1.21</v>
      </c>
      <c r="H210">
        <v>1.27</v>
      </c>
      <c r="I210">
        <v>1.0900000000000001</v>
      </c>
      <c r="J210">
        <v>1.3</v>
      </c>
      <c r="K210">
        <v>1.66</v>
      </c>
      <c r="L210">
        <v>0.96</v>
      </c>
      <c r="M210">
        <v>1.43</v>
      </c>
      <c r="N210">
        <v>2.2999999999999998</v>
      </c>
      <c r="O210">
        <v>1.71</v>
      </c>
      <c r="P210">
        <v>1.79</v>
      </c>
      <c r="Q210">
        <v>1.3</v>
      </c>
      <c r="R210">
        <v>1.22</v>
      </c>
      <c r="S210">
        <v>1.34</v>
      </c>
      <c r="T210">
        <v>1.74</v>
      </c>
      <c r="U210">
        <v>1.22</v>
      </c>
      <c r="V210" s="26">
        <v>1.4949999999999999</v>
      </c>
      <c r="W210" t="s">
        <v>753</v>
      </c>
    </row>
    <row r="211" spans="1:23" hidden="1">
      <c r="A211" t="s">
        <v>290</v>
      </c>
      <c r="B211">
        <v>1.92</v>
      </c>
      <c r="C211">
        <v>2.58</v>
      </c>
      <c r="D211">
        <v>3.69</v>
      </c>
      <c r="E211">
        <v>1.85</v>
      </c>
      <c r="F211">
        <v>1.1299999999999999</v>
      </c>
      <c r="G211">
        <v>1.18</v>
      </c>
      <c r="H211">
        <v>1.25</v>
      </c>
      <c r="I211">
        <v>0.94</v>
      </c>
      <c r="J211">
        <v>0.86</v>
      </c>
      <c r="K211">
        <v>0.65</v>
      </c>
      <c r="L211">
        <v>1.2</v>
      </c>
      <c r="M211">
        <v>1.49</v>
      </c>
      <c r="N211">
        <v>1.48</v>
      </c>
      <c r="O211">
        <v>1.44</v>
      </c>
      <c r="P211">
        <v>1.61</v>
      </c>
      <c r="Q211">
        <v>1.79</v>
      </c>
      <c r="R211">
        <v>0.9</v>
      </c>
      <c r="S211">
        <v>1.4</v>
      </c>
      <c r="T211">
        <v>1</v>
      </c>
      <c r="U211">
        <v>1.54</v>
      </c>
      <c r="V211" s="26">
        <v>1.4949999999999997</v>
      </c>
    </row>
    <row r="212" spans="1:23">
      <c r="A212" t="s">
        <v>576</v>
      </c>
      <c r="B212">
        <v>1.46</v>
      </c>
      <c r="C212">
        <v>2.5499999999999998</v>
      </c>
      <c r="D212">
        <v>1.36</v>
      </c>
      <c r="E212">
        <v>1.23</v>
      </c>
      <c r="F212">
        <v>0.93</v>
      </c>
      <c r="G212">
        <v>1.1299999999999999</v>
      </c>
      <c r="H212">
        <v>1.27</v>
      </c>
      <c r="I212">
        <v>1.23</v>
      </c>
      <c r="J212">
        <v>1.48</v>
      </c>
      <c r="K212">
        <v>1.28</v>
      </c>
      <c r="L212">
        <v>1.58</v>
      </c>
      <c r="M212">
        <v>1.51</v>
      </c>
      <c r="N212">
        <v>1.98</v>
      </c>
      <c r="O212">
        <v>2.3199999999999998</v>
      </c>
      <c r="P212">
        <v>1.56</v>
      </c>
      <c r="Q212">
        <v>1.1399999999999999</v>
      </c>
      <c r="R212">
        <v>1.4</v>
      </c>
      <c r="S212">
        <v>1.46</v>
      </c>
      <c r="T212">
        <v>1.53</v>
      </c>
      <c r="U212">
        <v>1.4</v>
      </c>
      <c r="V212" s="26">
        <v>1.49</v>
      </c>
      <c r="W212" t="s">
        <v>753</v>
      </c>
    </row>
    <row r="213" spans="1:23">
      <c r="A213" s="41" t="s">
        <v>448</v>
      </c>
      <c r="B213" s="41">
        <v>1.1100000000000001</v>
      </c>
      <c r="C213" s="41">
        <v>1.1100000000000001</v>
      </c>
      <c r="D213" s="41">
        <v>1.01</v>
      </c>
      <c r="E213" s="41">
        <v>1.72</v>
      </c>
      <c r="F213" s="41">
        <v>1.26</v>
      </c>
      <c r="G213" s="41">
        <v>1.07</v>
      </c>
      <c r="H213" s="41">
        <v>1.25</v>
      </c>
      <c r="I213" s="41">
        <v>1.24</v>
      </c>
      <c r="J213" s="41">
        <v>1.59</v>
      </c>
      <c r="K213" s="41">
        <v>1.94</v>
      </c>
      <c r="L213" s="41">
        <v>1.76</v>
      </c>
      <c r="M213" s="41">
        <v>1.58</v>
      </c>
      <c r="N213" s="41">
        <v>1.76</v>
      </c>
      <c r="O213" s="41">
        <v>1.75</v>
      </c>
      <c r="P213" s="41">
        <v>1.63</v>
      </c>
      <c r="Q213" s="41">
        <v>1.8</v>
      </c>
      <c r="R213" s="41">
        <v>1.65</v>
      </c>
      <c r="S213" s="41">
        <v>1.44</v>
      </c>
      <c r="T213" s="41">
        <v>1.55</v>
      </c>
      <c r="U213" s="41">
        <v>1.41</v>
      </c>
      <c r="V213" s="42">
        <v>1.4815</v>
      </c>
      <c r="W213" s="41" t="s">
        <v>753</v>
      </c>
    </row>
    <row r="214" spans="1:23" hidden="1">
      <c r="A214" t="s">
        <v>452</v>
      </c>
      <c r="B214">
        <v>0.89</v>
      </c>
      <c r="C214">
        <v>1.21</v>
      </c>
      <c r="D214">
        <v>1.43</v>
      </c>
      <c r="E214">
        <v>2.62</v>
      </c>
      <c r="F214">
        <v>0.73</v>
      </c>
      <c r="G214">
        <v>0.76</v>
      </c>
      <c r="H214">
        <v>0.53</v>
      </c>
      <c r="I214">
        <v>0.92</v>
      </c>
      <c r="J214">
        <v>2.87</v>
      </c>
      <c r="K214">
        <v>1.56</v>
      </c>
      <c r="L214">
        <v>2.33</v>
      </c>
      <c r="M214">
        <v>1.1299999999999999</v>
      </c>
      <c r="N214">
        <v>1.66</v>
      </c>
      <c r="O214">
        <v>2.1</v>
      </c>
      <c r="P214">
        <v>3.34</v>
      </c>
      <c r="Q214">
        <v>0.93</v>
      </c>
      <c r="R214">
        <v>0.84</v>
      </c>
      <c r="S214">
        <v>0.55000000000000004</v>
      </c>
      <c r="T214">
        <v>1.18</v>
      </c>
      <c r="U214">
        <v>2</v>
      </c>
      <c r="V214" s="26">
        <v>1.4790000000000001</v>
      </c>
    </row>
    <row r="215" spans="1:23" hidden="1">
      <c r="A215" t="s">
        <v>562</v>
      </c>
      <c r="B215">
        <v>1.58</v>
      </c>
      <c r="C215">
        <v>1.39</v>
      </c>
      <c r="D215">
        <v>1.36</v>
      </c>
      <c r="E215">
        <v>1.27</v>
      </c>
      <c r="F215">
        <v>0.87</v>
      </c>
      <c r="G215">
        <v>0.72</v>
      </c>
      <c r="H215">
        <v>0.71</v>
      </c>
      <c r="I215">
        <v>0.88</v>
      </c>
      <c r="J215">
        <v>1.1200000000000001</v>
      </c>
      <c r="K215">
        <v>1.17</v>
      </c>
      <c r="L215">
        <v>1.06</v>
      </c>
      <c r="M215">
        <v>0.98</v>
      </c>
      <c r="N215">
        <v>1.07</v>
      </c>
      <c r="O215">
        <v>1.5</v>
      </c>
      <c r="P215">
        <v>1.7</v>
      </c>
      <c r="Q215">
        <v>2.0299999999999998</v>
      </c>
      <c r="R215">
        <v>2.54</v>
      </c>
      <c r="S215">
        <v>3.67</v>
      </c>
      <c r="T215">
        <v>2.82</v>
      </c>
      <c r="U215">
        <v>1.1100000000000001</v>
      </c>
      <c r="V215" s="26">
        <v>1.4774999999999998</v>
      </c>
    </row>
    <row r="216" spans="1:23">
      <c r="A216" t="s">
        <v>382</v>
      </c>
      <c r="B216">
        <v>0.84</v>
      </c>
      <c r="C216">
        <v>0.73</v>
      </c>
      <c r="D216">
        <v>0.96</v>
      </c>
      <c r="E216">
        <v>2.2400000000000002</v>
      </c>
      <c r="F216">
        <v>2.14</v>
      </c>
      <c r="G216">
        <v>1.24</v>
      </c>
      <c r="H216">
        <v>0.77</v>
      </c>
      <c r="I216">
        <v>0.85</v>
      </c>
      <c r="J216">
        <v>1.1299999999999999</v>
      </c>
      <c r="K216">
        <v>1.52</v>
      </c>
      <c r="L216">
        <v>1.72</v>
      </c>
      <c r="M216">
        <v>1.08</v>
      </c>
      <c r="N216">
        <v>1.6</v>
      </c>
      <c r="O216">
        <v>0.96</v>
      </c>
      <c r="P216">
        <v>2.2599999999999998</v>
      </c>
      <c r="Q216">
        <v>2.9</v>
      </c>
      <c r="R216">
        <v>2.41</v>
      </c>
      <c r="S216">
        <v>1.41</v>
      </c>
      <c r="T216">
        <v>1.33</v>
      </c>
      <c r="U216">
        <v>1.41</v>
      </c>
      <c r="V216" s="26">
        <v>1.4749999999999999</v>
      </c>
      <c r="W216" t="s">
        <v>753</v>
      </c>
    </row>
    <row r="217" spans="1:23" hidden="1">
      <c r="A217" t="s">
        <v>504</v>
      </c>
      <c r="B217">
        <v>2.34</v>
      </c>
      <c r="C217">
        <v>3.09</v>
      </c>
      <c r="D217">
        <v>2.4900000000000002</v>
      </c>
      <c r="E217">
        <v>2.23</v>
      </c>
      <c r="F217">
        <v>2.15</v>
      </c>
      <c r="G217">
        <v>0.56999999999999995</v>
      </c>
      <c r="H217">
        <v>0.36</v>
      </c>
      <c r="I217">
        <v>0.44</v>
      </c>
      <c r="J217">
        <v>0.67</v>
      </c>
      <c r="K217">
        <v>0.49</v>
      </c>
      <c r="L217">
        <v>0.69</v>
      </c>
      <c r="M217">
        <v>1.1100000000000001</v>
      </c>
      <c r="N217">
        <v>2.46</v>
      </c>
      <c r="O217">
        <v>1.1000000000000001</v>
      </c>
      <c r="P217">
        <v>1.45</v>
      </c>
      <c r="Q217">
        <v>1</v>
      </c>
      <c r="R217">
        <v>2.4300000000000002</v>
      </c>
      <c r="S217">
        <v>1.25</v>
      </c>
      <c r="T217">
        <v>1.5</v>
      </c>
      <c r="U217">
        <v>1.66</v>
      </c>
      <c r="V217" s="26">
        <v>1.474</v>
      </c>
    </row>
    <row r="218" spans="1:23">
      <c r="A218" t="s">
        <v>300</v>
      </c>
      <c r="B218">
        <v>2.12</v>
      </c>
      <c r="C218">
        <v>1.58</v>
      </c>
      <c r="D218">
        <v>1.08</v>
      </c>
      <c r="E218">
        <v>1.45</v>
      </c>
      <c r="F218">
        <v>0.89</v>
      </c>
      <c r="G218">
        <v>0.94</v>
      </c>
      <c r="H218">
        <v>1.4</v>
      </c>
      <c r="I218">
        <v>2.02</v>
      </c>
      <c r="J218">
        <v>0.9</v>
      </c>
      <c r="K218">
        <v>0.92</v>
      </c>
      <c r="L218">
        <v>1.04</v>
      </c>
      <c r="M218">
        <v>1.45</v>
      </c>
      <c r="N218">
        <v>1.59</v>
      </c>
      <c r="O218">
        <v>1.35</v>
      </c>
      <c r="P218">
        <v>1.19</v>
      </c>
      <c r="Q218">
        <v>3.16</v>
      </c>
      <c r="R218">
        <v>1.3</v>
      </c>
      <c r="S218">
        <v>1.7</v>
      </c>
      <c r="T218">
        <v>1.5</v>
      </c>
      <c r="U218">
        <v>1.86</v>
      </c>
      <c r="V218" s="26">
        <v>1.472</v>
      </c>
      <c r="W218" t="s">
        <v>753</v>
      </c>
    </row>
    <row r="219" spans="1:23" hidden="1">
      <c r="A219" t="s">
        <v>244</v>
      </c>
      <c r="B219">
        <v>5.56</v>
      </c>
      <c r="C219">
        <v>3.55</v>
      </c>
      <c r="D219">
        <v>2.0299999999999998</v>
      </c>
      <c r="E219">
        <v>1.32</v>
      </c>
      <c r="F219">
        <v>0.97</v>
      </c>
      <c r="G219">
        <v>0.68</v>
      </c>
      <c r="H219">
        <v>1.04</v>
      </c>
      <c r="I219">
        <v>0.83</v>
      </c>
      <c r="J219">
        <v>0.75</v>
      </c>
      <c r="K219">
        <v>0.97</v>
      </c>
      <c r="L219">
        <v>1.03</v>
      </c>
      <c r="M219">
        <v>1.48</v>
      </c>
      <c r="N219">
        <v>1.86</v>
      </c>
      <c r="O219">
        <v>0.88</v>
      </c>
      <c r="P219">
        <v>1.1399999999999999</v>
      </c>
      <c r="Q219">
        <v>0.99</v>
      </c>
      <c r="R219">
        <v>1.1599999999999999</v>
      </c>
      <c r="S219">
        <v>1.05</v>
      </c>
      <c r="T219">
        <v>0.96</v>
      </c>
      <c r="U219">
        <v>1.1499999999999999</v>
      </c>
      <c r="V219" s="26">
        <v>1.4699999999999998</v>
      </c>
    </row>
    <row r="220" spans="1:23">
      <c r="A220" t="s">
        <v>380</v>
      </c>
      <c r="B220">
        <v>2.56</v>
      </c>
      <c r="C220">
        <v>1.88</v>
      </c>
      <c r="D220">
        <v>1.84</v>
      </c>
      <c r="E220">
        <v>2.27</v>
      </c>
      <c r="F220">
        <v>1.44</v>
      </c>
      <c r="G220">
        <v>0.94</v>
      </c>
      <c r="H220">
        <v>0.8</v>
      </c>
      <c r="I220">
        <v>0.77</v>
      </c>
      <c r="J220">
        <v>1.1100000000000001</v>
      </c>
      <c r="K220">
        <v>0.96</v>
      </c>
      <c r="L220">
        <v>1.55</v>
      </c>
      <c r="M220">
        <v>1.08</v>
      </c>
      <c r="N220">
        <v>1.23</v>
      </c>
      <c r="O220">
        <v>1.49</v>
      </c>
      <c r="P220">
        <v>1.36</v>
      </c>
      <c r="Q220">
        <v>0.76</v>
      </c>
      <c r="R220">
        <v>1.5</v>
      </c>
      <c r="S220">
        <v>1.96</v>
      </c>
      <c r="T220">
        <v>2.39</v>
      </c>
      <c r="U220">
        <v>1.46</v>
      </c>
      <c r="V220" s="26">
        <v>1.4674999999999998</v>
      </c>
      <c r="W220" t="s">
        <v>753</v>
      </c>
    </row>
    <row r="221" spans="1:23" hidden="1">
      <c r="A221" t="s">
        <v>182</v>
      </c>
      <c r="B221">
        <v>1.19</v>
      </c>
      <c r="C221">
        <v>1.38</v>
      </c>
      <c r="D221">
        <v>2.4900000000000002</v>
      </c>
      <c r="E221">
        <v>1.29</v>
      </c>
      <c r="F221">
        <v>1.02</v>
      </c>
      <c r="G221">
        <v>1.5</v>
      </c>
      <c r="H221">
        <v>1.1000000000000001</v>
      </c>
      <c r="I221">
        <v>0.74</v>
      </c>
      <c r="J221">
        <v>1.24</v>
      </c>
      <c r="K221">
        <v>1.34</v>
      </c>
      <c r="L221">
        <v>1.1399999999999999</v>
      </c>
      <c r="M221">
        <v>1.44</v>
      </c>
      <c r="N221">
        <v>1.71</v>
      </c>
      <c r="O221">
        <v>1.84</v>
      </c>
      <c r="P221">
        <v>1.26</v>
      </c>
      <c r="Q221">
        <v>1.53</v>
      </c>
      <c r="R221">
        <v>1.82</v>
      </c>
      <c r="S221">
        <v>2.1800000000000002</v>
      </c>
      <c r="T221">
        <v>1.07</v>
      </c>
      <c r="U221">
        <v>2.04</v>
      </c>
      <c r="V221" s="26">
        <v>1.4660000000000002</v>
      </c>
    </row>
    <row r="222" spans="1:23">
      <c r="A222" t="s">
        <v>98</v>
      </c>
      <c r="B222">
        <v>2.38</v>
      </c>
      <c r="C222">
        <v>1.27</v>
      </c>
      <c r="D222">
        <v>1.26</v>
      </c>
      <c r="E222">
        <v>1.66</v>
      </c>
      <c r="F222">
        <v>0.86</v>
      </c>
      <c r="G222">
        <v>0.65</v>
      </c>
      <c r="H222">
        <v>0.61</v>
      </c>
      <c r="I222">
        <v>0.85</v>
      </c>
      <c r="J222">
        <v>1.48</v>
      </c>
      <c r="K222">
        <v>1.46</v>
      </c>
      <c r="L222">
        <v>1.21</v>
      </c>
      <c r="M222">
        <v>1.56</v>
      </c>
      <c r="N222">
        <v>1.9</v>
      </c>
      <c r="O222">
        <v>1.84</v>
      </c>
      <c r="P222">
        <v>1.27</v>
      </c>
      <c r="Q222">
        <v>1.08</v>
      </c>
      <c r="R222">
        <v>1.34</v>
      </c>
      <c r="S222">
        <v>2.15</v>
      </c>
      <c r="T222">
        <v>1.79</v>
      </c>
      <c r="U222">
        <v>2.65</v>
      </c>
      <c r="V222" s="26">
        <v>1.4635</v>
      </c>
      <c r="W222" t="s">
        <v>753</v>
      </c>
    </row>
    <row r="223" spans="1:23" hidden="1">
      <c r="A223" t="s">
        <v>278</v>
      </c>
      <c r="B223">
        <v>2.16</v>
      </c>
      <c r="C223">
        <v>2.2400000000000002</v>
      </c>
      <c r="D223">
        <v>1.84</v>
      </c>
      <c r="E223">
        <v>1.67</v>
      </c>
      <c r="F223">
        <v>1.25</v>
      </c>
      <c r="G223">
        <v>1.83</v>
      </c>
      <c r="H223">
        <v>0.98</v>
      </c>
      <c r="I223">
        <v>1.4</v>
      </c>
      <c r="J223">
        <v>1.4</v>
      </c>
      <c r="K223">
        <v>1.26</v>
      </c>
      <c r="L223">
        <v>0.95</v>
      </c>
      <c r="M223">
        <v>0.69</v>
      </c>
      <c r="N223">
        <v>1.27</v>
      </c>
      <c r="O223">
        <v>1.73</v>
      </c>
      <c r="P223">
        <v>1.27</v>
      </c>
      <c r="Q223">
        <v>1.2</v>
      </c>
      <c r="R223">
        <v>1.36</v>
      </c>
      <c r="S223">
        <v>1.71</v>
      </c>
      <c r="T223">
        <v>1.87</v>
      </c>
      <c r="U223">
        <v>1.05</v>
      </c>
      <c r="V223" s="26">
        <v>1.4565000000000001</v>
      </c>
    </row>
    <row r="224" spans="1:23">
      <c r="A224" t="s">
        <v>11</v>
      </c>
      <c r="B224">
        <v>3.51</v>
      </c>
      <c r="C224">
        <v>2.52</v>
      </c>
      <c r="D224">
        <v>2.19</v>
      </c>
      <c r="E224">
        <v>2.16</v>
      </c>
      <c r="F224">
        <v>1.72</v>
      </c>
      <c r="G224">
        <v>1.69</v>
      </c>
      <c r="H224">
        <v>1.25</v>
      </c>
      <c r="I224">
        <v>0.98</v>
      </c>
      <c r="J224">
        <v>1.36</v>
      </c>
      <c r="K224">
        <v>0.98</v>
      </c>
      <c r="L224">
        <v>1.1200000000000001</v>
      </c>
      <c r="M224">
        <v>1.1399999999999999</v>
      </c>
      <c r="N224">
        <v>1.55</v>
      </c>
      <c r="O224">
        <v>1.75</v>
      </c>
      <c r="P224">
        <v>1.25</v>
      </c>
      <c r="Q224">
        <v>1.36</v>
      </c>
      <c r="R224">
        <v>0.81</v>
      </c>
      <c r="S224">
        <v>0.7</v>
      </c>
      <c r="T224">
        <v>0.61</v>
      </c>
      <c r="U224">
        <v>0.48</v>
      </c>
      <c r="V224" s="26">
        <v>1.4564999999999999</v>
      </c>
      <c r="W224" t="s">
        <v>753</v>
      </c>
    </row>
    <row r="225" spans="1:23" hidden="1">
      <c r="A225" t="s">
        <v>394</v>
      </c>
      <c r="B225">
        <v>2.72</v>
      </c>
      <c r="C225">
        <v>2.52</v>
      </c>
      <c r="D225">
        <v>1.27</v>
      </c>
      <c r="E225">
        <v>1.47</v>
      </c>
      <c r="F225">
        <v>1.07</v>
      </c>
      <c r="G225">
        <v>1.37</v>
      </c>
      <c r="H225">
        <v>0.99</v>
      </c>
      <c r="I225">
        <v>1.01</v>
      </c>
      <c r="J225">
        <v>0.94</v>
      </c>
      <c r="K225">
        <v>1.06</v>
      </c>
      <c r="L225">
        <v>1.42</v>
      </c>
      <c r="M225">
        <v>1.79</v>
      </c>
      <c r="N225">
        <v>1.87</v>
      </c>
      <c r="O225">
        <v>1.86</v>
      </c>
      <c r="P225">
        <v>0.73</v>
      </c>
      <c r="Q225">
        <v>1.69</v>
      </c>
      <c r="R225">
        <v>2.39</v>
      </c>
      <c r="S225">
        <v>0.78</v>
      </c>
      <c r="T225">
        <v>1.04</v>
      </c>
      <c r="U225">
        <v>1.0900000000000001</v>
      </c>
      <c r="V225" s="26">
        <v>1.4540000000000002</v>
      </c>
    </row>
    <row r="226" spans="1:23">
      <c r="A226" t="s">
        <v>218</v>
      </c>
      <c r="B226">
        <v>4.26</v>
      </c>
      <c r="C226">
        <v>4.16</v>
      </c>
      <c r="D226">
        <v>1.51</v>
      </c>
      <c r="E226">
        <v>2.86</v>
      </c>
      <c r="F226">
        <v>1.92</v>
      </c>
      <c r="G226">
        <v>0.6</v>
      </c>
      <c r="H226">
        <v>1.1200000000000001</v>
      </c>
      <c r="I226">
        <v>1.39</v>
      </c>
      <c r="J226">
        <v>0.79</v>
      </c>
      <c r="K226">
        <v>1.24</v>
      </c>
      <c r="L226">
        <v>0.73</v>
      </c>
      <c r="M226">
        <v>0.82</v>
      </c>
      <c r="N226">
        <v>0.76</v>
      </c>
      <c r="O226">
        <v>0.79</v>
      </c>
      <c r="P226">
        <v>0.98</v>
      </c>
      <c r="Q226">
        <v>1.01</v>
      </c>
      <c r="R226">
        <v>0.93</v>
      </c>
      <c r="S226">
        <v>0.9</v>
      </c>
      <c r="T226">
        <v>1.24</v>
      </c>
      <c r="U226">
        <v>1.04</v>
      </c>
      <c r="V226" s="26">
        <v>1.4524999999999999</v>
      </c>
      <c r="W226" t="s">
        <v>753</v>
      </c>
    </row>
    <row r="227" spans="1:23" hidden="1">
      <c r="A227" t="s">
        <v>422</v>
      </c>
      <c r="B227">
        <v>2.1800000000000002</v>
      </c>
      <c r="C227">
        <v>1.62</v>
      </c>
      <c r="D227">
        <v>1.3</v>
      </c>
      <c r="E227">
        <v>1.54</v>
      </c>
      <c r="F227">
        <v>1.08</v>
      </c>
      <c r="G227">
        <v>2.23</v>
      </c>
      <c r="H227">
        <v>1.69</v>
      </c>
      <c r="I227">
        <v>1.19</v>
      </c>
      <c r="J227">
        <v>1.58</v>
      </c>
      <c r="K227">
        <v>1.21</v>
      </c>
      <c r="L227">
        <v>1.89</v>
      </c>
      <c r="M227">
        <v>0.61</v>
      </c>
      <c r="N227">
        <v>0.33</v>
      </c>
      <c r="O227">
        <v>0.47</v>
      </c>
      <c r="P227">
        <v>1.41</v>
      </c>
      <c r="Q227">
        <v>5.77</v>
      </c>
      <c r="R227">
        <v>0.8</v>
      </c>
      <c r="S227">
        <v>0.16</v>
      </c>
      <c r="T227">
        <v>1.17</v>
      </c>
      <c r="U227">
        <v>0.74</v>
      </c>
      <c r="V227" s="26">
        <v>1.4484999999999997</v>
      </c>
    </row>
    <row r="228" spans="1:23">
      <c r="A228" t="s">
        <v>478</v>
      </c>
      <c r="B228">
        <v>3.87</v>
      </c>
      <c r="C228">
        <v>2.78</v>
      </c>
      <c r="D228">
        <v>1.76</v>
      </c>
      <c r="E228">
        <v>2.16</v>
      </c>
      <c r="F228">
        <v>1.33</v>
      </c>
      <c r="G228">
        <v>1.31</v>
      </c>
      <c r="H228">
        <v>1.39</v>
      </c>
      <c r="I228">
        <v>1.22</v>
      </c>
      <c r="J228">
        <v>0.85</v>
      </c>
      <c r="K228">
        <v>0.75</v>
      </c>
      <c r="L228">
        <v>0.59</v>
      </c>
      <c r="M228">
        <v>0.59</v>
      </c>
      <c r="N228">
        <v>0.67</v>
      </c>
      <c r="O228">
        <v>1.69</v>
      </c>
      <c r="P228">
        <v>0.97</v>
      </c>
      <c r="Q228">
        <v>2.1800000000000002</v>
      </c>
      <c r="R228">
        <v>1.53</v>
      </c>
      <c r="S228">
        <v>1.83</v>
      </c>
      <c r="T228">
        <v>1.02</v>
      </c>
      <c r="U228">
        <v>0.46</v>
      </c>
      <c r="V228" s="26">
        <v>1.4475000000000002</v>
      </c>
      <c r="W228" t="s">
        <v>753</v>
      </c>
    </row>
    <row r="229" spans="1:23" hidden="1">
      <c r="A229" t="s">
        <v>216</v>
      </c>
      <c r="B229">
        <v>0.69</v>
      </c>
      <c r="C229">
        <v>0.82</v>
      </c>
      <c r="D229">
        <v>0.24</v>
      </c>
      <c r="E229">
        <v>1.67</v>
      </c>
      <c r="F229">
        <v>0.5</v>
      </c>
      <c r="G229">
        <v>1.22</v>
      </c>
      <c r="H229">
        <v>1.68</v>
      </c>
      <c r="I229">
        <v>5.93</v>
      </c>
      <c r="J229">
        <v>2.15</v>
      </c>
      <c r="K229">
        <v>0.45</v>
      </c>
      <c r="L229">
        <v>1.88</v>
      </c>
      <c r="M229">
        <v>0.78</v>
      </c>
      <c r="N229">
        <v>0.09</v>
      </c>
      <c r="O229">
        <v>7.11</v>
      </c>
      <c r="P229">
        <v>0.22</v>
      </c>
      <c r="Q229">
        <v>1.34</v>
      </c>
      <c r="R229">
        <v>0.89</v>
      </c>
      <c r="S229">
        <v>0.66</v>
      </c>
      <c r="T229">
        <v>0.36</v>
      </c>
      <c r="U229">
        <v>0.26</v>
      </c>
      <c r="V229" s="26">
        <v>1.4470000000000001</v>
      </c>
    </row>
    <row r="230" spans="1:23">
      <c r="A230" t="s">
        <v>204</v>
      </c>
      <c r="B230">
        <v>2.16</v>
      </c>
      <c r="C230">
        <v>2.5</v>
      </c>
      <c r="D230">
        <v>2.0499999999999998</v>
      </c>
      <c r="E230">
        <v>1.55</v>
      </c>
      <c r="F230">
        <v>1.26</v>
      </c>
      <c r="G230">
        <v>0.88</v>
      </c>
      <c r="H230">
        <v>1.1200000000000001</v>
      </c>
      <c r="I230">
        <v>1.54</v>
      </c>
      <c r="J230">
        <v>1.25</v>
      </c>
      <c r="K230">
        <v>2.06</v>
      </c>
      <c r="L230">
        <v>1.53</v>
      </c>
      <c r="M230">
        <v>1.1000000000000001</v>
      </c>
      <c r="N230">
        <v>1.08</v>
      </c>
      <c r="O230">
        <v>1.38</v>
      </c>
      <c r="P230">
        <v>1.1100000000000001</v>
      </c>
      <c r="Q230">
        <v>1.58</v>
      </c>
      <c r="R230">
        <v>1.1499999999999999</v>
      </c>
      <c r="S230">
        <v>1.32</v>
      </c>
      <c r="T230">
        <v>1.01</v>
      </c>
      <c r="U230">
        <v>1.07</v>
      </c>
      <c r="V230" s="26">
        <v>1.4350000000000001</v>
      </c>
      <c r="W230" t="s">
        <v>753</v>
      </c>
    </row>
    <row r="231" spans="1:23" hidden="1">
      <c r="A231" t="s">
        <v>706</v>
      </c>
      <c r="B231">
        <v>1.1499999999999999</v>
      </c>
      <c r="C231">
        <v>1.19</v>
      </c>
      <c r="D231">
        <v>1.59</v>
      </c>
      <c r="E231">
        <v>1.01</v>
      </c>
      <c r="F231">
        <v>0.67</v>
      </c>
      <c r="G231">
        <v>0.97</v>
      </c>
      <c r="H231">
        <v>0.83</v>
      </c>
      <c r="I231">
        <v>0.88</v>
      </c>
      <c r="J231">
        <v>0.81</v>
      </c>
      <c r="K231">
        <v>0.87</v>
      </c>
      <c r="L231">
        <v>3.25</v>
      </c>
      <c r="M231">
        <v>1.1299999999999999</v>
      </c>
      <c r="N231">
        <v>2.15</v>
      </c>
      <c r="O231">
        <v>1.99</v>
      </c>
      <c r="P231">
        <v>1.9</v>
      </c>
      <c r="Q231">
        <v>1.48</v>
      </c>
      <c r="R231">
        <v>1.85</v>
      </c>
      <c r="S231">
        <v>1.52</v>
      </c>
      <c r="T231">
        <v>1.76</v>
      </c>
      <c r="U231">
        <v>1.68</v>
      </c>
      <c r="V231" s="26">
        <v>1.4339999999999997</v>
      </c>
    </row>
    <row r="232" spans="1:23">
      <c r="A232" t="s">
        <v>716</v>
      </c>
      <c r="B232">
        <v>2.5</v>
      </c>
      <c r="C232">
        <v>2.12</v>
      </c>
      <c r="D232">
        <v>1.73</v>
      </c>
      <c r="E232">
        <v>1.49</v>
      </c>
      <c r="F232">
        <v>0.99</v>
      </c>
      <c r="G232">
        <v>1.2</v>
      </c>
      <c r="H232">
        <v>2.2400000000000002</v>
      </c>
      <c r="I232">
        <v>0.77</v>
      </c>
      <c r="J232">
        <v>0.4</v>
      </c>
      <c r="K232">
        <v>0.39</v>
      </c>
      <c r="L232">
        <v>0.52</v>
      </c>
      <c r="M232">
        <v>1.1599999999999999</v>
      </c>
      <c r="N232">
        <v>1.1200000000000001</v>
      </c>
      <c r="O232">
        <v>1.1000000000000001</v>
      </c>
      <c r="P232">
        <v>1.56</v>
      </c>
      <c r="Q232">
        <v>2.33</v>
      </c>
      <c r="R232">
        <v>1.3</v>
      </c>
      <c r="S232">
        <v>1.36</v>
      </c>
      <c r="T232">
        <v>3.16</v>
      </c>
      <c r="U232">
        <v>1.22</v>
      </c>
      <c r="V232" s="26">
        <v>1.4329999999999998</v>
      </c>
      <c r="W232" t="s">
        <v>753</v>
      </c>
    </row>
    <row r="233" spans="1:23" hidden="1">
      <c r="A233" t="s">
        <v>48</v>
      </c>
      <c r="B233">
        <v>2.88</v>
      </c>
      <c r="C233">
        <v>2.5</v>
      </c>
      <c r="D233">
        <v>2.35</v>
      </c>
      <c r="E233">
        <v>1.34</v>
      </c>
      <c r="F233">
        <v>0.81</v>
      </c>
      <c r="G233">
        <v>1.95</v>
      </c>
      <c r="H233">
        <v>1.29</v>
      </c>
      <c r="I233">
        <v>0.9</v>
      </c>
      <c r="J233">
        <v>0.98</v>
      </c>
      <c r="K233">
        <v>0.85</v>
      </c>
      <c r="L233">
        <v>1.19</v>
      </c>
      <c r="M233">
        <v>1.26</v>
      </c>
      <c r="N233">
        <v>2.27</v>
      </c>
      <c r="O233">
        <v>1.24</v>
      </c>
      <c r="P233">
        <v>0.98</v>
      </c>
      <c r="Q233">
        <v>1.08</v>
      </c>
      <c r="R233">
        <v>0.92</v>
      </c>
      <c r="S233">
        <v>1.47</v>
      </c>
      <c r="T233">
        <v>1.07</v>
      </c>
      <c r="U233">
        <v>1.23</v>
      </c>
      <c r="V233" s="26">
        <v>1.4280000000000004</v>
      </c>
    </row>
    <row r="234" spans="1:23">
      <c r="A234" t="s">
        <v>122</v>
      </c>
      <c r="B234">
        <v>1.19</v>
      </c>
      <c r="C234">
        <v>1.35</v>
      </c>
      <c r="D234">
        <v>1.0900000000000001</v>
      </c>
      <c r="E234">
        <v>1.45</v>
      </c>
      <c r="F234">
        <v>1.05</v>
      </c>
      <c r="G234">
        <v>0.98</v>
      </c>
      <c r="H234">
        <v>2.2599999999999998</v>
      </c>
      <c r="I234">
        <v>1.42</v>
      </c>
      <c r="J234">
        <v>1.27</v>
      </c>
      <c r="K234">
        <v>1.21</v>
      </c>
      <c r="L234">
        <v>2.4300000000000002</v>
      </c>
      <c r="M234">
        <v>1.78</v>
      </c>
      <c r="N234">
        <v>1.56</v>
      </c>
      <c r="O234">
        <v>1.72</v>
      </c>
      <c r="P234">
        <v>1.23</v>
      </c>
      <c r="Q234">
        <v>1.56</v>
      </c>
      <c r="R234">
        <v>1.07</v>
      </c>
      <c r="S234">
        <v>1.37</v>
      </c>
      <c r="T234">
        <v>1.33</v>
      </c>
      <c r="U234">
        <v>1.21</v>
      </c>
      <c r="V234" s="26">
        <v>1.4265000000000001</v>
      </c>
      <c r="W234" t="s">
        <v>753</v>
      </c>
    </row>
    <row r="235" spans="1:23" hidden="1">
      <c r="A235" t="s">
        <v>270</v>
      </c>
      <c r="B235">
        <v>3.81</v>
      </c>
      <c r="C235">
        <v>3.49</v>
      </c>
      <c r="D235">
        <v>1.79</v>
      </c>
      <c r="E235">
        <v>1.1299999999999999</v>
      </c>
      <c r="F235">
        <v>0.88</v>
      </c>
      <c r="G235">
        <v>1.5</v>
      </c>
      <c r="H235">
        <v>1.1499999999999999</v>
      </c>
      <c r="I235">
        <v>1.1399999999999999</v>
      </c>
      <c r="J235">
        <v>0.95</v>
      </c>
      <c r="K235">
        <v>1.27</v>
      </c>
      <c r="L235">
        <v>1.5</v>
      </c>
      <c r="M235">
        <v>1.99</v>
      </c>
      <c r="N235">
        <v>1.1200000000000001</v>
      </c>
      <c r="O235">
        <v>1.05</v>
      </c>
      <c r="P235">
        <v>0.84</v>
      </c>
      <c r="Q235">
        <v>1.47</v>
      </c>
      <c r="R235">
        <v>1.02</v>
      </c>
      <c r="S235">
        <v>0.85</v>
      </c>
      <c r="T235">
        <v>0.76</v>
      </c>
      <c r="U235">
        <v>0.77</v>
      </c>
      <c r="V235" s="26">
        <v>1.4239999999999999</v>
      </c>
    </row>
    <row r="236" spans="1:23">
      <c r="A236" t="s">
        <v>400</v>
      </c>
      <c r="B236">
        <v>6.12</v>
      </c>
      <c r="C236">
        <v>1.8</v>
      </c>
      <c r="D236">
        <v>2.34</v>
      </c>
      <c r="E236">
        <v>4.43</v>
      </c>
      <c r="F236">
        <v>1.53</v>
      </c>
      <c r="G236">
        <v>1.49</v>
      </c>
      <c r="H236">
        <v>0.88</v>
      </c>
      <c r="I236">
        <v>0.7</v>
      </c>
      <c r="J236">
        <v>0.68</v>
      </c>
      <c r="K236">
        <v>0.51</v>
      </c>
      <c r="L236">
        <v>0.68</v>
      </c>
      <c r="M236">
        <v>0.62</v>
      </c>
      <c r="N236">
        <v>0.3</v>
      </c>
      <c r="O236">
        <v>0.71</v>
      </c>
      <c r="P236">
        <v>0.36</v>
      </c>
      <c r="Q236">
        <v>0.27</v>
      </c>
      <c r="R236">
        <v>0.51</v>
      </c>
      <c r="S236">
        <v>1.17</v>
      </c>
      <c r="T236">
        <v>2.0299999999999998</v>
      </c>
      <c r="U236">
        <v>1.27</v>
      </c>
      <c r="V236" s="26">
        <v>1.4200000000000002</v>
      </c>
      <c r="W236" t="s">
        <v>753</v>
      </c>
    </row>
    <row r="237" spans="1:23" hidden="1">
      <c r="A237" t="s">
        <v>262</v>
      </c>
      <c r="B237">
        <v>3.12</v>
      </c>
      <c r="C237">
        <v>1.74</v>
      </c>
      <c r="D237">
        <v>1.78</v>
      </c>
      <c r="E237">
        <v>1.03</v>
      </c>
      <c r="F237">
        <v>1.03</v>
      </c>
      <c r="G237">
        <v>1.1399999999999999</v>
      </c>
      <c r="H237">
        <v>2.0699999999999998</v>
      </c>
      <c r="I237">
        <v>1.1499999999999999</v>
      </c>
      <c r="J237">
        <v>0.96</v>
      </c>
      <c r="K237">
        <v>1.47</v>
      </c>
      <c r="L237">
        <v>1.39</v>
      </c>
      <c r="M237">
        <v>1.91</v>
      </c>
      <c r="N237">
        <v>2.65</v>
      </c>
      <c r="O237">
        <v>0.82</v>
      </c>
      <c r="P237">
        <v>0.85</v>
      </c>
      <c r="Q237">
        <v>0.75</v>
      </c>
      <c r="R237">
        <v>1.02</v>
      </c>
      <c r="S237">
        <v>1.07</v>
      </c>
      <c r="T237">
        <v>0.77</v>
      </c>
      <c r="U237">
        <v>1.58</v>
      </c>
      <c r="V237" s="26">
        <v>1.4150000000000003</v>
      </c>
    </row>
    <row r="238" spans="1:23">
      <c r="A238" t="s">
        <v>654</v>
      </c>
      <c r="B238">
        <v>2.54</v>
      </c>
      <c r="C238">
        <v>1.79</v>
      </c>
      <c r="D238">
        <v>1.93</v>
      </c>
      <c r="E238">
        <v>2.79</v>
      </c>
      <c r="F238">
        <v>1.1499999999999999</v>
      </c>
      <c r="G238">
        <v>1.03</v>
      </c>
      <c r="H238">
        <v>1.1399999999999999</v>
      </c>
      <c r="I238">
        <v>0.79</v>
      </c>
      <c r="J238">
        <v>1.33</v>
      </c>
      <c r="K238">
        <v>0.69</v>
      </c>
      <c r="L238">
        <v>1.4</v>
      </c>
      <c r="M238">
        <v>1.1000000000000001</v>
      </c>
      <c r="N238">
        <v>1.05</v>
      </c>
      <c r="O238">
        <v>1.1200000000000001</v>
      </c>
      <c r="P238">
        <v>1.46</v>
      </c>
      <c r="Q238">
        <v>1.35</v>
      </c>
      <c r="R238">
        <v>1.08</v>
      </c>
      <c r="S238">
        <v>1.22</v>
      </c>
      <c r="T238">
        <v>1.9</v>
      </c>
      <c r="U238">
        <v>1.25</v>
      </c>
      <c r="V238" s="26">
        <v>1.4055</v>
      </c>
      <c r="W238" t="s">
        <v>753</v>
      </c>
    </row>
    <row r="239" spans="1:23" hidden="1">
      <c r="A239" t="s">
        <v>732</v>
      </c>
      <c r="B239">
        <v>2.54</v>
      </c>
      <c r="C239">
        <v>2.2799999999999998</v>
      </c>
      <c r="D239">
        <v>1.25</v>
      </c>
      <c r="E239">
        <v>1.92</v>
      </c>
      <c r="F239">
        <v>1.65</v>
      </c>
      <c r="G239">
        <v>1.51</v>
      </c>
      <c r="H239">
        <v>1.2</v>
      </c>
      <c r="I239">
        <v>0.79</v>
      </c>
      <c r="J239">
        <v>0.69</v>
      </c>
      <c r="K239">
        <v>0.93</v>
      </c>
      <c r="L239">
        <v>0.51</v>
      </c>
      <c r="M239">
        <v>0.66</v>
      </c>
      <c r="N239">
        <v>0.42</v>
      </c>
      <c r="O239">
        <v>1.03</v>
      </c>
      <c r="P239">
        <v>1.01</v>
      </c>
      <c r="Q239">
        <v>1.72</v>
      </c>
      <c r="R239">
        <v>1.76</v>
      </c>
      <c r="S239">
        <v>2.61</v>
      </c>
      <c r="T239">
        <v>1.94</v>
      </c>
      <c r="U239">
        <v>1.67</v>
      </c>
      <c r="V239" s="26">
        <v>1.4045000000000001</v>
      </c>
    </row>
    <row r="240" spans="1:23">
      <c r="A240" t="s">
        <v>544</v>
      </c>
      <c r="B240">
        <v>2.5</v>
      </c>
      <c r="C240">
        <v>2.99</v>
      </c>
      <c r="D240">
        <v>1.19</v>
      </c>
      <c r="E240">
        <v>2.34</v>
      </c>
      <c r="F240">
        <v>0.8</v>
      </c>
      <c r="G240">
        <v>0.87</v>
      </c>
      <c r="H240">
        <v>0.84</v>
      </c>
      <c r="I240">
        <v>1.06</v>
      </c>
      <c r="J240">
        <v>1.23</v>
      </c>
      <c r="K240">
        <v>1.2</v>
      </c>
      <c r="L240">
        <v>0.84</v>
      </c>
      <c r="M240">
        <v>1.22</v>
      </c>
      <c r="N240">
        <v>1.35</v>
      </c>
      <c r="O240">
        <v>1.1200000000000001</v>
      </c>
      <c r="P240">
        <v>0.88</v>
      </c>
      <c r="Q240">
        <v>2.29</v>
      </c>
      <c r="R240">
        <v>0.32</v>
      </c>
      <c r="S240">
        <v>1.2</v>
      </c>
      <c r="T240">
        <v>1.34</v>
      </c>
      <c r="U240">
        <v>2.38</v>
      </c>
      <c r="V240" s="26">
        <v>1.3979999999999999</v>
      </c>
      <c r="W240" t="s">
        <v>753</v>
      </c>
    </row>
    <row r="241" spans="1:23" hidden="1">
      <c r="A241" t="s">
        <v>248</v>
      </c>
      <c r="B241">
        <v>1.84</v>
      </c>
      <c r="C241">
        <v>2.06</v>
      </c>
      <c r="D241">
        <v>1.5</v>
      </c>
      <c r="E241">
        <v>1.35</v>
      </c>
      <c r="F241">
        <v>1.21</v>
      </c>
      <c r="G241">
        <v>1.23</v>
      </c>
      <c r="H241">
        <v>1.08</v>
      </c>
      <c r="I241">
        <v>1.07</v>
      </c>
      <c r="J241">
        <v>1.29</v>
      </c>
      <c r="K241">
        <v>1.25</v>
      </c>
      <c r="L241">
        <v>1.52</v>
      </c>
      <c r="M241">
        <v>1.34</v>
      </c>
      <c r="N241">
        <v>1.34</v>
      </c>
      <c r="O241">
        <v>1.1499999999999999</v>
      </c>
      <c r="P241">
        <v>1.27</v>
      </c>
      <c r="Q241">
        <v>1.33</v>
      </c>
      <c r="R241">
        <v>1.95</v>
      </c>
      <c r="S241">
        <v>1.48</v>
      </c>
      <c r="T241">
        <v>1.21</v>
      </c>
      <c r="U241">
        <v>1.44</v>
      </c>
      <c r="V241" s="26">
        <v>1.3955</v>
      </c>
    </row>
    <row r="242" spans="1:23">
      <c r="A242" t="s">
        <v>480</v>
      </c>
      <c r="B242">
        <v>2.12</v>
      </c>
      <c r="C242">
        <v>1.72</v>
      </c>
      <c r="D242">
        <v>2.62</v>
      </c>
      <c r="E242">
        <v>1.7</v>
      </c>
      <c r="F242">
        <v>1.08</v>
      </c>
      <c r="G242">
        <v>0.67</v>
      </c>
      <c r="H242">
        <v>0.74</v>
      </c>
      <c r="I242">
        <v>0.89</v>
      </c>
      <c r="J242">
        <v>2.42</v>
      </c>
      <c r="K242">
        <v>2.97</v>
      </c>
      <c r="L242">
        <v>0.86</v>
      </c>
      <c r="M242">
        <v>0.98</v>
      </c>
      <c r="N242">
        <v>0.64</v>
      </c>
      <c r="O242">
        <v>1.07</v>
      </c>
      <c r="P242">
        <v>0.72</v>
      </c>
      <c r="Q242">
        <v>2.38</v>
      </c>
      <c r="R242">
        <v>0.28999999999999998</v>
      </c>
      <c r="S242">
        <v>1.74</v>
      </c>
      <c r="T242">
        <v>1.01</v>
      </c>
      <c r="U242">
        <v>1.05</v>
      </c>
      <c r="V242" s="26">
        <v>1.3835</v>
      </c>
      <c r="W242" t="s">
        <v>753</v>
      </c>
    </row>
    <row r="243" spans="1:23" hidden="1">
      <c r="A243" t="s">
        <v>194</v>
      </c>
      <c r="B243">
        <v>2.39</v>
      </c>
      <c r="C243">
        <v>2.67</v>
      </c>
      <c r="D243">
        <v>1.93</v>
      </c>
      <c r="E243">
        <v>2.27</v>
      </c>
      <c r="F243">
        <v>1.08</v>
      </c>
      <c r="G243">
        <v>0.83</v>
      </c>
      <c r="H243">
        <v>1.06</v>
      </c>
      <c r="I243">
        <v>0.88</v>
      </c>
      <c r="J243">
        <v>0.73</v>
      </c>
      <c r="K243">
        <v>1.1399999999999999</v>
      </c>
      <c r="L243">
        <v>1.22</v>
      </c>
      <c r="M243">
        <v>1.94</v>
      </c>
      <c r="N243">
        <v>1.1000000000000001</v>
      </c>
      <c r="O243">
        <v>1.44</v>
      </c>
      <c r="P243">
        <v>0.92</v>
      </c>
      <c r="Q243">
        <v>0.94</v>
      </c>
      <c r="R243">
        <v>1.1599999999999999</v>
      </c>
      <c r="S243">
        <v>1.1200000000000001</v>
      </c>
      <c r="T243">
        <v>1.3</v>
      </c>
      <c r="U243">
        <v>1.53</v>
      </c>
      <c r="V243" s="26">
        <v>1.3825000000000007</v>
      </c>
    </row>
    <row r="244" spans="1:23">
      <c r="A244" t="s">
        <v>144</v>
      </c>
      <c r="B244">
        <v>1.64</v>
      </c>
      <c r="C244">
        <v>1.67</v>
      </c>
      <c r="D244">
        <v>1.35</v>
      </c>
      <c r="E244">
        <v>1.28</v>
      </c>
      <c r="F244">
        <v>1.2</v>
      </c>
      <c r="G244">
        <v>1.1100000000000001</v>
      </c>
      <c r="H244">
        <v>0.99</v>
      </c>
      <c r="I244">
        <v>1.05</v>
      </c>
      <c r="J244">
        <v>0.88</v>
      </c>
      <c r="K244">
        <v>1.24</v>
      </c>
      <c r="L244">
        <v>1.17</v>
      </c>
      <c r="M244">
        <v>1.97</v>
      </c>
      <c r="N244">
        <v>1.79</v>
      </c>
      <c r="O244">
        <v>1.53</v>
      </c>
      <c r="P244">
        <v>1.59</v>
      </c>
      <c r="Q244">
        <v>1.18</v>
      </c>
      <c r="R244">
        <v>1.37</v>
      </c>
      <c r="S244">
        <v>1.91</v>
      </c>
      <c r="T244">
        <v>1.7</v>
      </c>
      <c r="U244">
        <v>0.99</v>
      </c>
      <c r="V244" s="26">
        <v>1.3805000000000001</v>
      </c>
      <c r="W244" t="s">
        <v>753</v>
      </c>
    </row>
    <row r="245" spans="1:23" hidden="1">
      <c r="A245" t="s">
        <v>322</v>
      </c>
      <c r="B245">
        <v>3.67</v>
      </c>
      <c r="C245">
        <v>1.86</v>
      </c>
      <c r="D245">
        <v>1.64</v>
      </c>
      <c r="E245">
        <v>1.81</v>
      </c>
      <c r="F245">
        <v>1.08</v>
      </c>
      <c r="G245">
        <v>1.06</v>
      </c>
      <c r="H245">
        <v>0.98</v>
      </c>
      <c r="I245">
        <v>0.75</v>
      </c>
      <c r="J245">
        <v>1.85</v>
      </c>
      <c r="K245">
        <v>1.07</v>
      </c>
      <c r="L245">
        <v>1.17</v>
      </c>
      <c r="M245">
        <v>1.54</v>
      </c>
      <c r="N245">
        <v>0.82</v>
      </c>
      <c r="O245">
        <v>0.94</v>
      </c>
      <c r="P245">
        <v>0.7</v>
      </c>
      <c r="Q245">
        <v>0.73</v>
      </c>
      <c r="R245">
        <v>1.0900000000000001</v>
      </c>
      <c r="S245">
        <v>2.0099999999999998</v>
      </c>
      <c r="T245">
        <v>1.72</v>
      </c>
      <c r="U245">
        <v>1.01</v>
      </c>
      <c r="V245" s="26">
        <v>1.3750000000000002</v>
      </c>
    </row>
    <row r="246" spans="1:23">
      <c r="A246" t="s">
        <v>682</v>
      </c>
      <c r="B246">
        <v>1.71</v>
      </c>
      <c r="C246">
        <v>1.79</v>
      </c>
      <c r="D246">
        <v>1.1599999999999999</v>
      </c>
      <c r="E246">
        <v>1.62</v>
      </c>
      <c r="F246">
        <v>1.03</v>
      </c>
      <c r="G246">
        <v>1.53</v>
      </c>
      <c r="H246">
        <v>1.49</v>
      </c>
      <c r="I246">
        <v>2.21</v>
      </c>
      <c r="J246">
        <v>1.19</v>
      </c>
      <c r="K246">
        <v>1.1399999999999999</v>
      </c>
      <c r="L246">
        <v>1.61</v>
      </c>
      <c r="M246">
        <v>2.35</v>
      </c>
      <c r="N246">
        <v>0.85</v>
      </c>
      <c r="O246">
        <v>0.84</v>
      </c>
      <c r="P246">
        <v>1.05</v>
      </c>
      <c r="Q246">
        <v>1.7</v>
      </c>
      <c r="R246">
        <v>1.62</v>
      </c>
      <c r="S246">
        <v>1.0900000000000001</v>
      </c>
      <c r="T246">
        <v>0.5</v>
      </c>
      <c r="U246">
        <v>0.74</v>
      </c>
      <c r="V246" s="26">
        <v>1.3610000000000002</v>
      </c>
      <c r="W246" t="s">
        <v>753</v>
      </c>
    </row>
    <row r="247" spans="1:23" hidden="1">
      <c r="A247" t="s">
        <v>598</v>
      </c>
      <c r="B247">
        <v>3.06</v>
      </c>
      <c r="C247">
        <v>3.34</v>
      </c>
      <c r="D247">
        <v>1.78</v>
      </c>
      <c r="E247">
        <v>1.45</v>
      </c>
      <c r="F247">
        <v>1.07</v>
      </c>
      <c r="G247">
        <v>1.1299999999999999</v>
      </c>
      <c r="H247">
        <v>0.35</v>
      </c>
      <c r="I247">
        <v>0.66</v>
      </c>
      <c r="J247">
        <v>0.77</v>
      </c>
      <c r="K247">
        <v>1.1399999999999999</v>
      </c>
      <c r="L247">
        <v>1.3</v>
      </c>
      <c r="M247">
        <v>1.04</v>
      </c>
      <c r="N247">
        <v>1.89</v>
      </c>
      <c r="O247">
        <v>1.07</v>
      </c>
      <c r="P247">
        <v>0.9</v>
      </c>
      <c r="Q247">
        <v>1.43</v>
      </c>
      <c r="R247">
        <v>1.1000000000000001</v>
      </c>
      <c r="S247">
        <v>1.24</v>
      </c>
      <c r="T247">
        <v>1.49</v>
      </c>
      <c r="U247">
        <v>0.98</v>
      </c>
      <c r="V247" s="26">
        <v>1.3594999999999997</v>
      </c>
    </row>
    <row r="248" spans="1:23">
      <c r="A248" t="s">
        <v>230</v>
      </c>
      <c r="B248">
        <v>1.05</v>
      </c>
      <c r="C248">
        <v>2.23</v>
      </c>
      <c r="D248">
        <v>0.78</v>
      </c>
      <c r="E248">
        <v>1.39</v>
      </c>
      <c r="F248">
        <v>0.28999999999999998</v>
      </c>
      <c r="G248">
        <v>0.25</v>
      </c>
      <c r="H248">
        <v>0.44</v>
      </c>
      <c r="I248">
        <v>0.17</v>
      </c>
      <c r="J248">
        <v>0.61</v>
      </c>
      <c r="K248">
        <v>0.7</v>
      </c>
      <c r="L248">
        <v>0.48</v>
      </c>
      <c r="M248">
        <v>0.27</v>
      </c>
      <c r="N248">
        <v>0.37</v>
      </c>
      <c r="O248">
        <v>7.72</v>
      </c>
      <c r="P248">
        <v>0.75</v>
      </c>
      <c r="Q248">
        <v>0.83</v>
      </c>
      <c r="R248">
        <v>0.37</v>
      </c>
      <c r="S248">
        <v>1.45</v>
      </c>
      <c r="T248">
        <v>1.64</v>
      </c>
      <c r="U248">
        <v>5.34</v>
      </c>
      <c r="V248" s="26">
        <v>1.3565</v>
      </c>
      <c r="W248" t="s">
        <v>753</v>
      </c>
    </row>
    <row r="249" spans="1:23" hidden="1">
      <c r="A249" t="s">
        <v>330</v>
      </c>
      <c r="B249">
        <v>1.93</v>
      </c>
      <c r="C249">
        <v>3.25</v>
      </c>
      <c r="D249">
        <v>1.9</v>
      </c>
      <c r="E249">
        <v>1.42</v>
      </c>
      <c r="F249">
        <v>0.72</v>
      </c>
      <c r="G249">
        <v>0.41</v>
      </c>
      <c r="H249">
        <v>1.05</v>
      </c>
      <c r="I249">
        <v>0.64</v>
      </c>
      <c r="J249">
        <v>1.05</v>
      </c>
      <c r="K249">
        <v>1.45</v>
      </c>
      <c r="L249">
        <v>0.81</v>
      </c>
      <c r="M249">
        <v>0.77</v>
      </c>
      <c r="N249">
        <v>0.77</v>
      </c>
      <c r="O249">
        <v>0.8</v>
      </c>
      <c r="P249">
        <v>1.95</v>
      </c>
      <c r="Q249">
        <v>1.71</v>
      </c>
      <c r="R249">
        <v>1.56</v>
      </c>
      <c r="S249">
        <v>1.27</v>
      </c>
      <c r="T249">
        <v>2.92</v>
      </c>
      <c r="U249">
        <v>0.75</v>
      </c>
      <c r="V249" s="26">
        <v>1.3565</v>
      </c>
    </row>
    <row r="250" spans="1:23">
      <c r="A250" t="s">
        <v>628</v>
      </c>
      <c r="B250">
        <v>2.71</v>
      </c>
      <c r="C250">
        <v>1.1299999999999999</v>
      </c>
      <c r="D250">
        <v>2.31</v>
      </c>
      <c r="E250">
        <v>1.52</v>
      </c>
      <c r="F250">
        <v>0.9</v>
      </c>
      <c r="G250">
        <v>0.86</v>
      </c>
      <c r="H250">
        <v>0.98</v>
      </c>
      <c r="I250">
        <v>1.24</v>
      </c>
      <c r="J250">
        <v>0.85</v>
      </c>
      <c r="K250">
        <v>0.7</v>
      </c>
      <c r="L250">
        <v>2.98</v>
      </c>
      <c r="M250">
        <v>0.48</v>
      </c>
      <c r="N250">
        <v>1.66</v>
      </c>
      <c r="O250">
        <v>1.2</v>
      </c>
      <c r="P250">
        <v>0.9</v>
      </c>
      <c r="Q250">
        <v>0.67</v>
      </c>
      <c r="R250">
        <v>3.19</v>
      </c>
      <c r="S250">
        <v>0.65</v>
      </c>
      <c r="T250">
        <v>0.55000000000000004</v>
      </c>
      <c r="U250">
        <v>1.65</v>
      </c>
      <c r="V250" s="26">
        <v>1.3565</v>
      </c>
      <c r="W250" t="s">
        <v>753</v>
      </c>
    </row>
    <row r="251" spans="1:23" hidden="1">
      <c r="A251" t="s">
        <v>652</v>
      </c>
      <c r="B251">
        <v>4.16</v>
      </c>
      <c r="C251">
        <v>3.23</v>
      </c>
      <c r="D251">
        <v>2.66</v>
      </c>
      <c r="E251">
        <v>2.46</v>
      </c>
      <c r="F251">
        <v>0.81</v>
      </c>
      <c r="G251">
        <v>0.8</v>
      </c>
      <c r="H251">
        <v>0.62</v>
      </c>
      <c r="I251">
        <v>0.6</v>
      </c>
      <c r="J251">
        <v>0.82</v>
      </c>
      <c r="K251">
        <v>0.65</v>
      </c>
      <c r="L251">
        <v>1.81</v>
      </c>
      <c r="M251">
        <v>0.98</v>
      </c>
      <c r="N251">
        <v>0.93</v>
      </c>
      <c r="O251">
        <v>0.72</v>
      </c>
      <c r="P251">
        <v>0.61</v>
      </c>
      <c r="Q251">
        <v>1.42</v>
      </c>
      <c r="R251">
        <v>1.18</v>
      </c>
      <c r="S251">
        <v>1.34</v>
      </c>
      <c r="T251">
        <v>0.74</v>
      </c>
      <c r="U251">
        <v>0.45</v>
      </c>
      <c r="V251" s="26">
        <v>1.3494999999999995</v>
      </c>
    </row>
    <row r="252" spans="1:23">
      <c r="A252" t="s">
        <v>496</v>
      </c>
      <c r="B252">
        <v>2.73</v>
      </c>
      <c r="C252">
        <v>2.92</v>
      </c>
      <c r="D252">
        <v>2.48</v>
      </c>
      <c r="E252">
        <v>1.68</v>
      </c>
      <c r="F252">
        <v>1.05</v>
      </c>
      <c r="G252">
        <v>1.18</v>
      </c>
      <c r="H252">
        <v>0.99</v>
      </c>
      <c r="I252">
        <v>0.98</v>
      </c>
      <c r="J252">
        <v>0.87</v>
      </c>
      <c r="K252">
        <v>0.97</v>
      </c>
      <c r="L252">
        <v>1.03</v>
      </c>
      <c r="M252">
        <v>1.08</v>
      </c>
      <c r="N252">
        <v>1.85</v>
      </c>
      <c r="O252">
        <v>1.1499999999999999</v>
      </c>
      <c r="P252">
        <v>1.05</v>
      </c>
      <c r="Q252">
        <v>1.3</v>
      </c>
      <c r="R252">
        <v>1.03</v>
      </c>
      <c r="S252">
        <v>1.01</v>
      </c>
      <c r="T252">
        <v>0.66</v>
      </c>
      <c r="U252">
        <v>0.95</v>
      </c>
      <c r="V252" s="26">
        <v>1.3480000000000003</v>
      </c>
      <c r="W252" t="s">
        <v>753</v>
      </c>
    </row>
    <row r="253" spans="1:23" hidden="1">
      <c r="A253" t="s">
        <v>226</v>
      </c>
      <c r="B253">
        <v>1.97</v>
      </c>
      <c r="C253">
        <v>2.23</v>
      </c>
      <c r="D253">
        <v>1.74</v>
      </c>
      <c r="E253">
        <v>1.49</v>
      </c>
      <c r="F253">
        <v>1.3</v>
      </c>
      <c r="G253">
        <v>1.1399999999999999</v>
      </c>
      <c r="H253">
        <v>0.92</v>
      </c>
      <c r="I253">
        <v>1.18</v>
      </c>
      <c r="J253">
        <v>1.23</v>
      </c>
      <c r="K253">
        <v>1.04</v>
      </c>
      <c r="L253">
        <v>1.24</v>
      </c>
      <c r="M253">
        <v>1.1000000000000001</v>
      </c>
      <c r="N253">
        <v>1.0900000000000001</v>
      </c>
      <c r="O253">
        <v>0.86</v>
      </c>
      <c r="P253">
        <v>1.17</v>
      </c>
      <c r="Q253">
        <v>1.06</v>
      </c>
      <c r="R253">
        <v>1.64</v>
      </c>
      <c r="S253">
        <v>1.37</v>
      </c>
      <c r="T253">
        <v>2.2799999999999998</v>
      </c>
      <c r="U253">
        <v>0.89</v>
      </c>
      <c r="V253" s="26">
        <v>1.3470000000000002</v>
      </c>
    </row>
    <row r="254" spans="1:23">
      <c r="A254" t="s">
        <v>136</v>
      </c>
      <c r="B254">
        <v>1.92</v>
      </c>
      <c r="C254">
        <v>2.15</v>
      </c>
      <c r="D254">
        <v>1.49</v>
      </c>
      <c r="E254">
        <v>0.95</v>
      </c>
      <c r="F254">
        <v>1.62</v>
      </c>
      <c r="G254">
        <v>1.22</v>
      </c>
      <c r="H254">
        <v>1.19</v>
      </c>
      <c r="I254">
        <v>1.35</v>
      </c>
      <c r="J254">
        <v>1.07</v>
      </c>
      <c r="K254">
        <v>2.0699999999999998</v>
      </c>
      <c r="L254">
        <v>1.43</v>
      </c>
      <c r="M254">
        <v>1.1299999999999999</v>
      </c>
      <c r="N254">
        <v>1.0900000000000001</v>
      </c>
      <c r="O254">
        <v>1.02</v>
      </c>
      <c r="P254">
        <v>1.66</v>
      </c>
      <c r="Q254">
        <v>1</v>
      </c>
      <c r="R254">
        <v>0.59</v>
      </c>
      <c r="S254">
        <v>1.75</v>
      </c>
      <c r="T254">
        <v>1.18</v>
      </c>
      <c r="U254">
        <v>1</v>
      </c>
      <c r="V254" s="26">
        <v>1.3439999999999999</v>
      </c>
      <c r="W254" t="s">
        <v>753</v>
      </c>
    </row>
    <row r="255" spans="1:23" hidden="1">
      <c r="A255" t="s">
        <v>472</v>
      </c>
      <c r="B255">
        <v>1.98</v>
      </c>
      <c r="C255">
        <v>1.67</v>
      </c>
      <c r="D255">
        <v>2.33</v>
      </c>
      <c r="E255">
        <v>1.77</v>
      </c>
      <c r="F255">
        <v>0.93</v>
      </c>
      <c r="G255">
        <v>0.53</v>
      </c>
      <c r="H255">
        <v>0.71</v>
      </c>
      <c r="I255">
        <v>0.76</v>
      </c>
      <c r="J255">
        <v>0.89</v>
      </c>
      <c r="K255">
        <v>2.02</v>
      </c>
      <c r="L255">
        <v>1.48</v>
      </c>
      <c r="M255">
        <v>1.33</v>
      </c>
      <c r="N255">
        <v>1.36</v>
      </c>
      <c r="O255">
        <v>1.24</v>
      </c>
      <c r="P255">
        <v>0.91</v>
      </c>
      <c r="Q255">
        <v>1.53</v>
      </c>
      <c r="R255">
        <v>1.39</v>
      </c>
      <c r="S255">
        <v>1.23</v>
      </c>
      <c r="T255">
        <v>2.14</v>
      </c>
      <c r="U255">
        <v>0.67</v>
      </c>
      <c r="V255" s="26">
        <v>1.3435000000000001</v>
      </c>
    </row>
    <row r="256" spans="1:23">
      <c r="A256" s="41" t="s">
        <v>126</v>
      </c>
      <c r="B256" s="41">
        <v>1.89</v>
      </c>
      <c r="C256" s="41">
        <v>1.61</v>
      </c>
      <c r="D256" s="41">
        <v>2.0099999999999998</v>
      </c>
      <c r="E256" s="41">
        <v>1.36</v>
      </c>
      <c r="F256" s="41">
        <v>1.21</v>
      </c>
      <c r="G256" s="41">
        <v>1.21</v>
      </c>
      <c r="H256" s="41">
        <v>1.27</v>
      </c>
      <c r="I256" s="41">
        <v>1.18</v>
      </c>
      <c r="J256" s="41">
        <v>1.1499999999999999</v>
      </c>
      <c r="K256" s="41">
        <v>1.2</v>
      </c>
      <c r="L256" s="41">
        <v>1.1499999999999999</v>
      </c>
      <c r="M256" s="41">
        <v>1.39</v>
      </c>
      <c r="N256" s="41">
        <v>1.1200000000000001</v>
      </c>
      <c r="O256" s="41">
        <v>1.24</v>
      </c>
      <c r="P256" s="41">
        <v>1.23</v>
      </c>
      <c r="Q256" s="41">
        <v>1.42</v>
      </c>
      <c r="R256" s="41">
        <v>1.43</v>
      </c>
      <c r="S256" s="41">
        <v>1.06</v>
      </c>
      <c r="T256" s="41">
        <v>1.36</v>
      </c>
      <c r="U256" s="41">
        <v>1.1200000000000001</v>
      </c>
      <c r="V256" s="42">
        <v>1.3305</v>
      </c>
      <c r="W256" s="41" t="s">
        <v>753</v>
      </c>
    </row>
    <row r="257" spans="1:23" hidden="1">
      <c r="A257" t="s">
        <v>658</v>
      </c>
      <c r="B257">
        <v>4.92</v>
      </c>
      <c r="C257">
        <v>2.0499999999999998</v>
      </c>
      <c r="D257">
        <v>1.07</v>
      </c>
      <c r="E257">
        <v>1.96</v>
      </c>
      <c r="F257">
        <v>1.38</v>
      </c>
      <c r="G257">
        <v>1.01</v>
      </c>
      <c r="H257">
        <v>1.31</v>
      </c>
      <c r="I257">
        <v>1.35</v>
      </c>
      <c r="J257">
        <v>0.6</v>
      </c>
      <c r="K257">
        <v>0.25</v>
      </c>
      <c r="L257">
        <v>1.07</v>
      </c>
      <c r="M257">
        <v>2.0099999999999998</v>
      </c>
      <c r="N257">
        <v>0.16</v>
      </c>
      <c r="O257">
        <v>0.5</v>
      </c>
      <c r="P257">
        <v>0.6</v>
      </c>
      <c r="Q257">
        <v>0.68</v>
      </c>
      <c r="R257">
        <v>0.45</v>
      </c>
      <c r="S257">
        <v>0.93</v>
      </c>
      <c r="T257">
        <v>3.5</v>
      </c>
      <c r="U257">
        <v>0.8</v>
      </c>
      <c r="V257" s="26">
        <v>1.3299999999999998</v>
      </c>
    </row>
    <row r="258" spans="1:23">
      <c r="A258" t="s">
        <v>250</v>
      </c>
      <c r="B258">
        <v>2.29</v>
      </c>
      <c r="C258">
        <v>1.72</v>
      </c>
      <c r="D258">
        <v>0.79</v>
      </c>
      <c r="E258">
        <v>2.84</v>
      </c>
      <c r="F258">
        <v>1.97</v>
      </c>
      <c r="G258">
        <v>1.45</v>
      </c>
      <c r="H258">
        <v>1.07</v>
      </c>
      <c r="I258">
        <v>0.94</v>
      </c>
      <c r="J258">
        <v>1.36</v>
      </c>
      <c r="K258">
        <v>0.5</v>
      </c>
      <c r="L258">
        <v>0.61</v>
      </c>
      <c r="M258">
        <v>1.23</v>
      </c>
      <c r="N258">
        <v>2.06</v>
      </c>
      <c r="O258">
        <v>0.94</v>
      </c>
      <c r="P258">
        <v>0.99</v>
      </c>
      <c r="Q258">
        <v>1</v>
      </c>
      <c r="R258">
        <v>1.57</v>
      </c>
      <c r="S258">
        <v>0.83</v>
      </c>
      <c r="T258">
        <v>1.1200000000000001</v>
      </c>
      <c r="U258">
        <v>1.31</v>
      </c>
      <c r="V258" s="26">
        <v>1.3294999999999997</v>
      </c>
      <c r="W258" t="s">
        <v>753</v>
      </c>
    </row>
    <row r="259" spans="1:23" hidden="1">
      <c r="A259" t="s">
        <v>56</v>
      </c>
      <c r="B259">
        <v>2.64</v>
      </c>
      <c r="C259">
        <v>1.66</v>
      </c>
      <c r="D259">
        <v>2.52</v>
      </c>
      <c r="E259">
        <v>1.92</v>
      </c>
      <c r="F259">
        <v>0.94</v>
      </c>
      <c r="G259">
        <v>1.1399999999999999</v>
      </c>
      <c r="H259">
        <v>0.22</v>
      </c>
      <c r="I259">
        <v>0.42</v>
      </c>
      <c r="J259">
        <v>0.57999999999999996</v>
      </c>
      <c r="K259">
        <v>1.67</v>
      </c>
      <c r="L259">
        <v>0.81</v>
      </c>
      <c r="M259">
        <v>1.01</v>
      </c>
      <c r="N259">
        <v>1.29</v>
      </c>
      <c r="O259">
        <v>1.55</v>
      </c>
      <c r="P259">
        <v>1</v>
      </c>
      <c r="Q259">
        <v>1.33</v>
      </c>
      <c r="R259">
        <v>1.84</v>
      </c>
      <c r="S259">
        <v>1.34</v>
      </c>
      <c r="T259">
        <v>1</v>
      </c>
      <c r="U259">
        <v>1.49</v>
      </c>
      <c r="V259" s="26">
        <v>1.3185</v>
      </c>
    </row>
    <row r="260" spans="1:23">
      <c r="A260" t="s">
        <v>712</v>
      </c>
      <c r="B260">
        <v>2.52</v>
      </c>
      <c r="C260">
        <v>2.17</v>
      </c>
      <c r="D260">
        <v>1.8</v>
      </c>
      <c r="E260">
        <v>1.63</v>
      </c>
      <c r="F260">
        <v>0.95</v>
      </c>
      <c r="G260">
        <v>0.78</v>
      </c>
      <c r="H260">
        <v>0.64</v>
      </c>
      <c r="I260">
        <v>1.29</v>
      </c>
      <c r="J260">
        <v>1.2</v>
      </c>
      <c r="K260">
        <v>1.1399999999999999</v>
      </c>
      <c r="L260">
        <v>1.02</v>
      </c>
      <c r="M260">
        <v>1.05</v>
      </c>
      <c r="N260">
        <v>1.21</v>
      </c>
      <c r="O260">
        <v>1.46</v>
      </c>
      <c r="P260">
        <v>1.1299999999999999</v>
      </c>
      <c r="Q260">
        <v>1.1399999999999999</v>
      </c>
      <c r="R260">
        <v>1.3</v>
      </c>
      <c r="S260">
        <v>1.52</v>
      </c>
      <c r="T260">
        <v>1.19</v>
      </c>
      <c r="U260">
        <v>1.22</v>
      </c>
      <c r="V260" s="26">
        <v>1.3180000000000001</v>
      </c>
      <c r="W260" t="s">
        <v>753</v>
      </c>
    </row>
    <row r="261" spans="1:23" hidden="1">
      <c r="A261" t="s">
        <v>304</v>
      </c>
      <c r="B261">
        <v>3.75</v>
      </c>
      <c r="C261">
        <v>4.12</v>
      </c>
      <c r="D261">
        <v>2.06</v>
      </c>
      <c r="E261">
        <v>1.66</v>
      </c>
      <c r="F261">
        <v>1.43</v>
      </c>
      <c r="G261">
        <v>0.6</v>
      </c>
      <c r="H261">
        <v>0.68</v>
      </c>
      <c r="I261">
        <v>1.02</v>
      </c>
      <c r="J261">
        <v>0.76</v>
      </c>
      <c r="K261">
        <v>0.63</v>
      </c>
      <c r="L261">
        <v>1.28</v>
      </c>
      <c r="M261">
        <v>0.92</v>
      </c>
      <c r="N261">
        <v>0.84</v>
      </c>
      <c r="O261">
        <v>0.87</v>
      </c>
      <c r="P261">
        <v>1.06</v>
      </c>
      <c r="Q261">
        <v>0.99</v>
      </c>
      <c r="R261">
        <v>1.1599999999999999</v>
      </c>
      <c r="S261">
        <v>0.87</v>
      </c>
      <c r="T261">
        <v>0.8</v>
      </c>
      <c r="U261">
        <v>0.81</v>
      </c>
      <c r="V261" s="26">
        <v>1.3154999999999999</v>
      </c>
    </row>
    <row r="262" spans="1:23">
      <c r="A262" t="s">
        <v>376</v>
      </c>
      <c r="B262">
        <v>2.41</v>
      </c>
      <c r="C262">
        <v>1.75</v>
      </c>
      <c r="D262">
        <v>2.25</v>
      </c>
      <c r="E262">
        <v>1.32</v>
      </c>
      <c r="F262">
        <v>1.08</v>
      </c>
      <c r="G262">
        <v>1.54</v>
      </c>
      <c r="H262">
        <v>1.05</v>
      </c>
      <c r="I262">
        <v>0.9</v>
      </c>
      <c r="J262">
        <v>1.35</v>
      </c>
      <c r="K262">
        <v>1.21</v>
      </c>
      <c r="L262">
        <v>1.24</v>
      </c>
      <c r="M262">
        <v>1.32</v>
      </c>
      <c r="N262">
        <v>1.18</v>
      </c>
      <c r="O262">
        <v>1.1599999999999999</v>
      </c>
      <c r="P262">
        <v>0.93</v>
      </c>
      <c r="Q262">
        <v>1.3</v>
      </c>
      <c r="R262">
        <v>1.46</v>
      </c>
      <c r="S262">
        <v>0.92</v>
      </c>
      <c r="T262">
        <v>0.96</v>
      </c>
      <c r="U262">
        <v>0.93</v>
      </c>
      <c r="V262" s="26">
        <v>1.3130000000000002</v>
      </c>
      <c r="W262" t="s">
        <v>753</v>
      </c>
    </row>
    <row r="263" spans="1:23" hidden="1">
      <c r="A263" t="s">
        <v>176</v>
      </c>
      <c r="B263">
        <v>1.92</v>
      </c>
      <c r="C263">
        <v>2.04</v>
      </c>
      <c r="D263">
        <v>1.34</v>
      </c>
      <c r="E263">
        <v>2.71</v>
      </c>
      <c r="F263">
        <v>1.1200000000000001</v>
      </c>
      <c r="G263">
        <v>1.44</v>
      </c>
      <c r="H263">
        <v>1.05</v>
      </c>
      <c r="I263">
        <v>1.1299999999999999</v>
      </c>
      <c r="J263">
        <v>1.45</v>
      </c>
      <c r="K263">
        <v>1.84</v>
      </c>
      <c r="L263">
        <v>1.27</v>
      </c>
      <c r="M263">
        <v>0.89</v>
      </c>
      <c r="N263">
        <v>1.25</v>
      </c>
      <c r="O263">
        <v>1.05</v>
      </c>
      <c r="P263">
        <v>1.07</v>
      </c>
      <c r="Q263">
        <v>1.2</v>
      </c>
      <c r="R263">
        <v>0.99</v>
      </c>
      <c r="S263">
        <v>0.85</v>
      </c>
      <c r="T263">
        <v>0.83</v>
      </c>
      <c r="U263">
        <v>0.82</v>
      </c>
      <c r="V263" s="26">
        <v>1.3129999999999999</v>
      </c>
    </row>
    <row r="264" spans="1:23">
      <c r="A264" t="s">
        <v>536</v>
      </c>
      <c r="B264">
        <v>1.5</v>
      </c>
      <c r="C264">
        <v>2.31</v>
      </c>
      <c r="D264">
        <v>1.07</v>
      </c>
      <c r="E264">
        <v>2.11</v>
      </c>
      <c r="F264">
        <v>1.42</v>
      </c>
      <c r="G264">
        <v>1.36</v>
      </c>
      <c r="H264">
        <v>1.22</v>
      </c>
      <c r="I264">
        <v>0.86</v>
      </c>
      <c r="J264">
        <v>1.1399999999999999</v>
      </c>
      <c r="K264">
        <v>1.39</v>
      </c>
      <c r="L264">
        <v>2.6</v>
      </c>
      <c r="M264">
        <v>1.1100000000000001</v>
      </c>
      <c r="N264">
        <v>0.97</v>
      </c>
      <c r="O264">
        <v>1.26</v>
      </c>
      <c r="P264">
        <v>0.81</v>
      </c>
      <c r="Q264">
        <v>0.7</v>
      </c>
      <c r="R264">
        <v>0.84</v>
      </c>
      <c r="S264">
        <v>1.21</v>
      </c>
      <c r="T264">
        <v>1.3</v>
      </c>
      <c r="U264">
        <v>0.84</v>
      </c>
      <c r="V264" s="26">
        <v>1.3009999999999999</v>
      </c>
      <c r="W264" t="s">
        <v>753</v>
      </c>
    </row>
    <row r="265" spans="1:23" hidden="1">
      <c r="A265" t="s">
        <v>434</v>
      </c>
      <c r="B265">
        <v>1.62</v>
      </c>
      <c r="C265">
        <v>1.41</v>
      </c>
      <c r="D265">
        <v>1.59</v>
      </c>
      <c r="E265">
        <v>2.67</v>
      </c>
      <c r="F265">
        <v>3.55</v>
      </c>
      <c r="G265">
        <v>0.63</v>
      </c>
      <c r="H265">
        <v>1.58</v>
      </c>
      <c r="I265">
        <v>0.27</v>
      </c>
      <c r="J265">
        <v>0.37</v>
      </c>
      <c r="K265">
        <v>2.11</v>
      </c>
      <c r="L265">
        <v>0.93</v>
      </c>
      <c r="M265">
        <v>0.81</v>
      </c>
      <c r="N265">
        <v>0.82</v>
      </c>
      <c r="O265">
        <v>0.8</v>
      </c>
      <c r="P265">
        <v>0.6</v>
      </c>
      <c r="Q265">
        <v>1.84</v>
      </c>
      <c r="R265">
        <v>0.8</v>
      </c>
      <c r="S265">
        <v>1.41</v>
      </c>
      <c r="T265">
        <v>1.37</v>
      </c>
      <c r="U265">
        <v>0.78</v>
      </c>
      <c r="V265" s="26">
        <v>1.2980000000000003</v>
      </c>
    </row>
    <row r="266" spans="1:23">
      <c r="A266" t="s">
        <v>106</v>
      </c>
      <c r="B266">
        <v>2.19</v>
      </c>
      <c r="C266">
        <v>2.02</v>
      </c>
      <c r="D266">
        <v>1.44</v>
      </c>
      <c r="E266">
        <v>1.38</v>
      </c>
      <c r="F266">
        <v>0.96</v>
      </c>
      <c r="G266">
        <v>0.72</v>
      </c>
      <c r="H266">
        <v>0.86</v>
      </c>
      <c r="I266">
        <v>1</v>
      </c>
      <c r="J266">
        <v>0.6</v>
      </c>
      <c r="K266">
        <v>1.5</v>
      </c>
      <c r="L266">
        <v>1.63</v>
      </c>
      <c r="M266">
        <v>1.56</v>
      </c>
      <c r="N266">
        <v>1.32</v>
      </c>
      <c r="O266">
        <v>1.34</v>
      </c>
      <c r="P266">
        <v>1.1200000000000001</v>
      </c>
      <c r="Q266">
        <v>1.03</v>
      </c>
      <c r="R266">
        <v>1.32</v>
      </c>
      <c r="S266">
        <v>1.77</v>
      </c>
      <c r="T266">
        <v>1.21</v>
      </c>
      <c r="U266">
        <v>0.92</v>
      </c>
      <c r="V266" s="26">
        <v>1.2945000000000002</v>
      </c>
      <c r="W266" t="s">
        <v>753</v>
      </c>
    </row>
    <row r="267" spans="1:23" hidden="1">
      <c r="A267" t="s">
        <v>308</v>
      </c>
      <c r="B267">
        <v>1.27</v>
      </c>
      <c r="C267">
        <v>2.16</v>
      </c>
      <c r="D267">
        <v>1.32</v>
      </c>
      <c r="E267">
        <v>2.06</v>
      </c>
      <c r="F267">
        <v>1.21</v>
      </c>
      <c r="G267">
        <v>0.86</v>
      </c>
      <c r="H267">
        <v>0.47</v>
      </c>
      <c r="I267">
        <v>1.54</v>
      </c>
      <c r="J267">
        <v>0.82</v>
      </c>
      <c r="K267">
        <v>0.86</v>
      </c>
      <c r="L267">
        <v>0.82</v>
      </c>
      <c r="M267">
        <v>0.62</v>
      </c>
      <c r="N267">
        <v>0.99</v>
      </c>
      <c r="O267">
        <v>0.78</v>
      </c>
      <c r="P267">
        <v>2.2599999999999998</v>
      </c>
      <c r="Q267">
        <v>1.99</v>
      </c>
      <c r="R267">
        <v>1.62</v>
      </c>
      <c r="S267">
        <v>0.74</v>
      </c>
      <c r="T267">
        <v>1.28</v>
      </c>
      <c r="U267">
        <v>2.1800000000000002</v>
      </c>
      <c r="V267" s="26">
        <v>1.2925</v>
      </c>
    </row>
    <row r="268" spans="1:23">
      <c r="A268" t="s">
        <v>234</v>
      </c>
      <c r="B268">
        <v>1.81</v>
      </c>
      <c r="C268">
        <v>1.48</v>
      </c>
      <c r="D268">
        <v>1.6</v>
      </c>
      <c r="E268">
        <v>1.52</v>
      </c>
      <c r="F268">
        <v>1.36</v>
      </c>
      <c r="G268">
        <v>1.07</v>
      </c>
      <c r="H268">
        <v>0.99</v>
      </c>
      <c r="I268">
        <v>0.53</v>
      </c>
      <c r="J268">
        <v>0.52</v>
      </c>
      <c r="K268">
        <v>0.55000000000000004</v>
      </c>
      <c r="L268">
        <v>1.1599999999999999</v>
      </c>
      <c r="M268">
        <v>1.7</v>
      </c>
      <c r="N268">
        <v>1.66</v>
      </c>
      <c r="O268">
        <v>1.6</v>
      </c>
      <c r="P268">
        <v>1.54</v>
      </c>
      <c r="Q268">
        <v>1.54</v>
      </c>
      <c r="R268">
        <v>1.57</v>
      </c>
      <c r="S268">
        <v>1.71</v>
      </c>
      <c r="T268">
        <v>0.93</v>
      </c>
      <c r="U268">
        <v>0.94</v>
      </c>
      <c r="V268" s="26">
        <v>1.2890000000000001</v>
      </c>
      <c r="W268" t="s">
        <v>753</v>
      </c>
    </row>
    <row r="269" spans="1:23" hidden="1">
      <c r="A269" t="s">
        <v>526</v>
      </c>
      <c r="B269">
        <v>1.85</v>
      </c>
      <c r="C269">
        <v>2.0499999999999998</v>
      </c>
      <c r="D269">
        <v>1.28</v>
      </c>
      <c r="E269">
        <v>1.25</v>
      </c>
      <c r="F269">
        <v>1.19</v>
      </c>
      <c r="G269">
        <v>0.75</v>
      </c>
      <c r="H269">
        <v>0.65</v>
      </c>
      <c r="I269">
        <v>1.1299999999999999</v>
      </c>
      <c r="J269">
        <v>1.4</v>
      </c>
      <c r="K269">
        <v>1.53</v>
      </c>
      <c r="L269">
        <v>1.59</v>
      </c>
      <c r="M269">
        <v>1.2</v>
      </c>
      <c r="N269">
        <v>1.36</v>
      </c>
      <c r="O269">
        <v>1.31</v>
      </c>
      <c r="P269">
        <v>0.84</v>
      </c>
      <c r="Q269">
        <v>1.32</v>
      </c>
      <c r="R269">
        <v>2.12</v>
      </c>
      <c r="S269">
        <v>1.1499999999999999</v>
      </c>
      <c r="T269">
        <v>0.88</v>
      </c>
      <c r="U269">
        <v>0.81</v>
      </c>
      <c r="V269" s="26">
        <v>1.2829999999999997</v>
      </c>
    </row>
    <row r="270" spans="1:23">
      <c r="A270" t="s">
        <v>172</v>
      </c>
      <c r="B270">
        <v>1.7</v>
      </c>
      <c r="C270">
        <v>2.02</v>
      </c>
      <c r="D270">
        <v>2.21</v>
      </c>
      <c r="E270">
        <v>2.3199999999999998</v>
      </c>
      <c r="F270">
        <v>1.64</v>
      </c>
      <c r="G270">
        <v>1.67</v>
      </c>
      <c r="H270">
        <v>1.46</v>
      </c>
      <c r="I270">
        <v>0.67</v>
      </c>
      <c r="J270">
        <v>0.79</v>
      </c>
      <c r="K270">
        <v>1</v>
      </c>
      <c r="L270">
        <v>1.1599999999999999</v>
      </c>
      <c r="M270">
        <v>0.84</v>
      </c>
      <c r="N270">
        <v>1.08</v>
      </c>
      <c r="O270">
        <v>0.91</v>
      </c>
      <c r="P270">
        <v>1.74</v>
      </c>
      <c r="Q270">
        <v>0.7</v>
      </c>
      <c r="R270">
        <v>0.84</v>
      </c>
      <c r="S270">
        <v>0.84</v>
      </c>
      <c r="T270">
        <v>1.38</v>
      </c>
      <c r="U270">
        <v>0.68</v>
      </c>
      <c r="V270" s="26">
        <v>1.2825</v>
      </c>
      <c r="W270" t="s">
        <v>753</v>
      </c>
    </row>
    <row r="271" spans="1:23" hidden="1">
      <c r="A271" t="s">
        <v>634</v>
      </c>
      <c r="B271">
        <v>2.4900000000000002</v>
      </c>
      <c r="C271">
        <v>2.13</v>
      </c>
      <c r="D271">
        <v>1.73</v>
      </c>
      <c r="E271">
        <v>1.92</v>
      </c>
      <c r="F271">
        <v>1.37</v>
      </c>
      <c r="G271">
        <v>1.28</v>
      </c>
      <c r="H271">
        <v>0.97</v>
      </c>
      <c r="I271">
        <v>1.06</v>
      </c>
      <c r="J271">
        <v>0.91</v>
      </c>
      <c r="K271">
        <v>0.95</v>
      </c>
      <c r="L271">
        <v>1.04</v>
      </c>
      <c r="M271">
        <v>0.95</v>
      </c>
      <c r="N271">
        <v>0.89</v>
      </c>
      <c r="O271">
        <v>0.76</v>
      </c>
      <c r="P271">
        <v>1.05</v>
      </c>
      <c r="Q271">
        <v>0.99</v>
      </c>
      <c r="R271">
        <v>0.87</v>
      </c>
      <c r="S271">
        <v>1.62</v>
      </c>
      <c r="T271">
        <v>1.5</v>
      </c>
      <c r="U271">
        <v>1</v>
      </c>
      <c r="V271" s="26">
        <v>1.2740000000000002</v>
      </c>
    </row>
    <row r="272" spans="1:23">
      <c r="A272" t="s">
        <v>494</v>
      </c>
      <c r="B272">
        <v>1.9</v>
      </c>
      <c r="C272">
        <v>1.85</v>
      </c>
      <c r="D272">
        <v>0.71</v>
      </c>
      <c r="E272">
        <v>1.59</v>
      </c>
      <c r="F272">
        <v>2.0499999999999998</v>
      </c>
      <c r="G272">
        <v>1.63</v>
      </c>
      <c r="H272">
        <v>1.86</v>
      </c>
      <c r="I272">
        <v>1.26</v>
      </c>
      <c r="J272">
        <v>0.85</v>
      </c>
      <c r="K272">
        <v>0.62</v>
      </c>
      <c r="L272">
        <v>0.88</v>
      </c>
      <c r="M272">
        <v>4.0999999999999996</v>
      </c>
      <c r="N272">
        <v>0.56999999999999995</v>
      </c>
      <c r="O272">
        <v>0.28000000000000003</v>
      </c>
      <c r="P272">
        <v>0.46</v>
      </c>
      <c r="Q272">
        <v>0.55000000000000004</v>
      </c>
      <c r="R272">
        <v>0.79</v>
      </c>
      <c r="S272">
        <v>1.52</v>
      </c>
      <c r="T272">
        <v>1.1299999999999999</v>
      </c>
      <c r="U272">
        <v>0.76</v>
      </c>
      <c r="V272" s="26">
        <v>1.268</v>
      </c>
      <c r="W272" t="s">
        <v>753</v>
      </c>
    </row>
    <row r="273" spans="1:23" hidden="1">
      <c r="A273" t="s">
        <v>580</v>
      </c>
      <c r="B273">
        <v>0.98</v>
      </c>
      <c r="C273">
        <v>1.1299999999999999</v>
      </c>
      <c r="D273">
        <v>1.38</v>
      </c>
      <c r="E273">
        <v>0.55000000000000004</v>
      </c>
      <c r="F273">
        <v>0.76</v>
      </c>
      <c r="G273">
        <v>0.63</v>
      </c>
      <c r="H273">
        <v>3.03</v>
      </c>
      <c r="I273">
        <v>3.38</v>
      </c>
      <c r="J273">
        <v>1.1399999999999999</v>
      </c>
      <c r="K273">
        <v>0.97</v>
      </c>
      <c r="L273">
        <v>0.62</v>
      </c>
      <c r="M273">
        <v>0.66</v>
      </c>
      <c r="N273">
        <v>0.59</v>
      </c>
      <c r="O273">
        <v>0.26</v>
      </c>
      <c r="P273">
        <v>1.44</v>
      </c>
      <c r="Q273">
        <v>4.04</v>
      </c>
      <c r="R273">
        <v>1.74</v>
      </c>
      <c r="S273">
        <v>0.55000000000000004</v>
      </c>
      <c r="T273">
        <v>0.68</v>
      </c>
      <c r="U273">
        <v>0.83</v>
      </c>
      <c r="V273" s="26">
        <v>1.268</v>
      </c>
    </row>
    <row r="274" spans="1:23">
      <c r="A274" t="s">
        <v>646</v>
      </c>
      <c r="B274">
        <v>2.19</v>
      </c>
      <c r="C274">
        <v>2.12</v>
      </c>
      <c r="D274">
        <v>2.8</v>
      </c>
      <c r="E274">
        <v>2.69</v>
      </c>
      <c r="F274">
        <v>1.17</v>
      </c>
      <c r="G274">
        <v>1.17</v>
      </c>
      <c r="H274">
        <v>0.68</v>
      </c>
      <c r="I274">
        <v>1.31</v>
      </c>
      <c r="J274">
        <v>1.21</v>
      </c>
      <c r="K274">
        <v>0.91</v>
      </c>
      <c r="L274">
        <v>0.5</v>
      </c>
      <c r="M274">
        <v>0.85</v>
      </c>
      <c r="N274">
        <v>0.51</v>
      </c>
      <c r="O274">
        <v>0.84</v>
      </c>
      <c r="P274">
        <v>1.68</v>
      </c>
      <c r="Q274">
        <v>0.39</v>
      </c>
      <c r="R274">
        <v>1.69</v>
      </c>
      <c r="S274">
        <v>0.73</v>
      </c>
      <c r="T274">
        <v>0.91</v>
      </c>
      <c r="U274">
        <v>0.94</v>
      </c>
      <c r="V274" s="26">
        <v>1.2645000000000004</v>
      </c>
      <c r="W274" t="s">
        <v>753</v>
      </c>
    </row>
    <row r="275" spans="1:23" hidden="1">
      <c r="A275" t="s">
        <v>518</v>
      </c>
      <c r="B275">
        <v>1.57</v>
      </c>
      <c r="C275">
        <v>1.52</v>
      </c>
      <c r="D275">
        <v>1.24</v>
      </c>
      <c r="E275">
        <v>1.39</v>
      </c>
      <c r="F275">
        <v>0.84</v>
      </c>
      <c r="G275">
        <v>0.92</v>
      </c>
      <c r="H275">
        <v>0.96</v>
      </c>
      <c r="I275">
        <v>1.29</v>
      </c>
      <c r="J275">
        <v>1</v>
      </c>
      <c r="K275">
        <v>1.33</v>
      </c>
      <c r="L275">
        <v>0.95</v>
      </c>
      <c r="M275">
        <v>1.63</v>
      </c>
      <c r="N275">
        <v>1.22</v>
      </c>
      <c r="O275">
        <v>0.97</v>
      </c>
      <c r="P275">
        <v>1.42</v>
      </c>
      <c r="Q275">
        <v>1.6</v>
      </c>
      <c r="R275">
        <v>1.1200000000000001</v>
      </c>
      <c r="S275">
        <v>1.18</v>
      </c>
      <c r="T275">
        <v>2.37</v>
      </c>
      <c r="U275">
        <v>0.73</v>
      </c>
      <c r="V275" s="26">
        <v>1.2625000000000002</v>
      </c>
    </row>
    <row r="276" spans="1:23">
      <c r="A276" t="s">
        <v>444</v>
      </c>
      <c r="B276">
        <v>2.65</v>
      </c>
      <c r="C276">
        <v>3.19</v>
      </c>
      <c r="D276">
        <v>1.37</v>
      </c>
      <c r="E276">
        <v>1.08</v>
      </c>
      <c r="F276">
        <v>0.57999999999999996</v>
      </c>
      <c r="G276">
        <v>0.48</v>
      </c>
      <c r="H276">
        <v>0.56000000000000005</v>
      </c>
      <c r="I276">
        <v>1</v>
      </c>
      <c r="J276">
        <v>1.26</v>
      </c>
      <c r="K276">
        <v>0.79</v>
      </c>
      <c r="L276">
        <v>1.1000000000000001</v>
      </c>
      <c r="M276">
        <v>1.36</v>
      </c>
      <c r="N276">
        <v>1.36</v>
      </c>
      <c r="O276">
        <v>1.1399999999999999</v>
      </c>
      <c r="P276">
        <v>1.1100000000000001</v>
      </c>
      <c r="Q276">
        <v>1.1499999999999999</v>
      </c>
      <c r="R276">
        <v>1.2</v>
      </c>
      <c r="S276">
        <v>1.36</v>
      </c>
      <c r="T276">
        <v>1.41</v>
      </c>
      <c r="U276">
        <v>1.02</v>
      </c>
      <c r="V276" s="26">
        <v>1.2585</v>
      </c>
      <c r="W276" t="s">
        <v>753</v>
      </c>
    </row>
    <row r="277" spans="1:23" hidden="1">
      <c r="A277" t="s">
        <v>114</v>
      </c>
      <c r="B277">
        <v>1.59</v>
      </c>
      <c r="C277">
        <v>1</v>
      </c>
      <c r="D277">
        <v>1.56</v>
      </c>
      <c r="E277">
        <v>2.69</v>
      </c>
      <c r="F277">
        <v>1.67</v>
      </c>
      <c r="G277">
        <v>1.71</v>
      </c>
      <c r="H277">
        <v>1.35</v>
      </c>
      <c r="I277">
        <v>1.19</v>
      </c>
      <c r="J277">
        <v>1.06</v>
      </c>
      <c r="K277">
        <v>1.37</v>
      </c>
      <c r="L277">
        <v>1.1200000000000001</v>
      </c>
      <c r="M277">
        <v>1.53</v>
      </c>
      <c r="N277">
        <v>1.24</v>
      </c>
      <c r="O277">
        <v>1.03</v>
      </c>
      <c r="P277">
        <v>1.1100000000000001</v>
      </c>
      <c r="Q277">
        <v>0.92</v>
      </c>
      <c r="R277">
        <v>0.88</v>
      </c>
      <c r="S277">
        <v>0.59</v>
      </c>
      <c r="T277">
        <v>0.56000000000000005</v>
      </c>
      <c r="U277">
        <v>0.97</v>
      </c>
      <c r="V277" s="26">
        <v>1.2569999999999999</v>
      </c>
    </row>
    <row r="278" spans="1:23">
      <c r="A278" t="s">
        <v>488</v>
      </c>
      <c r="B278">
        <v>2.98</v>
      </c>
      <c r="C278">
        <v>2.2200000000000002</v>
      </c>
      <c r="D278">
        <v>1.79</v>
      </c>
      <c r="E278">
        <v>1.66</v>
      </c>
      <c r="F278">
        <v>0.62</v>
      </c>
      <c r="G278">
        <v>0.8</v>
      </c>
      <c r="H278">
        <v>0.87</v>
      </c>
      <c r="I278">
        <v>0.88</v>
      </c>
      <c r="J278">
        <v>0.89</v>
      </c>
      <c r="K278">
        <v>1.45</v>
      </c>
      <c r="L278">
        <v>0.91</v>
      </c>
      <c r="M278">
        <v>1.1399999999999999</v>
      </c>
      <c r="N278">
        <v>1.79</v>
      </c>
      <c r="O278">
        <v>1</v>
      </c>
      <c r="P278">
        <v>0.97</v>
      </c>
      <c r="Q278">
        <v>0.39</v>
      </c>
      <c r="R278">
        <v>0.41</v>
      </c>
      <c r="S278">
        <v>0.81</v>
      </c>
      <c r="T278">
        <v>0.91</v>
      </c>
      <c r="U278">
        <v>2.62</v>
      </c>
      <c r="V278" s="26">
        <v>1.2555000000000001</v>
      </c>
      <c r="W278" t="s">
        <v>753</v>
      </c>
    </row>
    <row r="279" spans="1:23" hidden="1">
      <c r="A279" t="s">
        <v>46</v>
      </c>
      <c r="B279">
        <v>2.92</v>
      </c>
      <c r="C279">
        <v>3.72</v>
      </c>
      <c r="D279">
        <v>1.93</v>
      </c>
      <c r="E279">
        <v>1.82</v>
      </c>
      <c r="F279">
        <v>1.27</v>
      </c>
      <c r="G279">
        <v>0.88</v>
      </c>
      <c r="H279">
        <v>1.36</v>
      </c>
      <c r="I279">
        <v>0.6</v>
      </c>
      <c r="J279">
        <v>1.82</v>
      </c>
      <c r="K279">
        <v>0.88</v>
      </c>
      <c r="L279">
        <v>0.78</v>
      </c>
      <c r="M279">
        <v>0.55000000000000004</v>
      </c>
      <c r="N279">
        <v>1.04</v>
      </c>
      <c r="O279">
        <v>0.49</v>
      </c>
      <c r="P279">
        <v>0.4</v>
      </c>
      <c r="Q279">
        <v>0.98</v>
      </c>
      <c r="R279">
        <v>0.3</v>
      </c>
      <c r="S279">
        <v>1.29</v>
      </c>
      <c r="T279">
        <v>0.89</v>
      </c>
      <c r="U279">
        <v>1.04</v>
      </c>
      <c r="V279" s="26">
        <v>1.2479999999999998</v>
      </c>
    </row>
    <row r="280" spans="1:23">
      <c r="A280" t="s">
        <v>720</v>
      </c>
      <c r="B280">
        <v>2.16</v>
      </c>
      <c r="C280">
        <v>2.75</v>
      </c>
      <c r="D280">
        <v>1.98</v>
      </c>
      <c r="E280">
        <v>2.0299999999999998</v>
      </c>
      <c r="F280">
        <v>1.1499999999999999</v>
      </c>
      <c r="G280">
        <v>0.8</v>
      </c>
      <c r="H280">
        <v>0.68</v>
      </c>
      <c r="I280">
        <v>0.69</v>
      </c>
      <c r="J280">
        <v>0.72</v>
      </c>
      <c r="K280">
        <v>0.75</v>
      </c>
      <c r="L280">
        <v>0.62</v>
      </c>
      <c r="M280">
        <v>1.01</v>
      </c>
      <c r="N280">
        <v>0.72</v>
      </c>
      <c r="O280">
        <v>1.27</v>
      </c>
      <c r="P280">
        <v>1.29</v>
      </c>
      <c r="Q280">
        <v>2.76</v>
      </c>
      <c r="R280">
        <v>1.29</v>
      </c>
      <c r="S280">
        <v>0.77</v>
      </c>
      <c r="T280">
        <v>0.56999999999999995</v>
      </c>
      <c r="U280">
        <v>0.93</v>
      </c>
      <c r="V280" s="26">
        <v>1.2469999999999997</v>
      </c>
      <c r="W280" t="s">
        <v>753</v>
      </c>
    </row>
    <row r="281" spans="1:23" hidden="1">
      <c r="A281" t="s">
        <v>492</v>
      </c>
      <c r="B281">
        <v>2.37</v>
      </c>
      <c r="C281">
        <v>1.87</v>
      </c>
      <c r="D281">
        <v>1.61</v>
      </c>
      <c r="E281">
        <v>1.59</v>
      </c>
      <c r="F281">
        <v>2.12</v>
      </c>
      <c r="G281">
        <v>1.3</v>
      </c>
      <c r="H281">
        <v>1.1200000000000001</v>
      </c>
      <c r="I281">
        <v>1.2</v>
      </c>
      <c r="J281">
        <v>1.02</v>
      </c>
      <c r="K281">
        <v>0.92</v>
      </c>
      <c r="L281">
        <v>1.08</v>
      </c>
      <c r="M281">
        <v>0.98</v>
      </c>
      <c r="N281">
        <v>0.94</v>
      </c>
      <c r="O281">
        <v>0.94</v>
      </c>
      <c r="P281">
        <v>1.1499999999999999</v>
      </c>
      <c r="Q281">
        <v>1.1399999999999999</v>
      </c>
      <c r="R281">
        <v>0.92</v>
      </c>
      <c r="S281">
        <v>0.92</v>
      </c>
      <c r="T281">
        <v>0.94</v>
      </c>
      <c r="U281">
        <v>0.78</v>
      </c>
      <c r="V281" s="26">
        <v>1.2455000000000003</v>
      </c>
    </row>
    <row r="282" spans="1:23">
      <c r="A282" t="s">
        <v>192</v>
      </c>
      <c r="B282">
        <v>2.31</v>
      </c>
      <c r="C282">
        <v>1.94</v>
      </c>
      <c r="D282">
        <v>1.52</v>
      </c>
      <c r="E282">
        <v>1.29</v>
      </c>
      <c r="F282">
        <v>1.0900000000000001</v>
      </c>
      <c r="G282">
        <v>0.87</v>
      </c>
      <c r="H282">
        <v>0.91</v>
      </c>
      <c r="I282">
        <v>1.21</v>
      </c>
      <c r="J282">
        <v>1.02</v>
      </c>
      <c r="K282">
        <v>1.35</v>
      </c>
      <c r="L282">
        <v>1.28</v>
      </c>
      <c r="M282">
        <v>1.62</v>
      </c>
      <c r="N282">
        <v>1.78</v>
      </c>
      <c r="O282">
        <v>1.78</v>
      </c>
      <c r="P282">
        <v>1.1599999999999999</v>
      </c>
      <c r="Q282">
        <v>0.82</v>
      </c>
      <c r="R282">
        <v>0.75</v>
      </c>
      <c r="S282">
        <v>1.02</v>
      </c>
      <c r="T282">
        <v>0.65</v>
      </c>
      <c r="U282">
        <v>0.51</v>
      </c>
      <c r="V282" s="26">
        <v>1.2440000000000002</v>
      </c>
      <c r="W282" t="s">
        <v>753</v>
      </c>
    </row>
    <row r="283" spans="1:23" hidden="1">
      <c r="A283" t="s">
        <v>366</v>
      </c>
      <c r="B283">
        <v>1.89</v>
      </c>
      <c r="C283">
        <v>1.53</v>
      </c>
      <c r="D283">
        <v>1.28</v>
      </c>
      <c r="E283">
        <v>1.85</v>
      </c>
      <c r="F283">
        <v>1.67</v>
      </c>
      <c r="G283">
        <v>0.89</v>
      </c>
      <c r="H283">
        <v>1.1399999999999999</v>
      </c>
      <c r="I283">
        <v>1.04</v>
      </c>
      <c r="J283">
        <v>1.71</v>
      </c>
      <c r="K283">
        <v>1.69</v>
      </c>
      <c r="L283">
        <v>1.49</v>
      </c>
      <c r="M283">
        <v>1.61</v>
      </c>
      <c r="N283">
        <v>1.21</v>
      </c>
      <c r="O283">
        <v>1.1599999999999999</v>
      </c>
      <c r="P283">
        <v>0.68</v>
      </c>
      <c r="Q283">
        <v>0.71</v>
      </c>
      <c r="R283">
        <v>0.78</v>
      </c>
      <c r="S283">
        <v>0.79</v>
      </c>
      <c r="T283">
        <v>0.83</v>
      </c>
      <c r="U283">
        <v>0.83</v>
      </c>
      <c r="V283" s="26">
        <v>1.2390000000000001</v>
      </c>
    </row>
    <row r="284" spans="1:23">
      <c r="A284" t="s">
        <v>498</v>
      </c>
      <c r="B284">
        <v>1.88</v>
      </c>
      <c r="C284">
        <v>1.81</v>
      </c>
      <c r="D284">
        <v>1.56</v>
      </c>
      <c r="E284">
        <v>1.37</v>
      </c>
      <c r="F284">
        <v>1.31</v>
      </c>
      <c r="G284">
        <v>0.81</v>
      </c>
      <c r="H284">
        <v>0.8</v>
      </c>
      <c r="I284">
        <v>0.61</v>
      </c>
      <c r="J284">
        <v>0.56999999999999995</v>
      </c>
      <c r="K284">
        <v>0.75</v>
      </c>
      <c r="L284">
        <v>0.79</v>
      </c>
      <c r="M284">
        <v>0.99</v>
      </c>
      <c r="N284">
        <v>1.92</v>
      </c>
      <c r="O284">
        <v>1.33</v>
      </c>
      <c r="P284">
        <v>1.5</v>
      </c>
      <c r="Q284">
        <v>1.0900000000000001</v>
      </c>
      <c r="R284">
        <v>1.66</v>
      </c>
      <c r="S284">
        <v>1.57</v>
      </c>
      <c r="T284">
        <v>1.31</v>
      </c>
      <c r="U284">
        <v>1.1200000000000001</v>
      </c>
      <c r="V284" s="26">
        <v>1.2375</v>
      </c>
      <c r="W284" t="s">
        <v>753</v>
      </c>
    </row>
    <row r="285" spans="1:23" hidden="1">
      <c r="A285" t="s">
        <v>37</v>
      </c>
      <c r="B285">
        <v>1.75</v>
      </c>
      <c r="C285">
        <v>1.53</v>
      </c>
      <c r="D285">
        <v>1.47</v>
      </c>
      <c r="E285">
        <v>1.83</v>
      </c>
      <c r="F285">
        <v>1.02</v>
      </c>
      <c r="G285">
        <v>0.74</v>
      </c>
      <c r="H285">
        <v>0.64</v>
      </c>
      <c r="I285">
        <v>0.95</v>
      </c>
      <c r="J285">
        <v>1.35</v>
      </c>
      <c r="K285">
        <v>1.36</v>
      </c>
      <c r="L285">
        <v>1.94</v>
      </c>
      <c r="M285">
        <v>1.55</v>
      </c>
      <c r="N285">
        <v>1.1000000000000001</v>
      </c>
      <c r="O285">
        <v>0.8</v>
      </c>
      <c r="P285">
        <v>0.94</v>
      </c>
      <c r="Q285">
        <v>0.91</v>
      </c>
      <c r="R285">
        <v>1.1499999999999999</v>
      </c>
      <c r="S285">
        <v>1.1200000000000001</v>
      </c>
      <c r="T285">
        <v>1.23</v>
      </c>
      <c r="U285">
        <v>1.06</v>
      </c>
      <c r="V285" s="26">
        <v>1.222</v>
      </c>
    </row>
    <row r="286" spans="1:23">
      <c r="A286" t="s">
        <v>686</v>
      </c>
      <c r="B286">
        <v>3.34</v>
      </c>
      <c r="C286">
        <v>2.97</v>
      </c>
      <c r="D286">
        <v>3.36</v>
      </c>
      <c r="E286">
        <v>2.19</v>
      </c>
      <c r="F286">
        <v>1.7</v>
      </c>
      <c r="G286">
        <v>0.63</v>
      </c>
      <c r="H286">
        <v>0.6</v>
      </c>
      <c r="I286">
        <v>0.32</v>
      </c>
      <c r="J286">
        <v>0.35</v>
      </c>
      <c r="K286">
        <v>0.53</v>
      </c>
      <c r="L286">
        <v>0.53</v>
      </c>
      <c r="M286">
        <v>0.62</v>
      </c>
      <c r="N286">
        <v>0.94</v>
      </c>
      <c r="O286">
        <v>1.17</v>
      </c>
      <c r="P286">
        <v>0.79</v>
      </c>
      <c r="Q286">
        <v>0.56999999999999995</v>
      </c>
      <c r="R286">
        <v>1.07</v>
      </c>
      <c r="S286">
        <v>0.94</v>
      </c>
      <c r="T286">
        <v>1.05</v>
      </c>
      <c r="U286">
        <v>0.65</v>
      </c>
      <c r="V286" s="26">
        <v>1.216</v>
      </c>
      <c r="W286" t="s">
        <v>753</v>
      </c>
    </row>
    <row r="287" spans="1:23" hidden="1">
      <c r="A287" t="s">
        <v>554</v>
      </c>
      <c r="B287">
        <v>2.06</v>
      </c>
      <c r="C287">
        <v>2.35</v>
      </c>
      <c r="D287">
        <v>1.86</v>
      </c>
      <c r="E287">
        <v>2.5499999999999998</v>
      </c>
      <c r="F287">
        <v>1.82</v>
      </c>
      <c r="G287">
        <v>0.85</v>
      </c>
      <c r="H287">
        <v>2.09</v>
      </c>
      <c r="I287">
        <v>1.67</v>
      </c>
      <c r="J287">
        <v>1</v>
      </c>
      <c r="K287">
        <v>0.83</v>
      </c>
      <c r="L287">
        <v>0.59</v>
      </c>
      <c r="M287">
        <v>0.39</v>
      </c>
      <c r="N287">
        <v>0.35</v>
      </c>
      <c r="O287">
        <v>1.02</v>
      </c>
      <c r="P287">
        <v>0.77</v>
      </c>
      <c r="Q287">
        <v>0.6</v>
      </c>
      <c r="R287">
        <v>0.79</v>
      </c>
      <c r="S287">
        <v>1.1399999999999999</v>
      </c>
      <c r="T287">
        <v>1.07</v>
      </c>
      <c r="U287">
        <v>0.41</v>
      </c>
      <c r="V287" s="26">
        <v>1.2105000000000001</v>
      </c>
    </row>
    <row r="288" spans="1:23">
      <c r="A288" t="s">
        <v>414</v>
      </c>
      <c r="B288">
        <v>3.81</v>
      </c>
      <c r="C288">
        <v>8.67</v>
      </c>
      <c r="D288">
        <v>0.7</v>
      </c>
      <c r="E288">
        <v>2.93</v>
      </c>
      <c r="F288">
        <v>0.24</v>
      </c>
      <c r="G288">
        <v>0.27</v>
      </c>
      <c r="H288">
        <v>0.37</v>
      </c>
      <c r="I288">
        <v>0.87</v>
      </c>
      <c r="J288">
        <v>1.25</v>
      </c>
      <c r="K288">
        <v>1.08</v>
      </c>
      <c r="L288">
        <v>0.27</v>
      </c>
      <c r="M288">
        <v>0.09</v>
      </c>
      <c r="N288">
        <v>0.3</v>
      </c>
      <c r="O288">
        <v>0.17</v>
      </c>
      <c r="P288">
        <v>0.11</v>
      </c>
      <c r="Q288">
        <v>1.79</v>
      </c>
      <c r="R288">
        <v>0.48</v>
      </c>
      <c r="S288">
        <v>0.3</v>
      </c>
      <c r="T288">
        <v>0.28000000000000003</v>
      </c>
      <c r="U288">
        <v>0.18</v>
      </c>
      <c r="V288" s="26">
        <v>1.208</v>
      </c>
      <c r="W288" t="s">
        <v>753</v>
      </c>
    </row>
    <row r="289" spans="1:23" hidden="1">
      <c r="A289" t="s">
        <v>128</v>
      </c>
      <c r="B289">
        <v>2.2599999999999998</v>
      </c>
      <c r="C289">
        <v>1.94</v>
      </c>
      <c r="D289">
        <v>1.68</v>
      </c>
      <c r="E289">
        <v>1.73</v>
      </c>
      <c r="F289">
        <v>1.08</v>
      </c>
      <c r="G289">
        <v>0.61</v>
      </c>
      <c r="H289">
        <v>0.7</v>
      </c>
      <c r="I289">
        <v>0.83</v>
      </c>
      <c r="J289">
        <v>2.04</v>
      </c>
      <c r="K289">
        <v>0.6</v>
      </c>
      <c r="L289">
        <v>1.48</v>
      </c>
      <c r="M289">
        <v>1.7</v>
      </c>
      <c r="N289">
        <v>0.55000000000000004</v>
      </c>
      <c r="O289">
        <v>0.64</v>
      </c>
      <c r="P289">
        <v>0.57999999999999996</v>
      </c>
      <c r="Q289">
        <v>1.26</v>
      </c>
      <c r="R289">
        <v>0.65</v>
      </c>
      <c r="S289">
        <v>0.85</v>
      </c>
      <c r="T289">
        <v>1.28</v>
      </c>
      <c r="U289">
        <v>1.46</v>
      </c>
      <c r="V289" s="26">
        <v>1.1960000000000002</v>
      </c>
    </row>
    <row r="290" spans="1:23">
      <c r="A290" t="s">
        <v>584</v>
      </c>
      <c r="B290">
        <v>1.65</v>
      </c>
      <c r="C290">
        <v>1.91</v>
      </c>
      <c r="D290">
        <v>1.85</v>
      </c>
      <c r="E290">
        <v>1.83</v>
      </c>
      <c r="F290">
        <v>0.85</v>
      </c>
      <c r="G290">
        <v>1.01</v>
      </c>
      <c r="H290">
        <v>1</v>
      </c>
      <c r="I290">
        <v>0.87</v>
      </c>
      <c r="J290">
        <v>1.06</v>
      </c>
      <c r="K290">
        <v>1.1399999999999999</v>
      </c>
      <c r="L290">
        <v>0.85</v>
      </c>
      <c r="M290">
        <v>1.59</v>
      </c>
      <c r="N290">
        <v>1.41</v>
      </c>
      <c r="O290">
        <v>0.9</v>
      </c>
      <c r="P290">
        <v>1</v>
      </c>
      <c r="Q290">
        <v>0.96</v>
      </c>
      <c r="R290">
        <v>0.85</v>
      </c>
      <c r="S290">
        <v>0.86</v>
      </c>
      <c r="T290">
        <v>1.59</v>
      </c>
      <c r="U290">
        <v>0.61</v>
      </c>
      <c r="V290" s="26">
        <v>1.1895</v>
      </c>
      <c r="W290" t="s">
        <v>753</v>
      </c>
    </row>
    <row r="291" spans="1:23" hidden="1">
      <c r="A291" t="s">
        <v>266</v>
      </c>
      <c r="B291">
        <v>2.98</v>
      </c>
      <c r="C291">
        <v>3</v>
      </c>
      <c r="D291">
        <v>1.51</v>
      </c>
      <c r="E291">
        <v>0.81</v>
      </c>
      <c r="F291">
        <v>0.38</v>
      </c>
      <c r="G291">
        <v>0.62</v>
      </c>
      <c r="H291">
        <v>0.63</v>
      </c>
      <c r="I291">
        <v>1.31</v>
      </c>
      <c r="J291">
        <v>0.49</v>
      </c>
      <c r="K291">
        <v>1.1499999999999999</v>
      </c>
      <c r="L291">
        <v>0.97</v>
      </c>
      <c r="M291">
        <v>1.18</v>
      </c>
      <c r="N291">
        <v>1.23</v>
      </c>
      <c r="O291">
        <v>1.04</v>
      </c>
      <c r="P291">
        <v>1.33</v>
      </c>
      <c r="Q291">
        <v>1.1000000000000001</v>
      </c>
      <c r="R291">
        <v>1.36</v>
      </c>
      <c r="S291">
        <v>0.86</v>
      </c>
      <c r="T291">
        <v>0.68</v>
      </c>
      <c r="U291">
        <v>1.04</v>
      </c>
      <c r="V291" s="26">
        <v>1.1835</v>
      </c>
    </row>
    <row r="292" spans="1:23">
      <c r="A292" t="s">
        <v>346</v>
      </c>
      <c r="B292">
        <v>2.4300000000000002</v>
      </c>
      <c r="C292">
        <v>2.0499999999999998</v>
      </c>
      <c r="D292">
        <v>1.86</v>
      </c>
      <c r="E292">
        <v>2.85</v>
      </c>
      <c r="F292">
        <v>1.02</v>
      </c>
      <c r="G292">
        <v>1.24</v>
      </c>
      <c r="H292">
        <v>1.92</v>
      </c>
      <c r="I292">
        <v>1.33</v>
      </c>
      <c r="J292">
        <v>0.59</v>
      </c>
      <c r="K292">
        <v>0.86</v>
      </c>
      <c r="L292">
        <v>0.44</v>
      </c>
      <c r="M292">
        <v>0.4</v>
      </c>
      <c r="N292">
        <v>0.26</v>
      </c>
      <c r="O292">
        <v>0.65</v>
      </c>
      <c r="P292">
        <v>0.39</v>
      </c>
      <c r="Q292">
        <v>1.33</v>
      </c>
      <c r="R292">
        <v>1.1100000000000001</v>
      </c>
      <c r="S292">
        <v>1.04</v>
      </c>
      <c r="T292">
        <v>1.21</v>
      </c>
      <c r="U292">
        <v>0.67</v>
      </c>
      <c r="V292" s="26">
        <v>1.1825000000000003</v>
      </c>
      <c r="W292" t="s">
        <v>753</v>
      </c>
    </row>
    <row r="293" spans="1:23" hidden="1">
      <c r="A293" t="s">
        <v>390</v>
      </c>
      <c r="B293">
        <v>1.1200000000000001</v>
      </c>
      <c r="C293">
        <v>1.37</v>
      </c>
      <c r="D293">
        <v>1.31</v>
      </c>
      <c r="E293">
        <v>1.59</v>
      </c>
      <c r="F293">
        <v>1.31</v>
      </c>
      <c r="G293">
        <v>0.7</v>
      </c>
      <c r="H293">
        <v>0.83</v>
      </c>
      <c r="I293">
        <v>0.91</v>
      </c>
      <c r="J293">
        <v>1.23</v>
      </c>
      <c r="K293">
        <v>1.17</v>
      </c>
      <c r="L293">
        <v>1.39</v>
      </c>
      <c r="M293">
        <v>1.41</v>
      </c>
      <c r="N293">
        <v>1.1299999999999999</v>
      </c>
      <c r="O293">
        <v>1.39</v>
      </c>
      <c r="P293">
        <v>1.04</v>
      </c>
      <c r="Q293">
        <v>0.96</v>
      </c>
      <c r="R293">
        <v>0.94</v>
      </c>
      <c r="S293">
        <v>1.56</v>
      </c>
      <c r="T293">
        <v>1.07</v>
      </c>
      <c r="U293">
        <v>1.03</v>
      </c>
      <c r="V293" s="26">
        <v>1.1730000000000003</v>
      </c>
    </row>
    <row r="294" spans="1:23">
      <c r="A294" t="s">
        <v>674</v>
      </c>
      <c r="B294">
        <v>1.0900000000000001</v>
      </c>
      <c r="C294">
        <v>1.36</v>
      </c>
      <c r="D294">
        <v>1.91</v>
      </c>
      <c r="E294">
        <v>2</v>
      </c>
      <c r="F294">
        <v>0.44</v>
      </c>
      <c r="G294">
        <v>0.3</v>
      </c>
      <c r="H294">
        <v>0.54</v>
      </c>
      <c r="I294">
        <v>0.89</v>
      </c>
      <c r="J294">
        <v>1.0900000000000001</v>
      </c>
      <c r="K294">
        <v>0.87</v>
      </c>
      <c r="L294">
        <v>0.49</v>
      </c>
      <c r="M294">
        <v>0.68</v>
      </c>
      <c r="N294">
        <v>1.38</v>
      </c>
      <c r="O294">
        <v>2.0299999999999998</v>
      </c>
      <c r="P294">
        <v>1.49</v>
      </c>
      <c r="Q294">
        <v>0.93</v>
      </c>
      <c r="R294">
        <v>0.88</v>
      </c>
      <c r="S294">
        <v>2.0699999999999998</v>
      </c>
      <c r="T294">
        <v>1.6</v>
      </c>
      <c r="U294">
        <v>1.3</v>
      </c>
      <c r="V294" s="26">
        <v>1.167</v>
      </c>
      <c r="W294" t="s">
        <v>753</v>
      </c>
    </row>
    <row r="295" spans="1:23" hidden="1">
      <c r="A295" t="s">
        <v>320</v>
      </c>
      <c r="B295">
        <v>1.71</v>
      </c>
      <c r="C295">
        <v>2.81</v>
      </c>
      <c r="D295">
        <v>1.84</v>
      </c>
      <c r="E295">
        <v>1.56</v>
      </c>
      <c r="F295">
        <v>0.73</v>
      </c>
      <c r="G295">
        <v>1.17</v>
      </c>
      <c r="H295">
        <v>0.93</v>
      </c>
      <c r="I295">
        <v>2.33</v>
      </c>
      <c r="J295">
        <v>0.93</v>
      </c>
      <c r="K295">
        <v>0.57999999999999996</v>
      </c>
      <c r="L295">
        <v>0.42</v>
      </c>
      <c r="M295">
        <v>1.1599999999999999</v>
      </c>
      <c r="N295">
        <v>0.44</v>
      </c>
      <c r="O295">
        <v>0.4</v>
      </c>
      <c r="P295">
        <v>1.49</v>
      </c>
      <c r="Q295">
        <v>1.21</v>
      </c>
      <c r="R295">
        <v>0.85</v>
      </c>
      <c r="S295">
        <v>0.56000000000000005</v>
      </c>
      <c r="T295">
        <v>0.85</v>
      </c>
      <c r="U295">
        <v>1.35</v>
      </c>
      <c r="V295" s="26">
        <v>1.1659999999999999</v>
      </c>
    </row>
    <row r="296" spans="1:23">
      <c r="A296" t="s">
        <v>198</v>
      </c>
      <c r="B296">
        <v>1.61</v>
      </c>
      <c r="C296">
        <v>1.42</v>
      </c>
      <c r="D296">
        <v>1.65</v>
      </c>
      <c r="E296">
        <v>1.52</v>
      </c>
      <c r="F296">
        <v>0.97</v>
      </c>
      <c r="G296">
        <v>0.64</v>
      </c>
      <c r="H296">
        <v>0.91</v>
      </c>
      <c r="I296">
        <v>0.86</v>
      </c>
      <c r="J296">
        <v>0.82</v>
      </c>
      <c r="K296">
        <v>0.95</v>
      </c>
      <c r="L296">
        <v>1.34</v>
      </c>
      <c r="M296">
        <v>1.83</v>
      </c>
      <c r="N296">
        <v>1.65</v>
      </c>
      <c r="O296">
        <v>1.0900000000000001</v>
      </c>
      <c r="P296">
        <v>0.97</v>
      </c>
      <c r="Q296">
        <v>1.1299999999999999</v>
      </c>
      <c r="R296">
        <v>0.98</v>
      </c>
      <c r="S296">
        <v>0.99</v>
      </c>
      <c r="T296">
        <v>1</v>
      </c>
      <c r="U296">
        <v>0.98</v>
      </c>
      <c r="V296" s="26">
        <v>1.1654999999999998</v>
      </c>
      <c r="W296" t="s">
        <v>753</v>
      </c>
    </row>
    <row r="297" spans="1:23" hidden="1">
      <c r="A297" t="s">
        <v>664</v>
      </c>
      <c r="B297">
        <v>1.82</v>
      </c>
      <c r="C297">
        <v>1.84</v>
      </c>
      <c r="D297">
        <v>1.59</v>
      </c>
      <c r="E297">
        <v>1.45</v>
      </c>
      <c r="F297">
        <v>1.05</v>
      </c>
      <c r="G297">
        <v>0.81</v>
      </c>
      <c r="H297">
        <v>1.34</v>
      </c>
      <c r="I297">
        <v>1.24</v>
      </c>
      <c r="J297">
        <v>1.38</v>
      </c>
      <c r="K297">
        <v>0.91</v>
      </c>
      <c r="L297">
        <v>1.58</v>
      </c>
      <c r="M297">
        <v>1.25</v>
      </c>
      <c r="N297">
        <v>1.04</v>
      </c>
      <c r="O297">
        <v>0.63</v>
      </c>
      <c r="P297">
        <v>0.76</v>
      </c>
      <c r="Q297">
        <v>0.45</v>
      </c>
      <c r="R297">
        <v>0.4</v>
      </c>
      <c r="S297">
        <v>1.1299999999999999</v>
      </c>
      <c r="T297">
        <v>1.86</v>
      </c>
      <c r="U297">
        <v>0.66</v>
      </c>
      <c r="V297" s="26">
        <v>1.1594999999999998</v>
      </c>
    </row>
    <row r="298" spans="1:23">
      <c r="A298" t="s">
        <v>86</v>
      </c>
      <c r="B298">
        <v>1.36</v>
      </c>
      <c r="C298">
        <v>1.3</v>
      </c>
      <c r="D298">
        <v>1.6</v>
      </c>
      <c r="E298">
        <v>1.32</v>
      </c>
      <c r="F298">
        <v>1.1100000000000001</v>
      </c>
      <c r="G298">
        <v>0.84</v>
      </c>
      <c r="H298">
        <v>0.82</v>
      </c>
      <c r="I298">
        <v>1.1100000000000001</v>
      </c>
      <c r="J298">
        <v>1.1000000000000001</v>
      </c>
      <c r="K298">
        <v>0.94</v>
      </c>
      <c r="L298">
        <v>0.85</v>
      </c>
      <c r="M298">
        <v>0.99</v>
      </c>
      <c r="N298">
        <v>2.46</v>
      </c>
      <c r="O298">
        <v>1.18</v>
      </c>
      <c r="P298">
        <v>1.24</v>
      </c>
      <c r="Q298">
        <v>1.19</v>
      </c>
      <c r="R298">
        <v>1.08</v>
      </c>
      <c r="S298">
        <v>0.95</v>
      </c>
      <c r="T298">
        <v>0.85</v>
      </c>
      <c r="U298">
        <v>0.88</v>
      </c>
      <c r="V298" s="26">
        <v>1.1584999999999996</v>
      </c>
      <c r="W298" t="s">
        <v>753</v>
      </c>
    </row>
    <row r="299" spans="1:23" hidden="1">
      <c r="A299" t="s">
        <v>626</v>
      </c>
      <c r="B299">
        <v>1.67</v>
      </c>
      <c r="C299">
        <v>1.43</v>
      </c>
      <c r="D299">
        <v>1.17</v>
      </c>
      <c r="E299">
        <v>1.1299999999999999</v>
      </c>
      <c r="F299">
        <v>1.24</v>
      </c>
      <c r="G299">
        <v>0.98</v>
      </c>
      <c r="H299">
        <v>0.91</v>
      </c>
      <c r="I299">
        <v>0.62</v>
      </c>
      <c r="J299">
        <v>0.94</v>
      </c>
      <c r="K299">
        <v>0.69</v>
      </c>
      <c r="L299">
        <v>0.98</v>
      </c>
      <c r="M299">
        <v>1.1000000000000001</v>
      </c>
      <c r="N299">
        <v>1.75</v>
      </c>
      <c r="O299">
        <v>1.75</v>
      </c>
      <c r="P299">
        <v>1.17</v>
      </c>
      <c r="Q299">
        <v>1.1599999999999999</v>
      </c>
      <c r="R299">
        <v>1.03</v>
      </c>
      <c r="S299">
        <v>1.18</v>
      </c>
      <c r="T299">
        <v>0.92</v>
      </c>
      <c r="U299">
        <v>1.07</v>
      </c>
      <c r="V299" s="26">
        <v>1.1445000000000003</v>
      </c>
    </row>
    <row r="300" spans="1:23">
      <c r="A300" t="s">
        <v>490</v>
      </c>
      <c r="B300">
        <v>2.62</v>
      </c>
      <c r="C300">
        <v>2.4</v>
      </c>
      <c r="D300">
        <v>0.85</v>
      </c>
      <c r="E300">
        <v>0.94</v>
      </c>
      <c r="F300">
        <v>0.51</v>
      </c>
      <c r="G300">
        <v>1.29</v>
      </c>
      <c r="H300">
        <v>0.67</v>
      </c>
      <c r="I300">
        <v>0.44</v>
      </c>
      <c r="J300">
        <v>0.71</v>
      </c>
      <c r="K300">
        <v>1.26</v>
      </c>
      <c r="L300">
        <v>0.89</v>
      </c>
      <c r="M300">
        <v>1.79</v>
      </c>
      <c r="N300">
        <v>1.7</v>
      </c>
      <c r="O300">
        <v>1.7</v>
      </c>
      <c r="P300">
        <v>1.22</v>
      </c>
      <c r="Q300">
        <v>0.88</v>
      </c>
      <c r="R300">
        <v>0.82</v>
      </c>
      <c r="S300">
        <v>0.88</v>
      </c>
      <c r="T300">
        <v>0.66</v>
      </c>
      <c r="U300">
        <v>0.65</v>
      </c>
      <c r="V300" s="26">
        <v>1.1439999999999997</v>
      </c>
      <c r="W300" t="s">
        <v>753</v>
      </c>
    </row>
    <row r="301" spans="1:23" hidden="1">
      <c r="A301" t="s">
        <v>610</v>
      </c>
      <c r="B301">
        <v>1.63</v>
      </c>
      <c r="C301">
        <v>1.36</v>
      </c>
      <c r="D301">
        <v>0.96</v>
      </c>
      <c r="E301">
        <v>1.52</v>
      </c>
      <c r="F301">
        <v>1.08</v>
      </c>
      <c r="G301">
        <v>0.72</v>
      </c>
      <c r="H301">
        <v>0.83</v>
      </c>
      <c r="I301">
        <v>0.81</v>
      </c>
      <c r="J301">
        <v>0.95</v>
      </c>
      <c r="K301">
        <v>1.1200000000000001</v>
      </c>
      <c r="L301">
        <v>0.84</v>
      </c>
      <c r="M301">
        <v>1.68</v>
      </c>
      <c r="N301">
        <v>1.27</v>
      </c>
      <c r="O301">
        <v>1.72</v>
      </c>
      <c r="P301">
        <v>1.1399999999999999</v>
      </c>
      <c r="Q301">
        <v>0.97</v>
      </c>
      <c r="R301">
        <v>0.74</v>
      </c>
      <c r="S301">
        <v>0.9</v>
      </c>
      <c r="T301">
        <v>1.81</v>
      </c>
      <c r="U301">
        <v>0.81</v>
      </c>
      <c r="V301" s="26">
        <v>1.1429999999999996</v>
      </c>
    </row>
    <row r="302" spans="1:23">
      <c r="A302" t="s">
        <v>372</v>
      </c>
      <c r="B302">
        <v>1.89</v>
      </c>
      <c r="C302">
        <v>2.41</v>
      </c>
      <c r="D302">
        <v>1.1000000000000001</v>
      </c>
      <c r="E302">
        <v>1.53</v>
      </c>
      <c r="F302">
        <v>0.84</v>
      </c>
      <c r="G302">
        <v>1.27</v>
      </c>
      <c r="H302">
        <v>0.95</v>
      </c>
      <c r="I302">
        <v>1.1299999999999999</v>
      </c>
      <c r="J302">
        <v>0.92</v>
      </c>
      <c r="K302">
        <v>0.76</v>
      </c>
      <c r="L302">
        <v>0.92</v>
      </c>
      <c r="M302">
        <v>1.07</v>
      </c>
      <c r="N302">
        <v>1.26</v>
      </c>
      <c r="O302">
        <v>0.98</v>
      </c>
      <c r="P302">
        <v>0.98</v>
      </c>
      <c r="Q302">
        <v>1.05</v>
      </c>
      <c r="R302">
        <v>0.8</v>
      </c>
      <c r="S302">
        <v>0.6</v>
      </c>
      <c r="T302">
        <v>1.37</v>
      </c>
      <c r="U302">
        <v>1.01</v>
      </c>
      <c r="V302" s="26">
        <v>1.1420000000000003</v>
      </c>
      <c r="W302" t="s">
        <v>753</v>
      </c>
    </row>
    <row r="303" spans="1:23" hidden="1">
      <c r="A303" t="s">
        <v>214</v>
      </c>
      <c r="B303">
        <v>2.5</v>
      </c>
      <c r="C303">
        <v>3.02</v>
      </c>
      <c r="D303">
        <v>1.36</v>
      </c>
      <c r="E303">
        <v>1.1499999999999999</v>
      </c>
      <c r="F303">
        <v>0.88</v>
      </c>
      <c r="G303">
        <v>1.26</v>
      </c>
      <c r="H303">
        <v>1.29</v>
      </c>
      <c r="I303">
        <v>0.86</v>
      </c>
      <c r="J303">
        <v>0.77</v>
      </c>
      <c r="K303">
        <v>0.93</v>
      </c>
      <c r="L303">
        <v>0.73</v>
      </c>
      <c r="M303">
        <v>1.04</v>
      </c>
      <c r="N303">
        <v>0.79</v>
      </c>
      <c r="O303">
        <v>0.81</v>
      </c>
      <c r="P303">
        <v>0.64</v>
      </c>
      <c r="Q303">
        <v>1.77</v>
      </c>
      <c r="R303">
        <v>1.06</v>
      </c>
      <c r="S303">
        <v>0.46</v>
      </c>
      <c r="T303">
        <v>0.82</v>
      </c>
      <c r="U303">
        <v>0.66</v>
      </c>
      <c r="V303" s="26">
        <v>1.1399999999999999</v>
      </c>
    </row>
    <row r="304" spans="1:23">
      <c r="A304" t="s">
        <v>482</v>
      </c>
      <c r="B304">
        <v>1.47</v>
      </c>
      <c r="C304">
        <v>1.57</v>
      </c>
      <c r="D304">
        <v>1.61</v>
      </c>
      <c r="E304">
        <v>1.19</v>
      </c>
      <c r="F304">
        <v>1.19</v>
      </c>
      <c r="G304">
        <v>0.89</v>
      </c>
      <c r="H304">
        <v>0.92</v>
      </c>
      <c r="I304">
        <v>0.84</v>
      </c>
      <c r="J304">
        <v>0.85</v>
      </c>
      <c r="K304">
        <v>1.02</v>
      </c>
      <c r="L304">
        <v>1.07</v>
      </c>
      <c r="M304">
        <v>1.02</v>
      </c>
      <c r="N304">
        <v>1.0900000000000001</v>
      </c>
      <c r="O304">
        <v>1.1299999999999999</v>
      </c>
      <c r="P304">
        <v>0.93</v>
      </c>
      <c r="Q304">
        <v>0.95</v>
      </c>
      <c r="R304">
        <v>1.23</v>
      </c>
      <c r="S304">
        <v>1.5</v>
      </c>
      <c r="T304">
        <v>1.03</v>
      </c>
      <c r="U304">
        <v>1.18</v>
      </c>
      <c r="V304" s="26">
        <v>1.1339999999999999</v>
      </c>
      <c r="W304" t="s">
        <v>753</v>
      </c>
    </row>
    <row r="305" spans="1:23">
      <c r="A305" t="s">
        <v>150</v>
      </c>
      <c r="B305">
        <v>2.2000000000000002</v>
      </c>
      <c r="C305">
        <v>2.06</v>
      </c>
      <c r="D305">
        <v>1.43</v>
      </c>
      <c r="E305">
        <v>1.7</v>
      </c>
      <c r="F305">
        <v>1.1499999999999999</v>
      </c>
      <c r="G305">
        <v>0.53</v>
      </c>
      <c r="H305">
        <v>1.35</v>
      </c>
      <c r="I305">
        <v>0.85</v>
      </c>
      <c r="J305">
        <v>0.63</v>
      </c>
      <c r="K305">
        <v>0.85</v>
      </c>
      <c r="L305">
        <v>0.82</v>
      </c>
      <c r="M305">
        <v>0.94</v>
      </c>
      <c r="N305">
        <v>0.82</v>
      </c>
      <c r="O305">
        <v>0.84</v>
      </c>
      <c r="P305">
        <v>0.41</v>
      </c>
      <c r="Q305">
        <v>1.66</v>
      </c>
      <c r="R305">
        <v>1.5</v>
      </c>
      <c r="S305">
        <v>0.88</v>
      </c>
      <c r="T305">
        <v>0.87</v>
      </c>
      <c r="U305">
        <v>0.96</v>
      </c>
      <c r="V305" s="26">
        <v>1.1225000000000001</v>
      </c>
      <c r="W305" t="s">
        <v>753</v>
      </c>
    </row>
    <row r="306" spans="1:23">
      <c r="A306" s="41" t="s">
        <v>722</v>
      </c>
      <c r="B306" s="41">
        <v>1.38</v>
      </c>
      <c r="C306" s="41">
        <v>1.21</v>
      </c>
      <c r="D306" s="41">
        <v>1.02</v>
      </c>
      <c r="E306" s="41">
        <v>1.04</v>
      </c>
      <c r="F306" s="41">
        <v>0.86</v>
      </c>
      <c r="G306" s="41">
        <v>0.97</v>
      </c>
      <c r="H306" s="41">
        <v>0.91</v>
      </c>
      <c r="I306" s="41">
        <v>1.26</v>
      </c>
      <c r="J306" s="41">
        <v>1.19</v>
      </c>
      <c r="K306" s="41">
        <v>1.06</v>
      </c>
      <c r="L306" s="41">
        <v>1.0900000000000001</v>
      </c>
      <c r="M306" s="41">
        <v>1.34</v>
      </c>
      <c r="N306" s="41">
        <v>1.24</v>
      </c>
      <c r="O306" s="41">
        <v>1.1299999999999999</v>
      </c>
      <c r="P306" s="41">
        <v>1.05</v>
      </c>
      <c r="Q306" s="41">
        <v>1.1200000000000001</v>
      </c>
      <c r="R306" s="41">
        <v>1.18</v>
      </c>
      <c r="S306" s="41">
        <v>1.32</v>
      </c>
      <c r="T306" s="41">
        <v>1.02</v>
      </c>
      <c r="U306" s="41">
        <v>1</v>
      </c>
      <c r="V306" s="42">
        <v>1.1194999999999999</v>
      </c>
      <c r="W306" s="41" t="s">
        <v>753</v>
      </c>
    </row>
    <row r="307" spans="1:23">
      <c r="A307" t="s">
        <v>41</v>
      </c>
      <c r="B307">
        <v>1.75</v>
      </c>
      <c r="C307">
        <v>1.19</v>
      </c>
      <c r="D307">
        <v>1.21</v>
      </c>
      <c r="E307">
        <v>1.84</v>
      </c>
      <c r="F307">
        <v>0.65</v>
      </c>
      <c r="G307">
        <v>0.7</v>
      </c>
      <c r="H307">
        <v>0.74</v>
      </c>
      <c r="I307">
        <v>0.51</v>
      </c>
      <c r="J307">
        <v>1.1499999999999999</v>
      </c>
      <c r="K307">
        <v>1.0900000000000001</v>
      </c>
      <c r="L307">
        <v>1.49</v>
      </c>
      <c r="M307">
        <v>0.94</v>
      </c>
      <c r="N307">
        <v>1.34</v>
      </c>
      <c r="O307">
        <v>0.88</v>
      </c>
      <c r="P307">
        <v>0.6</v>
      </c>
      <c r="Q307">
        <v>0.67</v>
      </c>
      <c r="R307">
        <v>1.0900000000000001</v>
      </c>
      <c r="S307">
        <v>1.4</v>
      </c>
      <c r="T307">
        <v>2.4</v>
      </c>
      <c r="U307">
        <v>0.72</v>
      </c>
      <c r="V307" s="26">
        <v>1.1179999999999999</v>
      </c>
      <c r="W307" t="s">
        <v>753</v>
      </c>
    </row>
    <row r="308" spans="1:23">
      <c r="A308" t="s">
        <v>484</v>
      </c>
      <c r="B308">
        <v>2.12</v>
      </c>
      <c r="C308">
        <v>2.0499999999999998</v>
      </c>
      <c r="D308">
        <v>2.0499999999999998</v>
      </c>
      <c r="E308">
        <v>2.25</v>
      </c>
      <c r="F308">
        <v>1.41</v>
      </c>
      <c r="G308">
        <v>1.24</v>
      </c>
      <c r="H308">
        <v>0.84</v>
      </c>
      <c r="I308">
        <v>1.18</v>
      </c>
      <c r="J308">
        <v>0.85</v>
      </c>
      <c r="K308">
        <v>1.03</v>
      </c>
      <c r="L308">
        <v>0.72</v>
      </c>
      <c r="M308">
        <v>0.91</v>
      </c>
      <c r="N308">
        <v>0.86</v>
      </c>
      <c r="O308">
        <v>0.65</v>
      </c>
      <c r="P308">
        <v>0.67</v>
      </c>
      <c r="Q308">
        <v>0.54</v>
      </c>
      <c r="R308">
        <v>1.1200000000000001</v>
      </c>
      <c r="S308">
        <v>0.89</v>
      </c>
      <c r="T308">
        <v>0.4</v>
      </c>
      <c r="U308">
        <v>0.56000000000000005</v>
      </c>
      <c r="V308" s="26">
        <v>1.1169999999999998</v>
      </c>
      <c r="W308" t="s">
        <v>753</v>
      </c>
    </row>
    <row r="309" spans="1:23">
      <c r="A309" t="s">
        <v>286</v>
      </c>
      <c r="B309">
        <v>1.68</v>
      </c>
      <c r="C309">
        <v>1.41</v>
      </c>
      <c r="D309">
        <v>1.27</v>
      </c>
      <c r="E309">
        <v>1.49</v>
      </c>
      <c r="F309">
        <v>0.94</v>
      </c>
      <c r="G309">
        <v>1.08</v>
      </c>
      <c r="H309">
        <v>1.17</v>
      </c>
      <c r="I309">
        <v>1.07</v>
      </c>
      <c r="J309">
        <v>1.0900000000000001</v>
      </c>
      <c r="K309">
        <v>1.24</v>
      </c>
      <c r="L309">
        <v>1.21</v>
      </c>
      <c r="M309">
        <v>0.84</v>
      </c>
      <c r="N309">
        <v>0.89</v>
      </c>
      <c r="O309">
        <v>0.92</v>
      </c>
      <c r="P309">
        <v>0.77</v>
      </c>
      <c r="Q309">
        <v>1.0900000000000001</v>
      </c>
      <c r="R309">
        <v>1</v>
      </c>
      <c r="S309">
        <v>1.1399999999999999</v>
      </c>
      <c r="T309">
        <v>1</v>
      </c>
      <c r="U309">
        <v>0.98</v>
      </c>
      <c r="V309" s="26">
        <v>1.1140000000000001</v>
      </c>
      <c r="W309" t="s">
        <v>753</v>
      </c>
    </row>
    <row r="310" spans="1:23">
      <c r="A310" t="s">
        <v>424</v>
      </c>
      <c r="B310">
        <v>0.65</v>
      </c>
      <c r="C310">
        <v>0.25</v>
      </c>
      <c r="D310">
        <v>1.83</v>
      </c>
      <c r="E310">
        <v>1.4</v>
      </c>
      <c r="F310">
        <v>0.34</v>
      </c>
      <c r="G310">
        <v>0.63</v>
      </c>
      <c r="H310">
        <v>0.4</v>
      </c>
      <c r="I310">
        <v>0.93</v>
      </c>
      <c r="J310">
        <v>1.26</v>
      </c>
      <c r="K310">
        <v>0.92</v>
      </c>
      <c r="L310">
        <v>0.73</v>
      </c>
      <c r="M310">
        <v>0.87</v>
      </c>
      <c r="N310">
        <v>0.72</v>
      </c>
      <c r="O310">
        <v>0.87</v>
      </c>
      <c r="P310">
        <v>1.07</v>
      </c>
      <c r="Q310">
        <v>1.83</v>
      </c>
      <c r="R310">
        <v>0.87</v>
      </c>
      <c r="S310">
        <v>1.84</v>
      </c>
      <c r="T310">
        <v>1.74</v>
      </c>
      <c r="U310">
        <v>3.05</v>
      </c>
      <c r="V310" s="26">
        <v>1.1099999999999999</v>
      </c>
      <c r="W310" t="s">
        <v>753</v>
      </c>
    </row>
    <row r="311" spans="1:23">
      <c r="A311" t="s">
        <v>456</v>
      </c>
      <c r="B311">
        <v>2.87</v>
      </c>
      <c r="C311">
        <v>2.61</v>
      </c>
      <c r="D311">
        <v>1.44</v>
      </c>
      <c r="E311">
        <v>0.86</v>
      </c>
      <c r="F311">
        <v>0.41</v>
      </c>
      <c r="G311">
        <v>0.76</v>
      </c>
      <c r="H311">
        <v>0.65</v>
      </c>
      <c r="I311">
        <v>0.53</v>
      </c>
      <c r="J311">
        <v>0.87</v>
      </c>
      <c r="K311">
        <v>1.03</v>
      </c>
      <c r="L311">
        <v>0.7</v>
      </c>
      <c r="M311">
        <v>0.92</v>
      </c>
      <c r="N311">
        <v>0.85</v>
      </c>
      <c r="O311">
        <v>1.03</v>
      </c>
      <c r="P311">
        <v>1.07</v>
      </c>
      <c r="Q311">
        <v>1.03</v>
      </c>
      <c r="R311">
        <v>1.79</v>
      </c>
      <c r="S311">
        <v>1.25</v>
      </c>
      <c r="T311">
        <v>0.91</v>
      </c>
      <c r="U311">
        <v>0.61</v>
      </c>
      <c r="V311" s="26">
        <v>1.1094999999999997</v>
      </c>
      <c r="W311" t="s">
        <v>753</v>
      </c>
    </row>
    <row r="312" spans="1:23">
      <c r="A312" t="s">
        <v>616</v>
      </c>
      <c r="B312">
        <v>0.82</v>
      </c>
      <c r="C312">
        <v>1.0900000000000001</v>
      </c>
      <c r="D312">
        <v>1.08</v>
      </c>
      <c r="E312">
        <v>1.56</v>
      </c>
      <c r="F312">
        <v>1.42</v>
      </c>
      <c r="G312">
        <v>0.96</v>
      </c>
      <c r="H312">
        <v>0.84</v>
      </c>
      <c r="I312">
        <v>0.7</v>
      </c>
      <c r="J312">
        <v>1.55</v>
      </c>
      <c r="K312">
        <v>1.7</v>
      </c>
      <c r="L312">
        <v>1.63</v>
      </c>
      <c r="M312">
        <v>1.45</v>
      </c>
      <c r="N312">
        <v>1.32</v>
      </c>
      <c r="O312">
        <v>0.91</v>
      </c>
      <c r="P312">
        <v>0.76</v>
      </c>
      <c r="Q312">
        <v>1.22</v>
      </c>
      <c r="R312">
        <v>0.96</v>
      </c>
      <c r="S312">
        <v>1.1399999999999999</v>
      </c>
      <c r="T312">
        <v>0.36</v>
      </c>
      <c r="U312">
        <v>0.68</v>
      </c>
      <c r="V312" s="26">
        <v>1.1075000000000002</v>
      </c>
      <c r="W312" t="s">
        <v>753</v>
      </c>
    </row>
    <row r="313" spans="1:23">
      <c r="A313" t="s">
        <v>600</v>
      </c>
      <c r="B313">
        <v>2.08</v>
      </c>
      <c r="C313">
        <v>2.0299999999999998</v>
      </c>
      <c r="D313">
        <v>2.4</v>
      </c>
      <c r="E313">
        <v>1.47</v>
      </c>
      <c r="F313">
        <v>0.86</v>
      </c>
      <c r="G313">
        <v>0.56999999999999995</v>
      </c>
      <c r="H313">
        <v>0.86</v>
      </c>
      <c r="I313">
        <v>1.29</v>
      </c>
      <c r="J313">
        <v>1.26</v>
      </c>
      <c r="K313">
        <v>0.62</v>
      </c>
      <c r="L313">
        <v>0.7</v>
      </c>
      <c r="M313">
        <v>0.66</v>
      </c>
      <c r="N313">
        <v>0.64</v>
      </c>
      <c r="O313">
        <v>1.1399999999999999</v>
      </c>
      <c r="P313">
        <v>0.88</v>
      </c>
      <c r="Q313">
        <v>0.71</v>
      </c>
      <c r="R313">
        <v>0.75</v>
      </c>
      <c r="S313">
        <v>0.91</v>
      </c>
      <c r="T313">
        <v>1.49</v>
      </c>
      <c r="U313">
        <v>0.77</v>
      </c>
      <c r="V313" s="26">
        <v>1.1044999999999998</v>
      </c>
      <c r="W313" t="s">
        <v>753</v>
      </c>
    </row>
    <row r="314" spans="1:23">
      <c r="A314" t="s">
        <v>158</v>
      </c>
      <c r="B314">
        <v>1.07</v>
      </c>
      <c r="C314">
        <v>0.96</v>
      </c>
      <c r="D314">
        <v>0.86</v>
      </c>
      <c r="E314">
        <v>1.59</v>
      </c>
      <c r="F314">
        <v>1.27</v>
      </c>
      <c r="G314">
        <v>0.85</v>
      </c>
      <c r="H314">
        <v>1.34</v>
      </c>
      <c r="I314">
        <v>1.27</v>
      </c>
      <c r="J314">
        <v>1.18</v>
      </c>
      <c r="K314">
        <v>1.19</v>
      </c>
      <c r="L314">
        <v>1.1599999999999999</v>
      </c>
      <c r="M314">
        <v>0.96</v>
      </c>
      <c r="N314">
        <v>1.08</v>
      </c>
      <c r="O314">
        <v>1.04</v>
      </c>
      <c r="P314">
        <v>1.03</v>
      </c>
      <c r="Q314">
        <v>1.06</v>
      </c>
      <c r="R314">
        <v>1.02</v>
      </c>
      <c r="S314">
        <v>1.07</v>
      </c>
      <c r="T314">
        <v>1.03</v>
      </c>
      <c r="U314">
        <v>1</v>
      </c>
      <c r="V314" s="26">
        <v>1.1015000000000001</v>
      </c>
      <c r="W314" t="s">
        <v>753</v>
      </c>
    </row>
    <row r="315" spans="1:23">
      <c r="A315" t="s">
        <v>516</v>
      </c>
      <c r="B315">
        <v>2.14</v>
      </c>
      <c r="C315">
        <v>1.91</v>
      </c>
      <c r="D315">
        <v>1.62</v>
      </c>
      <c r="E315">
        <v>2.08</v>
      </c>
      <c r="F315">
        <v>0.73</v>
      </c>
      <c r="G315">
        <v>0.92</v>
      </c>
      <c r="H315">
        <v>0.8</v>
      </c>
      <c r="I315">
        <v>0.76</v>
      </c>
      <c r="J315">
        <v>0.44</v>
      </c>
      <c r="K315">
        <v>0.28999999999999998</v>
      </c>
      <c r="L315">
        <v>0.26</v>
      </c>
      <c r="M315">
        <v>0.31</v>
      </c>
      <c r="N315">
        <v>1.17</v>
      </c>
      <c r="O315">
        <v>1.45</v>
      </c>
      <c r="P315">
        <v>1.83</v>
      </c>
      <c r="Q315">
        <v>1.07</v>
      </c>
      <c r="R315">
        <v>0.75</v>
      </c>
      <c r="S315">
        <v>0.46</v>
      </c>
      <c r="T315">
        <v>1.42</v>
      </c>
      <c r="U315">
        <v>1.56</v>
      </c>
      <c r="V315" s="26">
        <v>1.0985</v>
      </c>
      <c r="W315" t="s">
        <v>753</v>
      </c>
    </row>
    <row r="316" spans="1:23">
      <c r="A316" t="s">
        <v>476</v>
      </c>
      <c r="B316">
        <v>2.35</v>
      </c>
      <c r="C316">
        <v>1.6</v>
      </c>
      <c r="D316">
        <v>1.32</v>
      </c>
      <c r="E316">
        <v>1.29</v>
      </c>
      <c r="F316">
        <v>0.79</v>
      </c>
      <c r="G316">
        <v>0.8</v>
      </c>
      <c r="H316">
        <v>0.83</v>
      </c>
      <c r="I316">
        <v>0.81</v>
      </c>
      <c r="J316">
        <v>0.67</v>
      </c>
      <c r="K316">
        <v>0.9</v>
      </c>
      <c r="L316">
        <v>0.88</v>
      </c>
      <c r="M316">
        <v>0.95</v>
      </c>
      <c r="N316">
        <v>1.05</v>
      </c>
      <c r="O316">
        <v>1.33</v>
      </c>
      <c r="P316">
        <v>0.98</v>
      </c>
      <c r="Q316">
        <v>1.33</v>
      </c>
      <c r="R316">
        <v>1.0900000000000001</v>
      </c>
      <c r="S316">
        <v>0.97</v>
      </c>
      <c r="T316">
        <v>1.0900000000000001</v>
      </c>
      <c r="U316">
        <v>0.79</v>
      </c>
      <c r="V316" s="26">
        <v>1.091</v>
      </c>
      <c r="W316" t="s">
        <v>753</v>
      </c>
    </row>
    <row r="317" spans="1:23">
      <c r="A317" t="s">
        <v>384</v>
      </c>
      <c r="B317">
        <v>1.1599999999999999</v>
      </c>
      <c r="C317">
        <v>1.1499999999999999</v>
      </c>
      <c r="D317">
        <v>0.97</v>
      </c>
      <c r="E317">
        <v>1.42</v>
      </c>
      <c r="F317">
        <v>1.28</v>
      </c>
      <c r="G317">
        <v>1.1100000000000001</v>
      </c>
      <c r="H317">
        <v>0.77</v>
      </c>
      <c r="I317">
        <v>0.87</v>
      </c>
      <c r="J317">
        <v>1.03</v>
      </c>
      <c r="K317">
        <v>0.99</v>
      </c>
      <c r="L317">
        <v>1.07</v>
      </c>
      <c r="M317">
        <v>1.18</v>
      </c>
      <c r="N317">
        <v>1.01</v>
      </c>
      <c r="O317">
        <v>0.94</v>
      </c>
      <c r="P317">
        <v>1.29</v>
      </c>
      <c r="Q317">
        <v>1.07</v>
      </c>
      <c r="R317">
        <v>1.1299999999999999</v>
      </c>
      <c r="S317">
        <v>1.28</v>
      </c>
      <c r="T317">
        <v>1.06</v>
      </c>
      <c r="U317">
        <v>1.02</v>
      </c>
      <c r="V317" s="26">
        <v>1.0899999999999999</v>
      </c>
      <c r="W317" t="s">
        <v>753</v>
      </c>
    </row>
    <row r="318" spans="1:23">
      <c r="A318" t="s">
        <v>566</v>
      </c>
      <c r="B318">
        <v>1.1599999999999999</v>
      </c>
      <c r="C318">
        <v>0.98</v>
      </c>
      <c r="D318">
        <v>1.45</v>
      </c>
      <c r="E318">
        <v>2.94</v>
      </c>
      <c r="F318">
        <v>1.41</v>
      </c>
      <c r="G318">
        <v>1.22</v>
      </c>
      <c r="H318">
        <v>1.04</v>
      </c>
      <c r="I318">
        <v>1.06</v>
      </c>
      <c r="J318">
        <v>0.82</v>
      </c>
      <c r="K318">
        <v>0.8</v>
      </c>
      <c r="L318">
        <v>0.76</v>
      </c>
      <c r="M318">
        <v>0.76</v>
      </c>
      <c r="N318">
        <v>1.1599999999999999</v>
      </c>
      <c r="O318">
        <v>0.76</v>
      </c>
      <c r="P318">
        <v>0.64</v>
      </c>
      <c r="Q318">
        <v>1.37</v>
      </c>
      <c r="R318">
        <v>1.52</v>
      </c>
      <c r="S318">
        <v>0.63</v>
      </c>
      <c r="T318">
        <v>0.56999999999999995</v>
      </c>
      <c r="U318">
        <v>0.65</v>
      </c>
      <c r="V318" s="26">
        <v>1.085</v>
      </c>
      <c r="W318" t="s">
        <v>753</v>
      </c>
    </row>
    <row r="319" spans="1:23">
      <c r="A319" t="s">
        <v>630</v>
      </c>
      <c r="B319">
        <v>1.37</v>
      </c>
      <c r="C319">
        <v>1.42</v>
      </c>
      <c r="D319">
        <v>1.3</v>
      </c>
      <c r="E319">
        <v>1.5</v>
      </c>
      <c r="F319">
        <v>0.72</v>
      </c>
      <c r="G319">
        <v>0.73</v>
      </c>
      <c r="H319">
        <v>0.73</v>
      </c>
      <c r="I319">
        <v>1.01</v>
      </c>
      <c r="J319">
        <v>2.57</v>
      </c>
      <c r="K319">
        <v>2.2200000000000002</v>
      </c>
      <c r="L319">
        <v>1.72</v>
      </c>
      <c r="M319">
        <v>0.41</v>
      </c>
      <c r="N319">
        <v>0.37</v>
      </c>
      <c r="O319">
        <v>0.34</v>
      </c>
      <c r="P319">
        <v>1.48</v>
      </c>
      <c r="Q319">
        <v>0.92</v>
      </c>
      <c r="R319">
        <v>0.59</v>
      </c>
      <c r="S319">
        <v>0.63</v>
      </c>
      <c r="T319">
        <v>0.5</v>
      </c>
      <c r="U319">
        <v>0.76</v>
      </c>
      <c r="V319" s="26">
        <v>1.0645000000000002</v>
      </c>
      <c r="W319" t="s">
        <v>753</v>
      </c>
    </row>
    <row r="320" spans="1:23">
      <c r="A320" t="s">
        <v>572</v>
      </c>
      <c r="B320">
        <v>1.77</v>
      </c>
      <c r="C320">
        <v>1.33</v>
      </c>
      <c r="D320">
        <v>1.06</v>
      </c>
      <c r="E320">
        <v>1.37</v>
      </c>
      <c r="F320">
        <v>1.1299999999999999</v>
      </c>
      <c r="G320">
        <v>0.78</v>
      </c>
      <c r="H320">
        <v>0.72</v>
      </c>
      <c r="I320">
        <v>0.64</v>
      </c>
      <c r="J320">
        <v>0.79</v>
      </c>
      <c r="K320">
        <v>0.85</v>
      </c>
      <c r="L320">
        <v>0.85</v>
      </c>
      <c r="M320">
        <v>0.46</v>
      </c>
      <c r="N320">
        <v>1.4</v>
      </c>
      <c r="O320">
        <v>1.1100000000000001</v>
      </c>
      <c r="P320">
        <v>1.02</v>
      </c>
      <c r="Q320">
        <v>1.1499999999999999</v>
      </c>
      <c r="R320">
        <v>2.41</v>
      </c>
      <c r="S320">
        <v>0.8</v>
      </c>
      <c r="T320">
        <v>0.79</v>
      </c>
      <c r="U320">
        <v>0.84</v>
      </c>
      <c r="V320" s="26">
        <v>1.0634999999999999</v>
      </c>
      <c r="W320" t="s">
        <v>753</v>
      </c>
    </row>
    <row r="321" spans="1:23">
      <c r="A321" t="s">
        <v>318</v>
      </c>
      <c r="B321">
        <v>1.97</v>
      </c>
      <c r="C321">
        <v>1.19</v>
      </c>
      <c r="D321">
        <v>1.61</v>
      </c>
      <c r="E321">
        <v>1.18</v>
      </c>
      <c r="F321">
        <v>0.73</v>
      </c>
      <c r="G321">
        <v>0.92</v>
      </c>
      <c r="H321">
        <v>0.41</v>
      </c>
      <c r="I321">
        <v>0.51</v>
      </c>
      <c r="J321">
        <v>0.56000000000000005</v>
      </c>
      <c r="K321">
        <v>0.43</v>
      </c>
      <c r="L321">
        <v>0.5</v>
      </c>
      <c r="M321">
        <v>0.77</v>
      </c>
      <c r="N321">
        <v>0.79</v>
      </c>
      <c r="O321">
        <v>0.75</v>
      </c>
      <c r="P321">
        <v>1.04</v>
      </c>
      <c r="Q321">
        <v>1.23</v>
      </c>
      <c r="R321">
        <v>1.35</v>
      </c>
      <c r="S321">
        <v>2.0299999999999998</v>
      </c>
      <c r="T321">
        <v>1.36</v>
      </c>
      <c r="U321">
        <v>1.87</v>
      </c>
      <c r="V321" s="26">
        <v>1.06</v>
      </c>
      <c r="W321" t="s">
        <v>753</v>
      </c>
    </row>
    <row r="322" spans="1:23">
      <c r="A322" t="s">
        <v>74</v>
      </c>
      <c r="B322">
        <v>1.55</v>
      </c>
      <c r="C322">
        <v>1.19</v>
      </c>
      <c r="D322">
        <v>1.53</v>
      </c>
      <c r="E322">
        <v>1.05</v>
      </c>
      <c r="F322">
        <v>0.72</v>
      </c>
      <c r="G322">
        <v>0.79</v>
      </c>
      <c r="H322">
        <v>0.64</v>
      </c>
      <c r="I322">
        <v>0.8</v>
      </c>
      <c r="J322">
        <v>0.81</v>
      </c>
      <c r="K322">
        <v>1.1200000000000001</v>
      </c>
      <c r="L322">
        <v>1.08</v>
      </c>
      <c r="M322">
        <v>1.3</v>
      </c>
      <c r="N322">
        <v>1.1599999999999999</v>
      </c>
      <c r="O322">
        <v>1.23</v>
      </c>
      <c r="P322">
        <v>1.03</v>
      </c>
      <c r="Q322">
        <v>0.87</v>
      </c>
      <c r="R322">
        <v>0.79</v>
      </c>
      <c r="S322">
        <v>0.91</v>
      </c>
      <c r="T322">
        <v>1.29</v>
      </c>
      <c r="U322">
        <v>1.2</v>
      </c>
      <c r="V322" s="26">
        <v>1.0529999999999999</v>
      </c>
      <c r="W322" t="s">
        <v>753</v>
      </c>
    </row>
    <row r="323" spans="1:23">
      <c r="A323" t="s">
        <v>184</v>
      </c>
      <c r="B323">
        <v>1.74</v>
      </c>
      <c r="C323">
        <v>1.7</v>
      </c>
      <c r="D323">
        <v>1.41</v>
      </c>
      <c r="E323">
        <v>1.58</v>
      </c>
      <c r="F323">
        <v>1.36</v>
      </c>
      <c r="G323">
        <v>1.53</v>
      </c>
      <c r="H323">
        <v>1.27</v>
      </c>
      <c r="I323">
        <v>0.77</v>
      </c>
      <c r="J323">
        <v>0.75</v>
      </c>
      <c r="K323">
        <v>1.1200000000000001</v>
      </c>
      <c r="L323">
        <v>1.02</v>
      </c>
      <c r="M323">
        <v>1.06</v>
      </c>
      <c r="N323">
        <v>0.79</v>
      </c>
      <c r="O323">
        <v>0.65</v>
      </c>
      <c r="P323">
        <v>0.71</v>
      </c>
      <c r="Q323">
        <v>0.77</v>
      </c>
      <c r="R323">
        <v>0.84</v>
      </c>
      <c r="S323">
        <v>0.67</v>
      </c>
      <c r="T323">
        <v>0.8</v>
      </c>
      <c r="U323">
        <v>0.47</v>
      </c>
      <c r="V323" s="26">
        <v>1.0505</v>
      </c>
      <c r="W323" t="s">
        <v>753</v>
      </c>
    </row>
    <row r="324" spans="1:23">
      <c r="A324" t="s">
        <v>602</v>
      </c>
      <c r="B324">
        <v>1.32</v>
      </c>
      <c r="C324">
        <v>1.2</v>
      </c>
      <c r="D324">
        <v>0.96</v>
      </c>
      <c r="E324">
        <v>1.58</v>
      </c>
      <c r="F324">
        <v>0.69</v>
      </c>
      <c r="G324">
        <v>0.39</v>
      </c>
      <c r="H324">
        <v>0.76</v>
      </c>
      <c r="I324">
        <v>0.74</v>
      </c>
      <c r="J324">
        <v>0.88</v>
      </c>
      <c r="K324">
        <v>0.98</v>
      </c>
      <c r="L324">
        <v>1.05</v>
      </c>
      <c r="M324">
        <v>0.87</v>
      </c>
      <c r="N324">
        <v>1.32</v>
      </c>
      <c r="O324">
        <v>1.61</v>
      </c>
      <c r="P324">
        <v>1.04</v>
      </c>
      <c r="Q324">
        <v>1.18</v>
      </c>
      <c r="R324">
        <v>1.24</v>
      </c>
      <c r="S324">
        <v>0.76</v>
      </c>
      <c r="T324">
        <v>0.92</v>
      </c>
      <c r="U324">
        <v>1.28</v>
      </c>
      <c r="V324" s="26">
        <v>1.0385000000000002</v>
      </c>
      <c r="W324" t="s">
        <v>753</v>
      </c>
    </row>
    <row r="325" spans="1:23">
      <c r="A325" t="s">
        <v>276</v>
      </c>
      <c r="B325">
        <v>7.79</v>
      </c>
      <c r="C325">
        <v>3.99</v>
      </c>
      <c r="D325">
        <v>0.81</v>
      </c>
      <c r="E325">
        <v>0.83</v>
      </c>
      <c r="F325">
        <v>0.86</v>
      </c>
      <c r="G325">
        <v>0.18</v>
      </c>
      <c r="H325">
        <v>0.37</v>
      </c>
      <c r="I325">
        <v>0.17</v>
      </c>
      <c r="J325">
        <v>0.15</v>
      </c>
      <c r="K325">
        <v>0.27</v>
      </c>
      <c r="L325">
        <v>0.48</v>
      </c>
      <c r="M325">
        <v>0.46</v>
      </c>
      <c r="N325">
        <v>2.13</v>
      </c>
      <c r="O325">
        <v>0.45</v>
      </c>
      <c r="P325">
        <v>0.13</v>
      </c>
      <c r="Q325">
        <v>0.25</v>
      </c>
      <c r="R325">
        <v>0.32</v>
      </c>
      <c r="S325">
        <v>0.31</v>
      </c>
      <c r="T325">
        <v>0.23</v>
      </c>
      <c r="U325">
        <v>0.45</v>
      </c>
      <c r="V325" s="26">
        <v>1.0314999999999999</v>
      </c>
      <c r="W325" t="s">
        <v>753</v>
      </c>
    </row>
    <row r="326" spans="1:23">
      <c r="A326" t="s">
        <v>578</v>
      </c>
      <c r="B326">
        <v>1.3</v>
      </c>
      <c r="C326">
        <v>1.18</v>
      </c>
      <c r="D326">
        <v>1.81</v>
      </c>
      <c r="E326">
        <v>1.07</v>
      </c>
      <c r="F326">
        <v>0.79</v>
      </c>
      <c r="G326">
        <v>0.63</v>
      </c>
      <c r="H326">
        <v>0.92</v>
      </c>
      <c r="I326">
        <v>0.61</v>
      </c>
      <c r="J326">
        <v>0.41</v>
      </c>
      <c r="K326">
        <v>0.9</v>
      </c>
      <c r="L326">
        <v>0.57999999999999996</v>
      </c>
      <c r="M326">
        <v>0.69</v>
      </c>
      <c r="N326">
        <v>0.67</v>
      </c>
      <c r="O326">
        <v>1.57</v>
      </c>
      <c r="P326">
        <v>1.39</v>
      </c>
      <c r="Q326">
        <v>1.71</v>
      </c>
      <c r="R326">
        <v>0.33</v>
      </c>
      <c r="S326">
        <v>0.97</v>
      </c>
      <c r="T326">
        <v>1.1399999999999999</v>
      </c>
      <c r="U326">
        <v>1.95</v>
      </c>
      <c r="V326" s="26">
        <v>1.0309999999999999</v>
      </c>
      <c r="W326" t="s">
        <v>753</v>
      </c>
    </row>
    <row r="327" spans="1:23">
      <c r="A327" t="s">
        <v>632</v>
      </c>
      <c r="B327">
        <v>2.0499999999999998</v>
      </c>
      <c r="C327">
        <v>2.2000000000000002</v>
      </c>
      <c r="D327">
        <v>1.86</v>
      </c>
      <c r="E327">
        <v>1.41</v>
      </c>
      <c r="F327">
        <v>0.64</v>
      </c>
      <c r="G327">
        <v>0.82</v>
      </c>
      <c r="H327">
        <v>0.44</v>
      </c>
      <c r="I327">
        <v>0.53</v>
      </c>
      <c r="J327">
        <v>0.74</v>
      </c>
      <c r="K327">
        <v>0.77</v>
      </c>
      <c r="L327">
        <v>0.96</v>
      </c>
      <c r="M327">
        <v>1.07</v>
      </c>
      <c r="N327">
        <v>0.84</v>
      </c>
      <c r="O327">
        <v>1.1499999999999999</v>
      </c>
      <c r="P327">
        <v>0.9</v>
      </c>
      <c r="Q327">
        <v>0.87</v>
      </c>
      <c r="R327">
        <v>0.69</v>
      </c>
      <c r="S327">
        <v>1.1000000000000001</v>
      </c>
      <c r="T327">
        <v>0.68</v>
      </c>
      <c r="U327">
        <v>0.86</v>
      </c>
      <c r="V327" s="26">
        <v>1.0290000000000001</v>
      </c>
      <c r="W327" t="s">
        <v>753</v>
      </c>
    </row>
    <row r="328" spans="1:23">
      <c r="A328" t="s">
        <v>420</v>
      </c>
      <c r="B328">
        <v>2.11</v>
      </c>
      <c r="C328">
        <v>0.73</v>
      </c>
      <c r="D328">
        <v>1.1100000000000001</v>
      </c>
      <c r="E328">
        <v>1.26</v>
      </c>
      <c r="F328">
        <v>1.01</v>
      </c>
      <c r="G328">
        <v>0.41</v>
      </c>
      <c r="H328">
        <v>0.89</v>
      </c>
      <c r="I328">
        <v>0.59</v>
      </c>
      <c r="J328">
        <v>0.56999999999999995</v>
      </c>
      <c r="K328">
        <v>0.8</v>
      </c>
      <c r="L328">
        <v>0.76</v>
      </c>
      <c r="M328">
        <v>0.61</v>
      </c>
      <c r="N328">
        <v>0.89</v>
      </c>
      <c r="O328">
        <v>0.69</v>
      </c>
      <c r="P328">
        <v>0.99</v>
      </c>
      <c r="Q328">
        <v>0.97</v>
      </c>
      <c r="R328">
        <v>1.08</v>
      </c>
      <c r="S328">
        <v>1.07</v>
      </c>
      <c r="T328">
        <v>1.45</v>
      </c>
      <c r="U328">
        <v>2.56</v>
      </c>
      <c r="V328" s="26">
        <v>1.0274999999999999</v>
      </c>
      <c r="W328" t="s">
        <v>753</v>
      </c>
    </row>
    <row r="329" spans="1:23">
      <c r="A329" t="s">
        <v>688</v>
      </c>
      <c r="B329">
        <v>1.28</v>
      </c>
      <c r="C329">
        <v>1.39</v>
      </c>
      <c r="D329">
        <v>1.35</v>
      </c>
      <c r="E329">
        <v>0.96</v>
      </c>
      <c r="F329">
        <v>0.9</v>
      </c>
      <c r="G329">
        <v>0.68</v>
      </c>
      <c r="H329">
        <v>0.43</v>
      </c>
      <c r="I329">
        <v>0.74</v>
      </c>
      <c r="J329">
        <v>0.56000000000000005</v>
      </c>
      <c r="K329">
        <v>1.1100000000000001</v>
      </c>
      <c r="L329">
        <v>1.1499999999999999</v>
      </c>
      <c r="M329">
        <v>0.9</v>
      </c>
      <c r="N329">
        <v>1.58</v>
      </c>
      <c r="O329">
        <v>0.91</v>
      </c>
      <c r="P329">
        <v>0.97</v>
      </c>
      <c r="Q329">
        <v>0.82</v>
      </c>
      <c r="R329">
        <v>1.38</v>
      </c>
      <c r="S329">
        <v>1.41</v>
      </c>
      <c r="T329">
        <v>0.8</v>
      </c>
      <c r="U329">
        <v>1.17</v>
      </c>
      <c r="V329" s="26">
        <v>1.0245000000000002</v>
      </c>
      <c r="W329" t="s">
        <v>753</v>
      </c>
    </row>
    <row r="330" spans="1:23">
      <c r="A330" s="41" t="s">
        <v>54</v>
      </c>
      <c r="B330" s="41">
        <v>1.44</v>
      </c>
      <c r="C330" s="41">
        <v>1.33</v>
      </c>
      <c r="D330" s="41">
        <v>0.92</v>
      </c>
      <c r="E330" s="41">
        <v>0.89</v>
      </c>
      <c r="F330" s="41">
        <v>0.98</v>
      </c>
      <c r="G330" s="41">
        <v>0.85</v>
      </c>
      <c r="H330" s="41">
        <v>0.66</v>
      </c>
      <c r="I330" s="41">
        <v>0.74</v>
      </c>
      <c r="J330" s="41">
        <v>1.53</v>
      </c>
      <c r="K330" s="41">
        <v>1.32</v>
      </c>
      <c r="L330" s="41">
        <v>1.36</v>
      </c>
      <c r="M330" s="41">
        <v>1.04</v>
      </c>
      <c r="N330" s="41">
        <v>1.19</v>
      </c>
      <c r="O330" s="41">
        <v>0.89</v>
      </c>
      <c r="P330" s="41">
        <v>0.72</v>
      </c>
      <c r="Q330" s="41">
        <v>0.69</v>
      </c>
      <c r="R330" s="41">
        <v>0.74</v>
      </c>
      <c r="S330" s="41">
        <v>0.92</v>
      </c>
      <c r="T330" s="41">
        <v>0.95</v>
      </c>
      <c r="U330" s="41">
        <v>1.03</v>
      </c>
      <c r="V330" s="42">
        <v>1.0095000000000001</v>
      </c>
      <c r="W330" s="41" t="s">
        <v>753</v>
      </c>
    </row>
    <row r="331" spans="1:23">
      <c r="A331" t="s">
        <v>174</v>
      </c>
      <c r="B331">
        <v>3.71</v>
      </c>
      <c r="C331">
        <v>2.35</v>
      </c>
      <c r="D331">
        <v>1.31</v>
      </c>
      <c r="E331">
        <v>0.94</v>
      </c>
      <c r="F331">
        <v>0.46</v>
      </c>
      <c r="G331">
        <v>0.71</v>
      </c>
      <c r="H331">
        <v>0.6</v>
      </c>
      <c r="I331">
        <v>0.77</v>
      </c>
      <c r="J331">
        <v>0.56999999999999995</v>
      </c>
      <c r="K331">
        <v>0.54</v>
      </c>
      <c r="L331">
        <v>0.56000000000000005</v>
      </c>
      <c r="M331">
        <v>0.47</v>
      </c>
      <c r="N331">
        <v>0.66</v>
      </c>
      <c r="O331">
        <v>1.21</v>
      </c>
      <c r="P331">
        <v>1.53</v>
      </c>
      <c r="Q331">
        <v>0.67</v>
      </c>
      <c r="R331">
        <v>0.39</v>
      </c>
      <c r="S331">
        <v>1.28</v>
      </c>
      <c r="T331">
        <v>0.84</v>
      </c>
      <c r="U331">
        <v>0.32</v>
      </c>
      <c r="V331" s="26">
        <v>0.99450000000000038</v>
      </c>
      <c r="W331" t="s">
        <v>753</v>
      </c>
    </row>
    <row r="332" spans="1:23">
      <c r="A332" t="s">
        <v>412</v>
      </c>
      <c r="B332">
        <v>1.35</v>
      </c>
      <c r="C332">
        <v>0.69</v>
      </c>
      <c r="D332">
        <v>1.2</v>
      </c>
      <c r="E332">
        <v>1.1499999999999999</v>
      </c>
      <c r="F332">
        <v>0.86</v>
      </c>
      <c r="G332">
        <v>0.56999999999999995</v>
      </c>
      <c r="H332">
        <v>0.6</v>
      </c>
      <c r="I332">
        <v>0.71</v>
      </c>
      <c r="J332">
        <v>0.4</v>
      </c>
      <c r="K332">
        <v>0.59</v>
      </c>
      <c r="L332">
        <v>1.1100000000000001</v>
      </c>
      <c r="M332">
        <v>1</v>
      </c>
      <c r="N332">
        <v>1.1399999999999999</v>
      </c>
      <c r="O332">
        <v>1.17</v>
      </c>
      <c r="P332">
        <v>1</v>
      </c>
      <c r="Q332">
        <v>1.17</v>
      </c>
      <c r="R332">
        <v>1.1100000000000001</v>
      </c>
      <c r="S332">
        <v>1.41</v>
      </c>
      <c r="T332">
        <v>1.31</v>
      </c>
      <c r="U332">
        <v>1.35</v>
      </c>
      <c r="V332" s="26">
        <v>0.99450000000000005</v>
      </c>
      <c r="W332" t="s">
        <v>753</v>
      </c>
    </row>
    <row r="333" spans="1:23">
      <c r="A333" t="s">
        <v>522</v>
      </c>
      <c r="B333">
        <v>1.08</v>
      </c>
      <c r="C333">
        <v>0.89</v>
      </c>
      <c r="D333">
        <v>1.42</v>
      </c>
      <c r="E333">
        <v>1.04</v>
      </c>
      <c r="F333">
        <v>1.58</v>
      </c>
      <c r="G333">
        <v>0.94</v>
      </c>
      <c r="H333">
        <v>0.77</v>
      </c>
      <c r="I333">
        <v>1.1599999999999999</v>
      </c>
      <c r="J333">
        <v>0.84</v>
      </c>
      <c r="K333">
        <v>0.9</v>
      </c>
      <c r="L333">
        <v>0.73</v>
      </c>
      <c r="M333">
        <v>0.97</v>
      </c>
      <c r="N333">
        <v>0.99</v>
      </c>
      <c r="O333">
        <v>1.25</v>
      </c>
      <c r="P333">
        <v>1.36</v>
      </c>
      <c r="Q333">
        <v>0.68</v>
      </c>
      <c r="R333">
        <v>0.6</v>
      </c>
      <c r="S333">
        <v>0.91</v>
      </c>
      <c r="T333">
        <v>0.64</v>
      </c>
      <c r="U333">
        <v>1.04</v>
      </c>
      <c r="V333" s="26">
        <v>0.98950000000000016</v>
      </c>
      <c r="W333" t="s">
        <v>753</v>
      </c>
    </row>
    <row r="334" spans="1:23">
      <c r="A334" t="s">
        <v>58</v>
      </c>
      <c r="B334">
        <v>2.12</v>
      </c>
      <c r="C334">
        <v>1.74</v>
      </c>
      <c r="D334">
        <v>1.07</v>
      </c>
      <c r="E334">
        <v>1.23</v>
      </c>
      <c r="F334">
        <v>0.51</v>
      </c>
      <c r="G334">
        <v>1.58</v>
      </c>
      <c r="H334">
        <v>0.41</v>
      </c>
      <c r="I334">
        <v>0.65</v>
      </c>
      <c r="J334">
        <v>0.74</v>
      </c>
      <c r="K334">
        <v>0.62</v>
      </c>
      <c r="L334">
        <v>0.59</v>
      </c>
      <c r="M334">
        <v>0.6</v>
      </c>
      <c r="N334">
        <v>0.83</v>
      </c>
      <c r="O334">
        <v>1.06</v>
      </c>
      <c r="P334">
        <v>1.24</v>
      </c>
      <c r="Q334">
        <v>0.69</v>
      </c>
      <c r="R334">
        <v>1.49</v>
      </c>
      <c r="S334">
        <v>0.83</v>
      </c>
      <c r="T334">
        <v>1.02</v>
      </c>
      <c r="U334">
        <v>0.74</v>
      </c>
      <c r="V334" s="26">
        <v>0.98799999999999977</v>
      </c>
      <c r="W334" t="s">
        <v>753</v>
      </c>
    </row>
    <row r="335" spans="1:23">
      <c r="A335" t="s">
        <v>222</v>
      </c>
      <c r="B335">
        <v>0.9</v>
      </c>
      <c r="C335">
        <v>1.53</v>
      </c>
      <c r="D335">
        <v>1.1100000000000001</v>
      </c>
      <c r="E335">
        <v>0.91</v>
      </c>
      <c r="F335">
        <v>0.57999999999999996</v>
      </c>
      <c r="G335">
        <v>0.7</v>
      </c>
      <c r="H335">
        <v>0.47</v>
      </c>
      <c r="I335">
        <v>0.54</v>
      </c>
      <c r="J335">
        <v>0.73</v>
      </c>
      <c r="K335">
        <v>0.53</v>
      </c>
      <c r="L335">
        <v>0.73</v>
      </c>
      <c r="M335">
        <v>1.1100000000000001</v>
      </c>
      <c r="N335">
        <v>1.49</v>
      </c>
      <c r="O335">
        <v>0.84</v>
      </c>
      <c r="P335">
        <v>0.83</v>
      </c>
      <c r="Q335">
        <v>1.17</v>
      </c>
      <c r="R335">
        <v>1.57</v>
      </c>
      <c r="S335">
        <v>1.58</v>
      </c>
      <c r="T335">
        <v>0.77</v>
      </c>
      <c r="U335">
        <v>1.47</v>
      </c>
      <c r="V335" s="26">
        <v>0.97799999999999998</v>
      </c>
      <c r="W335" t="s">
        <v>753</v>
      </c>
    </row>
    <row r="336" spans="1:23">
      <c r="A336" t="s">
        <v>638</v>
      </c>
      <c r="B336">
        <v>0.7</v>
      </c>
      <c r="C336">
        <v>0.81</v>
      </c>
      <c r="D336">
        <v>1.26</v>
      </c>
      <c r="E336">
        <v>1.35</v>
      </c>
      <c r="F336">
        <v>0.51</v>
      </c>
      <c r="G336">
        <v>0.94</v>
      </c>
      <c r="H336">
        <v>0.7</v>
      </c>
      <c r="I336">
        <v>1.99</v>
      </c>
      <c r="J336">
        <v>1.27</v>
      </c>
      <c r="K336">
        <v>0.64</v>
      </c>
      <c r="L336">
        <v>0.82</v>
      </c>
      <c r="M336">
        <v>0.19</v>
      </c>
      <c r="N336">
        <v>0.77</v>
      </c>
      <c r="O336">
        <v>0.84</v>
      </c>
      <c r="P336">
        <v>0.44</v>
      </c>
      <c r="Q336">
        <v>0.37</v>
      </c>
      <c r="R336">
        <v>1.83</v>
      </c>
      <c r="S336">
        <v>1.47</v>
      </c>
      <c r="T336">
        <v>1.31</v>
      </c>
      <c r="U336">
        <v>1.1599999999999999</v>
      </c>
      <c r="V336" s="26">
        <v>0.96849999999999992</v>
      </c>
      <c r="W336" t="s">
        <v>753</v>
      </c>
    </row>
    <row r="337" spans="1:23">
      <c r="A337" t="s">
        <v>348</v>
      </c>
      <c r="B337">
        <v>1.22</v>
      </c>
      <c r="C337">
        <v>1.56</v>
      </c>
      <c r="D337">
        <v>0.48</v>
      </c>
      <c r="E337">
        <v>2.04</v>
      </c>
      <c r="F337">
        <v>1.31</v>
      </c>
      <c r="G337">
        <v>3.55</v>
      </c>
      <c r="H337">
        <v>0.49</v>
      </c>
      <c r="I337">
        <v>1.1200000000000001</v>
      </c>
      <c r="J337">
        <v>0.79</v>
      </c>
      <c r="K337">
        <v>0.72</v>
      </c>
      <c r="L337">
        <v>1.1499999999999999</v>
      </c>
      <c r="M337">
        <v>1.31</v>
      </c>
      <c r="N337">
        <v>0.6</v>
      </c>
      <c r="O337">
        <v>0.11</v>
      </c>
      <c r="P337">
        <v>0.28999999999999998</v>
      </c>
      <c r="Q337">
        <v>1.1299999999999999</v>
      </c>
      <c r="R337">
        <v>0.3</v>
      </c>
      <c r="S337">
        <v>0.28999999999999998</v>
      </c>
      <c r="T337">
        <v>0.23</v>
      </c>
      <c r="U337">
        <v>0.56999999999999995</v>
      </c>
      <c r="V337" s="26">
        <v>0.96299999999999986</v>
      </c>
      <c r="W337" t="s">
        <v>753</v>
      </c>
    </row>
    <row r="338" spans="1:23">
      <c r="A338" t="s">
        <v>284</v>
      </c>
      <c r="B338">
        <v>1.4</v>
      </c>
      <c r="C338">
        <v>1.28</v>
      </c>
      <c r="D338">
        <v>1.42</v>
      </c>
      <c r="E338">
        <v>1.94</v>
      </c>
      <c r="F338">
        <v>0.82</v>
      </c>
      <c r="G338">
        <v>0.64</v>
      </c>
      <c r="H338">
        <v>0.37</v>
      </c>
      <c r="I338">
        <v>0.94</v>
      </c>
      <c r="J338">
        <v>0.72</v>
      </c>
      <c r="K338">
        <v>1.1299999999999999</v>
      </c>
      <c r="L338">
        <v>0.9</v>
      </c>
      <c r="M338">
        <v>0.73</v>
      </c>
      <c r="N338">
        <v>0.84</v>
      </c>
      <c r="O338">
        <v>0.93</v>
      </c>
      <c r="P338">
        <v>0.55000000000000004</v>
      </c>
      <c r="Q338">
        <v>0.76</v>
      </c>
      <c r="R338">
        <v>0.8</v>
      </c>
      <c r="S338">
        <v>1.03</v>
      </c>
      <c r="T338">
        <v>1.02</v>
      </c>
      <c r="U338">
        <v>0.85</v>
      </c>
      <c r="V338" s="26">
        <v>0.95350000000000024</v>
      </c>
      <c r="W338" t="s">
        <v>753</v>
      </c>
    </row>
    <row r="339" spans="1:23">
      <c r="A339" t="s">
        <v>116</v>
      </c>
      <c r="B339">
        <v>1.06</v>
      </c>
      <c r="C339">
        <v>0.82</v>
      </c>
      <c r="D339">
        <v>0.71</v>
      </c>
      <c r="E339">
        <v>1.5</v>
      </c>
      <c r="F339">
        <v>0.79</v>
      </c>
      <c r="G339">
        <v>0.55000000000000004</v>
      </c>
      <c r="H339">
        <v>0.47</v>
      </c>
      <c r="I339">
        <v>0.66</v>
      </c>
      <c r="J339">
        <v>0.87</v>
      </c>
      <c r="K339">
        <v>0.62</v>
      </c>
      <c r="L339">
        <v>0.74</v>
      </c>
      <c r="M339">
        <v>1.26</v>
      </c>
      <c r="N339">
        <v>1.08</v>
      </c>
      <c r="O339">
        <v>1.1599999999999999</v>
      </c>
      <c r="P339">
        <v>0.97</v>
      </c>
      <c r="Q339">
        <v>1.1499999999999999</v>
      </c>
      <c r="R339">
        <v>1.4</v>
      </c>
      <c r="S339">
        <v>1.08</v>
      </c>
      <c r="T339">
        <v>0.95</v>
      </c>
      <c r="U339">
        <v>1.05</v>
      </c>
      <c r="V339" s="26">
        <v>0.94450000000000001</v>
      </c>
      <c r="W339" t="s">
        <v>753</v>
      </c>
    </row>
    <row r="340" spans="1:23">
      <c r="A340" t="s">
        <v>532</v>
      </c>
      <c r="B340">
        <v>1.05</v>
      </c>
      <c r="C340">
        <v>0.65</v>
      </c>
      <c r="D340">
        <v>1.92</v>
      </c>
      <c r="E340">
        <v>0.99</v>
      </c>
      <c r="F340">
        <v>1.28</v>
      </c>
      <c r="G340">
        <v>0.74</v>
      </c>
      <c r="H340">
        <v>1.69</v>
      </c>
      <c r="I340">
        <v>1.45</v>
      </c>
      <c r="J340">
        <v>0.76</v>
      </c>
      <c r="K340">
        <v>0.57999999999999996</v>
      </c>
      <c r="L340">
        <v>0.74</v>
      </c>
      <c r="M340">
        <v>1.1599999999999999</v>
      </c>
      <c r="N340">
        <v>0.78</v>
      </c>
      <c r="O340">
        <v>0.94</v>
      </c>
      <c r="P340">
        <v>1.1399999999999999</v>
      </c>
      <c r="Q340">
        <v>0.38</v>
      </c>
      <c r="R340">
        <v>0.52</v>
      </c>
      <c r="S340">
        <v>0.28000000000000003</v>
      </c>
      <c r="T340">
        <v>0.6</v>
      </c>
      <c r="U340">
        <v>0.82</v>
      </c>
      <c r="V340" s="26">
        <v>0.9235000000000001</v>
      </c>
      <c r="W340" t="s">
        <v>753</v>
      </c>
    </row>
    <row r="341" spans="1:23">
      <c r="A341" t="s">
        <v>160</v>
      </c>
      <c r="B341">
        <v>0.49</v>
      </c>
      <c r="C341">
        <v>2.27</v>
      </c>
      <c r="D341">
        <v>0.74</v>
      </c>
      <c r="E341">
        <v>1.29</v>
      </c>
      <c r="F341">
        <v>0.83</v>
      </c>
      <c r="G341">
        <v>0.65</v>
      </c>
      <c r="H341">
        <v>0.56000000000000005</v>
      </c>
      <c r="I341">
        <v>0.57999999999999996</v>
      </c>
      <c r="J341">
        <v>0.46</v>
      </c>
      <c r="K341">
        <v>3.11</v>
      </c>
      <c r="L341">
        <v>0.85</v>
      </c>
      <c r="M341">
        <v>0.72</v>
      </c>
      <c r="N341">
        <v>1.77</v>
      </c>
      <c r="O341">
        <v>0.5</v>
      </c>
      <c r="P341">
        <v>2.36</v>
      </c>
      <c r="Q341">
        <v>0.1</v>
      </c>
      <c r="R341">
        <v>0.11</v>
      </c>
      <c r="S341">
        <v>0.63</v>
      </c>
      <c r="T341">
        <v>0.08</v>
      </c>
      <c r="U341">
        <v>0.13</v>
      </c>
      <c r="V341" s="26">
        <v>0.91149999999999987</v>
      </c>
      <c r="W341" t="s">
        <v>753</v>
      </c>
    </row>
    <row r="342" spans="1:23">
      <c r="A342" t="s">
        <v>272</v>
      </c>
      <c r="B342">
        <v>1.1499999999999999</v>
      </c>
      <c r="C342">
        <v>1.06</v>
      </c>
      <c r="D342">
        <v>1.07</v>
      </c>
      <c r="E342">
        <v>1.36</v>
      </c>
      <c r="F342">
        <v>0.87</v>
      </c>
      <c r="G342">
        <v>0.55000000000000004</v>
      </c>
      <c r="H342">
        <v>0.66</v>
      </c>
      <c r="I342">
        <v>0.79</v>
      </c>
      <c r="J342">
        <v>0.7</v>
      </c>
      <c r="K342">
        <v>0.83</v>
      </c>
      <c r="L342">
        <v>1</v>
      </c>
      <c r="M342">
        <v>1.29</v>
      </c>
      <c r="N342">
        <v>1.23</v>
      </c>
      <c r="O342">
        <v>0.54</v>
      </c>
      <c r="P342">
        <v>0.67</v>
      </c>
      <c r="Q342">
        <v>1.24</v>
      </c>
      <c r="R342">
        <v>1.36</v>
      </c>
      <c r="S342">
        <v>0.55000000000000004</v>
      </c>
      <c r="T342">
        <v>0.74</v>
      </c>
      <c r="U342">
        <v>0.47</v>
      </c>
      <c r="V342" s="26">
        <v>0.90649999999999997</v>
      </c>
      <c r="W342" t="s">
        <v>753</v>
      </c>
    </row>
    <row r="343" spans="1:23">
      <c r="A343" t="s">
        <v>370</v>
      </c>
      <c r="B343">
        <v>1.77</v>
      </c>
      <c r="C343">
        <v>1.26</v>
      </c>
      <c r="D343">
        <v>1.22</v>
      </c>
      <c r="E343">
        <v>1.3</v>
      </c>
      <c r="F343">
        <v>0.92</v>
      </c>
      <c r="G343">
        <v>1.41</v>
      </c>
      <c r="H343">
        <v>0.95</v>
      </c>
      <c r="I343">
        <v>1.18</v>
      </c>
      <c r="J343">
        <v>0.91</v>
      </c>
      <c r="K343">
        <v>0.63</v>
      </c>
      <c r="L343">
        <v>0.78</v>
      </c>
      <c r="M343">
        <v>0.91</v>
      </c>
      <c r="N343">
        <v>0.64</v>
      </c>
      <c r="O343">
        <v>0.53</v>
      </c>
      <c r="P343">
        <v>0.49</v>
      </c>
      <c r="Q343">
        <v>0.48</v>
      </c>
      <c r="R343">
        <v>0.55000000000000004</v>
      </c>
      <c r="S343">
        <v>0.65</v>
      </c>
      <c r="T343">
        <v>0.68</v>
      </c>
      <c r="U343">
        <v>0.45</v>
      </c>
      <c r="V343" s="26">
        <v>0.88550000000000006</v>
      </c>
      <c r="W343" t="s">
        <v>753</v>
      </c>
    </row>
    <row r="344" spans="1:23">
      <c r="A344" t="s">
        <v>538</v>
      </c>
      <c r="B344">
        <v>1.33</v>
      </c>
      <c r="C344">
        <v>0.85</v>
      </c>
      <c r="D344">
        <v>1.96</v>
      </c>
      <c r="E344">
        <v>0.98</v>
      </c>
      <c r="F344">
        <v>0.71</v>
      </c>
      <c r="G344">
        <v>0.44</v>
      </c>
      <c r="H344">
        <v>0.79</v>
      </c>
      <c r="I344">
        <v>0.83</v>
      </c>
      <c r="J344">
        <v>0.62</v>
      </c>
      <c r="K344">
        <v>0.98</v>
      </c>
      <c r="L344">
        <v>0.71</v>
      </c>
      <c r="M344">
        <v>1.28</v>
      </c>
      <c r="N344">
        <v>1</v>
      </c>
      <c r="O344">
        <v>0.77</v>
      </c>
      <c r="P344">
        <v>0.92</v>
      </c>
      <c r="Q344">
        <v>1.18</v>
      </c>
      <c r="R344">
        <v>0.6</v>
      </c>
      <c r="S344">
        <v>0.59</v>
      </c>
      <c r="T344">
        <v>0.43</v>
      </c>
      <c r="U344">
        <v>0.25</v>
      </c>
      <c r="V344" s="26">
        <v>0.8610000000000001</v>
      </c>
      <c r="W344" t="s">
        <v>753</v>
      </c>
    </row>
    <row r="345" spans="1:23">
      <c r="A345" t="s">
        <v>410</v>
      </c>
      <c r="B345">
        <v>1.24</v>
      </c>
      <c r="C345">
        <v>2</v>
      </c>
      <c r="D345">
        <v>1.58</v>
      </c>
      <c r="E345">
        <v>0.88</v>
      </c>
      <c r="F345">
        <v>0.77</v>
      </c>
      <c r="G345">
        <v>0.65</v>
      </c>
      <c r="H345">
        <v>0.39</v>
      </c>
      <c r="I345">
        <v>0.56000000000000005</v>
      </c>
      <c r="J345">
        <v>0.24</v>
      </c>
      <c r="K345">
        <v>0.75</v>
      </c>
      <c r="L345">
        <v>0.73</v>
      </c>
      <c r="M345">
        <v>1.5</v>
      </c>
      <c r="N345">
        <v>0.54</v>
      </c>
      <c r="O345">
        <v>1.43</v>
      </c>
      <c r="P345">
        <v>0.9</v>
      </c>
      <c r="Q345">
        <v>0.69</v>
      </c>
      <c r="R345">
        <v>0.54</v>
      </c>
      <c r="S345">
        <v>0.44</v>
      </c>
      <c r="T345">
        <v>0.76</v>
      </c>
      <c r="U345">
        <v>0.47</v>
      </c>
      <c r="V345" s="26">
        <v>0.85299999999999998</v>
      </c>
      <c r="W345" t="s">
        <v>753</v>
      </c>
    </row>
    <row r="346" spans="1:23">
      <c r="A346" t="s">
        <v>670</v>
      </c>
      <c r="B346">
        <v>1.8</v>
      </c>
      <c r="C346">
        <v>1.1499999999999999</v>
      </c>
      <c r="D346">
        <v>1.05</v>
      </c>
      <c r="E346">
        <v>0.74</v>
      </c>
      <c r="F346">
        <v>0.79</v>
      </c>
      <c r="G346">
        <v>0.56000000000000005</v>
      </c>
      <c r="H346">
        <v>0.45</v>
      </c>
      <c r="I346">
        <v>0.61</v>
      </c>
      <c r="J346">
        <v>0.56999999999999995</v>
      </c>
      <c r="K346">
        <v>0.73</v>
      </c>
      <c r="L346">
        <v>0.81</v>
      </c>
      <c r="M346">
        <v>0.84</v>
      </c>
      <c r="N346">
        <v>0.96</v>
      </c>
      <c r="O346">
        <v>0.86</v>
      </c>
      <c r="P346">
        <v>0.76</v>
      </c>
      <c r="Q346">
        <v>0.83</v>
      </c>
      <c r="R346">
        <v>0.94</v>
      </c>
      <c r="S346">
        <v>1.28</v>
      </c>
      <c r="T346">
        <v>0.98</v>
      </c>
      <c r="U346">
        <v>0.34</v>
      </c>
      <c r="V346" s="26">
        <v>0.85250000000000004</v>
      </c>
      <c r="W346" t="s">
        <v>753</v>
      </c>
    </row>
    <row r="347" spans="1:23">
      <c r="A347" t="s">
        <v>726</v>
      </c>
      <c r="B347">
        <v>1</v>
      </c>
      <c r="C347">
        <v>0.96</v>
      </c>
      <c r="D347">
        <v>1.3</v>
      </c>
      <c r="E347">
        <v>1.5</v>
      </c>
      <c r="F347">
        <v>0.56000000000000005</v>
      </c>
      <c r="G347">
        <v>0.26</v>
      </c>
      <c r="H347">
        <v>0.3</v>
      </c>
      <c r="I347">
        <v>0.4</v>
      </c>
      <c r="J347">
        <v>0.57999999999999996</v>
      </c>
      <c r="K347">
        <v>0.72</v>
      </c>
      <c r="L347">
        <v>0.75</v>
      </c>
      <c r="M347">
        <v>0.83</v>
      </c>
      <c r="N347">
        <v>0.68</v>
      </c>
      <c r="O347">
        <v>1.03</v>
      </c>
      <c r="P347">
        <v>0.8</v>
      </c>
      <c r="Q347">
        <v>0.64</v>
      </c>
      <c r="R347">
        <v>0.77</v>
      </c>
      <c r="S347">
        <v>0.74</v>
      </c>
      <c r="T347">
        <v>1.55</v>
      </c>
      <c r="U347">
        <v>1.18</v>
      </c>
      <c r="V347" s="26">
        <v>0.82750000000000001</v>
      </c>
      <c r="W347" t="s">
        <v>753</v>
      </c>
    </row>
    <row r="348" spans="1:23">
      <c r="A348" t="s">
        <v>110</v>
      </c>
      <c r="B348">
        <v>0.9</v>
      </c>
      <c r="C348">
        <v>1.02</v>
      </c>
      <c r="D348">
        <v>1.21</v>
      </c>
      <c r="E348">
        <v>0.88</v>
      </c>
      <c r="F348">
        <v>0.71</v>
      </c>
      <c r="G348">
        <v>0.42</v>
      </c>
      <c r="H348">
        <v>0.85</v>
      </c>
      <c r="I348">
        <v>0.53</v>
      </c>
      <c r="J348">
        <v>0.61</v>
      </c>
      <c r="K348">
        <v>0.87</v>
      </c>
      <c r="L348">
        <v>0.69</v>
      </c>
      <c r="M348">
        <v>0.76</v>
      </c>
      <c r="N348">
        <v>0.91</v>
      </c>
      <c r="O348">
        <v>0.78</v>
      </c>
      <c r="P348">
        <v>0.64</v>
      </c>
      <c r="Q348">
        <v>0.71</v>
      </c>
      <c r="R348">
        <v>0.97</v>
      </c>
      <c r="S348">
        <v>0.5</v>
      </c>
      <c r="T348">
        <v>0.62</v>
      </c>
      <c r="U348">
        <v>1.53</v>
      </c>
      <c r="V348" s="26">
        <v>0.80549999999999999</v>
      </c>
      <c r="W348" t="s">
        <v>753</v>
      </c>
    </row>
    <row r="349" spans="1:23">
      <c r="A349" t="s">
        <v>206</v>
      </c>
      <c r="B349">
        <v>1.21</v>
      </c>
      <c r="C349">
        <v>1.07</v>
      </c>
      <c r="D349">
        <v>0.79</v>
      </c>
      <c r="E349">
        <v>0.9</v>
      </c>
      <c r="F349">
        <v>0.82</v>
      </c>
      <c r="G349">
        <v>0.47</v>
      </c>
      <c r="H349">
        <v>0.42</v>
      </c>
      <c r="I349">
        <v>0.51</v>
      </c>
      <c r="J349">
        <v>0.63</v>
      </c>
      <c r="K349">
        <v>0.75</v>
      </c>
      <c r="L349">
        <v>0.56999999999999995</v>
      </c>
      <c r="M349">
        <v>0.72</v>
      </c>
      <c r="N349">
        <v>0.74</v>
      </c>
      <c r="O349">
        <v>0.72</v>
      </c>
      <c r="P349">
        <v>0.56999999999999995</v>
      </c>
      <c r="Q349">
        <v>0.86</v>
      </c>
      <c r="R349">
        <v>0.6</v>
      </c>
      <c r="S349">
        <v>1.27</v>
      </c>
      <c r="T349">
        <v>1.2</v>
      </c>
      <c r="U349">
        <v>1.07</v>
      </c>
      <c r="V349" s="26">
        <v>0.79449999999999998</v>
      </c>
      <c r="W349" t="s">
        <v>753</v>
      </c>
    </row>
    <row r="350" spans="1:23">
      <c r="A350" t="s">
        <v>242</v>
      </c>
      <c r="B350">
        <v>0.98</v>
      </c>
      <c r="C350">
        <v>1.3</v>
      </c>
      <c r="D350">
        <v>0.69</v>
      </c>
      <c r="E350">
        <v>0.57999999999999996</v>
      </c>
      <c r="F350">
        <v>1.73</v>
      </c>
      <c r="G350">
        <v>0.49</v>
      </c>
      <c r="H350">
        <v>0.8</v>
      </c>
      <c r="I350">
        <v>1.57</v>
      </c>
      <c r="J350">
        <v>0.75</v>
      </c>
      <c r="K350">
        <v>0.46</v>
      </c>
      <c r="L350">
        <v>0.33</v>
      </c>
      <c r="M350">
        <v>0.65</v>
      </c>
      <c r="N350">
        <v>0.77</v>
      </c>
      <c r="O350">
        <v>0.73</v>
      </c>
      <c r="P350">
        <v>0.55000000000000004</v>
      </c>
      <c r="Q350">
        <v>0.23</v>
      </c>
      <c r="R350">
        <v>0.12</v>
      </c>
      <c r="S350">
        <v>0.56999999999999995</v>
      </c>
      <c r="T350">
        <v>0.65</v>
      </c>
      <c r="U350">
        <v>0.69</v>
      </c>
      <c r="V350" s="26">
        <v>0.7320000000000001</v>
      </c>
      <c r="W350" t="s">
        <v>753</v>
      </c>
    </row>
    <row r="351" spans="1:23">
      <c r="A351" t="s">
        <v>736</v>
      </c>
      <c r="B351">
        <v>0.74</v>
      </c>
      <c r="C351">
        <v>1.18</v>
      </c>
      <c r="D351">
        <v>0.57999999999999996</v>
      </c>
      <c r="E351">
        <v>0.84</v>
      </c>
      <c r="F351">
        <v>0.66</v>
      </c>
      <c r="G351">
        <v>0.53</v>
      </c>
      <c r="H351">
        <v>0.49</v>
      </c>
      <c r="I351">
        <v>0.44</v>
      </c>
      <c r="J351">
        <v>0.49</v>
      </c>
      <c r="K351">
        <v>0.9</v>
      </c>
      <c r="L351">
        <v>0.41</v>
      </c>
      <c r="M351">
        <v>0.74</v>
      </c>
      <c r="N351">
        <v>0.77</v>
      </c>
      <c r="O351">
        <v>0.87</v>
      </c>
      <c r="P351">
        <v>0.74</v>
      </c>
      <c r="Q351">
        <v>0.68</v>
      </c>
      <c r="R351">
        <v>0.64</v>
      </c>
      <c r="S351">
        <v>0.44</v>
      </c>
      <c r="T351">
        <v>0.64</v>
      </c>
      <c r="U351">
        <v>0.48</v>
      </c>
      <c r="V351" s="26">
        <v>0.66300000000000003</v>
      </c>
      <c r="W351" t="s">
        <v>753</v>
      </c>
    </row>
    <row r="352" spans="1:23">
      <c r="A352" t="s">
        <v>426</v>
      </c>
      <c r="B352">
        <v>0.57999999999999996</v>
      </c>
      <c r="C352">
        <v>0.31</v>
      </c>
      <c r="D352">
        <v>0.34</v>
      </c>
      <c r="E352">
        <v>1.03</v>
      </c>
      <c r="F352">
        <v>0.48</v>
      </c>
      <c r="G352">
        <v>0.61</v>
      </c>
      <c r="H352">
        <v>0.59</v>
      </c>
      <c r="I352">
        <v>0.59</v>
      </c>
      <c r="J352">
        <v>0.57999999999999996</v>
      </c>
      <c r="K352">
        <v>0.67</v>
      </c>
      <c r="L352">
        <v>0.65</v>
      </c>
      <c r="M352">
        <v>0.56999999999999995</v>
      </c>
      <c r="N352">
        <v>0.56000000000000005</v>
      </c>
      <c r="O352">
        <v>0.74</v>
      </c>
      <c r="P352">
        <v>0.66</v>
      </c>
      <c r="Q352">
        <v>0.61</v>
      </c>
      <c r="R352">
        <v>0.78</v>
      </c>
      <c r="S352">
        <v>0.98</v>
      </c>
      <c r="T352">
        <v>0.76</v>
      </c>
      <c r="U352">
        <v>0.7</v>
      </c>
      <c r="V352" s="26">
        <v>0.63949999999999996</v>
      </c>
      <c r="W352" t="s">
        <v>753</v>
      </c>
    </row>
    <row r="353" spans="1:23">
      <c r="A353" t="s">
        <v>352</v>
      </c>
      <c r="B353">
        <v>0.67</v>
      </c>
      <c r="C353">
        <v>0.49</v>
      </c>
      <c r="D353">
        <v>0.69</v>
      </c>
      <c r="E353">
        <v>0.62</v>
      </c>
      <c r="F353">
        <v>0.5</v>
      </c>
      <c r="G353">
        <v>0.87</v>
      </c>
      <c r="H353">
        <v>0.52</v>
      </c>
      <c r="I353">
        <v>0.33</v>
      </c>
      <c r="J353">
        <v>0.36</v>
      </c>
      <c r="K353">
        <v>0.81</v>
      </c>
      <c r="L353">
        <v>0.53</v>
      </c>
      <c r="M353">
        <v>0.41</v>
      </c>
      <c r="N353">
        <v>0.51</v>
      </c>
      <c r="O353">
        <v>0.56999999999999995</v>
      </c>
      <c r="P353">
        <v>0.75</v>
      </c>
      <c r="Q353">
        <v>0.52</v>
      </c>
      <c r="R353">
        <v>0.5</v>
      </c>
      <c r="S353">
        <v>0.9</v>
      </c>
      <c r="T353">
        <v>0.52</v>
      </c>
      <c r="U353">
        <v>0.72</v>
      </c>
      <c r="V353" s="26">
        <v>0.58950000000000014</v>
      </c>
      <c r="W353" t="s">
        <v>753</v>
      </c>
    </row>
    <row r="354" spans="1:23">
      <c r="A354" t="s">
        <v>252</v>
      </c>
      <c r="B354">
        <v>1.21</v>
      </c>
      <c r="C354">
        <v>0</v>
      </c>
      <c r="D354">
        <v>0.17</v>
      </c>
      <c r="E354">
        <v>1.02</v>
      </c>
      <c r="F354">
        <v>0.7</v>
      </c>
      <c r="G354">
        <v>0.32</v>
      </c>
      <c r="H354">
        <v>0</v>
      </c>
      <c r="I354">
        <v>0</v>
      </c>
      <c r="J354">
        <v>0.33</v>
      </c>
      <c r="K354">
        <v>0.38</v>
      </c>
      <c r="L354">
        <v>7.0000000000000007E-2</v>
      </c>
      <c r="M354">
        <v>0</v>
      </c>
      <c r="N354">
        <v>0.43</v>
      </c>
      <c r="O354">
        <v>0.5</v>
      </c>
      <c r="P354">
        <v>0</v>
      </c>
      <c r="Q354">
        <v>0</v>
      </c>
      <c r="R354">
        <v>1.59</v>
      </c>
      <c r="S354">
        <v>0.11</v>
      </c>
      <c r="T354">
        <v>0.2</v>
      </c>
      <c r="U354">
        <v>1.75</v>
      </c>
      <c r="V354" s="26">
        <v>0.43900000000000006</v>
      </c>
      <c r="W354" t="s">
        <v>753</v>
      </c>
    </row>
    <row r="355" spans="1:23">
      <c r="A355" t="s">
        <v>754</v>
      </c>
      <c r="B355">
        <f>MEDIAN(B4:B354)</f>
        <v>2.3199999999999998</v>
      </c>
      <c r="C355">
        <f t="shared" ref="C355:V355" si="0">MEDIAN(C4:C354)</f>
        <v>2.23</v>
      </c>
      <c r="D355">
        <f t="shared" si="0"/>
        <v>1.84</v>
      </c>
      <c r="E355">
        <f t="shared" si="0"/>
        <v>1.83</v>
      </c>
      <c r="F355">
        <f t="shared" si="0"/>
        <v>1.21</v>
      </c>
      <c r="G355">
        <f t="shared" si="0"/>
        <v>1.1399999999999999</v>
      </c>
      <c r="H355">
        <f t="shared" si="0"/>
        <v>1.1100000000000001</v>
      </c>
      <c r="I355">
        <f t="shared" si="0"/>
        <v>1.1599999999999999</v>
      </c>
      <c r="J355">
        <f t="shared" si="0"/>
        <v>1.23</v>
      </c>
      <c r="K355">
        <f t="shared" si="0"/>
        <v>1.29</v>
      </c>
      <c r="L355">
        <f t="shared" si="0"/>
        <v>1.35</v>
      </c>
      <c r="M355">
        <f t="shared" si="0"/>
        <v>1.39</v>
      </c>
      <c r="N355">
        <f t="shared" si="0"/>
        <v>1.47</v>
      </c>
      <c r="O355">
        <f t="shared" si="0"/>
        <v>1.4</v>
      </c>
      <c r="P355">
        <f t="shared" si="0"/>
        <v>1.41</v>
      </c>
      <c r="Q355">
        <f t="shared" si="0"/>
        <v>1.33</v>
      </c>
      <c r="R355">
        <f t="shared" si="0"/>
        <v>1.37</v>
      </c>
      <c r="S355">
        <f t="shared" si="0"/>
        <v>1.36</v>
      </c>
      <c r="T355">
        <f t="shared" si="0"/>
        <v>1.32</v>
      </c>
      <c r="U355">
        <f t="shared" si="0"/>
        <v>1.2</v>
      </c>
      <c r="V355">
        <f t="shared" si="0"/>
        <v>1.5714999999999999</v>
      </c>
      <c r="W355" t="s">
        <v>753</v>
      </c>
    </row>
    <row r="356" spans="1:23">
      <c r="A356" t="s">
        <v>755</v>
      </c>
      <c r="B356">
        <f>_xlfn.PERCENTILE.EXC(B4:B355,0.25)</f>
        <v>1.71</v>
      </c>
      <c r="C356">
        <f t="shared" ref="C356:V356" si="1">_xlfn.PERCENTILE.EXC(C4:C355,0.25)</f>
        <v>1.63</v>
      </c>
      <c r="D356">
        <f t="shared" si="1"/>
        <v>1.4224999999999999</v>
      </c>
      <c r="E356">
        <f t="shared" si="1"/>
        <v>1.47</v>
      </c>
      <c r="F356">
        <f t="shared" si="1"/>
        <v>0.94</v>
      </c>
      <c r="G356">
        <f t="shared" si="1"/>
        <v>0.84250000000000003</v>
      </c>
      <c r="H356">
        <f t="shared" si="1"/>
        <v>0.83</v>
      </c>
      <c r="I356">
        <f t="shared" si="1"/>
        <v>0.85</v>
      </c>
      <c r="J356">
        <f t="shared" si="1"/>
        <v>0.87</v>
      </c>
      <c r="K356">
        <f t="shared" si="1"/>
        <v>0.92</v>
      </c>
      <c r="L356">
        <f t="shared" si="1"/>
        <v>0.9524999999999999</v>
      </c>
      <c r="M356">
        <f t="shared" si="1"/>
        <v>0.98</v>
      </c>
      <c r="N356">
        <f t="shared" si="1"/>
        <v>1.0425</v>
      </c>
      <c r="O356">
        <f t="shared" si="1"/>
        <v>1.02</v>
      </c>
      <c r="P356">
        <f t="shared" si="1"/>
        <v>1.0024999999999999</v>
      </c>
      <c r="Q356">
        <f t="shared" si="1"/>
        <v>0.99249999999999994</v>
      </c>
      <c r="R356">
        <f t="shared" si="1"/>
        <v>1</v>
      </c>
      <c r="S356">
        <f t="shared" si="1"/>
        <v>0.98</v>
      </c>
      <c r="T356">
        <f t="shared" si="1"/>
        <v>0.97</v>
      </c>
      <c r="U356">
        <f t="shared" si="1"/>
        <v>0.86250000000000004</v>
      </c>
      <c r="V356">
        <f t="shared" si="1"/>
        <v>1.2930000000000001</v>
      </c>
      <c r="W356" t="s">
        <v>753</v>
      </c>
    </row>
    <row r="357" spans="1:23">
      <c r="A357" t="s">
        <v>756</v>
      </c>
      <c r="B357">
        <f>_xlfn.PERCENTILE.EXC(B4:B355,0.75)</f>
        <v>3.05</v>
      </c>
      <c r="C357">
        <f t="shared" ref="C357:U357" si="2">_xlfn.PERCENTILE.EXC(C4:C355,0.75)</f>
        <v>2.9975000000000001</v>
      </c>
      <c r="D357">
        <f t="shared" si="2"/>
        <v>2.3975</v>
      </c>
      <c r="E357">
        <f t="shared" si="2"/>
        <v>2.34</v>
      </c>
      <c r="F357">
        <f t="shared" si="2"/>
        <v>1.6375</v>
      </c>
      <c r="G357">
        <f t="shared" si="2"/>
        <v>1.53</v>
      </c>
      <c r="H357">
        <f t="shared" si="2"/>
        <v>1.5275000000000001</v>
      </c>
      <c r="I357">
        <f t="shared" si="2"/>
        <v>1.54</v>
      </c>
      <c r="J357">
        <f t="shared" si="2"/>
        <v>1.64</v>
      </c>
      <c r="K357">
        <f t="shared" si="2"/>
        <v>1.84</v>
      </c>
      <c r="L357">
        <f t="shared" si="2"/>
        <v>1.8774999999999999</v>
      </c>
      <c r="M357">
        <f t="shared" si="2"/>
        <v>1.9249999999999998</v>
      </c>
      <c r="N357">
        <f t="shared" si="2"/>
        <v>2.0775000000000001</v>
      </c>
      <c r="O357">
        <f t="shared" si="2"/>
        <v>1.8875</v>
      </c>
      <c r="P357">
        <f t="shared" si="2"/>
        <v>1.9</v>
      </c>
      <c r="Q357">
        <f t="shared" si="2"/>
        <v>1.8699999999999999</v>
      </c>
      <c r="R357">
        <f t="shared" si="2"/>
        <v>1.8875</v>
      </c>
      <c r="S357">
        <f t="shared" si="2"/>
        <v>1.9075</v>
      </c>
      <c r="T357">
        <f t="shared" si="2"/>
        <v>1.91</v>
      </c>
      <c r="U357">
        <f t="shared" si="2"/>
        <v>1.74</v>
      </c>
      <c r="V357">
        <f t="shared" ref="V357" si="3">_xlfn.PERCENTILE.EXC(V4:V355,0.75)</f>
        <v>1.8907499999999997</v>
      </c>
      <c r="W357" t="s">
        <v>753</v>
      </c>
    </row>
  </sheetData>
  <autoFilter ref="A3:W357" xr:uid="{72DAB018-89F7-864A-9BA9-F399D3A6669B}">
    <filterColumn colId="22">
      <customFilters>
        <customFilter operator="notEqual" val=" "/>
      </customFilters>
    </filterColumn>
  </autoFilter>
  <sortState xmlns:xlrd2="http://schemas.microsoft.com/office/spreadsheetml/2017/richdata2" ref="A4:V354">
    <sortCondition descending="1" ref="V4:V35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AD77-BF2D-564D-98A0-B24BD5AC7DA4}">
  <dimension ref="A1:V236"/>
  <sheetViews>
    <sheetView topLeftCell="C183" workbookViewId="0">
      <selection activeCell="V229" sqref="V229"/>
    </sheetView>
  </sheetViews>
  <sheetFormatPr baseColWidth="10" defaultRowHeight="13"/>
  <sheetData>
    <row r="1" spans="1:22"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  <c r="U1">
        <v>2025</v>
      </c>
      <c r="V1" t="s">
        <v>740</v>
      </c>
    </row>
    <row r="2" spans="1:22">
      <c r="A2" t="s">
        <v>582</v>
      </c>
      <c r="B2">
        <v>2.69</v>
      </c>
      <c r="C2">
        <v>4.03</v>
      </c>
      <c r="D2">
        <v>2.57</v>
      </c>
      <c r="E2">
        <v>2.34</v>
      </c>
      <c r="F2">
        <v>1.8</v>
      </c>
      <c r="G2">
        <v>1.71</v>
      </c>
      <c r="H2">
        <v>1.73</v>
      </c>
      <c r="I2">
        <v>2.35</v>
      </c>
      <c r="J2">
        <v>3.14</v>
      </c>
      <c r="K2">
        <v>3.45</v>
      </c>
      <c r="L2">
        <v>2.7</v>
      </c>
      <c r="M2">
        <v>3.37</v>
      </c>
      <c r="N2">
        <v>3.21</v>
      </c>
      <c r="O2">
        <v>5.04</v>
      </c>
      <c r="P2">
        <v>5.37</v>
      </c>
      <c r="Q2">
        <v>6.11</v>
      </c>
      <c r="R2">
        <v>5.87</v>
      </c>
      <c r="S2">
        <v>6.22</v>
      </c>
      <c r="T2">
        <v>8.25</v>
      </c>
      <c r="U2">
        <v>5.93</v>
      </c>
      <c r="V2">
        <v>3.8939999999999997</v>
      </c>
    </row>
    <row r="3" spans="1:22">
      <c r="A3" t="s">
        <v>142</v>
      </c>
      <c r="B3">
        <v>5.46</v>
      </c>
      <c r="C3">
        <v>6.21</v>
      </c>
      <c r="D3">
        <v>3.42</v>
      </c>
      <c r="E3">
        <v>1.83</v>
      </c>
      <c r="F3">
        <v>1.29</v>
      </c>
      <c r="G3">
        <v>1.52</v>
      </c>
      <c r="H3">
        <v>1.1100000000000001</v>
      </c>
      <c r="I3">
        <v>1.54</v>
      </c>
      <c r="J3">
        <v>1.17</v>
      </c>
      <c r="K3">
        <v>1.62</v>
      </c>
      <c r="L3">
        <v>2.73</v>
      </c>
      <c r="M3">
        <v>1.7</v>
      </c>
      <c r="N3">
        <v>2.36</v>
      </c>
      <c r="O3">
        <v>2.52</v>
      </c>
      <c r="P3">
        <v>3.14</v>
      </c>
      <c r="Q3">
        <v>2.76</v>
      </c>
      <c r="R3">
        <v>10.45</v>
      </c>
      <c r="S3">
        <v>3.75</v>
      </c>
      <c r="T3">
        <v>8.85</v>
      </c>
      <c r="U3">
        <v>7.74</v>
      </c>
      <c r="V3">
        <v>3.5585</v>
      </c>
    </row>
    <row r="4" spans="1:22">
      <c r="A4" t="s">
        <v>148</v>
      </c>
      <c r="B4">
        <v>2.89</v>
      </c>
      <c r="C4">
        <v>3.23</v>
      </c>
      <c r="D4">
        <v>2.71</v>
      </c>
      <c r="E4">
        <v>3.05</v>
      </c>
      <c r="F4">
        <v>3.73</v>
      </c>
      <c r="G4">
        <v>1.51</v>
      </c>
      <c r="H4">
        <v>2.2999999999999998</v>
      </c>
      <c r="I4">
        <v>4.51</v>
      </c>
      <c r="J4">
        <v>3.4</v>
      </c>
      <c r="K4">
        <v>2.58</v>
      </c>
      <c r="L4">
        <v>2.85</v>
      </c>
      <c r="M4">
        <v>5.07</v>
      </c>
      <c r="N4">
        <v>3.96</v>
      </c>
      <c r="O4">
        <v>3.02</v>
      </c>
      <c r="P4">
        <v>3.84</v>
      </c>
      <c r="Q4">
        <v>2.9</v>
      </c>
      <c r="R4">
        <v>6.06</v>
      </c>
      <c r="S4">
        <v>4.5199999999999996</v>
      </c>
      <c r="T4">
        <v>2.71</v>
      </c>
      <c r="U4">
        <v>2.4500000000000002</v>
      </c>
      <c r="V4">
        <v>3.3645000000000005</v>
      </c>
    </row>
    <row r="5" spans="1:22">
      <c r="A5" t="s">
        <v>510</v>
      </c>
      <c r="B5">
        <v>5.68</v>
      </c>
      <c r="C5">
        <v>2.91</v>
      </c>
      <c r="D5">
        <v>1.9</v>
      </c>
      <c r="E5">
        <v>3.15</v>
      </c>
      <c r="F5">
        <v>1.17</v>
      </c>
      <c r="G5">
        <v>1.33</v>
      </c>
      <c r="H5">
        <v>0.95</v>
      </c>
      <c r="I5">
        <v>4.66</v>
      </c>
      <c r="J5">
        <v>3.03</v>
      </c>
      <c r="K5">
        <v>2.19</v>
      </c>
      <c r="L5">
        <v>6.86</v>
      </c>
      <c r="M5">
        <v>2.77</v>
      </c>
      <c r="N5">
        <v>3.01</v>
      </c>
      <c r="O5">
        <v>2.19</v>
      </c>
      <c r="P5">
        <v>2.52</v>
      </c>
      <c r="Q5">
        <v>3</v>
      </c>
      <c r="R5">
        <v>2.4300000000000002</v>
      </c>
      <c r="S5">
        <v>5.93</v>
      </c>
      <c r="T5">
        <v>8.11</v>
      </c>
      <c r="U5">
        <v>1.61</v>
      </c>
      <c r="V5">
        <v>3.2700000000000005</v>
      </c>
    </row>
    <row r="6" spans="1:22">
      <c r="A6" t="s">
        <v>220</v>
      </c>
      <c r="B6">
        <v>4.47</v>
      </c>
      <c r="C6">
        <v>1.37</v>
      </c>
      <c r="D6">
        <v>2.59</v>
      </c>
      <c r="E6">
        <v>2.66</v>
      </c>
      <c r="F6">
        <v>1.28</v>
      </c>
      <c r="G6">
        <v>1.87</v>
      </c>
      <c r="H6">
        <v>2.34</v>
      </c>
      <c r="I6">
        <v>1.77</v>
      </c>
      <c r="J6">
        <v>1.27</v>
      </c>
      <c r="K6">
        <v>2.06</v>
      </c>
      <c r="L6">
        <v>2.82</v>
      </c>
      <c r="M6">
        <v>2.62</v>
      </c>
      <c r="N6">
        <v>3.06</v>
      </c>
      <c r="O6">
        <v>21.3</v>
      </c>
      <c r="P6">
        <v>2.92</v>
      </c>
      <c r="Q6">
        <v>1.68</v>
      </c>
      <c r="R6">
        <v>1.61</v>
      </c>
      <c r="S6">
        <v>1.4</v>
      </c>
      <c r="T6">
        <v>3.46</v>
      </c>
      <c r="U6">
        <v>2.4900000000000002</v>
      </c>
      <c r="V6">
        <v>3.2519999999999998</v>
      </c>
    </row>
    <row r="7" spans="1:22">
      <c r="A7" t="s">
        <v>662</v>
      </c>
      <c r="B7">
        <v>2.4</v>
      </c>
      <c r="C7">
        <v>2.06</v>
      </c>
      <c r="D7">
        <v>1.97</v>
      </c>
      <c r="E7">
        <v>1.52</v>
      </c>
      <c r="F7">
        <v>1.04</v>
      </c>
      <c r="G7">
        <v>1.2</v>
      </c>
      <c r="H7">
        <v>1.38</v>
      </c>
      <c r="I7">
        <v>1.99</v>
      </c>
      <c r="J7">
        <v>2.94</v>
      </c>
      <c r="K7">
        <v>2.57</v>
      </c>
      <c r="L7">
        <v>2.57</v>
      </c>
      <c r="M7">
        <v>2.76</v>
      </c>
      <c r="N7">
        <v>3.29</v>
      </c>
      <c r="O7">
        <v>5.73</v>
      </c>
      <c r="P7">
        <v>4.49</v>
      </c>
      <c r="Q7">
        <v>2.9</v>
      </c>
      <c r="R7">
        <v>6.4</v>
      </c>
      <c r="S7">
        <v>4.7300000000000004</v>
      </c>
      <c r="T7">
        <v>7.35</v>
      </c>
      <c r="U7">
        <v>3.97</v>
      </c>
      <c r="V7">
        <v>3.1629999999999998</v>
      </c>
    </row>
    <row r="8" spans="1:22">
      <c r="A8" t="s">
        <v>508</v>
      </c>
      <c r="B8">
        <v>2.17</v>
      </c>
      <c r="C8">
        <v>1.4</v>
      </c>
      <c r="D8">
        <v>1.73</v>
      </c>
      <c r="E8">
        <v>2.36</v>
      </c>
      <c r="F8">
        <v>0.93</v>
      </c>
      <c r="G8">
        <v>1.69</v>
      </c>
      <c r="H8">
        <v>2.1</v>
      </c>
      <c r="I8">
        <v>0.92</v>
      </c>
      <c r="J8">
        <v>1.69</v>
      </c>
      <c r="K8">
        <v>2.6</v>
      </c>
      <c r="L8">
        <v>5.54</v>
      </c>
      <c r="M8">
        <v>2.68</v>
      </c>
      <c r="N8">
        <v>2.36</v>
      </c>
      <c r="O8">
        <v>0.55000000000000004</v>
      </c>
      <c r="P8">
        <v>4.0599999999999996</v>
      </c>
      <c r="Q8">
        <v>9.19</v>
      </c>
      <c r="R8">
        <v>3.89</v>
      </c>
      <c r="S8">
        <v>1.89</v>
      </c>
      <c r="T8">
        <v>4.18</v>
      </c>
      <c r="U8">
        <v>10.41</v>
      </c>
      <c r="V8">
        <v>3.117</v>
      </c>
    </row>
    <row r="9" spans="1:22">
      <c r="A9" t="s">
        <v>312</v>
      </c>
      <c r="B9">
        <v>2.86</v>
      </c>
      <c r="C9">
        <v>3.02</v>
      </c>
      <c r="D9">
        <v>1.95</v>
      </c>
      <c r="E9">
        <v>2.7</v>
      </c>
      <c r="F9">
        <v>1.49</v>
      </c>
      <c r="G9">
        <v>1.3</v>
      </c>
      <c r="H9">
        <v>1.59</v>
      </c>
      <c r="I9">
        <v>2.12</v>
      </c>
      <c r="J9">
        <v>2.65</v>
      </c>
      <c r="K9">
        <v>3.51</v>
      </c>
      <c r="L9">
        <v>2.99</v>
      </c>
      <c r="M9">
        <v>3.92</v>
      </c>
      <c r="N9">
        <v>4.82</v>
      </c>
      <c r="O9">
        <v>3.66</v>
      </c>
      <c r="P9">
        <v>3.6</v>
      </c>
      <c r="Q9">
        <v>3.18</v>
      </c>
      <c r="R9">
        <v>4.8099999999999996</v>
      </c>
      <c r="S9">
        <v>4.5199999999999996</v>
      </c>
      <c r="T9">
        <v>3.39</v>
      </c>
      <c r="U9">
        <v>2.0099999999999998</v>
      </c>
      <c r="V9">
        <v>3.0044999999999997</v>
      </c>
    </row>
    <row r="10" spans="1:22">
      <c r="A10" t="s">
        <v>72</v>
      </c>
      <c r="B10">
        <v>2.17</v>
      </c>
      <c r="C10">
        <v>3.3</v>
      </c>
      <c r="D10">
        <v>3.45</v>
      </c>
      <c r="E10">
        <v>2.74</v>
      </c>
      <c r="F10">
        <v>2.16</v>
      </c>
      <c r="G10">
        <v>2.95</v>
      </c>
      <c r="H10">
        <v>2.4</v>
      </c>
      <c r="I10">
        <v>2.76</v>
      </c>
      <c r="J10">
        <v>2.5499999999999998</v>
      </c>
      <c r="K10">
        <v>5.37</v>
      </c>
      <c r="L10">
        <v>2.31</v>
      </c>
      <c r="M10">
        <v>2.6</v>
      </c>
      <c r="N10">
        <v>4.51</v>
      </c>
      <c r="O10">
        <v>3.25</v>
      </c>
      <c r="P10">
        <v>2.68</v>
      </c>
      <c r="Q10">
        <v>1.98</v>
      </c>
      <c r="R10">
        <v>2.87</v>
      </c>
      <c r="S10">
        <v>2.15</v>
      </c>
      <c r="T10">
        <v>3.86</v>
      </c>
      <c r="U10">
        <v>3.39</v>
      </c>
      <c r="V10">
        <v>2.9724999999999997</v>
      </c>
    </row>
    <row r="11" spans="1:22">
      <c r="A11" t="s">
        <v>350</v>
      </c>
      <c r="B11">
        <v>2.1800000000000002</v>
      </c>
      <c r="C11">
        <v>2.34</v>
      </c>
      <c r="D11">
        <v>1.47</v>
      </c>
      <c r="E11">
        <v>2.84</v>
      </c>
      <c r="F11">
        <v>3.1</v>
      </c>
      <c r="G11">
        <v>4.16</v>
      </c>
      <c r="H11">
        <v>1.54</v>
      </c>
      <c r="I11">
        <v>2.16</v>
      </c>
      <c r="J11">
        <v>2.09</v>
      </c>
      <c r="K11">
        <v>1.99</v>
      </c>
      <c r="L11">
        <v>4.38</v>
      </c>
      <c r="M11">
        <v>6.53</v>
      </c>
      <c r="N11">
        <v>3.61</v>
      </c>
      <c r="O11">
        <v>5.19</v>
      </c>
      <c r="P11">
        <v>2.99</v>
      </c>
      <c r="Q11">
        <v>2.19</v>
      </c>
      <c r="R11">
        <v>2.13</v>
      </c>
      <c r="S11">
        <v>4.29</v>
      </c>
      <c r="T11">
        <v>1.5</v>
      </c>
      <c r="U11">
        <v>2.58</v>
      </c>
      <c r="V11">
        <v>2.9629999999999996</v>
      </c>
    </row>
    <row r="12" spans="1:22">
      <c r="A12" t="s">
        <v>548</v>
      </c>
      <c r="B12">
        <v>4.72</v>
      </c>
      <c r="C12">
        <v>6.06</v>
      </c>
      <c r="D12">
        <v>3.28</v>
      </c>
      <c r="E12">
        <v>3.3</v>
      </c>
      <c r="F12">
        <v>2.1800000000000002</v>
      </c>
      <c r="G12">
        <v>2.7</v>
      </c>
      <c r="H12">
        <v>3.15</v>
      </c>
      <c r="I12">
        <v>1.38</v>
      </c>
      <c r="J12">
        <v>2.1</v>
      </c>
      <c r="K12">
        <v>2.42</v>
      </c>
      <c r="L12">
        <v>2.71</v>
      </c>
      <c r="M12">
        <v>2.17</v>
      </c>
      <c r="N12">
        <v>4.33</v>
      </c>
      <c r="O12">
        <v>3.52</v>
      </c>
      <c r="P12">
        <v>2.48</v>
      </c>
      <c r="Q12">
        <v>2.98</v>
      </c>
      <c r="R12">
        <v>2.69</v>
      </c>
      <c r="S12">
        <v>2.88</v>
      </c>
      <c r="T12">
        <v>1.74</v>
      </c>
      <c r="U12">
        <v>2.42</v>
      </c>
      <c r="V12">
        <v>2.9605000000000001</v>
      </c>
    </row>
    <row r="13" spans="1:22">
      <c r="A13" t="s">
        <v>642</v>
      </c>
      <c r="B13">
        <v>4.25</v>
      </c>
      <c r="C13">
        <v>4.38</v>
      </c>
      <c r="D13">
        <v>2.41</v>
      </c>
      <c r="E13">
        <v>2.2799999999999998</v>
      </c>
      <c r="F13">
        <v>1.07</v>
      </c>
      <c r="G13">
        <v>0.97</v>
      </c>
      <c r="H13">
        <v>0.87</v>
      </c>
      <c r="I13">
        <v>1.19</v>
      </c>
      <c r="J13">
        <v>0.8</v>
      </c>
      <c r="K13">
        <v>1.59</v>
      </c>
      <c r="L13">
        <v>2.37</v>
      </c>
      <c r="M13">
        <v>4</v>
      </c>
      <c r="N13">
        <v>1.54</v>
      </c>
      <c r="O13">
        <v>2.0299999999999998</v>
      </c>
      <c r="P13">
        <v>3.82</v>
      </c>
      <c r="Q13">
        <v>4.74</v>
      </c>
      <c r="R13">
        <v>2.42</v>
      </c>
      <c r="S13">
        <v>10.48</v>
      </c>
      <c r="T13">
        <v>5.0999999999999996</v>
      </c>
      <c r="U13">
        <v>2.76</v>
      </c>
      <c r="V13">
        <v>2.9535000000000005</v>
      </c>
    </row>
    <row r="14" spans="1:22">
      <c r="A14" t="s">
        <v>514</v>
      </c>
      <c r="B14">
        <v>2.71</v>
      </c>
      <c r="C14">
        <v>3.55</v>
      </c>
      <c r="D14">
        <v>2.83</v>
      </c>
      <c r="E14">
        <v>1.74</v>
      </c>
      <c r="F14">
        <v>2.19</v>
      </c>
      <c r="G14">
        <v>1.33</v>
      </c>
      <c r="H14">
        <v>1.49</v>
      </c>
      <c r="I14">
        <v>9.59</v>
      </c>
      <c r="J14">
        <v>18.22</v>
      </c>
      <c r="K14">
        <v>2.12</v>
      </c>
      <c r="L14">
        <v>1.08</v>
      </c>
      <c r="M14">
        <v>1.1399999999999999</v>
      </c>
      <c r="N14">
        <v>3.39</v>
      </c>
      <c r="O14">
        <v>0.83</v>
      </c>
      <c r="P14">
        <v>0.85</v>
      </c>
      <c r="Q14">
        <v>0.56000000000000005</v>
      </c>
      <c r="R14">
        <v>1.46</v>
      </c>
      <c r="S14">
        <v>1.45</v>
      </c>
      <c r="T14">
        <v>0.85</v>
      </c>
      <c r="U14">
        <v>1.1000000000000001</v>
      </c>
      <c r="V14">
        <v>2.9240000000000004</v>
      </c>
    </row>
    <row r="15" spans="1:22">
      <c r="A15" t="s">
        <v>90</v>
      </c>
      <c r="B15">
        <v>3.2</v>
      </c>
      <c r="C15">
        <v>2.61</v>
      </c>
      <c r="D15">
        <v>2.97</v>
      </c>
      <c r="E15">
        <v>5.53</v>
      </c>
      <c r="F15">
        <v>2.66</v>
      </c>
      <c r="G15">
        <v>1.38</v>
      </c>
      <c r="H15">
        <v>1.69</v>
      </c>
      <c r="I15">
        <v>1.1599999999999999</v>
      </c>
      <c r="J15">
        <v>1.79</v>
      </c>
      <c r="K15">
        <v>5</v>
      </c>
      <c r="L15">
        <v>5.77</v>
      </c>
      <c r="M15">
        <v>1.97</v>
      </c>
      <c r="N15">
        <v>3.82</v>
      </c>
      <c r="O15">
        <v>2.35</v>
      </c>
      <c r="P15">
        <v>1.85</v>
      </c>
      <c r="Q15">
        <v>2.4700000000000002</v>
      </c>
      <c r="R15">
        <v>3.19</v>
      </c>
      <c r="S15">
        <v>3.71</v>
      </c>
      <c r="T15">
        <v>2.5499999999999998</v>
      </c>
      <c r="U15">
        <v>1.5</v>
      </c>
      <c r="V15">
        <v>2.8585000000000003</v>
      </c>
    </row>
    <row r="16" spans="1:22">
      <c r="A16" t="s">
        <v>100</v>
      </c>
      <c r="B16">
        <v>3.09</v>
      </c>
      <c r="C16">
        <v>2.2400000000000002</v>
      </c>
      <c r="D16">
        <v>2.74</v>
      </c>
      <c r="E16">
        <v>2.67</v>
      </c>
      <c r="F16">
        <v>2.61</v>
      </c>
      <c r="G16">
        <v>1.54</v>
      </c>
      <c r="H16">
        <v>1.8</v>
      </c>
      <c r="I16">
        <v>3.91</v>
      </c>
      <c r="J16">
        <v>2.2000000000000002</v>
      </c>
      <c r="K16">
        <v>0.93</v>
      </c>
      <c r="L16">
        <v>4.91</v>
      </c>
      <c r="M16">
        <v>0.7</v>
      </c>
      <c r="N16">
        <v>1.1599999999999999</v>
      </c>
      <c r="O16">
        <v>1.1200000000000001</v>
      </c>
      <c r="P16">
        <v>1.6</v>
      </c>
      <c r="Q16">
        <v>0.76</v>
      </c>
      <c r="R16">
        <v>17.45</v>
      </c>
      <c r="S16">
        <v>2.68</v>
      </c>
      <c r="T16">
        <v>1.61</v>
      </c>
      <c r="U16">
        <v>0.33</v>
      </c>
      <c r="V16">
        <v>2.8024999999999993</v>
      </c>
    </row>
    <row r="17" spans="1:22">
      <c r="A17" t="s">
        <v>596</v>
      </c>
      <c r="B17">
        <v>2.88</v>
      </c>
      <c r="C17">
        <v>2.59</v>
      </c>
      <c r="D17">
        <v>2.76</v>
      </c>
      <c r="E17">
        <v>3.74</v>
      </c>
      <c r="F17">
        <v>2.2000000000000002</v>
      </c>
      <c r="G17">
        <v>2.04</v>
      </c>
      <c r="H17">
        <v>2.64</v>
      </c>
      <c r="I17">
        <v>3.46</v>
      </c>
      <c r="J17">
        <v>3.46</v>
      </c>
      <c r="K17">
        <v>2.25</v>
      </c>
      <c r="L17">
        <v>2.87</v>
      </c>
      <c r="M17">
        <v>2.73</v>
      </c>
      <c r="N17">
        <v>2.2599999999999998</v>
      </c>
      <c r="O17">
        <v>2.57</v>
      </c>
      <c r="P17">
        <v>2.88</v>
      </c>
      <c r="Q17">
        <v>3.09</v>
      </c>
      <c r="R17">
        <v>2.3199999999999998</v>
      </c>
      <c r="S17">
        <v>2.75</v>
      </c>
      <c r="T17">
        <v>2.4500000000000002</v>
      </c>
      <c r="U17">
        <v>2.38</v>
      </c>
      <c r="V17">
        <v>2.7160000000000002</v>
      </c>
    </row>
    <row r="18" spans="1:22">
      <c r="A18" t="s">
        <v>112</v>
      </c>
      <c r="B18">
        <v>3.51</v>
      </c>
      <c r="C18">
        <v>2.2000000000000002</v>
      </c>
      <c r="D18">
        <v>1.49</v>
      </c>
      <c r="E18">
        <v>2.3199999999999998</v>
      </c>
      <c r="F18">
        <v>1.21</v>
      </c>
      <c r="G18">
        <v>0.94</v>
      </c>
      <c r="H18">
        <v>1.1299999999999999</v>
      </c>
      <c r="I18">
        <v>1.1499999999999999</v>
      </c>
      <c r="J18">
        <v>1.27</v>
      </c>
      <c r="K18">
        <v>1.82</v>
      </c>
      <c r="L18">
        <v>2.4300000000000002</v>
      </c>
      <c r="M18">
        <v>1.93</v>
      </c>
      <c r="N18">
        <v>2.66</v>
      </c>
      <c r="O18">
        <v>7.69</v>
      </c>
      <c r="P18">
        <v>3.21</v>
      </c>
      <c r="Q18">
        <v>3.36</v>
      </c>
      <c r="R18">
        <v>3.14</v>
      </c>
      <c r="S18">
        <v>5.22</v>
      </c>
      <c r="T18">
        <v>3.89</v>
      </c>
      <c r="U18">
        <v>1.91</v>
      </c>
      <c r="V18">
        <v>2.6239999999999997</v>
      </c>
    </row>
    <row r="19" spans="1:22">
      <c r="A19" t="s">
        <v>332</v>
      </c>
      <c r="B19">
        <v>2.21</v>
      </c>
      <c r="C19">
        <v>1.55</v>
      </c>
      <c r="D19">
        <v>2.5499999999999998</v>
      </c>
      <c r="E19">
        <v>2.4900000000000002</v>
      </c>
      <c r="F19">
        <v>2.7</v>
      </c>
      <c r="G19">
        <v>2.2999999999999998</v>
      </c>
      <c r="H19">
        <v>2.8</v>
      </c>
      <c r="I19">
        <v>2.23</v>
      </c>
      <c r="J19">
        <v>2.29</v>
      </c>
      <c r="K19">
        <v>2.89</v>
      </c>
      <c r="L19">
        <v>2.71</v>
      </c>
      <c r="M19">
        <v>2.96</v>
      </c>
      <c r="N19">
        <v>2.6</v>
      </c>
      <c r="O19">
        <v>2.37</v>
      </c>
      <c r="P19">
        <v>5.76</v>
      </c>
      <c r="Q19">
        <v>3.83</v>
      </c>
      <c r="R19">
        <v>2.61</v>
      </c>
      <c r="S19">
        <v>1.98</v>
      </c>
      <c r="T19">
        <v>1.58</v>
      </c>
      <c r="U19">
        <v>1.46</v>
      </c>
      <c r="V19">
        <v>2.5934999999999997</v>
      </c>
    </row>
    <row r="20" spans="1:22">
      <c r="A20" t="s">
        <v>408</v>
      </c>
      <c r="B20">
        <v>1.27</v>
      </c>
      <c r="C20">
        <v>2.2799999999999998</v>
      </c>
      <c r="D20">
        <v>1.28</v>
      </c>
      <c r="E20">
        <v>1.66</v>
      </c>
      <c r="F20">
        <v>0.68</v>
      </c>
      <c r="G20">
        <v>1.47</v>
      </c>
      <c r="H20">
        <v>1.78</v>
      </c>
      <c r="I20">
        <v>0.91</v>
      </c>
      <c r="J20">
        <v>1.29</v>
      </c>
      <c r="K20">
        <v>0.78</v>
      </c>
      <c r="L20">
        <v>1.74</v>
      </c>
      <c r="M20">
        <v>2.62</v>
      </c>
      <c r="N20">
        <v>2.48</v>
      </c>
      <c r="O20">
        <v>3.31</v>
      </c>
      <c r="P20">
        <v>3.27</v>
      </c>
      <c r="Q20">
        <v>5.68</v>
      </c>
      <c r="R20">
        <v>6.07</v>
      </c>
      <c r="S20">
        <v>6.1</v>
      </c>
      <c r="T20">
        <v>3.91</v>
      </c>
      <c r="U20">
        <v>3.2</v>
      </c>
      <c r="V20">
        <v>2.589</v>
      </c>
    </row>
    <row r="21" spans="1:22">
      <c r="A21" t="s">
        <v>672</v>
      </c>
      <c r="B21">
        <v>10.31</v>
      </c>
      <c r="C21">
        <v>1.91</v>
      </c>
      <c r="D21">
        <v>2.4900000000000002</v>
      </c>
      <c r="E21">
        <v>2.57</v>
      </c>
      <c r="F21">
        <v>0.7</v>
      </c>
      <c r="G21">
        <v>3.62</v>
      </c>
      <c r="H21">
        <v>4.47</v>
      </c>
      <c r="I21">
        <v>2.25</v>
      </c>
      <c r="J21">
        <v>1.83</v>
      </c>
      <c r="K21">
        <v>1.63</v>
      </c>
      <c r="L21">
        <v>1.85</v>
      </c>
      <c r="M21">
        <v>1.02</v>
      </c>
      <c r="N21">
        <v>1.25</v>
      </c>
      <c r="O21">
        <v>2.2599999999999998</v>
      </c>
      <c r="P21">
        <v>3.99</v>
      </c>
      <c r="Q21">
        <v>5.08</v>
      </c>
      <c r="R21">
        <v>1.43</v>
      </c>
      <c r="S21">
        <v>0.53</v>
      </c>
      <c r="T21">
        <v>0.84</v>
      </c>
      <c r="U21">
        <v>0.44</v>
      </c>
      <c r="V21">
        <v>2.5234999999999999</v>
      </c>
    </row>
    <row r="22" spans="1:22">
      <c r="A22" t="s">
        <v>162</v>
      </c>
      <c r="B22">
        <v>3.01</v>
      </c>
      <c r="C22">
        <v>3.4</v>
      </c>
      <c r="D22">
        <v>2.62</v>
      </c>
      <c r="E22">
        <v>1.79</v>
      </c>
      <c r="F22">
        <v>1.64</v>
      </c>
      <c r="G22">
        <v>2.1800000000000002</v>
      </c>
      <c r="H22">
        <v>1.61</v>
      </c>
      <c r="I22">
        <v>1.36</v>
      </c>
      <c r="J22">
        <v>1.24</v>
      </c>
      <c r="K22">
        <v>1.77</v>
      </c>
      <c r="L22">
        <v>2.0099999999999998</v>
      </c>
      <c r="M22">
        <v>2.56</v>
      </c>
      <c r="N22">
        <v>7.5</v>
      </c>
      <c r="O22">
        <v>5.0599999999999996</v>
      </c>
      <c r="P22">
        <v>1.89</v>
      </c>
      <c r="Q22">
        <v>2.35</v>
      </c>
      <c r="R22">
        <v>2.21</v>
      </c>
      <c r="S22">
        <v>3.22</v>
      </c>
      <c r="T22">
        <v>1.44</v>
      </c>
      <c r="U22">
        <v>1.29</v>
      </c>
      <c r="V22">
        <v>2.5074999999999998</v>
      </c>
    </row>
    <row r="23" spans="1:22">
      <c r="A23" t="s">
        <v>728</v>
      </c>
      <c r="B23">
        <v>1.98</v>
      </c>
      <c r="C23">
        <v>1.9</v>
      </c>
      <c r="D23">
        <v>1.7</v>
      </c>
      <c r="E23">
        <v>2.76</v>
      </c>
      <c r="F23">
        <v>1.01</v>
      </c>
      <c r="G23">
        <v>2.4500000000000002</v>
      </c>
      <c r="H23">
        <v>2.33</v>
      </c>
      <c r="I23">
        <v>2.02</v>
      </c>
      <c r="J23">
        <v>2.1800000000000002</v>
      </c>
      <c r="K23">
        <v>2.4700000000000002</v>
      </c>
      <c r="L23">
        <v>2.31</v>
      </c>
      <c r="M23">
        <v>1.95</v>
      </c>
      <c r="N23">
        <v>2.71</v>
      </c>
      <c r="O23">
        <v>2.91</v>
      </c>
      <c r="P23">
        <v>2.76</v>
      </c>
      <c r="Q23">
        <v>3.06</v>
      </c>
      <c r="R23">
        <v>2.79</v>
      </c>
      <c r="S23">
        <v>3.09</v>
      </c>
      <c r="T23">
        <v>4.34</v>
      </c>
      <c r="U23">
        <v>3.27</v>
      </c>
      <c r="V23">
        <v>2.4995000000000003</v>
      </c>
    </row>
    <row r="24" spans="1:22">
      <c r="A24" t="s">
        <v>232</v>
      </c>
      <c r="B24">
        <v>2.25</v>
      </c>
      <c r="C24">
        <v>2.48</v>
      </c>
      <c r="D24">
        <v>1.75</v>
      </c>
      <c r="E24">
        <v>4.29</v>
      </c>
      <c r="F24">
        <v>7.82</v>
      </c>
      <c r="G24">
        <v>0.93</v>
      </c>
      <c r="H24">
        <v>1.8</v>
      </c>
      <c r="I24">
        <v>1.53</v>
      </c>
      <c r="J24">
        <v>1.63</v>
      </c>
      <c r="K24">
        <v>1.76</v>
      </c>
      <c r="L24">
        <v>2.82</v>
      </c>
      <c r="M24">
        <v>2.34</v>
      </c>
      <c r="N24">
        <v>3.73</v>
      </c>
      <c r="O24">
        <v>2.67</v>
      </c>
      <c r="P24">
        <v>2.11</v>
      </c>
      <c r="Q24">
        <v>1.5</v>
      </c>
      <c r="R24">
        <v>1.59</v>
      </c>
      <c r="S24">
        <v>1.71</v>
      </c>
      <c r="T24">
        <v>1.94</v>
      </c>
      <c r="U24">
        <v>2.95</v>
      </c>
      <c r="V24">
        <v>2.4800000000000004</v>
      </c>
    </row>
    <row r="25" spans="1:22">
      <c r="A25" t="s">
        <v>718</v>
      </c>
      <c r="B25">
        <v>2.52</v>
      </c>
      <c r="C25">
        <v>2.2599999999999998</v>
      </c>
      <c r="D25">
        <v>2.6</v>
      </c>
      <c r="E25">
        <v>2.99</v>
      </c>
      <c r="F25">
        <v>2.0099999999999998</v>
      </c>
      <c r="G25">
        <v>2.16</v>
      </c>
      <c r="H25">
        <v>1.52</v>
      </c>
      <c r="I25">
        <v>1.94</v>
      </c>
      <c r="J25">
        <v>1.74</v>
      </c>
      <c r="K25">
        <v>2.12</v>
      </c>
      <c r="L25">
        <v>2.8</v>
      </c>
      <c r="M25">
        <v>2.84</v>
      </c>
      <c r="N25">
        <v>2.14</v>
      </c>
      <c r="O25">
        <v>2.34</v>
      </c>
      <c r="P25">
        <v>2.2599999999999998</v>
      </c>
      <c r="Q25">
        <v>1.58</v>
      </c>
      <c r="R25">
        <v>2.73</v>
      </c>
      <c r="S25">
        <v>2.76</v>
      </c>
      <c r="T25">
        <v>3.69</v>
      </c>
      <c r="U25">
        <v>4.46</v>
      </c>
      <c r="V25">
        <v>2.4729999999999999</v>
      </c>
    </row>
    <row r="26" spans="1:22">
      <c r="A26" t="s">
        <v>690</v>
      </c>
      <c r="B26">
        <v>2.73</v>
      </c>
      <c r="C26">
        <v>3.83</v>
      </c>
      <c r="D26">
        <v>1.57</v>
      </c>
      <c r="E26">
        <v>2.48</v>
      </c>
      <c r="F26">
        <v>1.18</v>
      </c>
      <c r="G26">
        <v>1.4</v>
      </c>
      <c r="H26">
        <v>2.48</v>
      </c>
      <c r="I26">
        <v>3</v>
      </c>
      <c r="J26">
        <v>2.29</v>
      </c>
      <c r="K26">
        <v>2.72</v>
      </c>
      <c r="L26">
        <v>2.56</v>
      </c>
      <c r="M26">
        <v>3.38</v>
      </c>
      <c r="N26">
        <v>2.1800000000000002</v>
      </c>
      <c r="O26">
        <v>1.28</v>
      </c>
      <c r="P26">
        <v>1.61</v>
      </c>
      <c r="Q26">
        <v>2.6</v>
      </c>
      <c r="R26">
        <v>2.33</v>
      </c>
      <c r="S26">
        <v>3.79</v>
      </c>
      <c r="T26">
        <v>3.18</v>
      </c>
      <c r="U26">
        <v>2.86</v>
      </c>
      <c r="V26">
        <v>2.4724999999999997</v>
      </c>
    </row>
    <row r="27" spans="1:22">
      <c r="A27" t="s">
        <v>406</v>
      </c>
      <c r="B27">
        <v>7.02</v>
      </c>
      <c r="C27">
        <v>4.0999999999999996</v>
      </c>
      <c r="D27">
        <v>1.81</v>
      </c>
      <c r="E27">
        <v>3.14</v>
      </c>
      <c r="F27">
        <v>0.96</v>
      </c>
      <c r="G27">
        <v>0.64</v>
      </c>
      <c r="H27">
        <v>2.0499999999999998</v>
      </c>
      <c r="I27">
        <v>1.36</v>
      </c>
      <c r="J27">
        <v>1.37</v>
      </c>
      <c r="K27">
        <v>2.0299999999999998</v>
      </c>
      <c r="L27">
        <v>1.93</v>
      </c>
      <c r="M27">
        <v>3.35</v>
      </c>
      <c r="N27">
        <v>2.2000000000000002</v>
      </c>
      <c r="O27">
        <v>3</v>
      </c>
      <c r="P27">
        <v>3.25</v>
      </c>
      <c r="Q27">
        <v>2.56</v>
      </c>
      <c r="R27">
        <v>1.92</v>
      </c>
      <c r="S27">
        <v>1.79</v>
      </c>
      <c r="T27">
        <v>1.74</v>
      </c>
      <c r="U27">
        <v>2.42</v>
      </c>
      <c r="V27">
        <v>2.4320000000000008</v>
      </c>
    </row>
    <row r="28" spans="1:22">
      <c r="A28" t="s">
        <v>620</v>
      </c>
      <c r="B28">
        <v>2.48</v>
      </c>
      <c r="C28">
        <v>2.83</v>
      </c>
      <c r="D28">
        <v>2.79</v>
      </c>
      <c r="E28">
        <v>2.79</v>
      </c>
      <c r="F28">
        <v>1.97</v>
      </c>
      <c r="G28">
        <v>2.19</v>
      </c>
      <c r="H28">
        <v>2.21</v>
      </c>
      <c r="I28">
        <v>4.0199999999999996</v>
      </c>
      <c r="J28">
        <v>1.87</v>
      </c>
      <c r="K28">
        <v>2.11</v>
      </c>
      <c r="L28">
        <v>3.11</v>
      </c>
      <c r="M28">
        <v>2.15</v>
      </c>
      <c r="N28">
        <v>2.4</v>
      </c>
      <c r="O28">
        <v>2.34</v>
      </c>
      <c r="P28">
        <v>2.68</v>
      </c>
      <c r="Q28">
        <v>2.11</v>
      </c>
      <c r="R28">
        <v>1.91</v>
      </c>
      <c r="S28">
        <v>1.82</v>
      </c>
      <c r="T28">
        <v>2.4</v>
      </c>
      <c r="U28">
        <v>2.0699999999999998</v>
      </c>
      <c r="V28">
        <v>2.4125000000000001</v>
      </c>
    </row>
    <row r="29" spans="1:22">
      <c r="A29" t="s">
        <v>188</v>
      </c>
      <c r="B29">
        <v>3.65</v>
      </c>
      <c r="C29">
        <v>3.69</v>
      </c>
      <c r="D29">
        <v>2.04</v>
      </c>
      <c r="E29">
        <v>2.0299999999999998</v>
      </c>
      <c r="F29">
        <v>1.1100000000000001</v>
      </c>
      <c r="G29">
        <v>0.86</v>
      </c>
      <c r="H29">
        <v>1.43</v>
      </c>
      <c r="I29">
        <v>1.36</v>
      </c>
      <c r="J29">
        <v>0.98</v>
      </c>
      <c r="K29">
        <v>1.92</v>
      </c>
      <c r="L29">
        <v>1.27</v>
      </c>
      <c r="M29">
        <v>0.88</v>
      </c>
      <c r="N29">
        <v>1.56</v>
      </c>
      <c r="O29">
        <v>1.86</v>
      </c>
      <c r="P29">
        <v>2.61</v>
      </c>
      <c r="Q29">
        <v>2.04</v>
      </c>
      <c r="R29">
        <v>2.0499999999999998</v>
      </c>
      <c r="S29">
        <v>2.64</v>
      </c>
      <c r="T29">
        <v>2.78</v>
      </c>
      <c r="U29">
        <v>11.33</v>
      </c>
      <c r="V29">
        <v>2.4044999999999996</v>
      </c>
    </row>
    <row r="30" spans="1:22">
      <c r="A30" t="s">
        <v>540</v>
      </c>
      <c r="B30">
        <v>0.23</v>
      </c>
      <c r="C30">
        <v>0.27</v>
      </c>
      <c r="D30">
        <v>0.56999999999999995</v>
      </c>
      <c r="E30">
        <v>0.31</v>
      </c>
      <c r="F30">
        <v>0.17</v>
      </c>
      <c r="G30">
        <v>0.57999999999999996</v>
      </c>
      <c r="H30">
        <v>0.75</v>
      </c>
      <c r="I30">
        <v>0.96</v>
      </c>
      <c r="J30">
        <v>0.98</v>
      </c>
      <c r="K30">
        <v>1.19</v>
      </c>
      <c r="L30">
        <v>1.38</v>
      </c>
      <c r="M30">
        <v>0.39</v>
      </c>
      <c r="N30">
        <v>0.61</v>
      </c>
      <c r="O30">
        <v>16.36</v>
      </c>
      <c r="P30">
        <v>0.36</v>
      </c>
      <c r="Q30">
        <v>4.18</v>
      </c>
      <c r="R30">
        <v>3.24</v>
      </c>
      <c r="S30">
        <v>2.81</v>
      </c>
      <c r="T30">
        <v>4.45</v>
      </c>
      <c r="U30">
        <v>8.19</v>
      </c>
      <c r="V30">
        <v>2.399</v>
      </c>
    </row>
    <row r="31" spans="1:22">
      <c r="A31" t="s">
        <v>130</v>
      </c>
      <c r="B31">
        <v>1.63</v>
      </c>
      <c r="C31">
        <v>2.2799999999999998</v>
      </c>
      <c r="D31">
        <v>4.41</v>
      </c>
      <c r="E31">
        <v>3.72</v>
      </c>
      <c r="F31">
        <v>1.69</v>
      </c>
      <c r="G31">
        <v>2.17</v>
      </c>
      <c r="H31">
        <v>1.23</v>
      </c>
      <c r="I31">
        <v>1.47</v>
      </c>
      <c r="J31">
        <v>2.21</v>
      </c>
      <c r="K31">
        <v>2.19</v>
      </c>
      <c r="L31">
        <v>3.21</v>
      </c>
      <c r="M31">
        <v>2.66</v>
      </c>
      <c r="N31">
        <v>3.08</v>
      </c>
      <c r="O31">
        <v>2.94</v>
      </c>
      <c r="P31">
        <v>2.65</v>
      </c>
      <c r="Q31">
        <v>2.39</v>
      </c>
      <c r="R31">
        <v>1.35</v>
      </c>
      <c r="S31">
        <v>1.82</v>
      </c>
      <c r="T31">
        <v>2.23</v>
      </c>
      <c r="U31">
        <v>2.37</v>
      </c>
      <c r="V31">
        <v>2.3849999999999998</v>
      </c>
    </row>
    <row r="32" spans="1:22">
      <c r="A32" t="s">
        <v>80</v>
      </c>
      <c r="B32">
        <v>2.61</v>
      </c>
      <c r="C32">
        <v>3.21</v>
      </c>
      <c r="D32">
        <v>2.42</v>
      </c>
      <c r="E32">
        <v>2.2000000000000002</v>
      </c>
      <c r="F32">
        <v>1.91</v>
      </c>
      <c r="G32">
        <v>2.23</v>
      </c>
      <c r="H32">
        <v>1.1100000000000001</v>
      </c>
      <c r="I32">
        <v>1.24</v>
      </c>
      <c r="J32">
        <v>2.0699999999999998</v>
      </c>
      <c r="K32">
        <v>4.03</v>
      </c>
      <c r="L32">
        <v>2.85</v>
      </c>
      <c r="M32">
        <v>2.75</v>
      </c>
      <c r="N32">
        <v>3.03</v>
      </c>
      <c r="O32">
        <v>2.2400000000000002</v>
      </c>
      <c r="P32">
        <v>1.85</v>
      </c>
      <c r="Q32">
        <v>2.19</v>
      </c>
      <c r="R32">
        <v>1.55</v>
      </c>
      <c r="S32">
        <v>2.37</v>
      </c>
      <c r="T32">
        <v>2.98</v>
      </c>
      <c r="U32">
        <v>2.81</v>
      </c>
      <c r="V32">
        <v>2.3824999999999998</v>
      </c>
    </row>
    <row r="33" spans="1:22">
      <c r="A33" t="s">
        <v>374</v>
      </c>
      <c r="B33">
        <v>2.4</v>
      </c>
      <c r="C33">
        <v>5.28</v>
      </c>
      <c r="D33">
        <v>3.09</v>
      </c>
      <c r="E33">
        <v>3.31</v>
      </c>
      <c r="F33">
        <v>2.12</v>
      </c>
      <c r="G33">
        <v>2.0499999999999998</v>
      </c>
      <c r="H33">
        <v>2.2200000000000002</v>
      </c>
      <c r="I33">
        <v>2.21</v>
      </c>
      <c r="J33">
        <v>1.68</v>
      </c>
      <c r="K33">
        <v>2.2599999999999998</v>
      </c>
      <c r="L33">
        <v>3.52</v>
      </c>
      <c r="M33">
        <v>2.34</v>
      </c>
      <c r="N33">
        <v>2.75</v>
      </c>
      <c r="O33">
        <v>2.66</v>
      </c>
      <c r="P33">
        <v>1.91</v>
      </c>
      <c r="Q33">
        <v>1.63</v>
      </c>
      <c r="R33">
        <v>1.33</v>
      </c>
      <c r="S33">
        <v>1.48</v>
      </c>
      <c r="T33">
        <v>1.91</v>
      </c>
      <c r="U33">
        <v>1.45</v>
      </c>
      <c r="V33">
        <v>2.38</v>
      </c>
    </row>
    <row r="34" spans="1:22">
      <c r="A34" t="s">
        <v>402</v>
      </c>
      <c r="B34">
        <v>5.25</v>
      </c>
      <c r="C34">
        <v>4.63</v>
      </c>
      <c r="D34">
        <v>4.4000000000000004</v>
      </c>
      <c r="E34">
        <v>1.96</v>
      </c>
      <c r="F34">
        <v>1.29</v>
      </c>
      <c r="G34">
        <v>1.98</v>
      </c>
      <c r="H34">
        <v>1.7</v>
      </c>
      <c r="I34">
        <v>1.57</v>
      </c>
      <c r="J34">
        <v>2.63</v>
      </c>
      <c r="K34">
        <v>2.4900000000000002</v>
      </c>
      <c r="L34">
        <v>2.2999999999999998</v>
      </c>
      <c r="M34">
        <v>1.99</v>
      </c>
      <c r="N34">
        <v>2.64</v>
      </c>
      <c r="O34">
        <v>2.14</v>
      </c>
      <c r="P34">
        <v>2.73</v>
      </c>
      <c r="Q34">
        <v>1.57</v>
      </c>
      <c r="R34">
        <v>1.39</v>
      </c>
      <c r="S34">
        <v>1.81</v>
      </c>
      <c r="T34">
        <v>1.91</v>
      </c>
      <c r="U34">
        <v>1.1100000000000001</v>
      </c>
      <c r="V34">
        <v>2.3744999999999998</v>
      </c>
    </row>
    <row r="35" spans="1:22">
      <c r="A35" t="s">
        <v>678</v>
      </c>
      <c r="B35">
        <v>3.56</v>
      </c>
      <c r="C35">
        <v>3.09</v>
      </c>
      <c r="D35">
        <v>4.24</v>
      </c>
      <c r="E35">
        <v>2.0099999999999998</v>
      </c>
      <c r="F35">
        <v>1.59</v>
      </c>
      <c r="G35">
        <v>1.02</v>
      </c>
      <c r="H35">
        <v>0.89</v>
      </c>
      <c r="I35">
        <v>1.1599999999999999</v>
      </c>
      <c r="J35">
        <v>2.74</v>
      </c>
      <c r="K35">
        <v>3.13</v>
      </c>
      <c r="L35">
        <v>2.0499999999999998</v>
      </c>
      <c r="M35">
        <v>2.77</v>
      </c>
      <c r="N35">
        <v>3.5</v>
      </c>
      <c r="O35">
        <v>1.91</v>
      </c>
      <c r="P35">
        <v>1.81</v>
      </c>
      <c r="Q35">
        <v>1.66</v>
      </c>
      <c r="R35">
        <v>1.59</v>
      </c>
      <c r="S35">
        <v>1.5</v>
      </c>
      <c r="T35">
        <v>1.98</v>
      </c>
      <c r="U35">
        <v>5.07</v>
      </c>
      <c r="V35">
        <v>2.3634999999999997</v>
      </c>
    </row>
    <row r="36" spans="1:22">
      <c r="A36" t="s">
        <v>614</v>
      </c>
      <c r="B36">
        <v>3.58</v>
      </c>
      <c r="C36">
        <v>3.43</v>
      </c>
      <c r="D36">
        <v>2.56</v>
      </c>
      <c r="E36">
        <v>3.37</v>
      </c>
      <c r="F36">
        <v>1.61</v>
      </c>
      <c r="G36">
        <v>1.39</v>
      </c>
      <c r="H36">
        <v>1.39</v>
      </c>
      <c r="I36">
        <v>1.74</v>
      </c>
      <c r="J36">
        <v>1.32</v>
      </c>
      <c r="K36">
        <v>1.76</v>
      </c>
      <c r="L36">
        <v>1.28</v>
      </c>
      <c r="M36">
        <v>6.34</v>
      </c>
      <c r="N36">
        <v>2.52</v>
      </c>
      <c r="O36">
        <v>1.87</v>
      </c>
      <c r="P36">
        <v>2.31</v>
      </c>
      <c r="Q36">
        <v>1.9</v>
      </c>
      <c r="R36">
        <v>1.92</v>
      </c>
      <c r="S36">
        <v>1.67</v>
      </c>
      <c r="T36">
        <v>3.33</v>
      </c>
      <c r="U36">
        <v>1.94</v>
      </c>
      <c r="V36">
        <v>2.3615000000000004</v>
      </c>
    </row>
    <row r="37" spans="1:22">
      <c r="A37" t="s">
        <v>224</v>
      </c>
      <c r="B37">
        <v>4.4000000000000004</v>
      </c>
      <c r="C37">
        <v>2.9</v>
      </c>
      <c r="D37">
        <v>2.41</v>
      </c>
      <c r="E37">
        <v>2.39</v>
      </c>
      <c r="F37">
        <v>2.4</v>
      </c>
      <c r="G37">
        <v>2.35</v>
      </c>
      <c r="H37">
        <v>2.5</v>
      </c>
      <c r="I37">
        <v>1.75</v>
      </c>
      <c r="J37">
        <v>1.52</v>
      </c>
      <c r="K37">
        <v>2.04</v>
      </c>
      <c r="L37">
        <v>1.47</v>
      </c>
      <c r="M37">
        <v>1.71</v>
      </c>
      <c r="N37">
        <v>1.57</v>
      </c>
      <c r="O37">
        <v>2.29</v>
      </c>
      <c r="P37">
        <v>2.1</v>
      </c>
      <c r="Q37">
        <v>2.04</v>
      </c>
      <c r="R37">
        <v>3.03</v>
      </c>
      <c r="S37">
        <v>3.18</v>
      </c>
      <c r="T37">
        <v>2.36</v>
      </c>
      <c r="U37">
        <v>2.77</v>
      </c>
      <c r="V37">
        <v>2.359</v>
      </c>
    </row>
    <row r="38" spans="1:22">
      <c r="A38" t="s">
        <v>468</v>
      </c>
      <c r="B38">
        <v>1.37</v>
      </c>
      <c r="C38">
        <v>2.82</v>
      </c>
      <c r="D38">
        <v>1.74</v>
      </c>
      <c r="E38">
        <v>1.73</v>
      </c>
      <c r="F38">
        <v>0.62</v>
      </c>
      <c r="G38">
        <v>9.6</v>
      </c>
      <c r="H38">
        <v>0.84</v>
      </c>
      <c r="I38">
        <v>1.77</v>
      </c>
      <c r="J38">
        <v>0.88</v>
      </c>
      <c r="K38">
        <v>0.71</v>
      </c>
      <c r="L38">
        <v>3.09</v>
      </c>
      <c r="M38">
        <v>4.59</v>
      </c>
      <c r="N38">
        <v>2.82</v>
      </c>
      <c r="O38">
        <v>7.9</v>
      </c>
      <c r="P38">
        <v>1.69</v>
      </c>
      <c r="Q38">
        <v>0.34</v>
      </c>
      <c r="R38">
        <v>1</v>
      </c>
      <c r="S38">
        <v>1.02</v>
      </c>
      <c r="T38">
        <v>1.18</v>
      </c>
      <c r="U38">
        <v>1.23</v>
      </c>
      <c r="V38">
        <v>2.347</v>
      </c>
    </row>
    <row r="39" spans="1:22">
      <c r="A39" t="s">
        <v>650</v>
      </c>
      <c r="B39">
        <v>1.88</v>
      </c>
      <c r="C39">
        <v>1.82</v>
      </c>
      <c r="D39">
        <v>1.49</v>
      </c>
      <c r="E39">
        <v>2.29</v>
      </c>
      <c r="F39">
        <v>1.83</v>
      </c>
      <c r="G39">
        <v>2.48</v>
      </c>
      <c r="H39">
        <v>1.75</v>
      </c>
      <c r="I39">
        <v>2.12</v>
      </c>
      <c r="J39">
        <v>1.53</v>
      </c>
      <c r="K39">
        <v>1.94</v>
      </c>
      <c r="L39">
        <v>3.22</v>
      </c>
      <c r="M39">
        <v>3.07</v>
      </c>
      <c r="N39">
        <v>3</v>
      </c>
      <c r="O39">
        <v>1.95</v>
      </c>
      <c r="P39">
        <v>3.29</v>
      </c>
      <c r="Q39">
        <v>3.43</v>
      </c>
      <c r="R39">
        <v>1.98</v>
      </c>
      <c r="S39">
        <v>1.62</v>
      </c>
      <c r="T39">
        <v>3.4</v>
      </c>
      <c r="U39">
        <v>2.5</v>
      </c>
      <c r="V39">
        <v>2.3294999999999999</v>
      </c>
    </row>
    <row r="40" spans="1:22">
      <c r="A40" t="s">
        <v>186</v>
      </c>
      <c r="B40">
        <v>3.52</v>
      </c>
      <c r="C40">
        <v>3.52</v>
      </c>
      <c r="D40">
        <v>2.5099999999999998</v>
      </c>
      <c r="E40">
        <v>2.3199999999999998</v>
      </c>
      <c r="F40">
        <v>3.12</v>
      </c>
      <c r="G40">
        <v>4.33</v>
      </c>
      <c r="H40">
        <v>1.25</v>
      </c>
      <c r="I40">
        <v>1.05</v>
      </c>
      <c r="J40">
        <v>1.38</v>
      </c>
      <c r="K40">
        <v>1.29</v>
      </c>
      <c r="L40">
        <v>1.88</v>
      </c>
      <c r="M40">
        <v>3.94</v>
      </c>
      <c r="N40">
        <v>2.86</v>
      </c>
      <c r="O40">
        <v>2.6</v>
      </c>
      <c r="P40">
        <v>3.16</v>
      </c>
      <c r="Q40">
        <v>1.26</v>
      </c>
      <c r="R40">
        <v>1.52</v>
      </c>
      <c r="S40">
        <v>1.23</v>
      </c>
      <c r="T40">
        <v>1.91</v>
      </c>
      <c r="U40">
        <v>1.82</v>
      </c>
      <c r="V40">
        <v>2.3235000000000001</v>
      </c>
    </row>
    <row r="41" spans="1:22">
      <c r="A41" t="s">
        <v>552</v>
      </c>
      <c r="B41">
        <v>6.05</v>
      </c>
      <c r="C41">
        <v>4.1500000000000004</v>
      </c>
      <c r="D41">
        <v>3.82</v>
      </c>
      <c r="E41">
        <v>3.37</v>
      </c>
      <c r="F41">
        <v>1.55</v>
      </c>
      <c r="G41">
        <v>1.19</v>
      </c>
      <c r="H41">
        <v>1.1299999999999999</v>
      </c>
      <c r="I41">
        <v>0.82</v>
      </c>
      <c r="J41">
        <v>1.52</v>
      </c>
      <c r="K41">
        <v>1.73</v>
      </c>
      <c r="L41">
        <v>2.56</v>
      </c>
      <c r="M41">
        <v>1.73</v>
      </c>
      <c r="N41">
        <v>2.16</v>
      </c>
      <c r="O41">
        <v>1.64</v>
      </c>
      <c r="P41">
        <v>1.61</v>
      </c>
      <c r="Q41">
        <v>1.97</v>
      </c>
      <c r="R41">
        <v>1.99</v>
      </c>
      <c r="S41">
        <v>2.65</v>
      </c>
      <c r="T41">
        <v>1.74</v>
      </c>
      <c r="U41">
        <v>1.43</v>
      </c>
      <c r="V41">
        <v>2.2404999999999999</v>
      </c>
    </row>
    <row r="42" spans="1:22">
      <c r="A42" t="s">
        <v>238</v>
      </c>
      <c r="B42">
        <v>4.34</v>
      </c>
      <c r="C42">
        <v>2.34</v>
      </c>
      <c r="D42">
        <v>1.79</v>
      </c>
      <c r="E42">
        <v>2.1</v>
      </c>
      <c r="F42">
        <v>1.31</v>
      </c>
      <c r="G42">
        <v>1.1100000000000001</v>
      </c>
      <c r="H42">
        <v>0.79</v>
      </c>
      <c r="I42">
        <v>1.0900000000000001</v>
      </c>
      <c r="J42">
        <v>1.26</v>
      </c>
      <c r="K42">
        <v>3.89</v>
      </c>
      <c r="L42">
        <v>2.04</v>
      </c>
      <c r="M42">
        <v>2.0499999999999998</v>
      </c>
      <c r="N42">
        <v>3.15</v>
      </c>
      <c r="O42">
        <v>1.53</v>
      </c>
      <c r="P42">
        <v>4.32</v>
      </c>
      <c r="Q42">
        <v>1.0900000000000001</v>
      </c>
      <c r="R42">
        <v>3.8</v>
      </c>
      <c r="S42">
        <v>1.89</v>
      </c>
      <c r="T42">
        <v>1.64</v>
      </c>
      <c r="U42">
        <v>3.15</v>
      </c>
      <c r="V42">
        <v>2.234</v>
      </c>
    </row>
    <row r="43" spans="1:22">
      <c r="A43" t="s">
        <v>254</v>
      </c>
      <c r="B43">
        <v>5.2</v>
      </c>
      <c r="C43">
        <v>4.8499999999999996</v>
      </c>
      <c r="D43">
        <v>3.09</v>
      </c>
      <c r="E43">
        <v>2.87</v>
      </c>
      <c r="F43">
        <v>1.56</v>
      </c>
      <c r="G43">
        <v>1.6</v>
      </c>
      <c r="H43">
        <v>1.24</v>
      </c>
      <c r="I43">
        <v>1.49</v>
      </c>
      <c r="J43">
        <v>1.59</v>
      </c>
      <c r="K43">
        <v>1.35</v>
      </c>
      <c r="L43">
        <v>1.32</v>
      </c>
      <c r="M43">
        <v>1.65</v>
      </c>
      <c r="N43">
        <v>2.09</v>
      </c>
      <c r="O43">
        <v>1.69</v>
      </c>
      <c r="P43">
        <v>2.38</v>
      </c>
      <c r="Q43">
        <v>2.3199999999999998</v>
      </c>
      <c r="R43">
        <v>1.95</v>
      </c>
      <c r="S43">
        <v>1.9</v>
      </c>
      <c r="T43">
        <v>1.91</v>
      </c>
      <c r="U43">
        <v>2.5099999999999998</v>
      </c>
      <c r="V43">
        <v>2.2279999999999998</v>
      </c>
    </row>
    <row r="44" spans="1:22">
      <c r="A44" t="s">
        <v>388</v>
      </c>
      <c r="B44">
        <v>2.09</v>
      </c>
      <c r="C44">
        <v>0.89</v>
      </c>
      <c r="D44">
        <v>1.29</v>
      </c>
      <c r="E44">
        <v>1.61</v>
      </c>
      <c r="F44">
        <v>1.1599999999999999</v>
      </c>
      <c r="G44">
        <v>1.24</v>
      </c>
      <c r="H44">
        <v>1.63</v>
      </c>
      <c r="I44">
        <v>0.64</v>
      </c>
      <c r="J44">
        <v>1.8</v>
      </c>
      <c r="K44">
        <v>1.76</v>
      </c>
      <c r="L44">
        <v>1.72</v>
      </c>
      <c r="M44">
        <v>1.55</v>
      </c>
      <c r="N44">
        <v>2.09</v>
      </c>
      <c r="O44">
        <v>14.21</v>
      </c>
      <c r="P44">
        <v>1.3</v>
      </c>
      <c r="Q44">
        <v>1.75</v>
      </c>
      <c r="R44">
        <v>2.11</v>
      </c>
      <c r="S44">
        <v>2.0099999999999998</v>
      </c>
      <c r="T44">
        <v>1.91</v>
      </c>
      <c r="U44">
        <v>1.62</v>
      </c>
      <c r="V44">
        <v>2.2189999999999999</v>
      </c>
    </row>
    <row r="45" spans="1:22">
      <c r="A45" t="s">
        <v>524</v>
      </c>
      <c r="B45">
        <v>6.88</v>
      </c>
      <c r="C45">
        <v>4.7699999999999996</v>
      </c>
      <c r="D45">
        <v>1.93</v>
      </c>
      <c r="E45">
        <v>1.57</v>
      </c>
      <c r="F45">
        <v>1.7</v>
      </c>
      <c r="G45">
        <v>1.03</v>
      </c>
      <c r="H45">
        <v>1.01</v>
      </c>
      <c r="I45">
        <v>1.4</v>
      </c>
      <c r="J45">
        <v>1.37</v>
      </c>
      <c r="K45">
        <v>6.9</v>
      </c>
      <c r="L45">
        <v>2.2400000000000002</v>
      </c>
      <c r="M45">
        <v>1.66</v>
      </c>
      <c r="N45">
        <v>2.2000000000000002</v>
      </c>
      <c r="O45">
        <v>1.85</v>
      </c>
      <c r="P45">
        <v>1.8</v>
      </c>
      <c r="Q45">
        <v>1.62</v>
      </c>
      <c r="R45">
        <v>1.24</v>
      </c>
      <c r="S45">
        <v>1.2</v>
      </c>
      <c r="T45">
        <v>0.96</v>
      </c>
      <c r="U45">
        <v>0.88</v>
      </c>
      <c r="V45">
        <v>2.2105000000000006</v>
      </c>
    </row>
    <row r="46" spans="1:22">
      <c r="A46" t="s">
        <v>708</v>
      </c>
      <c r="B46">
        <v>2.2000000000000002</v>
      </c>
      <c r="C46">
        <v>2.89</v>
      </c>
      <c r="D46">
        <v>2.0099999999999998</v>
      </c>
      <c r="E46">
        <v>1.91</v>
      </c>
      <c r="F46">
        <v>1.65</v>
      </c>
      <c r="G46">
        <v>1.19</v>
      </c>
      <c r="H46">
        <v>8.86</v>
      </c>
      <c r="I46">
        <v>1.67</v>
      </c>
      <c r="J46">
        <v>1.81</v>
      </c>
      <c r="K46">
        <v>1.55</v>
      </c>
      <c r="L46">
        <v>3.75</v>
      </c>
      <c r="M46">
        <v>1.48</v>
      </c>
      <c r="N46">
        <v>2.88</v>
      </c>
      <c r="O46">
        <v>1.68</v>
      </c>
      <c r="P46">
        <v>2.0699999999999998</v>
      </c>
      <c r="Q46">
        <v>1.72</v>
      </c>
      <c r="R46">
        <v>1.17</v>
      </c>
      <c r="S46">
        <v>0.81</v>
      </c>
      <c r="T46">
        <v>0.77</v>
      </c>
      <c r="U46">
        <v>2.08</v>
      </c>
      <c r="V46">
        <v>2.2075000000000005</v>
      </c>
    </row>
    <row r="47" spans="1:22">
      <c r="A47" t="s">
        <v>450</v>
      </c>
      <c r="B47">
        <v>2.95</v>
      </c>
      <c r="C47">
        <v>2.12</v>
      </c>
      <c r="D47">
        <v>2.04</v>
      </c>
      <c r="E47">
        <v>2.2799999999999998</v>
      </c>
      <c r="F47">
        <v>1.7</v>
      </c>
      <c r="G47">
        <v>1.68</v>
      </c>
      <c r="H47">
        <v>2.0499999999999998</v>
      </c>
      <c r="I47">
        <v>1.84</v>
      </c>
      <c r="J47">
        <v>2.9</v>
      </c>
      <c r="K47">
        <v>2.67</v>
      </c>
      <c r="L47">
        <v>2.77</v>
      </c>
      <c r="M47">
        <v>2.1800000000000002</v>
      </c>
      <c r="N47">
        <v>1.86</v>
      </c>
      <c r="O47">
        <v>2.35</v>
      </c>
      <c r="P47">
        <v>1.9</v>
      </c>
      <c r="Q47">
        <v>2.3199999999999998</v>
      </c>
      <c r="R47">
        <v>2.2200000000000002</v>
      </c>
      <c r="S47">
        <v>2.79</v>
      </c>
      <c r="T47">
        <v>1.94</v>
      </c>
      <c r="U47">
        <v>1.52</v>
      </c>
      <c r="V47">
        <v>2.2039999999999997</v>
      </c>
    </row>
    <row r="48" spans="1:22">
      <c r="A48" t="s">
        <v>586</v>
      </c>
      <c r="B48">
        <v>3.4</v>
      </c>
      <c r="C48">
        <v>3.65</v>
      </c>
      <c r="D48">
        <v>3.75</v>
      </c>
      <c r="E48">
        <v>4.0199999999999996</v>
      </c>
      <c r="F48">
        <v>2.83</v>
      </c>
      <c r="G48">
        <v>2.38</v>
      </c>
      <c r="H48">
        <v>2.41</v>
      </c>
      <c r="I48">
        <v>2.2000000000000002</v>
      </c>
      <c r="J48">
        <v>2.15</v>
      </c>
      <c r="K48">
        <v>2.19</v>
      </c>
      <c r="L48">
        <v>2.02</v>
      </c>
      <c r="M48">
        <v>1.76</v>
      </c>
      <c r="N48">
        <v>1.18</v>
      </c>
      <c r="O48">
        <v>1.3</v>
      </c>
      <c r="P48">
        <v>1.71</v>
      </c>
      <c r="Q48">
        <v>1.4</v>
      </c>
      <c r="R48">
        <v>1.46</v>
      </c>
      <c r="S48">
        <v>1.36</v>
      </c>
      <c r="T48">
        <v>1.1599999999999999</v>
      </c>
      <c r="U48">
        <v>1.41</v>
      </c>
      <c r="V48">
        <v>2.1869999999999994</v>
      </c>
    </row>
    <row r="49" spans="1:22">
      <c r="A49" t="s">
        <v>180</v>
      </c>
      <c r="B49">
        <v>3.75</v>
      </c>
      <c r="C49">
        <v>3.84</v>
      </c>
      <c r="D49">
        <v>2.58</v>
      </c>
      <c r="E49">
        <v>2.48</v>
      </c>
      <c r="F49">
        <v>5.47</v>
      </c>
      <c r="G49">
        <v>5.5</v>
      </c>
      <c r="H49">
        <v>1.77</v>
      </c>
      <c r="I49">
        <v>1.58</v>
      </c>
      <c r="J49">
        <v>1.62</v>
      </c>
      <c r="K49">
        <v>1.47</v>
      </c>
      <c r="L49">
        <v>1.32</v>
      </c>
      <c r="M49">
        <v>1.5</v>
      </c>
      <c r="N49">
        <v>1.38</v>
      </c>
      <c r="O49">
        <v>1.48</v>
      </c>
      <c r="P49">
        <v>1.3</v>
      </c>
      <c r="Q49">
        <v>1.27</v>
      </c>
      <c r="R49">
        <v>1.33</v>
      </c>
      <c r="S49">
        <v>1.27</v>
      </c>
      <c r="T49">
        <v>1.61</v>
      </c>
      <c r="U49">
        <v>1.2</v>
      </c>
      <c r="V49">
        <v>2.1859999999999999</v>
      </c>
    </row>
    <row r="50" spans="1:22">
      <c r="A50" t="s">
        <v>202</v>
      </c>
      <c r="B50">
        <v>3.2</v>
      </c>
      <c r="C50">
        <v>3.43</v>
      </c>
      <c r="D50">
        <v>1.89</v>
      </c>
      <c r="E50">
        <v>2.89</v>
      </c>
      <c r="F50">
        <v>1.34</v>
      </c>
      <c r="G50">
        <v>1.1000000000000001</v>
      </c>
      <c r="H50">
        <v>1.98</v>
      </c>
      <c r="I50">
        <v>1.39</v>
      </c>
      <c r="J50">
        <v>2.91</v>
      </c>
      <c r="K50">
        <v>1.41</v>
      </c>
      <c r="L50">
        <v>1.34</v>
      </c>
      <c r="M50">
        <v>5.73</v>
      </c>
      <c r="N50">
        <v>1.89</v>
      </c>
      <c r="O50">
        <v>1.56</v>
      </c>
      <c r="P50">
        <v>1.94</v>
      </c>
      <c r="Q50">
        <v>0.97</v>
      </c>
      <c r="R50">
        <v>1.53</v>
      </c>
      <c r="S50">
        <v>3.19</v>
      </c>
      <c r="T50">
        <v>2.15</v>
      </c>
      <c r="U50">
        <v>1.59</v>
      </c>
      <c r="V50">
        <v>2.1715</v>
      </c>
    </row>
    <row r="51" spans="1:22">
      <c r="A51" t="s">
        <v>534</v>
      </c>
      <c r="B51">
        <v>3.49</v>
      </c>
      <c r="C51">
        <v>3.81</v>
      </c>
      <c r="D51">
        <v>2.23</v>
      </c>
      <c r="E51">
        <v>1.68</v>
      </c>
      <c r="F51">
        <v>1.96</v>
      </c>
      <c r="G51">
        <v>2.0299999999999998</v>
      </c>
      <c r="H51">
        <v>1.06</v>
      </c>
      <c r="I51">
        <v>0.61</v>
      </c>
      <c r="J51">
        <v>1.29</v>
      </c>
      <c r="K51">
        <v>2.17</v>
      </c>
      <c r="L51">
        <v>1.89</v>
      </c>
      <c r="M51">
        <v>1.67</v>
      </c>
      <c r="N51">
        <v>2.89</v>
      </c>
      <c r="O51">
        <v>1.72</v>
      </c>
      <c r="P51">
        <v>3.2</v>
      </c>
      <c r="Q51">
        <v>1.26</v>
      </c>
      <c r="R51">
        <v>3.07</v>
      </c>
      <c r="S51">
        <v>2.59</v>
      </c>
      <c r="T51">
        <v>2.02</v>
      </c>
      <c r="U51">
        <v>2.68</v>
      </c>
      <c r="V51">
        <v>2.1660000000000004</v>
      </c>
    </row>
    <row r="52" spans="1:22">
      <c r="A52" t="s">
        <v>328</v>
      </c>
      <c r="B52">
        <v>6.47</v>
      </c>
      <c r="C52">
        <v>3.31</v>
      </c>
      <c r="D52">
        <v>1.94</v>
      </c>
      <c r="E52">
        <v>2.64</v>
      </c>
      <c r="F52">
        <v>1.24</v>
      </c>
      <c r="G52">
        <v>1.91</v>
      </c>
      <c r="H52">
        <v>2.0299999999999998</v>
      </c>
      <c r="I52">
        <v>2.81</v>
      </c>
      <c r="J52">
        <v>2.9</v>
      </c>
      <c r="K52">
        <v>2.0299999999999998</v>
      </c>
      <c r="L52">
        <v>1.27</v>
      </c>
      <c r="M52">
        <v>2.04</v>
      </c>
      <c r="N52">
        <v>1.04</v>
      </c>
      <c r="O52">
        <v>1.46</v>
      </c>
      <c r="P52">
        <v>3.4</v>
      </c>
      <c r="Q52">
        <v>1.38</v>
      </c>
      <c r="R52">
        <v>1.61</v>
      </c>
      <c r="S52">
        <v>1.66</v>
      </c>
      <c r="T52">
        <v>0.91</v>
      </c>
      <c r="U52">
        <v>1.2</v>
      </c>
      <c r="V52">
        <v>2.1624999999999996</v>
      </c>
    </row>
    <row r="53" spans="1:22">
      <c r="A53" t="s">
        <v>96</v>
      </c>
      <c r="B53">
        <v>1.86</v>
      </c>
      <c r="C53">
        <v>2.27</v>
      </c>
      <c r="D53">
        <v>2.1800000000000002</v>
      </c>
      <c r="E53">
        <v>1.91</v>
      </c>
      <c r="F53">
        <v>1.06</v>
      </c>
      <c r="G53">
        <v>2.81</v>
      </c>
      <c r="H53">
        <v>1.52</v>
      </c>
      <c r="I53">
        <v>1.25</v>
      </c>
      <c r="J53">
        <v>2.25</v>
      </c>
      <c r="K53">
        <v>2.46</v>
      </c>
      <c r="L53">
        <v>2.2599999999999998</v>
      </c>
      <c r="M53">
        <v>2.23</v>
      </c>
      <c r="N53">
        <v>2.29</v>
      </c>
      <c r="O53">
        <v>1.94</v>
      </c>
      <c r="P53">
        <v>2.39</v>
      </c>
      <c r="Q53">
        <v>2.56</v>
      </c>
      <c r="R53">
        <v>3.16</v>
      </c>
      <c r="S53">
        <v>2.72</v>
      </c>
      <c r="T53">
        <v>2.2000000000000002</v>
      </c>
      <c r="U53">
        <v>1.71</v>
      </c>
      <c r="V53">
        <v>2.1515000000000004</v>
      </c>
    </row>
    <row r="54" spans="1:22">
      <c r="A54" t="s">
        <v>520</v>
      </c>
      <c r="B54">
        <v>2.89</v>
      </c>
      <c r="C54">
        <v>3.8</v>
      </c>
      <c r="D54">
        <v>2.75</v>
      </c>
      <c r="E54">
        <v>2.2599999999999998</v>
      </c>
      <c r="F54">
        <v>1.67</v>
      </c>
      <c r="G54">
        <v>1.9</v>
      </c>
      <c r="H54">
        <v>1.27</v>
      </c>
      <c r="I54">
        <v>1.83</v>
      </c>
      <c r="J54">
        <v>1.22</v>
      </c>
      <c r="K54">
        <v>1.48</v>
      </c>
      <c r="L54">
        <v>0.97</v>
      </c>
      <c r="M54">
        <v>2.0699999999999998</v>
      </c>
      <c r="N54">
        <v>2.87</v>
      </c>
      <c r="O54">
        <v>2.65</v>
      </c>
      <c r="P54">
        <v>2.1800000000000002</v>
      </c>
      <c r="Q54">
        <v>2.2000000000000002</v>
      </c>
      <c r="R54">
        <v>2.21</v>
      </c>
      <c r="S54">
        <v>2.3199999999999998</v>
      </c>
      <c r="T54">
        <v>2.21</v>
      </c>
      <c r="U54">
        <v>2.19</v>
      </c>
      <c r="V54">
        <v>2.1469999999999998</v>
      </c>
    </row>
    <row r="55" spans="1:22">
      <c r="A55" t="s">
        <v>124</v>
      </c>
      <c r="B55">
        <v>6.98</v>
      </c>
      <c r="C55">
        <v>5.93</v>
      </c>
      <c r="D55">
        <v>3.86</v>
      </c>
      <c r="E55">
        <v>2.14</v>
      </c>
      <c r="F55">
        <v>2.06</v>
      </c>
      <c r="G55">
        <v>1.29</v>
      </c>
      <c r="H55">
        <v>1.05</v>
      </c>
      <c r="I55">
        <v>0.66</v>
      </c>
      <c r="J55">
        <v>0.87</v>
      </c>
      <c r="K55">
        <v>1.35</v>
      </c>
      <c r="L55">
        <v>1.19</v>
      </c>
      <c r="M55">
        <v>0.93</v>
      </c>
      <c r="N55">
        <v>2.25</v>
      </c>
      <c r="O55">
        <v>2.4500000000000002</v>
      </c>
      <c r="P55">
        <v>1.52</v>
      </c>
      <c r="Q55">
        <v>1.22</v>
      </c>
      <c r="R55">
        <v>1.66</v>
      </c>
      <c r="S55">
        <v>2.82</v>
      </c>
      <c r="T55">
        <v>0.9</v>
      </c>
      <c r="U55">
        <v>1.53</v>
      </c>
      <c r="V55">
        <v>2.133</v>
      </c>
    </row>
    <row r="56" spans="1:22">
      <c r="A56" t="s">
        <v>730</v>
      </c>
      <c r="B56">
        <v>2.71</v>
      </c>
      <c r="C56">
        <v>2.4500000000000002</v>
      </c>
      <c r="D56">
        <v>2.02</v>
      </c>
      <c r="E56">
        <v>1.78</v>
      </c>
      <c r="F56">
        <v>1.44</v>
      </c>
      <c r="G56">
        <v>1.49</v>
      </c>
      <c r="H56">
        <v>2.4900000000000002</v>
      </c>
      <c r="I56">
        <v>1.86</v>
      </c>
      <c r="J56">
        <v>1.8</v>
      </c>
      <c r="K56">
        <v>1.75</v>
      </c>
      <c r="L56">
        <v>2.27</v>
      </c>
      <c r="M56">
        <v>1.94</v>
      </c>
      <c r="N56">
        <v>2.2000000000000002</v>
      </c>
      <c r="O56">
        <v>2.02</v>
      </c>
      <c r="P56">
        <v>2.02</v>
      </c>
      <c r="Q56">
        <v>2.1800000000000002</v>
      </c>
      <c r="R56">
        <v>2</v>
      </c>
      <c r="S56">
        <v>1.86</v>
      </c>
      <c r="T56">
        <v>2.92</v>
      </c>
      <c r="U56">
        <v>2.39</v>
      </c>
      <c r="V56">
        <v>2.0795000000000003</v>
      </c>
    </row>
    <row r="57" spans="1:22">
      <c r="A57" t="s">
        <v>70</v>
      </c>
      <c r="B57">
        <v>1.05</v>
      </c>
      <c r="C57">
        <v>2.78</v>
      </c>
      <c r="D57">
        <v>3.26</v>
      </c>
      <c r="E57">
        <v>2.34</v>
      </c>
      <c r="F57">
        <v>2.04</v>
      </c>
      <c r="G57">
        <v>3.13</v>
      </c>
      <c r="H57">
        <v>3.58</v>
      </c>
      <c r="I57">
        <v>1.2</v>
      </c>
      <c r="J57">
        <v>3.67</v>
      </c>
      <c r="K57">
        <v>2.7</v>
      </c>
      <c r="L57">
        <v>1.53</v>
      </c>
      <c r="M57">
        <v>2.4500000000000002</v>
      </c>
      <c r="N57">
        <v>2.5099999999999998</v>
      </c>
      <c r="O57">
        <v>1.87</v>
      </c>
      <c r="P57">
        <v>1.82</v>
      </c>
      <c r="Q57">
        <v>1.44</v>
      </c>
      <c r="R57">
        <v>1.1599999999999999</v>
      </c>
      <c r="S57">
        <v>0.88</v>
      </c>
      <c r="T57">
        <v>0.49</v>
      </c>
      <c r="U57">
        <v>1.1599999999999999</v>
      </c>
      <c r="V57">
        <v>2.0529999999999995</v>
      </c>
    </row>
    <row r="58" spans="1:22">
      <c r="A58" t="s">
        <v>418</v>
      </c>
      <c r="B58">
        <v>0.94</v>
      </c>
      <c r="C58">
        <v>1.63</v>
      </c>
      <c r="D58">
        <v>1.31</v>
      </c>
      <c r="E58">
        <v>2.73</v>
      </c>
      <c r="F58">
        <v>1.76</v>
      </c>
      <c r="G58">
        <v>2.29</v>
      </c>
      <c r="H58">
        <v>1.24</v>
      </c>
      <c r="I58">
        <v>1.1499999999999999</v>
      </c>
      <c r="J58">
        <v>3.53</v>
      </c>
      <c r="K58">
        <v>0.82</v>
      </c>
      <c r="L58">
        <v>1.02</v>
      </c>
      <c r="M58">
        <v>1.81</v>
      </c>
      <c r="N58">
        <v>4</v>
      </c>
      <c r="O58">
        <v>3.2</v>
      </c>
      <c r="P58">
        <v>3.28</v>
      </c>
      <c r="Q58">
        <v>2.2200000000000002</v>
      </c>
      <c r="R58">
        <v>0.89</v>
      </c>
      <c r="S58">
        <v>4.4000000000000004</v>
      </c>
      <c r="T58">
        <v>1.79</v>
      </c>
      <c r="U58">
        <v>1.02</v>
      </c>
      <c r="V58">
        <v>2.0514999999999999</v>
      </c>
    </row>
    <row r="59" spans="1:22">
      <c r="A59" t="s">
        <v>624</v>
      </c>
      <c r="B59">
        <v>1.43</v>
      </c>
      <c r="C59">
        <v>1.61</v>
      </c>
      <c r="D59">
        <v>1.81</v>
      </c>
      <c r="E59">
        <v>2.2000000000000002</v>
      </c>
      <c r="F59">
        <v>2.1</v>
      </c>
      <c r="G59">
        <v>1.87</v>
      </c>
      <c r="H59">
        <v>1.67</v>
      </c>
      <c r="I59">
        <v>1.54</v>
      </c>
      <c r="J59">
        <v>1.41</v>
      </c>
      <c r="K59">
        <v>1.8</v>
      </c>
      <c r="L59">
        <v>2.62</v>
      </c>
      <c r="M59">
        <v>2.5099999999999998</v>
      </c>
      <c r="N59">
        <v>3.47</v>
      </c>
      <c r="O59">
        <v>2.93</v>
      </c>
      <c r="P59">
        <v>1.49</v>
      </c>
      <c r="Q59">
        <v>1.83</v>
      </c>
      <c r="R59">
        <v>1.92</v>
      </c>
      <c r="S59">
        <v>2.48</v>
      </c>
      <c r="T59">
        <v>2.08</v>
      </c>
      <c r="U59">
        <v>2.2200000000000002</v>
      </c>
      <c r="V59">
        <v>2.0494999999999997</v>
      </c>
    </row>
    <row r="60" spans="1:22">
      <c r="A60" t="s">
        <v>84</v>
      </c>
      <c r="B60">
        <v>2.48</v>
      </c>
      <c r="C60">
        <v>4.22</v>
      </c>
      <c r="D60">
        <v>1.25</v>
      </c>
      <c r="E60">
        <v>1.22</v>
      </c>
      <c r="F60">
        <v>1.78</v>
      </c>
      <c r="G60">
        <v>1.55</v>
      </c>
      <c r="H60">
        <v>0.87</v>
      </c>
      <c r="I60">
        <v>0.87</v>
      </c>
      <c r="J60">
        <v>0.86</v>
      </c>
      <c r="K60">
        <v>0.98</v>
      </c>
      <c r="L60">
        <v>1.85</v>
      </c>
      <c r="M60">
        <v>1.77</v>
      </c>
      <c r="N60">
        <v>0.99</v>
      </c>
      <c r="O60">
        <v>2.46</v>
      </c>
      <c r="P60">
        <v>2.48</v>
      </c>
      <c r="Q60">
        <v>3.76</v>
      </c>
      <c r="R60">
        <v>2.09</v>
      </c>
      <c r="S60">
        <v>2.74</v>
      </c>
      <c r="T60">
        <v>2.9</v>
      </c>
      <c r="U60">
        <v>3.72</v>
      </c>
      <c r="V60">
        <v>2.0419999999999998</v>
      </c>
    </row>
    <row r="61" spans="1:22">
      <c r="A61" t="s">
        <v>512</v>
      </c>
      <c r="B61">
        <v>3.63</v>
      </c>
      <c r="C61">
        <v>3.08</v>
      </c>
      <c r="D61">
        <v>1.7</v>
      </c>
      <c r="E61">
        <v>1.47</v>
      </c>
      <c r="F61">
        <v>0.94</v>
      </c>
      <c r="G61">
        <v>1.1100000000000001</v>
      </c>
      <c r="H61">
        <v>1.05</v>
      </c>
      <c r="I61">
        <v>0.98</v>
      </c>
      <c r="J61">
        <v>1.18</v>
      </c>
      <c r="K61">
        <v>2.56</v>
      </c>
      <c r="L61">
        <v>2.02</v>
      </c>
      <c r="M61">
        <v>2.2200000000000002</v>
      </c>
      <c r="N61">
        <v>2.25</v>
      </c>
      <c r="O61">
        <v>2.31</v>
      </c>
      <c r="P61">
        <v>2.59</v>
      </c>
      <c r="Q61">
        <v>2.5</v>
      </c>
      <c r="R61">
        <v>2.13</v>
      </c>
      <c r="S61">
        <v>2.69</v>
      </c>
      <c r="T61">
        <v>2.57</v>
      </c>
      <c r="U61">
        <v>1.85</v>
      </c>
      <c r="V61">
        <v>2.0415000000000001</v>
      </c>
    </row>
    <row r="62" spans="1:22">
      <c r="A62" t="s">
        <v>684</v>
      </c>
      <c r="B62">
        <v>3.28</v>
      </c>
      <c r="C62">
        <v>2.37</v>
      </c>
      <c r="D62">
        <v>2.57</v>
      </c>
      <c r="E62">
        <v>1.99</v>
      </c>
      <c r="F62">
        <v>2</v>
      </c>
      <c r="G62">
        <v>2.09</v>
      </c>
      <c r="H62">
        <v>2.58</v>
      </c>
      <c r="I62">
        <v>2.5499999999999998</v>
      </c>
      <c r="J62">
        <v>2.42</v>
      </c>
      <c r="K62">
        <v>1.43</v>
      </c>
      <c r="L62">
        <v>1.53</v>
      </c>
      <c r="M62">
        <v>1.47</v>
      </c>
      <c r="N62">
        <v>2.16</v>
      </c>
      <c r="O62">
        <v>2.3199999999999998</v>
      </c>
      <c r="P62">
        <v>1.41</v>
      </c>
      <c r="Q62">
        <v>2.0099999999999998</v>
      </c>
      <c r="R62">
        <v>1.59</v>
      </c>
      <c r="S62">
        <v>1.1499999999999999</v>
      </c>
      <c r="T62">
        <v>1.53</v>
      </c>
      <c r="U62">
        <v>2.11</v>
      </c>
      <c r="V62">
        <v>2.028</v>
      </c>
    </row>
    <row r="63" spans="1:22">
      <c r="A63" t="s">
        <v>506</v>
      </c>
      <c r="B63">
        <v>2.2400000000000002</v>
      </c>
      <c r="C63">
        <v>3.39</v>
      </c>
      <c r="D63">
        <v>2.42</v>
      </c>
      <c r="E63">
        <v>2.3199999999999998</v>
      </c>
      <c r="F63">
        <v>1.87</v>
      </c>
      <c r="G63">
        <v>1.68</v>
      </c>
      <c r="H63">
        <v>1.94</v>
      </c>
      <c r="I63">
        <v>1.98</v>
      </c>
      <c r="J63">
        <v>1.29</v>
      </c>
      <c r="K63">
        <v>1.47</v>
      </c>
      <c r="L63">
        <v>1.55</v>
      </c>
      <c r="M63">
        <v>1.86</v>
      </c>
      <c r="N63">
        <v>1.86</v>
      </c>
      <c r="O63">
        <v>2.2599999999999998</v>
      </c>
      <c r="P63">
        <v>1.74</v>
      </c>
      <c r="Q63">
        <v>2.46</v>
      </c>
      <c r="R63">
        <v>1.63</v>
      </c>
      <c r="S63">
        <v>2.17</v>
      </c>
      <c r="T63">
        <v>2.61</v>
      </c>
      <c r="U63">
        <v>1.7</v>
      </c>
      <c r="V63">
        <v>2.0219999999999998</v>
      </c>
    </row>
    <row r="64" spans="1:22">
      <c r="A64" t="s">
        <v>398</v>
      </c>
      <c r="B64">
        <v>2.12</v>
      </c>
      <c r="C64">
        <v>3.56</v>
      </c>
      <c r="D64">
        <v>2.44</v>
      </c>
      <c r="E64">
        <v>3.02</v>
      </c>
      <c r="F64">
        <v>2.2200000000000002</v>
      </c>
      <c r="G64">
        <v>1.67</v>
      </c>
      <c r="H64">
        <v>1.25</v>
      </c>
      <c r="I64">
        <v>1.1399999999999999</v>
      </c>
      <c r="J64">
        <v>1.85</v>
      </c>
      <c r="K64">
        <v>1.32</v>
      </c>
      <c r="L64">
        <v>1.48</v>
      </c>
      <c r="M64">
        <v>2.2200000000000002</v>
      </c>
      <c r="N64">
        <v>1.97</v>
      </c>
      <c r="O64">
        <v>1.9</v>
      </c>
      <c r="P64">
        <v>2.61</v>
      </c>
      <c r="Q64">
        <v>2.33</v>
      </c>
      <c r="R64">
        <v>1.95</v>
      </c>
      <c r="S64">
        <v>2.15</v>
      </c>
      <c r="T64">
        <v>1.7</v>
      </c>
      <c r="U64">
        <v>1.52</v>
      </c>
      <c r="V64">
        <v>2.0210000000000004</v>
      </c>
    </row>
    <row r="65" spans="1:22">
      <c r="A65" t="s">
        <v>530</v>
      </c>
      <c r="B65">
        <v>3.02</v>
      </c>
      <c r="C65">
        <v>1.89</v>
      </c>
      <c r="D65">
        <v>2.29</v>
      </c>
      <c r="E65">
        <v>1.57</v>
      </c>
      <c r="F65">
        <v>1.17</v>
      </c>
      <c r="G65">
        <v>0.6</v>
      </c>
      <c r="H65">
        <v>0.62</v>
      </c>
      <c r="I65">
        <v>0.74</v>
      </c>
      <c r="J65">
        <v>0.91</v>
      </c>
      <c r="K65">
        <v>0.62</v>
      </c>
      <c r="L65">
        <v>1.72</v>
      </c>
      <c r="M65">
        <v>2.42</v>
      </c>
      <c r="N65">
        <v>1.79</v>
      </c>
      <c r="O65">
        <v>2.0099999999999998</v>
      </c>
      <c r="P65">
        <v>2.27</v>
      </c>
      <c r="Q65">
        <v>3.16</v>
      </c>
      <c r="R65">
        <v>4.2</v>
      </c>
      <c r="S65">
        <v>2.97</v>
      </c>
      <c r="T65">
        <v>3.13</v>
      </c>
      <c r="U65">
        <v>3.29</v>
      </c>
      <c r="V65">
        <v>2.0194999999999999</v>
      </c>
    </row>
    <row r="66" spans="1:22">
      <c r="A66" t="s">
        <v>528</v>
      </c>
      <c r="B66">
        <v>3.49</v>
      </c>
      <c r="C66">
        <v>3.23</v>
      </c>
      <c r="D66">
        <v>2.99</v>
      </c>
      <c r="E66">
        <v>2.5099999999999998</v>
      </c>
      <c r="F66">
        <v>1.72</v>
      </c>
      <c r="G66">
        <v>1.5</v>
      </c>
      <c r="H66">
        <v>1.06</v>
      </c>
      <c r="I66">
        <v>1.1000000000000001</v>
      </c>
      <c r="J66">
        <v>1.21</v>
      </c>
      <c r="K66">
        <v>1.24</v>
      </c>
      <c r="L66">
        <v>1.4</v>
      </c>
      <c r="M66">
        <v>1.04</v>
      </c>
      <c r="N66">
        <v>1.34</v>
      </c>
      <c r="O66">
        <v>1.6</v>
      </c>
      <c r="P66">
        <v>1.92</v>
      </c>
      <c r="Q66">
        <v>1.66</v>
      </c>
      <c r="R66">
        <v>2.74</v>
      </c>
      <c r="S66">
        <v>2.77</v>
      </c>
      <c r="T66">
        <v>2.83</v>
      </c>
      <c r="U66">
        <v>2.91</v>
      </c>
      <c r="V66">
        <v>2.0130000000000003</v>
      </c>
    </row>
    <row r="67" spans="1:22">
      <c r="A67" t="s">
        <v>60</v>
      </c>
      <c r="B67">
        <v>1.88</v>
      </c>
      <c r="C67">
        <v>2.92</v>
      </c>
      <c r="D67">
        <v>2.0099999999999998</v>
      </c>
      <c r="E67">
        <v>2.13</v>
      </c>
      <c r="F67">
        <v>1.41</v>
      </c>
      <c r="G67">
        <v>1.52</v>
      </c>
      <c r="H67">
        <v>1.08</v>
      </c>
      <c r="I67">
        <v>1.06</v>
      </c>
      <c r="J67">
        <v>0.9</v>
      </c>
      <c r="K67">
        <v>2.33</v>
      </c>
      <c r="L67">
        <v>1.06</v>
      </c>
      <c r="M67">
        <v>2.58</v>
      </c>
      <c r="N67">
        <v>1.49</v>
      </c>
      <c r="O67">
        <v>0.65</v>
      </c>
      <c r="P67">
        <v>1.23</v>
      </c>
      <c r="Q67">
        <v>1.04</v>
      </c>
      <c r="R67">
        <v>3.43</v>
      </c>
      <c r="S67">
        <v>2.4900000000000002</v>
      </c>
      <c r="T67">
        <v>2.81</v>
      </c>
      <c r="U67">
        <v>5.81</v>
      </c>
      <c r="V67">
        <v>1.9915000000000003</v>
      </c>
    </row>
    <row r="68" spans="1:22">
      <c r="A68" t="s">
        <v>464</v>
      </c>
      <c r="B68">
        <v>2.56</v>
      </c>
      <c r="C68">
        <v>2.58</v>
      </c>
      <c r="D68">
        <v>2.2999999999999998</v>
      </c>
      <c r="E68">
        <v>2.2000000000000002</v>
      </c>
      <c r="F68">
        <v>2.2200000000000002</v>
      </c>
      <c r="G68">
        <v>2.87</v>
      </c>
      <c r="H68">
        <v>3.43</v>
      </c>
      <c r="I68">
        <v>3.79</v>
      </c>
      <c r="J68">
        <v>2.0499999999999998</v>
      </c>
      <c r="K68">
        <v>1.49</v>
      </c>
      <c r="L68">
        <v>1.21</v>
      </c>
      <c r="M68">
        <v>1.53</v>
      </c>
      <c r="N68">
        <v>1.23</v>
      </c>
      <c r="O68">
        <v>1.3</v>
      </c>
      <c r="P68">
        <v>1.51</v>
      </c>
      <c r="Q68">
        <v>2.13</v>
      </c>
      <c r="R68">
        <v>1.9</v>
      </c>
      <c r="S68">
        <v>1.55</v>
      </c>
      <c r="T68">
        <v>1.01</v>
      </c>
      <c r="U68">
        <v>0.84</v>
      </c>
      <c r="V68">
        <v>1.9850000000000001</v>
      </c>
    </row>
    <row r="69" spans="1:22">
      <c r="A69" t="s">
        <v>700</v>
      </c>
      <c r="B69">
        <v>3.39</v>
      </c>
      <c r="C69">
        <v>3.32</v>
      </c>
      <c r="D69">
        <v>2.27</v>
      </c>
      <c r="E69">
        <v>2.31</v>
      </c>
      <c r="F69">
        <v>2.19</v>
      </c>
      <c r="G69">
        <v>2.76</v>
      </c>
      <c r="H69">
        <v>1.6</v>
      </c>
      <c r="I69">
        <v>1.98</v>
      </c>
      <c r="J69">
        <v>1.67</v>
      </c>
      <c r="K69">
        <v>1.88</v>
      </c>
      <c r="L69">
        <v>1.4</v>
      </c>
      <c r="M69">
        <v>1.73</v>
      </c>
      <c r="N69">
        <v>1.74</v>
      </c>
      <c r="O69">
        <v>1.87</v>
      </c>
      <c r="P69">
        <v>1.33</v>
      </c>
      <c r="Q69">
        <v>1.27</v>
      </c>
      <c r="R69">
        <v>1.48</v>
      </c>
      <c r="S69">
        <v>2.1800000000000002</v>
      </c>
      <c r="T69">
        <v>1.98</v>
      </c>
      <c r="U69">
        <v>1.33</v>
      </c>
      <c r="V69">
        <v>1.9839999999999995</v>
      </c>
    </row>
    <row r="70" spans="1:22">
      <c r="A70" t="s">
        <v>454</v>
      </c>
      <c r="B70">
        <v>2.23</v>
      </c>
      <c r="C70">
        <v>2.17</v>
      </c>
      <c r="D70">
        <v>2.0699999999999998</v>
      </c>
      <c r="E70">
        <v>1.07</v>
      </c>
      <c r="F70">
        <v>1.21</v>
      </c>
      <c r="G70">
        <v>1.08</v>
      </c>
      <c r="H70">
        <v>1.33</v>
      </c>
      <c r="I70">
        <v>1.1000000000000001</v>
      </c>
      <c r="J70">
        <v>1.3</v>
      </c>
      <c r="K70">
        <v>1.28</v>
      </c>
      <c r="L70">
        <v>0.98</v>
      </c>
      <c r="M70">
        <v>0.86</v>
      </c>
      <c r="N70">
        <v>1.26</v>
      </c>
      <c r="O70">
        <v>1.58</v>
      </c>
      <c r="P70">
        <v>1.81</v>
      </c>
      <c r="Q70">
        <v>1.25</v>
      </c>
      <c r="R70">
        <v>1.0900000000000001</v>
      </c>
      <c r="S70">
        <v>8.17</v>
      </c>
      <c r="T70">
        <v>2.2599999999999998</v>
      </c>
      <c r="U70">
        <v>5.48</v>
      </c>
      <c r="V70">
        <v>1.9789999999999999</v>
      </c>
    </row>
    <row r="71" spans="1:22">
      <c r="A71" t="s">
        <v>140</v>
      </c>
      <c r="B71">
        <v>3.15</v>
      </c>
      <c r="C71">
        <v>1.2</v>
      </c>
      <c r="D71">
        <v>1.27</v>
      </c>
      <c r="E71">
        <v>1.78</v>
      </c>
      <c r="F71">
        <v>1.23</v>
      </c>
      <c r="G71">
        <v>1.98</v>
      </c>
      <c r="H71">
        <v>0.6</v>
      </c>
      <c r="I71">
        <v>2.86</v>
      </c>
      <c r="J71">
        <v>1.32</v>
      </c>
      <c r="K71">
        <v>2.06</v>
      </c>
      <c r="L71">
        <v>2.82</v>
      </c>
      <c r="M71">
        <v>1.23</v>
      </c>
      <c r="N71">
        <v>3.17</v>
      </c>
      <c r="O71">
        <v>1.1399999999999999</v>
      </c>
      <c r="P71">
        <v>1.38</v>
      </c>
      <c r="Q71">
        <v>1.26</v>
      </c>
      <c r="R71">
        <v>1.72</v>
      </c>
      <c r="S71">
        <v>2.31</v>
      </c>
      <c r="T71">
        <v>1.68</v>
      </c>
      <c r="U71">
        <v>5.08</v>
      </c>
      <c r="V71">
        <v>1.9620000000000002</v>
      </c>
    </row>
    <row r="72" spans="1:22">
      <c r="A72" t="s">
        <v>166</v>
      </c>
      <c r="B72">
        <v>2.39</v>
      </c>
      <c r="C72">
        <v>3.94</v>
      </c>
      <c r="D72">
        <v>2.67</v>
      </c>
      <c r="E72">
        <v>3.38</v>
      </c>
      <c r="F72">
        <v>3.59</v>
      </c>
      <c r="G72">
        <v>1.44</v>
      </c>
      <c r="H72">
        <v>2.0299999999999998</v>
      </c>
      <c r="I72">
        <v>2.4500000000000002</v>
      </c>
      <c r="J72">
        <v>1.92</v>
      </c>
      <c r="K72">
        <v>3.69</v>
      </c>
      <c r="L72">
        <v>2.72</v>
      </c>
      <c r="M72">
        <v>0.83</v>
      </c>
      <c r="N72">
        <v>0.72</v>
      </c>
      <c r="O72">
        <v>0.98</v>
      </c>
      <c r="P72">
        <v>1.06</v>
      </c>
      <c r="Q72">
        <v>0.69</v>
      </c>
      <c r="R72">
        <v>1.36</v>
      </c>
      <c r="S72">
        <v>1.26</v>
      </c>
      <c r="T72">
        <v>1.48</v>
      </c>
      <c r="U72">
        <v>0.63</v>
      </c>
      <c r="V72">
        <v>1.9614999999999998</v>
      </c>
    </row>
    <row r="73" spans="1:22">
      <c r="A73" t="s">
        <v>734</v>
      </c>
      <c r="B73">
        <v>2.0699999999999998</v>
      </c>
      <c r="C73">
        <v>1.94</v>
      </c>
      <c r="D73">
        <v>1.95</v>
      </c>
      <c r="E73">
        <v>2.19</v>
      </c>
      <c r="F73">
        <v>1.1499999999999999</v>
      </c>
      <c r="G73">
        <v>1.36</v>
      </c>
      <c r="H73">
        <v>1.24</v>
      </c>
      <c r="I73">
        <v>1.61</v>
      </c>
      <c r="J73">
        <v>1.68</v>
      </c>
      <c r="K73">
        <v>2.14</v>
      </c>
      <c r="L73">
        <v>1.51</v>
      </c>
      <c r="M73">
        <v>1.83</v>
      </c>
      <c r="N73">
        <v>1.46</v>
      </c>
      <c r="O73">
        <v>1.67</v>
      </c>
      <c r="P73">
        <v>2.54</v>
      </c>
      <c r="Q73">
        <v>3.65</v>
      </c>
      <c r="R73">
        <v>1.61</v>
      </c>
      <c r="S73">
        <v>1.91</v>
      </c>
      <c r="T73">
        <v>4.29</v>
      </c>
      <c r="U73">
        <v>1.37</v>
      </c>
      <c r="V73">
        <v>1.9584999999999997</v>
      </c>
    </row>
    <row r="74" spans="1:22">
      <c r="A74" t="s">
        <v>302</v>
      </c>
      <c r="B74">
        <v>2.94</v>
      </c>
      <c r="C74">
        <v>3.12</v>
      </c>
      <c r="D74">
        <v>2.4</v>
      </c>
      <c r="E74">
        <v>2</v>
      </c>
      <c r="F74">
        <v>1.19</v>
      </c>
      <c r="G74">
        <v>1.34</v>
      </c>
      <c r="H74">
        <v>1.56</v>
      </c>
      <c r="I74">
        <v>1.39</v>
      </c>
      <c r="J74">
        <v>2.5499999999999998</v>
      </c>
      <c r="K74">
        <v>2.35</v>
      </c>
      <c r="L74">
        <v>2.4900000000000002</v>
      </c>
      <c r="M74">
        <v>2.08</v>
      </c>
      <c r="N74">
        <v>2.35</v>
      </c>
      <c r="O74">
        <v>2.19</v>
      </c>
      <c r="P74">
        <v>2</v>
      </c>
      <c r="Q74">
        <v>1.1200000000000001</v>
      </c>
      <c r="R74">
        <v>1.5</v>
      </c>
      <c r="S74">
        <v>1.36</v>
      </c>
      <c r="T74">
        <v>1.63</v>
      </c>
      <c r="U74">
        <v>1.53</v>
      </c>
      <c r="V74">
        <v>1.9545000000000006</v>
      </c>
    </row>
    <row r="75" spans="1:22">
      <c r="A75" t="s">
        <v>138</v>
      </c>
      <c r="B75">
        <v>2.4</v>
      </c>
      <c r="C75">
        <v>3.08</v>
      </c>
      <c r="D75">
        <v>2.27</v>
      </c>
      <c r="E75">
        <v>1.54</v>
      </c>
      <c r="F75">
        <v>0.8</v>
      </c>
      <c r="G75">
        <v>4.6900000000000004</v>
      </c>
      <c r="H75">
        <v>0.82</v>
      </c>
      <c r="I75">
        <v>0.95</v>
      </c>
      <c r="J75">
        <v>2.2599999999999998</v>
      </c>
      <c r="K75">
        <v>2.56</v>
      </c>
      <c r="L75">
        <v>1.36</v>
      </c>
      <c r="M75">
        <v>1.59</v>
      </c>
      <c r="N75">
        <v>1.85</v>
      </c>
      <c r="O75">
        <v>1.34</v>
      </c>
      <c r="P75">
        <v>2.19</v>
      </c>
      <c r="Q75">
        <v>1.0900000000000001</v>
      </c>
      <c r="R75">
        <v>1.33</v>
      </c>
      <c r="S75">
        <v>1.42</v>
      </c>
      <c r="T75">
        <v>2.0099999999999998</v>
      </c>
      <c r="U75">
        <v>3.12</v>
      </c>
      <c r="V75">
        <v>1.9335</v>
      </c>
    </row>
    <row r="76" spans="1:22">
      <c r="A76" t="s">
        <v>656</v>
      </c>
      <c r="B76">
        <v>3.88</v>
      </c>
      <c r="C76">
        <v>4.68</v>
      </c>
      <c r="D76">
        <v>1.65</v>
      </c>
      <c r="E76">
        <v>1.86</v>
      </c>
      <c r="F76">
        <v>1.43</v>
      </c>
      <c r="G76">
        <v>1.53</v>
      </c>
      <c r="H76">
        <v>0.94</v>
      </c>
      <c r="I76">
        <v>0.36</v>
      </c>
      <c r="J76">
        <v>0.74</v>
      </c>
      <c r="K76">
        <v>3.28</v>
      </c>
      <c r="L76">
        <v>0.77</v>
      </c>
      <c r="M76">
        <v>0.98</v>
      </c>
      <c r="N76">
        <v>5.71</v>
      </c>
      <c r="O76">
        <v>1.18</v>
      </c>
      <c r="P76">
        <v>1.65</v>
      </c>
      <c r="Q76">
        <v>0.72</v>
      </c>
      <c r="R76">
        <v>1.89</v>
      </c>
      <c r="S76">
        <v>0.6</v>
      </c>
      <c r="T76">
        <v>2.6</v>
      </c>
      <c r="U76">
        <v>0.92</v>
      </c>
      <c r="V76">
        <v>1.8684999999999998</v>
      </c>
    </row>
    <row r="77" spans="1:22">
      <c r="A77" t="s">
        <v>82</v>
      </c>
      <c r="B77">
        <v>4.28</v>
      </c>
      <c r="C77">
        <v>3.61</v>
      </c>
      <c r="D77">
        <v>3.24</v>
      </c>
      <c r="E77">
        <v>2.75</v>
      </c>
      <c r="F77">
        <v>1.41</v>
      </c>
      <c r="G77">
        <v>1.3</v>
      </c>
      <c r="H77">
        <v>1.51</v>
      </c>
      <c r="I77">
        <v>1.32</v>
      </c>
      <c r="J77">
        <v>1.19</v>
      </c>
      <c r="K77">
        <v>1.19</v>
      </c>
      <c r="L77">
        <v>1.48</v>
      </c>
      <c r="M77">
        <v>1.56</v>
      </c>
      <c r="N77">
        <v>1.95</v>
      </c>
      <c r="O77">
        <v>1.96</v>
      </c>
      <c r="P77">
        <v>1.56</v>
      </c>
      <c r="Q77">
        <v>1.58</v>
      </c>
      <c r="R77">
        <v>1.53</v>
      </c>
      <c r="S77">
        <v>1.52</v>
      </c>
      <c r="T77">
        <v>1.23</v>
      </c>
      <c r="U77">
        <v>1.07</v>
      </c>
      <c r="V77">
        <v>1.8620000000000001</v>
      </c>
    </row>
    <row r="78" spans="1:22">
      <c r="A78" t="s">
        <v>356</v>
      </c>
      <c r="B78">
        <v>2.04</v>
      </c>
      <c r="C78">
        <v>1.95</v>
      </c>
      <c r="D78">
        <v>2.46</v>
      </c>
      <c r="E78">
        <v>2.15</v>
      </c>
      <c r="F78">
        <v>1.45</v>
      </c>
      <c r="G78">
        <v>1.6</v>
      </c>
      <c r="H78">
        <v>1.38</v>
      </c>
      <c r="I78">
        <v>2.2400000000000002</v>
      </c>
      <c r="J78">
        <v>4.88</v>
      </c>
      <c r="K78">
        <v>3.26</v>
      </c>
      <c r="L78">
        <v>1.07</v>
      </c>
      <c r="M78">
        <v>1.1499999999999999</v>
      </c>
      <c r="N78">
        <v>1.63</v>
      </c>
      <c r="O78">
        <v>1.65</v>
      </c>
      <c r="P78">
        <v>1.6</v>
      </c>
      <c r="Q78">
        <v>1.26</v>
      </c>
      <c r="R78">
        <v>1.3</v>
      </c>
      <c r="S78">
        <v>1.1399999999999999</v>
      </c>
      <c r="T78">
        <v>1.98</v>
      </c>
      <c r="U78">
        <v>1.04</v>
      </c>
      <c r="V78">
        <v>1.8614999999999995</v>
      </c>
    </row>
    <row r="79" spans="1:22">
      <c r="A79" t="s">
        <v>274</v>
      </c>
      <c r="B79">
        <v>2.15</v>
      </c>
      <c r="C79">
        <v>1.65</v>
      </c>
      <c r="D79">
        <v>2.16</v>
      </c>
      <c r="E79">
        <v>2.9</v>
      </c>
      <c r="F79">
        <v>1.25</v>
      </c>
      <c r="G79">
        <v>0.72</v>
      </c>
      <c r="H79">
        <v>0.56999999999999995</v>
      </c>
      <c r="I79">
        <v>1.1100000000000001</v>
      </c>
      <c r="J79">
        <v>1.21</v>
      </c>
      <c r="K79">
        <v>1.34</v>
      </c>
      <c r="L79">
        <v>4.6900000000000004</v>
      </c>
      <c r="M79">
        <v>2.34</v>
      </c>
      <c r="N79">
        <v>4.1500000000000004</v>
      </c>
      <c r="O79">
        <v>1.22</v>
      </c>
      <c r="P79">
        <v>0.57999999999999996</v>
      </c>
      <c r="Q79">
        <v>1.88</v>
      </c>
      <c r="R79">
        <v>1.45</v>
      </c>
      <c r="S79">
        <v>1.8</v>
      </c>
      <c r="T79">
        <v>0.78</v>
      </c>
      <c r="U79">
        <v>3.23</v>
      </c>
      <c r="V79">
        <v>1.8589999999999995</v>
      </c>
    </row>
    <row r="80" spans="1:22">
      <c r="A80" t="s">
        <v>704</v>
      </c>
      <c r="B80">
        <v>1.52</v>
      </c>
      <c r="C80">
        <v>1.61</v>
      </c>
      <c r="D80">
        <v>1.62</v>
      </c>
      <c r="E80">
        <v>1.49</v>
      </c>
      <c r="F80">
        <v>1.36</v>
      </c>
      <c r="G80">
        <v>1.07</v>
      </c>
      <c r="H80">
        <v>0.87</v>
      </c>
      <c r="I80">
        <v>1.32</v>
      </c>
      <c r="J80">
        <v>1.1000000000000001</v>
      </c>
      <c r="K80">
        <v>2.66</v>
      </c>
      <c r="L80">
        <v>6.85</v>
      </c>
      <c r="M80">
        <v>3.42</v>
      </c>
      <c r="N80">
        <v>2.0299999999999998</v>
      </c>
      <c r="O80">
        <v>1.67</v>
      </c>
      <c r="P80">
        <v>1.52</v>
      </c>
      <c r="Q80">
        <v>1.73</v>
      </c>
      <c r="R80">
        <v>1.88</v>
      </c>
      <c r="S80">
        <v>1.3</v>
      </c>
      <c r="T80">
        <v>1.07</v>
      </c>
      <c r="U80">
        <v>1</v>
      </c>
      <c r="V80">
        <v>1.8545000000000003</v>
      </c>
    </row>
    <row r="81" spans="1:22">
      <c r="A81" t="s">
        <v>154</v>
      </c>
      <c r="B81">
        <v>5.71</v>
      </c>
      <c r="C81">
        <v>2.92</v>
      </c>
      <c r="D81">
        <v>2.79</v>
      </c>
      <c r="E81">
        <v>3.52</v>
      </c>
      <c r="F81">
        <v>1.48</v>
      </c>
      <c r="G81">
        <v>1.95</v>
      </c>
      <c r="H81">
        <v>2.35</v>
      </c>
      <c r="I81">
        <v>1.23</v>
      </c>
      <c r="J81">
        <v>1.62</v>
      </c>
      <c r="K81">
        <v>1.24</v>
      </c>
      <c r="L81">
        <v>0.93</v>
      </c>
      <c r="M81">
        <v>0.79</v>
      </c>
      <c r="N81">
        <v>1.01</v>
      </c>
      <c r="O81">
        <v>1.08</v>
      </c>
      <c r="P81">
        <v>1.8</v>
      </c>
      <c r="Q81">
        <v>1.43</v>
      </c>
      <c r="R81">
        <v>1.31</v>
      </c>
      <c r="S81">
        <v>1.38</v>
      </c>
      <c r="T81">
        <v>1.46</v>
      </c>
      <c r="U81">
        <v>1</v>
      </c>
      <c r="V81">
        <v>1.85</v>
      </c>
    </row>
    <row r="82" spans="1:22">
      <c r="A82" t="s">
        <v>458</v>
      </c>
      <c r="B82">
        <v>3.71</v>
      </c>
      <c r="C82">
        <v>2.44</v>
      </c>
      <c r="D82">
        <v>2.62</v>
      </c>
      <c r="E82">
        <v>2.33</v>
      </c>
      <c r="F82">
        <v>1.29</v>
      </c>
      <c r="G82">
        <v>0.87</v>
      </c>
      <c r="H82">
        <v>1.07</v>
      </c>
      <c r="I82">
        <v>0.72</v>
      </c>
      <c r="J82">
        <v>0.77</v>
      </c>
      <c r="K82">
        <v>1.76</v>
      </c>
      <c r="L82">
        <v>1.75</v>
      </c>
      <c r="M82">
        <v>1.48</v>
      </c>
      <c r="N82">
        <v>1.78</v>
      </c>
      <c r="O82">
        <v>1.28</v>
      </c>
      <c r="P82">
        <v>1.1200000000000001</v>
      </c>
      <c r="Q82">
        <v>1.46</v>
      </c>
      <c r="R82">
        <v>5.77</v>
      </c>
      <c r="S82">
        <v>1.57</v>
      </c>
      <c r="T82">
        <v>1.75</v>
      </c>
      <c r="U82">
        <v>1.34</v>
      </c>
      <c r="V82">
        <v>1.8440000000000005</v>
      </c>
    </row>
    <row r="83" spans="1:22">
      <c r="A83" t="s">
        <v>392</v>
      </c>
      <c r="B83">
        <v>2.59</v>
      </c>
      <c r="C83">
        <v>1.87</v>
      </c>
      <c r="D83">
        <v>1.66</v>
      </c>
      <c r="E83">
        <v>1.77</v>
      </c>
      <c r="F83">
        <v>1.37</v>
      </c>
      <c r="G83">
        <v>1.79</v>
      </c>
      <c r="H83">
        <v>0.79</v>
      </c>
      <c r="I83">
        <v>1.58</v>
      </c>
      <c r="J83">
        <v>1.62</v>
      </c>
      <c r="K83">
        <v>1.94</v>
      </c>
      <c r="L83">
        <v>2.41</v>
      </c>
      <c r="M83">
        <v>1.38</v>
      </c>
      <c r="N83">
        <v>2.77</v>
      </c>
      <c r="O83">
        <v>2.5</v>
      </c>
      <c r="P83">
        <v>1.7</v>
      </c>
      <c r="Q83">
        <v>1.97</v>
      </c>
      <c r="R83">
        <v>1.71</v>
      </c>
      <c r="S83">
        <v>1.99</v>
      </c>
      <c r="T83">
        <v>1.69</v>
      </c>
      <c r="U83">
        <v>1.65</v>
      </c>
      <c r="V83">
        <v>1.8374999999999997</v>
      </c>
    </row>
    <row r="84" spans="1:22">
      <c r="A84" t="s">
        <v>702</v>
      </c>
      <c r="B84">
        <v>3.61</v>
      </c>
      <c r="C84">
        <v>2.82</v>
      </c>
      <c r="D84">
        <v>1.46</v>
      </c>
      <c r="E84">
        <v>1.75</v>
      </c>
      <c r="F84">
        <v>1.1000000000000001</v>
      </c>
      <c r="G84">
        <v>1.1200000000000001</v>
      </c>
      <c r="H84">
        <v>0.9</v>
      </c>
      <c r="I84">
        <v>1.25</v>
      </c>
      <c r="J84">
        <v>1.3</v>
      </c>
      <c r="K84">
        <v>1.08</v>
      </c>
      <c r="L84">
        <v>1.95</v>
      </c>
      <c r="M84">
        <v>1.43</v>
      </c>
      <c r="N84">
        <v>1.64</v>
      </c>
      <c r="O84">
        <v>1.91</v>
      </c>
      <c r="P84">
        <v>1.9</v>
      </c>
      <c r="Q84">
        <v>1.73</v>
      </c>
      <c r="R84">
        <v>2.37</v>
      </c>
      <c r="S84">
        <v>2.77</v>
      </c>
      <c r="T84">
        <v>2.11</v>
      </c>
      <c r="U84">
        <v>2.19</v>
      </c>
      <c r="V84">
        <v>1.8195000000000001</v>
      </c>
    </row>
    <row r="85" spans="1:22">
      <c r="A85" t="s">
        <v>500</v>
      </c>
      <c r="B85">
        <v>4.74</v>
      </c>
      <c r="C85">
        <v>3.29</v>
      </c>
      <c r="D85">
        <v>4.3099999999999996</v>
      </c>
      <c r="E85">
        <v>1.72</v>
      </c>
      <c r="F85">
        <v>1.48</v>
      </c>
      <c r="G85">
        <v>1.36</v>
      </c>
      <c r="H85">
        <v>1.64</v>
      </c>
      <c r="I85">
        <v>1.0900000000000001</v>
      </c>
      <c r="J85">
        <v>0.85</v>
      </c>
      <c r="K85">
        <v>0.92</v>
      </c>
      <c r="L85">
        <v>1.35</v>
      </c>
      <c r="M85">
        <v>0.31</v>
      </c>
      <c r="N85">
        <v>0.54</v>
      </c>
      <c r="O85">
        <v>1.65</v>
      </c>
      <c r="P85">
        <v>3.92</v>
      </c>
      <c r="Q85">
        <v>0.6</v>
      </c>
      <c r="R85">
        <v>1.41</v>
      </c>
      <c r="S85">
        <v>2.44</v>
      </c>
      <c r="T85">
        <v>0.41</v>
      </c>
      <c r="U85">
        <v>2.3199999999999998</v>
      </c>
      <c r="V85">
        <v>1.8175000000000001</v>
      </c>
    </row>
    <row r="86" spans="1:22">
      <c r="A86" t="s">
        <v>200</v>
      </c>
      <c r="B86">
        <v>5.56</v>
      </c>
      <c r="C86">
        <v>4.0999999999999996</v>
      </c>
      <c r="D86">
        <v>2.9</v>
      </c>
      <c r="E86">
        <v>2.25</v>
      </c>
      <c r="F86">
        <v>1.72</v>
      </c>
      <c r="G86">
        <v>1.33</v>
      </c>
      <c r="H86">
        <v>1.52</v>
      </c>
      <c r="I86">
        <v>0.94</v>
      </c>
      <c r="J86">
        <v>1.43</v>
      </c>
      <c r="K86">
        <v>1.19</v>
      </c>
      <c r="L86">
        <v>0.93</v>
      </c>
      <c r="M86">
        <v>1.18</v>
      </c>
      <c r="N86">
        <v>0.88</v>
      </c>
      <c r="O86">
        <v>1.18</v>
      </c>
      <c r="P86">
        <v>1.32</v>
      </c>
      <c r="Q86">
        <v>0.98</v>
      </c>
      <c r="R86">
        <v>1.58</v>
      </c>
      <c r="S86">
        <v>1.21</v>
      </c>
      <c r="T86">
        <v>1.61</v>
      </c>
      <c r="U86">
        <v>2.39</v>
      </c>
      <c r="V86">
        <v>1.81</v>
      </c>
    </row>
    <row r="87" spans="1:22">
      <c r="A87" t="s">
        <v>354</v>
      </c>
      <c r="B87">
        <v>1.89</v>
      </c>
      <c r="C87">
        <v>2.13</v>
      </c>
      <c r="D87">
        <v>3.29</v>
      </c>
      <c r="E87">
        <v>2.17</v>
      </c>
      <c r="F87">
        <v>2.19</v>
      </c>
      <c r="G87">
        <v>1.59</v>
      </c>
      <c r="H87">
        <v>1.67</v>
      </c>
      <c r="I87">
        <v>1.1399999999999999</v>
      </c>
      <c r="J87">
        <v>1.31</v>
      </c>
      <c r="K87">
        <v>2.59</v>
      </c>
      <c r="L87">
        <v>1.74</v>
      </c>
      <c r="M87">
        <v>2.34</v>
      </c>
      <c r="N87">
        <v>1.72</v>
      </c>
      <c r="O87">
        <v>1.46</v>
      </c>
      <c r="P87">
        <v>1.66</v>
      </c>
      <c r="Q87">
        <v>1.47</v>
      </c>
      <c r="R87">
        <v>1.44</v>
      </c>
      <c r="S87">
        <v>1.29</v>
      </c>
      <c r="T87">
        <v>1.33</v>
      </c>
      <c r="U87">
        <v>1.56</v>
      </c>
      <c r="V87">
        <v>1.7989999999999999</v>
      </c>
    </row>
    <row r="88" spans="1:22">
      <c r="A88" t="s">
        <v>692</v>
      </c>
      <c r="B88">
        <v>2.44</v>
      </c>
      <c r="C88">
        <v>2.8</v>
      </c>
      <c r="D88">
        <v>1.86</v>
      </c>
      <c r="E88">
        <v>2.13</v>
      </c>
      <c r="F88">
        <v>1.31</v>
      </c>
      <c r="G88">
        <v>2.0699999999999998</v>
      </c>
      <c r="H88">
        <v>1.46</v>
      </c>
      <c r="I88">
        <v>1.31</v>
      </c>
      <c r="J88">
        <v>1.05</v>
      </c>
      <c r="K88">
        <v>1.58</v>
      </c>
      <c r="L88">
        <v>1.72</v>
      </c>
      <c r="M88">
        <v>1.56</v>
      </c>
      <c r="N88">
        <v>1.92</v>
      </c>
      <c r="O88">
        <v>1.81</v>
      </c>
      <c r="P88">
        <v>1.35</v>
      </c>
      <c r="Q88">
        <v>3.38</v>
      </c>
      <c r="R88">
        <v>2.37</v>
      </c>
      <c r="S88">
        <v>1.44</v>
      </c>
      <c r="T88">
        <v>1.25</v>
      </c>
      <c r="U88">
        <v>1.01</v>
      </c>
      <c r="V88">
        <v>1.7909999999999993</v>
      </c>
    </row>
    <row r="89" spans="1:22">
      <c r="A89" t="s">
        <v>336</v>
      </c>
      <c r="B89">
        <v>2.21</v>
      </c>
      <c r="C89">
        <v>3.98</v>
      </c>
      <c r="D89">
        <v>3.05</v>
      </c>
      <c r="E89">
        <v>2.39</v>
      </c>
      <c r="F89">
        <v>0.95</v>
      </c>
      <c r="G89">
        <v>0.82</v>
      </c>
      <c r="H89">
        <v>0.8</v>
      </c>
      <c r="I89">
        <v>0.95</v>
      </c>
      <c r="J89">
        <v>1.19</v>
      </c>
      <c r="K89">
        <v>1.04</v>
      </c>
      <c r="L89">
        <v>1.77</v>
      </c>
      <c r="M89">
        <v>1.26</v>
      </c>
      <c r="N89">
        <v>1.46</v>
      </c>
      <c r="O89">
        <v>1.89</v>
      </c>
      <c r="P89">
        <v>2.13</v>
      </c>
      <c r="Q89">
        <v>1.33</v>
      </c>
      <c r="R89">
        <v>0.94</v>
      </c>
      <c r="S89">
        <v>2.12</v>
      </c>
      <c r="T89">
        <v>3.39</v>
      </c>
      <c r="U89">
        <v>1.89</v>
      </c>
      <c r="V89">
        <v>1.778</v>
      </c>
    </row>
    <row r="90" spans="1:22">
      <c r="A90" t="s">
        <v>228</v>
      </c>
      <c r="B90">
        <v>3.08</v>
      </c>
      <c r="C90">
        <v>3.67</v>
      </c>
      <c r="D90">
        <v>2.52</v>
      </c>
      <c r="E90">
        <v>1.75</v>
      </c>
      <c r="F90">
        <v>1.0900000000000001</v>
      </c>
      <c r="G90">
        <v>1.43</v>
      </c>
      <c r="H90">
        <v>1.2</v>
      </c>
      <c r="I90">
        <v>1.27</v>
      </c>
      <c r="J90">
        <v>1.0900000000000001</v>
      </c>
      <c r="K90">
        <v>2.37</v>
      </c>
      <c r="L90">
        <v>1.1299999999999999</v>
      </c>
      <c r="M90">
        <v>1.6</v>
      </c>
      <c r="N90">
        <v>1.3</v>
      </c>
      <c r="O90">
        <v>1.67</v>
      </c>
      <c r="P90">
        <v>1.22</v>
      </c>
      <c r="Q90">
        <v>1.76</v>
      </c>
      <c r="R90">
        <v>1.31</v>
      </c>
      <c r="S90">
        <v>1.82</v>
      </c>
      <c r="T90">
        <v>1.54</v>
      </c>
      <c r="U90">
        <v>2.5099999999999998</v>
      </c>
      <c r="V90">
        <v>1.7665</v>
      </c>
    </row>
    <row r="91" spans="1:22">
      <c r="A91" t="s">
        <v>660</v>
      </c>
      <c r="B91">
        <v>1.44</v>
      </c>
      <c r="C91">
        <v>1.55</v>
      </c>
      <c r="D91">
        <v>2.37</v>
      </c>
      <c r="E91">
        <v>7.07</v>
      </c>
      <c r="F91">
        <v>2.58</v>
      </c>
      <c r="G91">
        <v>0.53</v>
      </c>
      <c r="H91">
        <v>1.33</v>
      </c>
      <c r="I91">
        <v>1.43</v>
      </c>
      <c r="J91">
        <v>2.2000000000000002</v>
      </c>
      <c r="K91">
        <v>1.6</v>
      </c>
      <c r="L91">
        <v>1.44</v>
      </c>
      <c r="M91">
        <v>1.67</v>
      </c>
      <c r="N91">
        <v>2.19</v>
      </c>
      <c r="O91">
        <v>1.75</v>
      </c>
      <c r="P91">
        <v>0.46</v>
      </c>
      <c r="Q91">
        <v>0.77</v>
      </c>
      <c r="R91">
        <v>1.61</v>
      </c>
      <c r="S91">
        <v>1.24</v>
      </c>
      <c r="T91">
        <v>1.29</v>
      </c>
      <c r="U91">
        <v>0.72</v>
      </c>
      <c r="V91">
        <v>1.762</v>
      </c>
    </row>
    <row r="92" spans="1:22">
      <c r="A92" t="s">
        <v>39</v>
      </c>
      <c r="B92">
        <v>4.53</v>
      </c>
      <c r="C92">
        <v>3.51</v>
      </c>
      <c r="D92">
        <v>2.27</v>
      </c>
      <c r="E92">
        <v>1.53</v>
      </c>
      <c r="F92">
        <v>1.1499999999999999</v>
      </c>
      <c r="G92">
        <v>0.56000000000000005</v>
      </c>
      <c r="H92">
        <v>1.07</v>
      </c>
      <c r="I92">
        <v>0.72</v>
      </c>
      <c r="J92">
        <v>1.1200000000000001</v>
      </c>
      <c r="K92">
        <v>0.82</v>
      </c>
      <c r="L92">
        <v>1.58</v>
      </c>
      <c r="M92">
        <v>1.32</v>
      </c>
      <c r="N92">
        <v>1.68</v>
      </c>
      <c r="O92">
        <v>1.33</v>
      </c>
      <c r="P92">
        <v>2.08</v>
      </c>
      <c r="Q92">
        <v>4.07</v>
      </c>
      <c r="R92">
        <v>2.31</v>
      </c>
      <c r="S92">
        <v>1.64</v>
      </c>
      <c r="T92">
        <v>0.97</v>
      </c>
      <c r="U92">
        <v>0.88</v>
      </c>
      <c r="V92">
        <v>1.7569999999999997</v>
      </c>
    </row>
    <row r="93" spans="1:22">
      <c r="A93" t="s">
        <v>486</v>
      </c>
      <c r="B93">
        <v>2.66</v>
      </c>
      <c r="C93">
        <v>1.91</v>
      </c>
      <c r="D93">
        <v>3.12</v>
      </c>
      <c r="E93">
        <v>2.37</v>
      </c>
      <c r="F93">
        <v>1.81</v>
      </c>
      <c r="G93">
        <v>1.28</v>
      </c>
      <c r="H93">
        <v>1.1200000000000001</v>
      </c>
      <c r="I93">
        <v>1.51</v>
      </c>
      <c r="J93">
        <v>1.65</v>
      </c>
      <c r="K93">
        <v>1.39</v>
      </c>
      <c r="L93">
        <v>1.48</v>
      </c>
      <c r="M93">
        <v>1.42</v>
      </c>
      <c r="N93">
        <v>3.07</v>
      </c>
      <c r="O93">
        <v>2.1800000000000002</v>
      </c>
      <c r="P93">
        <v>1.1399999999999999</v>
      </c>
      <c r="Q93">
        <v>1.25</v>
      </c>
      <c r="R93">
        <v>1.32</v>
      </c>
      <c r="S93">
        <v>2.08</v>
      </c>
      <c r="T93">
        <v>1.05</v>
      </c>
      <c r="U93">
        <v>0.97</v>
      </c>
      <c r="V93">
        <v>1.7389999999999997</v>
      </c>
    </row>
    <row r="94" spans="1:22">
      <c r="A94" t="s">
        <v>334</v>
      </c>
      <c r="B94">
        <v>3.36</v>
      </c>
      <c r="C94">
        <v>2.87</v>
      </c>
      <c r="D94">
        <v>3.4</v>
      </c>
      <c r="E94">
        <v>2.79</v>
      </c>
      <c r="F94">
        <v>1.1200000000000001</v>
      </c>
      <c r="G94">
        <v>1.1499999999999999</v>
      </c>
      <c r="H94">
        <v>1.0900000000000001</v>
      </c>
      <c r="I94">
        <v>1.39</v>
      </c>
      <c r="J94">
        <v>1.29</v>
      </c>
      <c r="K94">
        <v>1.24</v>
      </c>
      <c r="L94">
        <v>1.32</v>
      </c>
      <c r="M94">
        <v>1.08</v>
      </c>
      <c r="N94">
        <v>1.42</v>
      </c>
      <c r="O94">
        <v>1.56</v>
      </c>
      <c r="P94">
        <v>1.79</v>
      </c>
      <c r="Q94">
        <v>0.92</v>
      </c>
      <c r="R94">
        <v>2.27</v>
      </c>
      <c r="S94">
        <v>1.48</v>
      </c>
      <c r="T94">
        <v>0.89</v>
      </c>
      <c r="U94">
        <v>1.91</v>
      </c>
      <c r="V94">
        <v>1.7169999999999999</v>
      </c>
    </row>
    <row r="95" spans="1:22">
      <c r="A95" t="s">
        <v>260</v>
      </c>
      <c r="B95">
        <v>3.77</v>
      </c>
      <c r="C95">
        <v>2.75</v>
      </c>
      <c r="D95">
        <v>2.19</v>
      </c>
      <c r="E95">
        <v>2.11</v>
      </c>
      <c r="F95">
        <v>1.01</v>
      </c>
      <c r="G95">
        <v>0.97</v>
      </c>
      <c r="H95">
        <v>0.77</v>
      </c>
      <c r="I95">
        <v>1.29</v>
      </c>
      <c r="J95">
        <v>1.43</v>
      </c>
      <c r="K95">
        <v>1.36</v>
      </c>
      <c r="L95">
        <v>1.27</v>
      </c>
      <c r="M95">
        <v>2.69</v>
      </c>
      <c r="N95">
        <v>1.52</v>
      </c>
      <c r="O95">
        <v>2.5</v>
      </c>
      <c r="P95">
        <v>0.85</v>
      </c>
      <c r="Q95">
        <v>1.65</v>
      </c>
      <c r="R95">
        <v>2.38</v>
      </c>
      <c r="S95">
        <v>1.51</v>
      </c>
      <c r="T95">
        <v>1.1200000000000001</v>
      </c>
      <c r="U95">
        <v>1.05</v>
      </c>
      <c r="V95">
        <v>1.7094999999999996</v>
      </c>
    </row>
    <row r="96" spans="1:22">
      <c r="A96" t="s">
        <v>43</v>
      </c>
      <c r="B96">
        <v>2.3199999999999998</v>
      </c>
      <c r="C96">
        <v>1.39</v>
      </c>
      <c r="D96">
        <v>1.76</v>
      </c>
      <c r="E96">
        <v>1.54</v>
      </c>
      <c r="F96">
        <v>1.18</v>
      </c>
      <c r="G96">
        <v>1.07</v>
      </c>
      <c r="H96">
        <v>1.53</v>
      </c>
      <c r="I96">
        <v>5.56</v>
      </c>
      <c r="J96">
        <v>3.46</v>
      </c>
      <c r="K96">
        <v>1.97</v>
      </c>
      <c r="L96">
        <v>0.86</v>
      </c>
      <c r="M96">
        <v>0.92</v>
      </c>
      <c r="N96">
        <v>0.9</v>
      </c>
      <c r="O96">
        <v>0.95</v>
      </c>
      <c r="P96">
        <v>1.67</v>
      </c>
      <c r="Q96">
        <v>1.04</v>
      </c>
      <c r="R96">
        <v>1.23</v>
      </c>
      <c r="S96">
        <v>1.25</v>
      </c>
      <c r="T96">
        <v>1.82</v>
      </c>
      <c r="U96">
        <v>1.69</v>
      </c>
      <c r="V96">
        <v>1.7054999999999996</v>
      </c>
    </row>
    <row r="97" spans="1:22">
      <c r="A97" t="s">
        <v>362</v>
      </c>
      <c r="B97">
        <v>1.32</v>
      </c>
      <c r="C97">
        <v>1.1100000000000001</v>
      </c>
      <c r="D97">
        <v>1.72</v>
      </c>
      <c r="E97">
        <v>1.35</v>
      </c>
      <c r="F97">
        <v>2.0499999999999998</v>
      </c>
      <c r="G97">
        <v>0.87</v>
      </c>
      <c r="H97">
        <v>0.63</v>
      </c>
      <c r="I97">
        <v>1.65</v>
      </c>
      <c r="J97">
        <v>2.91</v>
      </c>
      <c r="K97">
        <v>7.63</v>
      </c>
      <c r="L97">
        <v>3.1</v>
      </c>
      <c r="M97">
        <v>1.57</v>
      </c>
      <c r="N97">
        <v>1.1000000000000001</v>
      </c>
      <c r="O97">
        <v>0.92</v>
      </c>
      <c r="P97">
        <v>1.44</v>
      </c>
      <c r="Q97">
        <v>0.91</v>
      </c>
      <c r="R97">
        <v>0.9</v>
      </c>
      <c r="S97">
        <v>0.55000000000000004</v>
      </c>
      <c r="T97">
        <v>1.34</v>
      </c>
      <c r="U97">
        <v>0.9</v>
      </c>
      <c r="V97">
        <v>1.6985000000000003</v>
      </c>
    </row>
    <row r="98" spans="1:22">
      <c r="A98" t="s">
        <v>146</v>
      </c>
      <c r="B98">
        <v>2.7</v>
      </c>
      <c r="C98">
        <v>2.0099999999999998</v>
      </c>
      <c r="D98">
        <v>1.8</v>
      </c>
      <c r="E98">
        <v>1.4</v>
      </c>
      <c r="F98">
        <v>1.35</v>
      </c>
      <c r="G98">
        <v>1.38</v>
      </c>
      <c r="H98">
        <v>1.32</v>
      </c>
      <c r="I98">
        <v>1.81</v>
      </c>
      <c r="J98">
        <v>1.23</v>
      </c>
      <c r="K98">
        <v>1.8</v>
      </c>
      <c r="L98">
        <v>1.73</v>
      </c>
      <c r="M98">
        <v>2.96</v>
      </c>
      <c r="N98">
        <v>1.39</v>
      </c>
      <c r="O98">
        <v>1.61</v>
      </c>
      <c r="P98">
        <v>1.88</v>
      </c>
      <c r="Q98">
        <v>1.74</v>
      </c>
      <c r="R98">
        <v>1.39</v>
      </c>
      <c r="S98">
        <v>1.55</v>
      </c>
      <c r="T98">
        <v>1.32</v>
      </c>
      <c r="U98">
        <v>1.26</v>
      </c>
      <c r="V98">
        <v>1.6814999999999998</v>
      </c>
    </row>
    <row r="99" spans="1:22">
      <c r="A99" t="s">
        <v>724</v>
      </c>
      <c r="B99">
        <v>2.54</v>
      </c>
      <c r="C99">
        <v>1.78</v>
      </c>
      <c r="D99">
        <v>3.47</v>
      </c>
      <c r="E99">
        <v>2</v>
      </c>
      <c r="F99">
        <v>1.1599999999999999</v>
      </c>
      <c r="G99">
        <v>0.87</v>
      </c>
      <c r="H99">
        <v>1.49</v>
      </c>
      <c r="I99">
        <v>1.43</v>
      </c>
      <c r="J99">
        <v>0.72</v>
      </c>
      <c r="K99">
        <v>1.3</v>
      </c>
      <c r="L99">
        <v>1.71</v>
      </c>
      <c r="M99">
        <v>0.6</v>
      </c>
      <c r="N99">
        <v>2.4500000000000002</v>
      </c>
      <c r="O99">
        <v>1.45</v>
      </c>
      <c r="P99">
        <v>1.04</v>
      </c>
      <c r="Q99">
        <v>3.74</v>
      </c>
      <c r="R99">
        <v>1.58</v>
      </c>
      <c r="S99">
        <v>1.18</v>
      </c>
      <c r="T99">
        <v>1.52</v>
      </c>
      <c r="U99">
        <v>1.54</v>
      </c>
      <c r="V99">
        <v>1.6785000000000001</v>
      </c>
    </row>
    <row r="100" spans="1:22">
      <c r="A100" t="s">
        <v>88</v>
      </c>
      <c r="B100">
        <v>3.84</v>
      </c>
      <c r="C100">
        <v>2.19</v>
      </c>
      <c r="D100">
        <v>2.09</v>
      </c>
      <c r="E100">
        <v>2.33</v>
      </c>
      <c r="F100">
        <v>0.83</v>
      </c>
      <c r="G100">
        <v>0.93</v>
      </c>
      <c r="H100">
        <v>0.92</v>
      </c>
      <c r="I100">
        <v>0.79</v>
      </c>
      <c r="J100">
        <v>1.01</v>
      </c>
      <c r="K100">
        <v>1.47</v>
      </c>
      <c r="L100">
        <v>0.92</v>
      </c>
      <c r="M100">
        <v>1.59</v>
      </c>
      <c r="N100">
        <v>1.65</v>
      </c>
      <c r="O100">
        <v>2</v>
      </c>
      <c r="P100">
        <v>1.9</v>
      </c>
      <c r="Q100">
        <v>2.11</v>
      </c>
      <c r="R100">
        <v>2.0499999999999998</v>
      </c>
      <c r="S100">
        <v>1.57</v>
      </c>
      <c r="T100">
        <v>1.98</v>
      </c>
      <c r="U100">
        <v>1.36</v>
      </c>
      <c r="V100">
        <v>1.6764999999999997</v>
      </c>
    </row>
    <row r="101" spans="1:22">
      <c r="A101" t="s">
        <v>640</v>
      </c>
      <c r="B101">
        <v>2.6</v>
      </c>
      <c r="C101">
        <v>2.15</v>
      </c>
      <c r="D101">
        <v>2.33</v>
      </c>
      <c r="E101">
        <v>2.06</v>
      </c>
      <c r="F101">
        <v>1.41</v>
      </c>
      <c r="G101">
        <v>1.28</v>
      </c>
      <c r="H101">
        <v>1.41</v>
      </c>
      <c r="I101">
        <v>1.25</v>
      </c>
      <c r="J101">
        <v>1.1200000000000001</v>
      </c>
      <c r="K101">
        <v>0.63</v>
      </c>
      <c r="L101">
        <v>0.96</v>
      </c>
      <c r="M101">
        <v>2.4700000000000002</v>
      </c>
      <c r="N101">
        <v>2.0499999999999998</v>
      </c>
      <c r="O101">
        <v>1.81</v>
      </c>
      <c r="P101">
        <v>1.86</v>
      </c>
      <c r="Q101">
        <v>2.25</v>
      </c>
      <c r="R101">
        <v>2.2799999999999998</v>
      </c>
      <c r="S101">
        <v>1.19</v>
      </c>
      <c r="T101">
        <v>1.47</v>
      </c>
      <c r="U101">
        <v>0.79</v>
      </c>
      <c r="V101">
        <v>1.6684999999999999</v>
      </c>
    </row>
    <row r="102" spans="1:22">
      <c r="A102" t="s">
        <v>680</v>
      </c>
      <c r="B102">
        <v>3.66</v>
      </c>
      <c r="C102">
        <v>2.04</v>
      </c>
      <c r="D102">
        <v>1.72</v>
      </c>
      <c r="E102">
        <v>1.79</v>
      </c>
      <c r="F102">
        <v>0.67</v>
      </c>
      <c r="G102">
        <v>0.92</v>
      </c>
      <c r="H102">
        <v>1.64</v>
      </c>
      <c r="I102">
        <v>0.44</v>
      </c>
      <c r="J102">
        <v>3.2</v>
      </c>
      <c r="K102">
        <v>1.1000000000000001</v>
      </c>
      <c r="L102">
        <v>3.13</v>
      </c>
      <c r="M102">
        <v>2.02</v>
      </c>
      <c r="N102">
        <v>2.88</v>
      </c>
      <c r="O102">
        <v>1.35</v>
      </c>
      <c r="P102">
        <v>2.76</v>
      </c>
      <c r="Q102">
        <v>0.63</v>
      </c>
      <c r="R102">
        <v>0.87</v>
      </c>
      <c r="S102">
        <v>0.88</v>
      </c>
      <c r="T102">
        <v>0.56000000000000005</v>
      </c>
      <c r="U102">
        <v>0.84</v>
      </c>
      <c r="V102">
        <v>1.655</v>
      </c>
    </row>
    <row r="103" spans="1:22">
      <c r="A103" t="s">
        <v>306</v>
      </c>
      <c r="B103">
        <v>2.27</v>
      </c>
      <c r="C103">
        <v>1.9</v>
      </c>
      <c r="D103">
        <v>1.3</v>
      </c>
      <c r="E103">
        <v>1.99</v>
      </c>
      <c r="F103">
        <v>1.08</v>
      </c>
      <c r="G103">
        <v>1</v>
      </c>
      <c r="H103">
        <v>1.45</v>
      </c>
      <c r="I103">
        <v>1.19</v>
      </c>
      <c r="J103">
        <v>1.31</v>
      </c>
      <c r="K103">
        <v>1.77</v>
      </c>
      <c r="L103">
        <v>2.2200000000000002</v>
      </c>
      <c r="M103">
        <v>1.89</v>
      </c>
      <c r="N103">
        <v>2.23</v>
      </c>
      <c r="O103">
        <v>2.19</v>
      </c>
      <c r="P103">
        <v>1.67</v>
      </c>
      <c r="Q103">
        <v>1.75</v>
      </c>
      <c r="R103">
        <v>1.34</v>
      </c>
      <c r="S103">
        <v>2.95</v>
      </c>
      <c r="T103">
        <v>0.75</v>
      </c>
      <c r="U103">
        <v>0.62</v>
      </c>
      <c r="V103">
        <v>1.6435</v>
      </c>
    </row>
    <row r="104" spans="1:22">
      <c r="A104" t="s">
        <v>258</v>
      </c>
      <c r="B104">
        <v>2.89</v>
      </c>
      <c r="C104">
        <v>2.1800000000000002</v>
      </c>
      <c r="D104">
        <v>2.29</v>
      </c>
      <c r="E104">
        <v>2.2400000000000002</v>
      </c>
      <c r="F104">
        <v>1.85</v>
      </c>
      <c r="G104">
        <v>1.07</v>
      </c>
      <c r="H104">
        <v>1.41</v>
      </c>
      <c r="I104">
        <v>3.7</v>
      </c>
      <c r="J104">
        <v>0.92</v>
      </c>
      <c r="K104">
        <v>1.27</v>
      </c>
      <c r="L104">
        <v>1.0900000000000001</v>
      </c>
      <c r="M104">
        <v>1.44</v>
      </c>
      <c r="N104">
        <v>0.52</v>
      </c>
      <c r="O104">
        <v>0.47</v>
      </c>
      <c r="P104">
        <v>1.8</v>
      </c>
      <c r="Q104">
        <v>2.62</v>
      </c>
      <c r="R104">
        <v>2.65</v>
      </c>
      <c r="S104">
        <v>0.76</v>
      </c>
      <c r="T104">
        <v>0.82</v>
      </c>
      <c r="U104">
        <v>0.74</v>
      </c>
      <c r="V104">
        <v>1.6365000000000003</v>
      </c>
    </row>
    <row r="105" spans="1:22">
      <c r="A105" t="s">
        <v>364</v>
      </c>
      <c r="B105">
        <v>2.0299999999999998</v>
      </c>
      <c r="C105">
        <v>2.25</v>
      </c>
      <c r="D105">
        <v>1.74</v>
      </c>
      <c r="E105">
        <v>2.0299999999999998</v>
      </c>
      <c r="F105">
        <v>1.25</v>
      </c>
      <c r="G105">
        <v>1.6</v>
      </c>
      <c r="H105">
        <v>1.07</v>
      </c>
      <c r="I105">
        <v>1.63</v>
      </c>
      <c r="J105">
        <v>1.29</v>
      </c>
      <c r="K105">
        <v>1.96</v>
      </c>
      <c r="L105">
        <v>1.69</v>
      </c>
      <c r="M105">
        <v>2.48</v>
      </c>
      <c r="N105">
        <v>2.1</v>
      </c>
      <c r="O105">
        <v>1.46</v>
      </c>
      <c r="P105">
        <v>2.27</v>
      </c>
      <c r="Q105">
        <v>1.45</v>
      </c>
      <c r="R105">
        <v>0.94</v>
      </c>
      <c r="S105">
        <v>1.1299999999999999</v>
      </c>
      <c r="T105">
        <v>1.32</v>
      </c>
      <c r="U105">
        <v>0.98</v>
      </c>
      <c r="V105">
        <v>1.6335000000000002</v>
      </c>
    </row>
    <row r="106" spans="1:22">
      <c r="A106" t="s">
        <v>62</v>
      </c>
      <c r="B106">
        <v>3.3</v>
      </c>
      <c r="C106">
        <v>2.91</v>
      </c>
      <c r="D106">
        <v>2.39</v>
      </c>
      <c r="E106">
        <v>1.58</v>
      </c>
      <c r="F106">
        <v>0.85</v>
      </c>
      <c r="G106">
        <v>0.87</v>
      </c>
      <c r="H106">
        <v>0.82</v>
      </c>
      <c r="I106">
        <v>0.87</v>
      </c>
      <c r="J106">
        <v>1.05</v>
      </c>
      <c r="K106">
        <v>1.52</v>
      </c>
      <c r="L106">
        <v>2.08</v>
      </c>
      <c r="M106">
        <v>2.0299999999999998</v>
      </c>
      <c r="N106">
        <v>2.81</v>
      </c>
      <c r="O106">
        <v>3.07</v>
      </c>
      <c r="P106">
        <v>1.55</v>
      </c>
      <c r="Q106">
        <v>1.38</v>
      </c>
      <c r="R106">
        <v>1.33</v>
      </c>
      <c r="S106">
        <v>0.83</v>
      </c>
      <c r="T106">
        <v>0.65</v>
      </c>
      <c r="U106">
        <v>0.61</v>
      </c>
      <c r="V106">
        <v>1.625</v>
      </c>
    </row>
    <row r="107" spans="1:22">
      <c r="A107" t="s">
        <v>404</v>
      </c>
      <c r="B107">
        <v>2.73</v>
      </c>
      <c r="C107">
        <v>2.2999999999999998</v>
      </c>
      <c r="D107">
        <v>1.84</v>
      </c>
      <c r="E107">
        <v>1.96</v>
      </c>
      <c r="F107">
        <v>0.95</v>
      </c>
      <c r="G107">
        <v>0.92</v>
      </c>
      <c r="H107">
        <v>1.62</v>
      </c>
      <c r="I107">
        <v>1.1599999999999999</v>
      </c>
      <c r="J107">
        <v>1.83</v>
      </c>
      <c r="K107">
        <v>1.5</v>
      </c>
      <c r="L107">
        <v>1.3</v>
      </c>
      <c r="M107">
        <v>1.44</v>
      </c>
      <c r="N107">
        <v>1.34</v>
      </c>
      <c r="O107">
        <v>1.93</v>
      </c>
      <c r="P107">
        <v>1.45</v>
      </c>
      <c r="Q107">
        <v>1.38</v>
      </c>
      <c r="R107">
        <v>1.0900000000000001</v>
      </c>
      <c r="S107">
        <v>2.44</v>
      </c>
      <c r="T107">
        <v>1.48</v>
      </c>
      <c r="U107">
        <v>1.67</v>
      </c>
      <c r="V107">
        <v>1.6164999999999998</v>
      </c>
    </row>
    <row r="108" spans="1:22">
      <c r="A108" t="s">
        <v>50</v>
      </c>
      <c r="B108">
        <v>3.36</v>
      </c>
      <c r="C108">
        <v>2.1</v>
      </c>
      <c r="D108">
        <v>1.77</v>
      </c>
      <c r="E108">
        <v>1.65</v>
      </c>
      <c r="F108">
        <v>1.06</v>
      </c>
      <c r="G108">
        <v>1.03</v>
      </c>
      <c r="H108">
        <v>1.23</v>
      </c>
      <c r="I108">
        <v>1.26</v>
      </c>
      <c r="J108">
        <v>1.1000000000000001</v>
      </c>
      <c r="K108">
        <v>1.64</v>
      </c>
      <c r="L108">
        <v>1.39</v>
      </c>
      <c r="M108">
        <v>2.17</v>
      </c>
      <c r="N108">
        <v>1.5</v>
      </c>
      <c r="O108">
        <v>1.62</v>
      </c>
      <c r="P108">
        <v>1.62</v>
      </c>
      <c r="Q108">
        <v>1.36</v>
      </c>
      <c r="R108">
        <v>1.29</v>
      </c>
      <c r="S108">
        <v>1.6</v>
      </c>
      <c r="T108">
        <v>1.63</v>
      </c>
      <c r="U108">
        <v>1.93</v>
      </c>
      <c r="V108">
        <v>1.6155000000000002</v>
      </c>
    </row>
    <row r="109" spans="1:22">
      <c r="A109" t="s">
        <v>416</v>
      </c>
      <c r="B109">
        <v>2.71</v>
      </c>
      <c r="C109">
        <v>2.52</v>
      </c>
      <c r="D109">
        <v>2.58</v>
      </c>
      <c r="E109">
        <v>2.2400000000000002</v>
      </c>
      <c r="F109">
        <v>0.78</v>
      </c>
      <c r="G109">
        <v>1.05</v>
      </c>
      <c r="H109">
        <v>0.74</v>
      </c>
      <c r="I109">
        <v>3.17</v>
      </c>
      <c r="J109">
        <v>1.22</v>
      </c>
      <c r="K109">
        <v>1.1299999999999999</v>
      </c>
      <c r="L109">
        <v>1.38</v>
      </c>
      <c r="M109">
        <v>1.01</v>
      </c>
      <c r="N109">
        <v>1.63</v>
      </c>
      <c r="O109">
        <v>1.01</v>
      </c>
      <c r="P109">
        <v>1.86</v>
      </c>
      <c r="Q109">
        <v>1.33</v>
      </c>
      <c r="R109">
        <v>1.59</v>
      </c>
      <c r="S109">
        <v>2.46</v>
      </c>
      <c r="T109">
        <v>1.08</v>
      </c>
      <c r="U109">
        <v>0.79</v>
      </c>
      <c r="V109">
        <v>1.6140000000000001</v>
      </c>
    </row>
    <row r="110" spans="1:22">
      <c r="A110" t="s">
        <v>574</v>
      </c>
      <c r="B110">
        <v>3.14</v>
      </c>
      <c r="C110">
        <v>3.07</v>
      </c>
      <c r="D110">
        <v>2.5299999999999998</v>
      </c>
      <c r="E110">
        <v>1.64</v>
      </c>
      <c r="F110">
        <v>0.99</v>
      </c>
      <c r="G110">
        <v>1.64</v>
      </c>
      <c r="H110">
        <v>1.25</v>
      </c>
      <c r="I110">
        <v>1.1599999999999999</v>
      </c>
      <c r="J110">
        <v>0.78</v>
      </c>
      <c r="K110">
        <v>2.69</v>
      </c>
      <c r="L110">
        <v>1.57</v>
      </c>
      <c r="M110">
        <v>1.82</v>
      </c>
      <c r="N110">
        <v>1.67</v>
      </c>
      <c r="O110">
        <v>1.22</v>
      </c>
      <c r="P110">
        <v>1.76</v>
      </c>
      <c r="Q110">
        <v>1.32</v>
      </c>
      <c r="R110">
        <v>1.05</v>
      </c>
      <c r="S110">
        <v>1.36</v>
      </c>
      <c r="T110">
        <v>0.79</v>
      </c>
      <c r="U110">
        <v>0.73</v>
      </c>
      <c r="V110">
        <v>1.609</v>
      </c>
    </row>
    <row r="111" spans="1:22">
      <c r="A111" t="s">
        <v>102</v>
      </c>
      <c r="B111">
        <v>2.74</v>
      </c>
      <c r="C111">
        <v>3.02</v>
      </c>
      <c r="D111">
        <v>1.63</v>
      </c>
      <c r="E111">
        <v>1.64</v>
      </c>
      <c r="F111">
        <v>1.69</v>
      </c>
      <c r="G111">
        <v>1.63</v>
      </c>
      <c r="H111">
        <v>1.91</v>
      </c>
      <c r="I111">
        <v>1.47</v>
      </c>
      <c r="J111">
        <v>1.9</v>
      </c>
      <c r="K111">
        <v>1.82</v>
      </c>
      <c r="L111">
        <v>1.1299999999999999</v>
      </c>
      <c r="M111">
        <v>1.63</v>
      </c>
      <c r="N111">
        <v>1.99</v>
      </c>
      <c r="O111">
        <v>1.54</v>
      </c>
      <c r="P111">
        <v>1.77</v>
      </c>
      <c r="Q111">
        <v>1.41</v>
      </c>
      <c r="R111">
        <v>1.1200000000000001</v>
      </c>
      <c r="S111">
        <v>0.88</v>
      </c>
      <c r="T111">
        <v>0.75</v>
      </c>
      <c r="U111">
        <v>0.48</v>
      </c>
      <c r="V111">
        <v>1.6074999999999995</v>
      </c>
    </row>
    <row r="112" spans="1:22">
      <c r="A112" t="s">
        <v>710</v>
      </c>
      <c r="B112">
        <v>2.25</v>
      </c>
      <c r="C112">
        <v>2.0099999999999998</v>
      </c>
      <c r="D112">
        <v>1.29</v>
      </c>
      <c r="E112">
        <v>1.04</v>
      </c>
      <c r="F112">
        <v>0.97</v>
      </c>
      <c r="G112">
        <v>0.85</v>
      </c>
      <c r="H112">
        <v>1.06</v>
      </c>
      <c r="I112">
        <v>0.49</v>
      </c>
      <c r="J112">
        <v>1.08</v>
      </c>
      <c r="K112">
        <v>1.49</v>
      </c>
      <c r="L112">
        <v>6.49</v>
      </c>
      <c r="M112">
        <v>1.17</v>
      </c>
      <c r="N112">
        <v>1.1599999999999999</v>
      </c>
      <c r="O112">
        <v>1.42</v>
      </c>
      <c r="P112">
        <v>0.94</v>
      </c>
      <c r="Q112">
        <v>1.52</v>
      </c>
      <c r="R112">
        <v>2.4700000000000002</v>
      </c>
      <c r="S112">
        <v>1.33</v>
      </c>
      <c r="T112">
        <v>2.14</v>
      </c>
      <c r="U112">
        <v>0.56000000000000005</v>
      </c>
      <c r="V112">
        <v>1.5865</v>
      </c>
    </row>
    <row r="113" spans="1:22">
      <c r="A113" t="s">
        <v>78</v>
      </c>
      <c r="B113">
        <v>3.88</v>
      </c>
      <c r="C113">
        <v>3.45</v>
      </c>
      <c r="D113">
        <v>3.95</v>
      </c>
      <c r="E113">
        <v>2.95</v>
      </c>
      <c r="F113">
        <v>1.1299999999999999</v>
      </c>
      <c r="G113">
        <v>1.42</v>
      </c>
      <c r="H113">
        <v>1.48</v>
      </c>
      <c r="I113">
        <v>2.1800000000000002</v>
      </c>
      <c r="J113">
        <v>2.09</v>
      </c>
      <c r="K113">
        <v>1.39</v>
      </c>
      <c r="L113">
        <v>0.83</v>
      </c>
      <c r="M113">
        <v>0.72</v>
      </c>
      <c r="N113">
        <v>0.98</v>
      </c>
      <c r="O113">
        <v>0.77</v>
      </c>
      <c r="P113">
        <v>1.3</v>
      </c>
      <c r="Q113">
        <v>0.37</v>
      </c>
      <c r="R113">
        <v>1.01</v>
      </c>
      <c r="S113">
        <v>0.95</v>
      </c>
      <c r="T113">
        <v>0.31</v>
      </c>
      <c r="U113">
        <v>0.47</v>
      </c>
      <c r="V113">
        <v>1.5814999999999999</v>
      </c>
    </row>
    <row r="114" spans="1:22">
      <c r="A114" t="s">
        <v>108</v>
      </c>
      <c r="B114">
        <v>1.9</v>
      </c>
      <c r="C114">
        <v>1.71</v>
      </c>
      <c r="D114">
        <v>1.54</v>
      </c>
      <c r="E114">
        <v>1.31</v>
      </c>
      <c r="F114">
        <v>1.1000000000000001</v>
      </c>
      <c r="G114">
        <v>1.07</v>
      </c>
      <c r="H114">
        <v>1.29</v>
      </c>
      <c r="I114">
        <v>0.72</v>
      </c>
      <c r="J114">
        <v>0.93</v>
      </c>
      <c r="K114">
        <v>1.1299999999999999</v>
      </c>
      <c r="L114">
        <v>1.1200000000000001</v>
      </c>
      <c r="M114">
        <v>1.4</v>
      </c>
      <c r="N114">
        <v>3.4</v>
      </c>
      <c r="O114">
        <v>1.92</v>
      </c>
      <c r="P114">
        <v>1.1299999999999999</v>
      </c>
      <c r="Q114">
        <v>0.96</v>
      </c>
      <c r="R114">
        <v>1.45</v>
      </c>
      <c r="S114">
        <v>4.6399999999999997</v>
      </c>
      <c r="T114">
        <v>1.41</v>
      </c>
      <c r="U114">
        <v>1.46</v>
      </c>
      <c r="V114">
        <v>1.5795000000000003</v>
      </c>
    </row>
    <row r="115" spans="1:22">
      <c r="A115" t="s">
        <v>440</v>
      </c>
      <c r="B115">
        <v>4.4800000000000004</v>
      </c>
      <c r="C115">
        <v>4.54</v>
      </c>
      <c r="D115">
        <v>2.4500000000000002</v>
      </c>
      <c r="E115">
        <v>2.04</v>
      </c>
      <c r="F115">
        <v>1.46</v>
      </c>
      <c r="G115">
        <v>0.74</v>
      </c>
      <c r="H115">
        <v>1.07</v>
      </c>
      <c r="I115">
        <v>0.88</v>
      </c>
      <c r="J115">
        <v>0.81</v>
      </c>
      <c r="K115">
        <v>0.85</v>
      </c>
      <c r="L115">
        <v>0.71</v>
      </c>
      <c r="M115">
        <v>0.7</v>
      </c>
      <c r="N115">
        <v>0.89</v>
      </c>
      <c r="O115">
        <v>1.1499999999999999</v>
      </c>
      <c r="P115">
        <v>1.25</v>
      </c>
      <c r="Q115">
        <v>0.79</v>
      </c>
      <c r="R115">
        <v>1.6</v>
      </c>
      <c r="S115">
        <v>0.82</v>
      </c>
      <c r="T115">
        <v>3.02</v>
      </c>
      <c r="U115">
        <v>1.22</v>
      </c>
      <c r="V115">
        <v>1.5734999999999997</v>
      </c>
    </row>
    <row r="116" spans="1:22">
      <c r="A116" t="s">
        <v>436</v>
      </c>
      <c r="B116">
        <v>2.17</v>
      </c>
      <c r="C116">
        <v>3.1</v>
      </c>
      <c r="D116">
        <v>2.0299999999999998</v>
      </c>
      <c r="E116">
        <v>1.62</v>
      </c>
      <c r="F116">
        <v>1.29</v>
      </c>
      <c r="G116">
        <v>1.07</v>
      </c>
      <c r="H116">
        <v>1.24</v>
      </c>
      <c r="I116">
        <v>0.79</v>
      </c>
      <c r="J116">
        <v>1.42</v>
      </c>
      <c r="K116">
        <v>1.05</v>
      </c>
      <c r="L116">
        <v>1.0900000000000001</v>
      </c>
      <c r="M116">
        <v>1.74</v>
      </c>
      <c r="N116">
        <v>1.69</v>
      </c>
      <c r="O116">
        <v>1.74</v>
      </c>
      <c r="P116">
        <v>1.33</v>
      </c>
      <c r="Q116">
        <v>1.28</v>
      </c>
      <c r="R116">
        <v>1.6</v>
      </c>
      <c r="S116">
        <v>1.2</v>
      </c>
      <c r="T116">
        <v>1.64</v>
      </c>
      <c r="U116">
        <v>2.31</v>
      </c>
      <c r="V116">
        <v>1.5699999999999998</v>
      </c>
    </row>
    <row r="117" spans="1:22">
      <c r="A117" t="s">
        <v>342</v>
      </c>
      <c r="B117">
        <v>2.1</v>
      </c>
      <c r="C117">
        <v>1.77</v>
      </c>
      <c r="D117">
        <v>1.57</v>
      </c>
      <c r="E117">
        <v>1.25</v>
      </c>
      <c r="F117">
        <v>1.44</v>
      </c>
      <c r="G117">
        <v>1.3</v>
      </c>
      <c r="H117">
        <v>1.72</v>
      </c>
      <c r="I117">
        <v>1.65</v>
      </c>
      <c r="J117">
        <v>0.83</v>
      </c>
      <c r="K117">
        <v>0.57999999999999996</v>
      </c>
      <c r="L117">
        <v>0.82</v>
      </c>
      <c r="M117">
        <v>1.29</v>
      </c>
      <c r="N117">
        <v>1.23</v>
      </c>
      <c r="O117">
        <v>1.66</v>
      </c>
      <c r="P117">
        <v>1.59</v>
      </c>
      <c r="Q117">
        <v>3.2</v>
      </c>
      <c r="R117">
        <v>0.88</v>
      </c>
      <c r="S117">
        <v>3.71</v>
      </c>
      <c r="T117">
        <v>2.37</v>
      </c>
      <c r="U117">
        <v>0.42</v>
      </c>
      <c r="V117">
        <v>1.5690000000000004</v>
      </c>
    </row>
    <row r="118" spans="1:22">
      <c r="A118" t="s">
        <v>340</v>
      </c>
      <c r="B118">
        <v>2.7</v>
      </c>
      <c r="C118">
        <v>1.79</v>
      </c>
      <c r="D118">
        <v>1.55</v>
      </c>
      <c r="E118">
        <v>2.17</v>
      </c>
      <c r="F118">
        <v>1.04</v>
      </c>
      <c r="G118">
        <v>1.56</v>
      </c>
      <c r="H118">
        <v>1.9</v>
      </c>
      <c r="I118">
        <v>1</v>
      </c>
      <c r="J118">
        <v>1.43</v>
      </c>
      <c r="K118">
        <v>0.94</v>
      </c>
      <c r="L118">
        <v>1.88</v>
      </c>
      <c r="M118">
        <v>1.79</v>
      </c>
      <c r="N118">
        <v>1.78</v>
      </c>
      <c r="O118">
        <v>1.86</v>
      </c>
      <c r="P118">
        <v>1.4</v>
      </c>
      <c r="Q118">
        <v>1.42</v>
      </c>
      <c r="R118">
        <v>1.67</v>
      </c>
      <c r="S118">
        <v>1.22</v>
      </c>
      <c r="T118">
        <v>1.1499999999999999</v>
      </c>
      <c r="U118">
        <v>1.06</v>
      </c>
      <c r="V118">
        <v>1.5654999999999999</v>
      </c>
    </row>
    <row r="119" spans="1:22">
      <c r="A119" t="s">
        <v>558</v>
      </c>
      <c r="B119">
        <v>0.73</v>
      </c>
      <c r="C119">
        <v>2.68</v>
      </c>
      <c r="D119">
        <v>2.02</v>
      </c>
      <c r="E119">
        <v>1.7</v>
      </c>
      <c r="F119">
        <v>1.56</v>
      </c>
      <c r="G119">
        <v>1.1299999999999999</v>
      </c>
      <c r="H119">
        <v>1.07</v>
      </c>
      <c r="I119">
        <v>1.51</v>
      </c>
      <c r="J119">
        <v>1.1200000000000001</v>
      </c>
      <c r="K119">
        <v>2.98</v>
      </c>
      <c r="L119">
        <v>0.85</v>
      </c>
      <c r="M119">
        <v>1.28</v>
      </c>
      <c r="N119">
        <v>1.32</v>
      </c>
      <c r="O119">
        <v>1.38</v>
      </c>
      <c r="P119">
        <v>2.2200000000000002</v>
      </c>
      <c r="Q119">
        <v>1.69</v>
      </c>
      <c r="R119">
        <v>1.19</v>
      </c>
      <c r="S119">
        <v>2.06</v>
      </c>
      <c r="T119">
        <v>2.09</v>
      </c>
      <c r="U119">
        <v>0.72</v>
      </c>
      <c r="V119">
        <v>1.5649999999999999</v>
      </c>
    </row>
    <row r="120" spans="1:22">
      <c r="A120" t="s">
        <v>294</v>
      </c>
      <c r="B120">
        <v>1.23</v>
      </c>
      <c r="C120">
        <v>3.31</v>
      </c>
      <c r="D120">
        <v>2.4900000000000002</v>
      </c>
      <c r="E120">
        <v>2.39</v>
      </c>
      <c r="F120">
        <v>0.37</v>
      </c>
      <c r="G120">
        <v>0.91</v>
      </c>
      <c r="H120">
        <v>0.95</v>
      </c>
      <c r="I120">
        <v>2.67</v>
      </c>
      <c r="J120">
        <v>2.56</v>
      </c>
      <c r="K120">
        <v>3.74</v>
      </c>
      <c r="L120">
        <v>2.4900000000000002</v>
      </c>
      <c r="M120">
        <v>1.29</v>
      </c>
      <c r="N120">
        <v>0.47</v>
      </c>
      <c r="O120">
        <v>0.15</v>
      </c>
      <c r="P120">
        <v>1</v>
      </c>
      <c r="Q120">
        <v>1.27</v>
      </c>
      <c r="R120">
        <v>1.01</v>
      </c>
      <c r="S120">
        <v>0.67</v>
      </c>
      <c r="T120">
        <v>0.99</v>
      </c>
      <c r="U120">
        <v>1.1200000000000001</v>
      </c>
      <c r="V120">
        <v>1.5539999999999998</v>
      </c>
    </row>
    <row r="121" spans="1:22">
      <c r="A121" t="s">
        <v>288</v>
      </c>
      <c r="B121">
        <v>1.75</v>
      </c>
      <c r="C121">
        <v>1.39</v>
      </c>
      <c r="D121">
        <v>2.59</v>
      </c>
      <c r="E121">
        <v>1.3</v>
      </c>
      <c r="F121">
        <v>0.57999999999999996</v>
      </c>
      <c r="G121">
        <v>3.46</v>
      </c>
      <c r="H121">
        <v>4.1500000000000004</v>
      </c>
      <c r="I121">
        <v>2.06</v>
      </c>
      <c r="J121">
        <v>0.89</v>
      </c>
      <c r="K121">
        <v>2.04</v>
      </c>
      <c r="L121">
        <v>1</v>
      </c>
      <c r="M121">
        <v>1.27</v>
      </c>
      <c r="N121">
        <v>1.29</v>
      </c>
      <c r="O121">
        <v>0.93</v>
      </c>
      <c r="P121">
        <v>2.2599999999999998</v>
      </c>
      <c r="Q121">
        <v>0.82</v>
      </c>
      <c r="R121">
        <v>0.78</v>
      </c>
      <c r="S121">
        <v>0.92</v>
      </c>
      <c r="T121">
        <v>0.9</v>
      </c>
      <c r="U121">
        <v>0.67</v>
      </c>
      <c r="V121">
        <v>1.5525000000000002</v>
      </c>
    </row>
    <row r="122" spans="1:22">
      <c r="A122" t="s">
        <v>210</v>
      </c>
      <c r="B122">
        <v>1.95</v>
      </c>
      <c r="C122">
        <v>3.46</v>
      </c>
      <c r="D122">
        <v>1.8</v>
      </c>
      <c r="E122">
        <v>1.03</v>
      </c>
      <c r="F122">
        <v>0.97</v>
      </c>
      <c r="G122">
        <v>0.99</v>
      </c>
      <c r="H122">
        <v>1.18</v>
      </c>
      <c r="I122">
        <v>1</v>
      </c>
      <c r="J122">
        <v>1.49</v>
      </c>
      <c r="K122">
        <v>1.77</v>
      </c>
      <c r="L122">
        <v>1.71</v>
      </c>
      <c r="M122">
        <v>1.43</v>
      </c>
      <c r="N122">
        <v>1.99</v>
      </c>
      <c r="O122">
        <v>1.65</v>
      </c>
      <c r="P122">
        <v>1.71</v>
      </c>
      <c r="Q122">
        <v>1.24</v>
      </c>
      <c r="R122">
        <v>1.2</v>
      </c>
      <c r="S122">
        <v>1.07</v>
      </c>
      <c r="T122">
        <v>1.03</v>
      </c>
      <c r="U122">
        <v>2.29</v>
      </c>
      <c r="V122">
        <v>1.5479999999999998</v>
      </c>
    </row>
    <row r="123" spans="1:22">
      <c r="A123" t="s">
        <v>310</v>
      </c>
      <c r="B123">
        <v>2.2599999999999998</v>
      </c>
      <c r="C123">
        <v>0.85</v>
      </c>
      <c r="D123">
        <v>1.35</v>
      </c>
      <c r="E123">
        <v>1.2</v>
      </c>
      <c r="F123">
        <v>0.32</v>
      </c>
      <c r="G123">
        <v>0.78</v>
      </c>
      <c r="H123">
        <v>1.04</v>
      </c>
      <c r="I123">
        <v>0.45</v>
      </c>
      <c r="J123">
        <v>1.06</v>
      </c>
      <c r="K123">
        <v>1.1200000000000001</v>
      </c>
      <c r="L123">
        <v>0.95</v>
      </c>
      <c r="M123">
        <v>1.74</v>
      </c>
      <c r="N123">
        <v>0.89</v>
      </c>
      <c r="O123">
        <v>1.4</v>
      </c>
      <c r="P123">
        <v>1.63</v>
      </c>
      <c r="Q123">
        <v>1.23</v>
      </c>
      <c r="R123">
        <v>1.1399999999999999</v>
      </c>
      <c r="S123">
        <v>2.21</v>
      </c>
      <c r="T123">
        <v>1.33</v>
      </c>
      <c r="U123">
        <v>7.91</v>
      </c>
      <c r="V123">
        <v>1.5430000000000001</v>
      </c>
    </row>
    <row r="124" spans="1:22">
      <c r="A124" t="s">
        <v>592</v>
      </c>
      <c r="B124">
        <v>3.56</v>
      </c>
      <c r="C124">
        <v>1.96</v>
      </c>
      <c r="D124">
        <v>1.81</v>
      </c>
      <c r="E124">
        <v>1.65</v>
      </c>
      <c r="F124">
        <v>1.44</v>
      </c>
      <c r="G124">
        <v>1.1100000000000001</v>
      </c>
      <c r="H124">
        <v>1.51</v>
      </c>
      <c r="I124">
        <v>1.71</v>
      </c>
      <c r="J124">
        <v>1.25</v>
      </c>
      <c r="K124">
        <v>1.57</v>
      </c>
      <c r="L124">
        <v>1.48</v>
      </c>
      <c r="M124">
        <v>1.61</v>
      </c>
      <c r="N124">
        <v>1.1299999999999999</v>
      </c>
      <c r="O124">
        <v>1.73</v>
      </c>
      <c r="P124">
        <v>2.33</v>
      </c>
      <c r="Q124">
        <v>1.02</v>
      </c>
      <c r="R124">
        <v>0.88</v>
      </c>
      <c r="S124">
        <v>1.36</v>
      </c>
      <c r="T124">
        <v>1.03</v>
      </c>
      <c r="U124">
        <v>0.64</v>
      </c>
      <c r="V124">
        <v>1.5390000000000001</v>
      </c>
    </row>
    <row r="125" spans="1:22">
      <c r="A125" t="s">
        <v>560</v>
      </c>
      <c r="B125">
        <v>1.66</v>
      </c>
      <c r="C125">
        <v>1.38</v>
      </c>
      <c r="D125">
        <v>4.3099999999999996</v>
      </c>
      <c r="E125">
        <v>3.42</v>
      </c>
      <c r="F125">
        <v>0.67</v>
      </c>
      <c r="G125">
        <v>0.63</v>
      </c>
      <c r="H125">
        <v>1.6</v>
      </c>
      <c r="I125">
        <v>1.22</v>
      </c>
      <c r="J125">
        <v>1.47</v>
      </c>
      <c r="K125">
        <v>1.06</v>
      </c>
      <c r="L125">
        <v>2.5</v>
      </c>
      <c r="M125">
        <v>0.73</v>
      </c>
      <c r="N125">
        <v>1.24</v>
      </c>
      <c r="O125">
        <v>1.19</v>
      </c>
      <c r="P125">
        <v>3</v>
      </c>
      <c r="Q125">
        <v>0.61</v>
      </c>
      <c r="R125">
        <v>0.86</v>
      </c>
      <c r="S125">
        <v>1.1399999999999999</v>
      </c>
      <c r="T125">
        <v>1.0900000000000001</v>
      </c>
      <c r="U125">
        <v>0.9</v>
      </c>
      <c r="V125">
        <v>1.5339999999999998</v>
      </c>
    </row>
    <row r="126" spans="1:22">
      <c r="A126" t="s">
        <v>590</v>
      </c>
      <c r="B126">
        <v>1.56</v>
      </c>
      <c r="C126">
        <v>1.94</v>
      </c>
      <c r="D126">
        <v>1.1200000000000001</v>
      </c>
      <c r="E126">
        <v>1.64</v>
      </c>
      <c r="F126">
        <v>1.57</v>
      </c>
      <c r="G126">
        <v>1</v>
      </c>
      <c r="H126">
        <v>1.31</v>
      </c>
      <c r="I126">
        <v>1.25</v>
      </c>
      <c r="J126">
        <v>1.63</v>
      </c>
      <c r="K126">
        <v>1.32</v>
      </c>
      <c r="L126">
        <v>1.28</v>
      </c>
      <c r="M126">
        <v>1.43</v>
      </c>
      <c r="N126">
        <v>2.15</v>
      </c>
      <c r="O126">
        <v>1.21</v>
      </c>
      <c r="P126">
        <v>1.25</v>
      </c>
      <c r="Q126">
        <v>1.99</v>
      </c>
      <c r="R126">
        <v>3.23</v>
      </c>
      <c r="S126">
        <v>1.64</v>
      </c>
      <c r="T126">
        <v>1.1200000000000001</v>
      </c>
      <c r="U126">
        <v>0.96</v>
      </c>
      <c r="V126">
        <v>1.53</v>
      </c>
    </row>
    <row r="127" spans="1:22">
      <c r="A127" t="s">
        <v>396</v>
      </c>
      <c r="B127">
        <v>1.74</v>
      </c>
      <c r="C127">
        <v>1.72</v>
      </c>
      <c r="D127">
        <v>1.98</v>
      </c>
      <c r="E127">
        <v>1.92</v>
      </c>
      <c r="F127">
        <v>1.36</v>
      </c>
      <c r="G127">
        <v>1.24</v>
      </c>
      <c r="H127">
        <v>2.52</v>
      </c>
      <c r="I127">
        <v>1.73</v>
      </c>
      <c r="J127">
        <v>1.28</v>
      </c>
      <c r="K127">
        <v>1.72</v>
      </c>
      <c r="L127">
        <v>1.0900000000000001</v>
      </c>
      <c r="M127">
        <v>1.2</v>
      </c>
      <c r="N127">
        <v>1.23</v>
      </c>
      <c r="O127">
        <v>1.33</v>
      </c>
      <c r="P127">
        <v>1.2</v>
      </c>
      <c r="Q127">
        <v>1.67</v>
      </c>
      <c r="R127">
        <v>1.18</v>
      </c>
      <c r="S127">
        <v>1.6</v>
      </c>
      <c r="T127">
        <v>1.35</v>
      </c>
      <c r="U127">
        <v>1.24</v>
      </c>
      <c r="V127">
        <v>1.5149999999999997</v>
      </c>
    </row>
    <row r="128" spans="1:22">
      <c r="A128" t="s">
        <v>378</v>
      </c>
      <c r="B128">
        <v>2.69</v>
      </c>
      <c r="C128">
        <v>2.68</v>
      </c>
      <c r="D128">
        <v>1.36</v>
      </c>
      <c r="E128">
        <v>1.41</v>
      </c>
      <c r="F128">
        <v>1.74</v>
      </c>
      <c r="G128">
        <v>1.21</v>
      </c>
      <c r="H128">
        <v>0.64</v>
      </c>
      <c r="I128">
        <v>0.7</v>
      </c>
      <c r="J128">
        <v>1.44</v>
      </c>
      <c r="K128">
        <v>1.42</v>
      </c>
      <c r="L128">
        <v>1.82</v>
      </c>
      <c r="M128">
        <v>1.74</v>
      </c>
      <c r="N128">
        <v>1.57</v>
      </c>
      <c r="O128">
        <v>1.7</v>
      </c>
      <c r="P128">
        <v>1.6</v>
      </c>
      <c r="Q128">
        <v>1.0900000000000001</v>
      </c>
      <c r="R128">
        <v>1.58</v>
      </c>
      <c r="S128">
        <v>1.49</v>
      </c>
      <c r="T128">
        <v>1.33</v>
      </c>
      <c r="U128">
        <v>1.08</v>
      </c>
      <c r="V128">
        <v>1.5145</v>
      </c>
    </row>
    <row r="129" spans="1:22">
      <c r="A129" t="s">
        <v>714</v>
      </c>
      <c r="B129">
        <v>1.4</v>
      </c>
      <c r="C129">
        <v>3.29</v>
      </c>
      <c r="D129">
        <v>1.87</v>
      </c>
      <c r="E129">
        <v>2.2400000000000002</v>
      </c>
      <c r="F129">
        <v>1.82</v>
      </c>
      <c r="G129">
        <v>0.98</v>
      </c>
      <c r="H129">
        <v>1.31</v>
      </c>
      <c r="I129">
        <v>0.93</v>
      </c>
      <c r="J129">
        <v>1.36</v>
      </c>
      <c r="K129">
        <v>1.0900000000000001</v>
      </c>
      <c r="L129">
        <v>1.18</v>
      </c>
      <c r="M129">
        <v>1.08</v>
      </c>
      <c r="N129">
        <v>1.0900000000000001</v>
      </c>
      <c r="O129">
        <v>0.92</v>
      </c>
      <c r="P129">
        <v>1.27</v>
      </c>
      <c r="Q129">
        <v>0.48</v>
      </c>
      <c r="R129">
        <v>1.91</v>
      </c>
      <c r="S129">
        <v>0.49</v>
      </c>
      <c r="T129">
        <v>4.87</v>
      </c>
      <c r="U129">
        <v>0.6</v>
      </c>
      <c r="V129">
        <v>1.5090000000000003</v>
      </c>
    </row>
    <row r="130" spans="1:22">
      <c r="A130" t="s">
        <v>168</v>
      </c>
      <c r="B130">
        <v>1.67</v>
      </c>
      <c r="C130">
        <v>1.73</v>
      </c>
      <c r="D130">
        <v>2.5099999999999998</v>
      </c>
      <c r="E130">
        <v>1.66</v>
      </c>
      <c r="F130">
        <v>1.79</v>
      </c>
      <c r="G130">
        <v>1.31</v>
      </c>
      <c r="H130">
        <v>1.34</v>
      </c>
      <c r="I130">
        <v>1.76</v>
      </c>
      <c r="J130">
        <v>1.75</v>
      </c>
      <c r="K130">
        <v>1.1499999999999999</v>
      </c>
      <c r="L130">
        <v>1.7</v>
      </c>
      <c r="M130">
        <v>1.79</v>
      </c>
      <c r="N130">
        <v>1.61</v>
      </c>
      <c r="O130">
        <v>1.45</v>
      </c>
      <c r="P130">
        <v>1.35</v>
      </c>
      <c r="Q130">
        <v>1.04</v>
      </c>
      <c r="R130">
        <v>1.02</v>
      </c>
      <c r="S130">
        <v>1.26</v>
      </c>
      <c r="T130">
        <v>1</v>
      </c>
      <c r="U130">
        <v>1.21</v>
      </c>
      <c r="V130">
        <v>1.5049999999999999</v>
      </c>
    </row>
    <row r="131" spans="1:22">
      <c r="A131" t="s">
        <v>94</v>
      </c>
      <c r="B131">
        <v>1.71</v>
      </c>
      <c r="C131">
        <v>2.6</v>
      </c>
      <c r="D131">
        <v>1.37</v>
      </c>
      <c r="E131">
        <v>1.31</v>
      </c>
      <c r="F131">
        <v>1.37</v>
      </c>
      <c r="G131">
        <v>1.21</v>
      </c>
      <c r="H131">
        <v>1.27</v>
      </c>
      <c r="I131">
        <v>1.0900000000000001</v>
      </c>
      <c r="J131">
        <v>1.3</v>
      </c>
      <c r="K131">
        <v>1.66</v>
      </c>
      <c r="L131">
        <v>0.96</v>
      </c>
      <c r="M131">
        <v>1.43</v>
      </c>
      <c r="N131">
        <v>2.2999999999999998</v>
      </c>
      <c r="O131">
        <v>1.71</v>
      </c>
      <c r="P131">
        <v>1.79</v>
      </c>
      <c r="Q131">
        <v>1.3</v>
      </c>
      <c r="R131">
        <v>1.22</v>
      </c>
      <c r="S131">
        <v>1.34</v>
      </c>
      <c r="T131">
        <v>1.74</v>
      </c>
      <c r="U131">
        <v>1.22</v>
      </c>
      <c r="V131">
        <v>1.4949999999999999</v>
      </c>
    </row>
    <row r="132" spans="1:22">
      <c r="A132" t="s">
        <v>576</v>
      </c>
      <c r="B132">
        <v>1.46</v>
      </c>
      <c r="C132">
        <v>2.5499999999999998</v>
      </c>
      <c r="D132">
        <v>1.36</v>
      </c>
      <c r="E132">
        <v>1.23</v>
      </c>
      <c r="F132">
        <v>0.93</v>
      </c>
      <c r="G132">
        <v>1.1299999999999999</v>
      </c>
      <c r="H132">
        <v>1.27</v>
      </c>
      <c r="I132">
        <v>1.23</v>
      </c>
      <c r="J132">
        <v>1.48</v>
      </c>
      <c r="K132">
        <v>1.28</v>
      </c>
      <c r="L132">
        <v>1.58</v>
      </c>
      <c r="M132">
        <v>1.51</v>
      </c>
      <c r="N132">
        <v>1.98</v>
      </c>
      <c r="O132">
        <v>2.3199999999999998</v>
      </c>
      <c r="P132">
        <v>1.56</v>
      </c>
      <c r="Q132">
        <v>1.1399999999999999</v>
      </c>
      <c r="R132">
        <v>1.4</v>
      </c>
      <c r="S132">
        <v>1.46</v>
      </c>
      <c r="T132">
        <v>1.53</v>
      </c>
      <c r="U132">
        <v>1.4</v>
      </c>
      <c r="V132">
        <v>1.49</v>
      </c>
    </row>
    <row r="133" spans="1:22">
      <c r="A133" t="s">
        <v>382</v>
      </c>
      <c r="B133">
        <v>0.84</v>
      </c>
      <c r="C133">
        <v>0.73</v>
      </c>
      <c r="D133">
        <v>0.96</v>
      </c>
      <c r="E133">
        <v>2.2400000000000002</v>
      </c>
      <c r="F133">
        <v>2.14</v>
      </c>
      <c r="G133">
        <v>1.24</v>
      </c>
      <c r="H133">
        <v>0.77</v>
      </c>
      <c r="I133">
        <v>0.85</v>
      </c>
      <c r="J133">
        <v>1.1299999999999999</v>
      </c>
      <c r="K133">
        <v>1.52</v>
      </c>
      <c r="L133">
        <v>1.72</v>
      </c>
      <c r="M133">
        <v>1.08</v>
      </c>
      <c r="N133">
        <v>1.6</v>
      </c>
      <c r="O133">
        <v>0.96</v>
      </c>
      <c r="P133">
        <v>2.2599999999999998</v>
      </c>
      <c r="Q133">
        <v>2.9</v>
      </c>
      <c r="R133">
        <v>2.41</v>
      </c>
      <c r="S133">
        <v>1.41</v>
      </c>
      <c r="T133">
        <v>1.33</v>
      </c>
      <c r="U133">
        <v>1.41</v>
      </c>
      <c r="V133">
        <v>1.4749999999999999</v>
      </c>
    </row>
    <row r="134" spans="1:22">
      <c r="A134" t="s">
        <v>300</v>
      </c>
      <c r="B134">
        <v>2.12</v>
      </c>
      <c r="C134">
        <v>1.58</v>
      </c>
      <c r="D134">
        <v>1.08</v>
      </c>
      <c r="E134">
        <v>1.45</v>
      </c>
      <c r="F134">
        <v>0.89</v>
      </c>
      <c r="G134">
        <v>0.94</v>
      </c>
      <c r="H134">
        <v>1.4</v>
      </c>
      <c r="I134">
        <v>2.02</v>
      </c>
      <c r="J134">
        <v>0.9</v>
      </c>
      <c r="K134">
        <v>0.92</v>
      </c>
      <c r="L134">
        <v>1.04</v>
      </c>
      <c r="M134">
        <v>1.45</v>
      </c>
      <c r="N134">
        <v>1.59</v>
      </c>
      <c r="O134">
        <v>1.35</v>
      </c>
      <c r="P134">
        <v>1.19</v>
      </c>
      <c r="Q134">
        <v>3.16</v>
      </c>
      <c r="R134">
        <v>1.3</v>
      </c>
      <c r="S134">
        <v>1.7</v>
      </c>
      <c r="T134">
        <v>1.5</v>
      </c>
      <c r="U134">
        <v>1.86</v>
      </c>
      <c r="V134">
        <v>1.472</v>
      </c>
    </row>
    <row r="135" spans="1:22">
      <c r="A135" t="s">
        <v>380</v>
      </c>
      <c r="B135">
        <v>2.56</v>
      </c>
      <c r="C135">
        <v>1.88</v>
      </c>
      <c r="D135">
        <v>1.84</v>
      </c>
      <c r="E135">
        <v>2.27</v>
      </c>
      <c r="F135">
        <v>1.44</v>
      </c>
      <c r="G135">
        <v>0.94</v>
      </c>
      <c r="H135">
        <v>0.8</v>
      </c>
      <c r="I135">
        <v>0.77</v>
      </c>
      <c r="J135">
        <v>1.1100000000000001</v>
      </c>
      <c r="K135">
        <v>0.96</v>
      </c>
      <c r="L135">
        <v>1.55</v>
      </c>
      <c r="M135">
        <v>1.08</v>
      </c>
      <c r="N135">
        <v>1.23</v>
      </c>
      <c r="O135">
        <v>1.49</v>
      </c>
      <c r="P135">
        <v>1.36</v>
      </c>
      <c r="Q135">
        <v>0.76</v>
      </c>
      <c r="R135">
        <v>1.5</v>
      </c>
      <c r="S135">
        <v>1.96</v>
      </c>
      <c r="T135">
        <v>2.39</v>
      </c>
      <c r="U135">
        <v>1.46</v>
      </c>
      <c r="V135">
        <v>1.4674999999999998</v>
      </c>
    </row>
    <row r="136" spans="1:22">
      <c r="A136" t="s">
        <v>98</v>
      </c>
      <c r="B136">
        <v>2.38</v>
      </c>
      <c r="C136">
        <v>1.27</v>
      </c>
      <c r="D136">
        <v>1.26</v>
      </c>
      <c r="E136">
        <v>1.66</v>
      </c>
      <c r="F136">
        <v>0.86</v>
      </c>
      <c r="G136">
        <v>0.65</v>
      </c>
      <c r="H136">
        <v>0.61</v>
      </c>
      <c r="I136">
        <v>0.85</v>
      </c>
      <c r="J136">
        <v>1.48</v>
      </c>
      <c r="K136">
        <v>1.46</v>
      </c>
      <c r="L136">
        <v>1.21</v>
      </c>
      <c r="M136">
        <v>1.56</v>
      </c>
      <c r="N136">
        <v>1.9</v>
      </c>
      <c r="O136">
        <v>1.84</v>
      </c>
      <c r="P136">
        <v>1.27</v>
      </c>
      <c r="Q136">
        <v>1.08</v>
      </c>
      <c r="R136">
        <v>1.34</v>
      </c>
      <c r="S136">
        <v>2.15</v>
      </c>
      <c r="T136">
        <v>1.79</v>
      </c>
      <c r="U136">
        <v>2.65</v>
      </c>
      <c r="V136">
        <v>1.4635</v>
      </c>
    </row>
    <row r="137" spans="1:22">
      <c r="A137" t="s">
        <v>11</v>
      </c>
      <c r="B137">
        <v>3.51</v>
      </c>
      <c r="C137">
        <v>2.52</v>
      </c>
      <c r="D137">
        <v>2.19</v>
      </c>
      <c r="E137">
        <v>2.16</v>
      </c>
      <c r="F137">
        <v>1.72</v>
      </c>
      <c r="G137">
        <v>1.69</v>
      </c>
      <c r="H137">
        <v>1.25</v>
      </c>
      <c r="I137">
        <v>0.98</v>
      </c>
      <c r="J137">
        <v>1.36</v>
      </c>
      <c r="K137">
        <v>0.98</v>
      </c>
      <c r="L137">
        <v>1.1200000000000001</v>
      </c>
      <c r="M137">
        <v>1.1399999999999999</v>
      </c>
      <c r="N137">
        <v>1.55</v>
      </c>
      <c r="O137">
        <v>1.75</v>
      </c>
      <c r="P137">
        <v>1.25</v>
      </c>
      <c r="Q137">
        <v>1.36</v>
      </c>
      <c r="R137">
        <v>0.81</v>
      </c>
      <c r="S137">
        <v>0.7</v>
      </c>
      <c r="T137">
        <v>0.61</v>
      </c>
      <c r="U137">
        <v>0.48</v>
      </c>
      <c r="V137">
        <v>1.4564999999999999</v>
      </c>
    </row>
    <row r="138" spans="1:22">
      <c r="A138" t="s">
        <v>218</v>
      </c>
      <c r="B138">
        <v>4.26</v>
      </c>
      <c r="C138">
        <v>4.16</v>
      </c>
      <c r="D138">
        <v>1.51</v>
      </c>
      <c r="E138">
        <v>2.86</v>
      </c>
      <c r="F138">
        <v>1.92</v>
      </c>
      <c r="G138">
        <v>0.6</v>
      </c>
      <c r="H138">
        <v>1.1200000000000001</v>
      </c>
      <c r="I138">
        <v>1.39</v>
      </c>
      <c r="J138">
        <v>0.79</v>
      </c>
      <c r="K138">
        <v>1.24</v>
      </c>
      <c r="L138">
        <v>0.73</v>
      </c>
      <c r="M138">
        <v>0.82</v>
      </c>
      <c r="N138">
        <v>0.76</v>
      </c>
      <c r="O138">
        <v>0.79</v>
      </c>
      <c r="P138">
        <v>0.98</v>
      </c>
      <c r="Q138">
        <v>1.01</v>
      </c>
      <c r="R138">
        <v>0.93</v>
      </c>
      <c r="S138">
        <v>0.9</v>
      </c>
      <c r="T138">
        <v>1.24</v>
      </c>
      <c r="U138">
        <v>1.04</v>
      </c>
      <c r="V138">
        <v>1.4524999999999999</v>
      </c>
    </row>
    <row r="139" spans="1:22">
      <c r="A139" t="s">
        <v>478</v>
      </c>
      <c r="B139">
        <v>3.87</v>
      </c>
      <c r="C139">
        <v>2.78</v>
      </c>
      <c r="D139">
        <v>1.76</v>
      </c>
      <c r="E139">
        <v>2.16</v>
      </c>
      <c r="F139">
        <v>1.33</v>
      </c>
      <c r="G139">
        <v>1.31</v>
      </c>
      <c r="H139">
        <v>1.39</v>
      </c>
      <c r="I139">
        <v>1.22</v>
      </c>
      <c r="J139">
        <v>0.85</v>
      </c>
      <c r="K139">
        <v>0.75</v>
      </c>
      <c r="L139">
        <v>0.59</v>
      </c>
      <c r="M139">
        <v>0.59</v>
      </c>
      <c r="N139">
        <v>0.67</v>
      </c>
      <c r="O139">
        <v>1.69</v>
      </c>
      <c r="P139">
        <v>0.97</v>
      </c>
      <c r="Q139">
        <v>2.1800000000000002</v>
      </c>
      <c r="R139">
        <v>1.53</v>
      </c>
      <c r="S139">
        <v>1.83</v>
      </c>
      <c r="T139">
        <v>1.02</v>
      </c>
      <c r="U139">
        <v>0.46</v>
      </c>
      <c r="V139">
        <v>1.4475000000000002</v>
      </c>
    </row>
    <row r="140" spans="1:22">
      <c r="A140" t="s">
        <v>204</v>
      </c>
      <c r="B140">
        <v>2.16</v>
      </c>
      <c r="C140">
        <v>2.5</v>
      </c>
      <c r="D140">
        <v>2.0499999999999998</v>
      </c>
      <c r="E140">
        <v>1.55</v>
      </c>
      <c r="F140">
        <v>1.26</v>
      </c>
      <c r="G140">
        <v>0.88</v>
      </c>
      <c r="H140">
        <v>1.1200000000000001</v>
      </c>
      <c r="I140">
        <v>1.54</v>
      </c>
      <c r="J140">
        <v>1.25</v>
      </c>
      <c r="K140">
        <v>2.06</v>
      </c>
      <c r="L140">
        <v>1.53</v>
      </c>
      <c r="M140">
        <v>1.1000000000000001</v>
      </c>
      <c r="N140">
        <v>1.08</v>
      </c>
      <c r="O140">
        <v>1.38</v>
      </c>
      <c r="P140">
        <v>1.1100000000000001</v>
      </c>
      <c r="Q140">
        <v>1.58</v>
      </c>
      <c r="R140">
        <v>1.1499999999999999</v>
      </c>
      <c r="S140">
        <v>1.32</v>
      </c>
      <c r="T140">
        <v>1.01</v>
      </c>
      <c r="U140">
        <v>1.07</v>
      </c>
      <c r="V140">
        <v>1.4350000000000001</v>
      </c>
    </row>
    <row r="141" spans="1:22">
      <c r="A141" t="s">
        <v>716</v>
      </c>
      <c r="B141">
        <v>2.5</v>
      </c>
      <c r="C141">
        <v>2.12</v>
      </c>
      <c r="D141">
        <v>1.73</v>
      </c>
      <c r="E141">
        <v>1.49</v>
      </c>
      <c r="F141">
        <v>0.99</v>
      </c>
      <c r="G141">
        <v>1.2</v>
      </c>
      <c r="H141">
        <v>2.2400000000000002</v>
      </c>
      <c r="I141">
        <v>0.77</v>
      </c>
      <c r="J141">
        <v>0.4</v>
      </c>
      <c r="K141">
        <v>0.39</v>
      </c>
      <c r="L141">
        <v>0.52</v>
      </c>
      <c r="M141">
        <v>1.1599999999999999</v>
      </c>
      <c r="N141">
        <v>1.1200000000000001</v>
      </c>
      <c r="O141">
        <v>1.1000000000000001</v>
      </c>
      <c r="P141">
        <v>1.56</v>
      </c>
      <c r="Q141">
        <v>2.33</v>
      </c>
      <c r="R141">
        <v>1.3</v>
      </c>
      <c r="S141">
        <v>1.36</v>
      </c>
      <c r="T141">
        <v>3.16</v>
      </c>
      <c r="U141">
        <v>1.22</v>
      </c>
      <c r="V141">
        <v>1.4329999999999998</v>
      </c>
    </row>
    <row r="142" spans="1:22">
      <c r="A142" t="s">
        <v>122</v>
      </c>
      <c r="B142">
        <v>1.19</v>
      </c>
      <c r="C142">
        <v>1.35</v>
      </c>
      <c r="D142">
        <v>1.0900000000000001</v>
      </c>
      <c r="E142">
        <v>1.45</v>
      </c>
      <c r="F142">
        <v>1.05</v>
      </c>
      <c r="G142">
        <v>0.98</v>
      </c>
      <c r="H142">
        <v>2.2599999999999998</v>
      </c>
      <c r="I142">
        <v>1.42</v>
      </c>
      <c r="J142">
        <v>1.27</v>
      </c>
      <c r="K142">
        <v>1.21</v>
      </c>
      <c r="L142">
        <v>2.4300000000000002</v>
      </c>
      <c r="M142">
        <v>1.78</v>
      </c>
      <c r="N142">
        <v>1.56</v>
      </c>
      <c r="O142">
        <v>1.72</v>
      </c>
      <c r="P142">
        <v>1.23</v>
      </c>
      <c r="Q142">
        <v>1.56</v>
      </c>
      <c r="R142">
        <v>1.07</v>
      </c>
      <c r="S142">
        <v>1.37</v>
      </c>
      <c r="T142">
        <v>1.33</v>
      </c>
      <c r="U142">
        <v>1.21</v>
      </c>
      <c r="V142">
        <v>1.4265000000000001</v>
      </c>
    </row>
    <row r="143" spans="1:22">
      <c r="A143" t="s">
        <v>400</v>
      </c>
      <c r="B143">
        <v>6.12</v>
      </c>
      <c r="C143">
        <v>1.8</v>
      </c>
      <c r="D143">
        <v>2.34</v>
      </c>
      <c r="E143">
        <v>4.43</v>
      </c>
      <c r="F143">
        <v>1.53</v>
      </c>
      <c r="G143">
        <v>1.49</v>
      </c>
      <c r="H143">
        <v>0.88</v>
      </c>
      <c r="I143">
        <v>0.7</v>
      </c>
      <c r="J143">
        <v>0.68</v>
      </c>
      <c r="K143">
        <v>0.51</v>
      </c>
      <c r="L143">
        <v>0.68</v>
      </c>
      <c r="M143">
        <v>0.62</v>
      </c>
      <c r="N143">
        <v>0.3</v>
      </c>
      <c r="O143">
        <v>0.71</v>
      </c>
      <c r="P143">
        <v>0.36</v>
      </c>
      <c r="Q143">
        <v>0.27</v>
      </c>
      <c r="R143">
        <v>0.51</v>
      </c>
      <c r="S143">
        <v>1.17</v>
      </c>
      <c r="T143">
        <v>2.0299999999999998</v>
      </c>
      <c r="U143">
        <v>1.27</v>
      </c>
      <c r="V143">
        <v>1.4200000000000002</v>
      </c>
    </row>
    <row r="144" spans="1:22">
      <c r="A144" t="s">
        <v>654</v>
      </c>
      <c r="B144">
        <v>2.54</v>
      </c>
      <c r="C144">
        <v>1.79</v>
      </c>
      <c r="D144">
        <v>1.93</v>
      </c>
      <c r="E144">
        <v>2.79</v>
      </c>
      <c r="F144">
        <v>1.1499999999999999</v>
      </c>
      <c r="G144">
        <v>1.03</v>
      </c>
      <c r="H144">
        <v>1.1399999999999999</v>
      </c>
      <c r="I144">
        <v>0.79</v>
      </c>
      <c r="J144">
        <v>1.33</v>
      </c>
      <c r="K144">
        <v>0.69</v>
      </c>
      <c r="L144">
        <v>1.4</v>
      </c>
      <c r="M144">
        <v>1.1000000000000001</v>
      </c>
      <c r="N144">
        <v>1.05</v>
      </c>
      <c r="O144">
        <v>1.1200000000000001</v>
      </c>
      <c r="P144">
        <v>1.46</v>
      </c>
      <c r="Q144">
        <v>1.35</v>
      </c>
      <c r="R144">
        <v>1.08</v>
      </c>
      <c r="S144">
        <v>1.22</v>
      </c>
      <c r="T144">
        <v>1.9</v>
      </c>
      <c r="U144">
        <v>1.25</v>
      </c>
      <c r="V144">
        <v>1.4055</v>
      </c>
    </row>
    <row r="145" spans="1:22">
      <c r="A145" t="s">
        <v>544</v>
      </c>
      <c r="B145">
        <v>2.5</v>
      </c>
      <c r="C145">
        <v>2.99</v>
      </c>
      <c r="D145">
        <v>1.19</v>
      </c>
      <c r="E145">
        <v>2.34</v>
      </c>
      <c r="F145">
        <v>0.8</v>
      </c>
      <c r="G145">
        <v>0.87</v>
      </c>
      <c r="H145">
        <v>0.84</v>
      </c>
      <c r="I145">
        <v>1.06</v>
      </c>
      <c r="J145">
        <v>1.23</v>
      </c>
      <c r="K145">
        <v>1.2</v>
      </c>
      <c r="L145">
        <v>0.84</v>
      </c>
      <c r="M145">
        <v>1.22</v>
      </c>
      <c r="N145">
        <v>1.35</v>
      </c>
      <c r="O145">
        <v>1.1200000000000001</v>
      </c>
      <c r="P145">
        <v>0.88</v>
      </c>
      <c r="Q145">
        <v>2.29</v>
      </c>
      <c r="R145">
        <v>0.32</v>
      </c>
      <c r="S145">
        <v>1.2</v>
      </c>
      <c r="T145">
        <v>1.34</v>
      </c>
      <c r="U145">
        <v>2.38</v>
      </c>
      <c r="V145">
        <v>1.3979999999999999</v>
      </c>
    </row>
    <row r="146" spans="1:22">
      <c r="A146" t="s">
        <v>480</v>
      </c>
      <c r="B146">
        <v>2.12</v>
      </c>
      <c r="C146">
        <v>1.72</v>
      </c>
      <c r="D146">
        <v>2.62</v>
      </c>
      <c r="E146">
        <v>1.7</v>
      </c>
      <c r="F146">
        <v>1.08</v>
      </c>
      <c r="G146">
        <v>0.67</v>
      </c>
      <c r="H146">
        <v>0.74</v>
      </c>
      <c r="I146">
        <v>0.89</v>
      </c>
      <c r="J146">
        <v>2.42</v>
      </c>
      <c r="K146">
        <v>2.97</v>
      </c>
      <c r="L146">
        <v>0.86</v>
      </c>
      <c r="M146">
        <v>0.98</v>
      </c>
      <c r="N146">
        <v>0.64</v>
      </c>
      <c r="O146">
        <v>1.07</v>
      </c>
      <c r="P146">
        <v>0.72</v>
      </c>
      <c r="Q146">
        <v>2.38</v>
      </c>
      <c r="R146">
        <v>0.28999999999999998</v>
      </c>
      <c r="S146">
        <v>1.74</v>
      </c>
      <c r="T146">
        <v>1.01</v>
      </c>
      <c r="U146">
        <v>1.05</v>
      </c>
      <c r="V146">
        <v>1.3835</v>
      </c>
    </row>
    <row r="147" spans="1:22">
      <c r="A147" t="s">
        <v>144</v>
      </c>
      <c r="B147">
        <v>1.64</v>
      </c>
      <c r="C147">
        <v>1.67</v>
      </c>
      <c r="D147">
        <v>1.35</v>
      </c>
      <c r="E147">
        <v>1.28</v>
      </c>
      <c r="F147">
        <v>1.2</v>
      </c>
      <c r="G147">
        <v>1.1100000000000001</v>
      </c>
      <c r="H147">
        <v>0.99</v>
      </c>
      <c r="I147">
        <v>1.05</v>
      </c>
      <c r="J147">
        <v>0.88</v>
      </c>
      <c r="K147">
        <v>1.24</v>
      </c>
      <c r="L147">
        <v>1.17</v>
      </c>
      <c r="M147">
        <v>1.97</v>
      </c>
      <c r="N147">
        <v>1.79</v>
      </c>
      <c r="O147">
        <v>1.53</v>
      </c>
      <c r="P147">
        <v>1.59</v>
      </c>
      <c r="Q147">
        <v>1.18</v>
      </c>
      <c r="R147">
        <v>1.37</v>
      </c>
      <c r="S147">
        <v>1.91</v>
      </c>
      <c r="T147">
        <v>1.7</v>
      </c>
      <c r="U147">
        <v>0.99</v>
      </c>
      <c r="V147">
        <v>1.3805000000000001</v>
      </c>
    </row>
    <row r="148" spans="1:22">
      <c r="A148" t="s">
        <v>682</v>
      </c>
      <c r="B148">
        <v>1.71</v>
      </c>
      <c r="C148">
        <v>1.79</v>
      </c>
      <c r="D148">
        <v>1.1599999999999999</v>
      </c>
      <c r="E148">
        <v>1.62</v>
      </c>
      <c r="F148">
        <v>1.03</v>
      </c>
      <c r="G148">
        <v>1.53</v>
      </c>
      <c r="H148">
        <v>1.49</v>
      </c>
      <c r="I148">
        <v>2.21</v>
      </c>
      <c r="J148">
        <v>1.19</v>
      </c>
      <c r="K148">
        <v>1.1399999999999999</v>
      </c>
      <c r="L148">
        <v>1.61</v>
      </c>
      <c r="M148">
        <v>2.35</v>
      </c>
      <c r="N148">
        <v>0.85</v>
      </c>
      <c r="O148">
        <v>0.84</v>
      </c>
      <c r="P148">
        <v>1.05</v>
      </c>
      <c r="Q148">
        <v>1.7</v>
      </c>
      <c r="R148">
        <v>1.62</v>
      </c>
      <c r="S148">
        <v>1.0900000000000001</v>
      </c>
      <c r="T148">
        <v>0.5</v>
      </c>
      <c r="U148">
        <v>0.74</v>
      </c>
      <c r="V148">
        <v>1.3610000000000002</v>
      </c>
    </row>
    <row r="149" spans="1:22">
      <c r="A149" t="s">
        <v>230</v>
      </c>
      <c r="B149">
        <v>1.05</v>
      </c>
      <c r="C149">
        <v>2.23</v>
      </c>
      <c r="D149">
        <v>0.78</v>
      </c>
      <c r="E149">
        <v>1.39</v>
      </c>
      <c r="F149">
        <v>0.28999999999999998</v>
      </c>
      <c r="G149">
        <v>0.25</v>
      </c>
      <c r="H149">
        <v>0.44</v>
      </c>
      <c r="I149">
        <v>0.17</v>
      </c>
      <c r="J149">
        <v>0.61</v>
      </c>
      <c r="K149">
        <v>0.7</v>
      </c>
      <c r="L149">
        <v>0.48</v>
      </c>
      <c r="M149">
        <v>0.27</v>
      </c>
      <c r="N149">
        <v>0.37</v>
      </c>
      <c r="O149">
        <v>7.72</v>
      </c>
      <c r="P149">
        <v>0.75</v>
      </c>
      <c r="Q149">
        <v>0.83</v>
      </c>
      <c r="R149">
        <v>0.37</v>
      </c>
      <c r="S149">
        <v>1.45</v>
      </c>
      <c r="T149">
        <v>1.64</v>
      </c>
      <c r="U149">
        <v>5.34</v>
      </c>
      <c r="V149">
        <v>1.3565</v>
      </c>
    </row>
    <row r="150" spans="1:22">
      <c r="A150" t="s">
        <v>628</v>
      </c>
      <c r="B150">
        <v>2.71</v>
      </c>
      <c r="C150">
        <v>1.1299999999999999</v>
      </c>
      <c r="D150">
        <v>2.31</v>
      </c>
      <c r="E150">
        <v>1.52</v>
      </c>
      <c r="F150">
        <v>0.9</v>
      </c>
      <c r="G150">
        <v>0.86</v>
      </c>
      <c r="H150">
        <v>0.98</v>
      </c>
      <c r="I150">
        <v>1.24</v>
      </c>
      <c r="J150">
        <v>0.85</v>
      </c>
      <c r="K150">
        <v>0.7</v>
      </c>
      <c r="L150">
        <v>2.98</v>
      </c>
      <c r="M150">
        <v>0.48</v>
      </c>
      <c r="N150">
        <v>1.66</v>
      </c>
      <c r="O150">
        <v>1.2</v>
      </c>
      <c r="P150">
        <v>0.9</v>
      </c>
      <c r="Q150">
        <v>0.67</v>
      </c>
      <c r="R150">
        <v>3.19</v>
      </c>
      <c r="S150">
        <v>0.65</v>
      </c>
      <c r="T150">
        <v>0.55000000000000004</v>
      </c>
      <c r="U150">
        <v>1.65</v>
      </c>
      <c r="V150">
        <v>1.3565</v>
      </c>
    </row>
    <row r="151" spans="1:22">
      <c r="A151" t="s">
        <v>496</v>
      </c>
      <c r="B151">
        <v>2.73</v>
      </c>
      <c r="C151">
        <v>2.92</v>
      </c>
      <c r="D151">
        <v>2.48</v>
      </c>
      <c r="E151">
        <v>1.68</v>
      </c>
      <c r="F151">
        <v>1.05</v>
      </c>
      <c r="G151">
        <v>1.18</v>
      </c>
      <c r="H151">
        <v>0.99</v>
      </c>
      <c r="I151">
        <v>0.98</v>
      </c>
      <c r="J151">
        <v>0.87</v>
      </c>
      <c r="K151">
        <v>0.97</v>
      </c>
      <c r="L151">
        <v>1.03</v>
      </c>
      <c r="M151">
        <v>1.08</v>
      </c>
      <c r="N151">
        <v>1.85</v>
      </c>
      <c r="O151">
        <v>1.1499999999999999</v>
      </c>
      <c r="P151">
        <v>1.05</v>
      </c>
      <c r="Q151">
        <v>1.3</v>
      </c>
      <c r="R151">
        <v>1.03</v>
      </c>
      <c r="S151">
        <v>1.01</v>
      </c>
      <c r="T151">
        <v>0.66</v>
      </c>
      <c r="U151">
        <v>0.95</v>
      </c>
      <c r="V151">
        <v>1.3480000000000003</v>
      </c>
    </row>
    <row r="152" spans="1:22">
      <c r="A152" t="s">
        <v>136</v>
      </c>
      <c r="B152">
        <v>1.92</v>
      </c>
      <c r="C152">
        <v>2.15</v>
      </c>
      <c r="D152">
        <v>1.49</v>
      </c>
      <c r="E152">
        <v>0.95</v>
      </c>
      <c r="F152">
        <v>1.62</v>
      </c>
      <c r="G152">
        <v>1.22</v>
      </c>
      <c r="H152">
        <v>1.19</v>
      </c>
      <c r="I152">
        <v>1.35</v>
      </c>
      <c r="J152">
        <v>1.07</v>
      </c>
      <c r="K152">
        <v>2.0699999999999998</v>
      </c>
      <c r="L152">
        <v>1.43</v>
      </c>
      <c r="M152">
        <v>1.1299999999999999</v>
      </c>
      <c r="N152">
        <v>1.0900000000000001</v>
      </c>
      <c r="O152">
        <v>1.02</v>
      </c>
      <c r="P152">
        <v>1.66</v>
      </c>
      <c r="Q152">
        <v>1</v>
      </c>
      <c r="R152">
        <v>0.59</v>
      </c>
      <c r="S152">
        <v>1.75</v>
      </c>
      <c r="T152">
        <v>1.18</v>
      </c>
      <c r="U152">
        <v>1</v>
      </c>
      <c r="V152">
        <v>1.3439999999999999</v>
      </c>
    </row>
    <row r="153" spans="1:22">
      <c r="A153" t="s">
        <v>250</v>
      </c>
      <c r="B153">
        <v>2.29</v>
      </c>
      <c r="C153">
        <v>1.72</v>
      </c>
      <c r="D153">
        <v>0.79</v>
      </c>
      <c r="E153">
        <v>2.84</v>
      </c>
      <c r="F153">
        <v>1.97</v>
      </c>
      <c r="G153">
        <v>1.45</v>
      </c>
      <c r="H153">
        <v>1.07</v>
      </c>
      <c r="I153">
        <v>0.94</v>
      </c>
      <c r="J153">
        <v>1.36</v>
      </c>
      <c r="K153">
        <v>0.5</v>
      </c>
      <c r="L153">
        <v>0.61</v>
      </c>
      <c r="M153">
        <v>1.23</v>
      </c>
      <c r="N153">
        <v>2.06</v>
      </c>
      <c r="O153">
        <v>0.94</v>
      </c>
      <c r="P153">
        <v>0.99</v>
      </c>
      <c r="Q153">
        <v>1</v>
      </c>
      <c r="R153">
        <v>1.57</v>
      </c>
      <c r="S153">
        <v>0.83</v>
      </c>
      <c r="T153">
        <v>1.1200000000000001</v>
      </c>
      <c r="U153">
        <v>1.31</v>
      </c>
      <c r="V153">
        <v>1.3294999999999997</v>
      </c>
    </row>
    <row r="154" spans="1:22">
      <c r="A154" t="s">
        <v>712</v>
      </c>
      <c r="B154">
        <v>2.52</v>
      </c>
      <c r="C154">
        <v>2.17</v>
      </c>
      <c r="D154">
        <v>1.8</v>
      </c>
      <c r="E154">
        <v>1.63</v>
      </c>
      <c r="F154">
        <v>0.95</v>
      </c>
      <c r="G154">
        <v>0.78</v>
      </c>
      <c r="H154">
        <v>0.64</v>
      </c>
      <c r="I154">
        <v>1.29</v>
      </c>
      <c r="J154">
        <v>1.2</v>
      </c>
      <c r="K154">
        <v>1.1399999999999999</v>
      </c>
      <c r="L154">
        <v>1.02</v>
      </c>
      <c r="M154">
        <v>1.05</v>
      </c>
      <c r="N154">
        <v>1.21</v>
      </c>
      <c r="O154">
        <v>1.46</v>
      </c>
      <c r="P154">
        <v>1.1299999999999999</v>
      </c>
      <c r="Q154">
        <v>1.1399999999999999</v>
      </c>
      <c r="R154">
        <v>1.3</v>
      </c>
      <c r="S154">
        <v>1.52</v>
      </c>
      <c r="T154">
        <v>1.19</v>
      </c>
      <c r="U154">
        <v>1.22</v>
      </c>
      <c r="V154">
        <v>1.3180000000000001</v>
      </c>
    </row>
    <row r="155" spans="1:22">
      <c r="A155" t="s">
        <v>376</v>
      </c>
      <c r="B155">
        <v>2.41</v>
      </c>
      <c r="C155">
        <v>1.75</v>
      </c>
      <c r="D155">
        <v>2.25</v>
      </c>
      <c r="E155">
        <v>1.32</v>
      </c>
      <c r="F155">
        <v>1.08</v>
      </c>
      <c r="G155">
        <v>1.54</v>
      </c>
      <c r="H155">
        <v>1.05</v>
      </c>
      <c r="I155">
        <v>0.9</v>
      </c>
      <c r="J155">
        <v>1.35</v>
      </c>
      <c r="K155">
        <v>1.21</v>
      </c>
      <c r="L155">
        <v>1.24</v>
      </c>
      <c r="M155">
        <v>1.32</v>
      </c>
      <c r="N155">
        <v>1.18</v>
      </c>
      <c r="O155">
        <v>1.1599999999999999</v>
      </c>
      <c r="P155">
        <v>0.93</v>
      </c>
      <c r="Q155">
        <v>1.3</v>
      </c>
      <c r="R155">
        <v>1.46</v>
      </c>
      <c r="S155">
        <v>0.92</v>
      </c>
      <c r="T155">
        <v>0.96</v>
      </c>
      <c r="U155">
        <v>0.93</v>
      </c>
      <c r="V155">
        <v>1.3130000000000002</v>
      </c>
    </row>
    <row r="156" spans="1:22">
      <c r="A156" t="s">
        <v>536</v>
      </c>
      <c r="B156">
        <v>1.5</v>
      </c>
      <c r="C156">
        <v>2.31</v>
      </c>
      <c r="D156">
        <v>1.07</v>
      </c>
      <c r="E156">
        <v>2.11</v>
      </c>
      <c r="F156">
        <v>1.42</v>
      </c>
      <c r="G156">
        <v>1.36</v>
      </c>
      <c r="H156">
        <v>1.22</v>
      </c>
      <c r="I156">
        <v>0.86</v>
      </c>
      <c r="J156">
        <v>1.1399999999999999</v>
      </c>
      <c r="K156">
        <v>1.39</v>
      </c>
      <c r="L156">
        <v>2.6</v>
      </c>
      <c r="M156">
        <v>1.1100000000000001</v>
      </c>
      <c r="N156">
        <v>0.97</v>
      </c>
      <c r="O156">
        <v>1.26</v>
      </c>
      <c r="P156">
        <v>0.81</v>
      </c>
      <c r="Q156">
        <v>0.7</v>
      </c>
      <c r="R156">
        <v>0.84</v>
      </c>
      <c r="S156">
        <v>1.21</v>
      </c>
      <c r="T156">
        <v>1.3</v>
      </c>
      <c r="U156">
        <v>0.84</v>
      </c>
      <c r="V156">
        <v>1.3009999999999999</v>
      </c>
    </row>
    <row r="157" spans="1:22">
      <c r="A157" t="s">
        <v>106</v>
      </c>
      <c r="B157">
        <v>2.19</v>
      </c>
      <c r="C157">
        <v>2.02</v>
      </c>
      <c r="D157">
        <v>1.44</v>
      </c>
      <c r="E157">
        <v>1.38</v>
      </c>
      <c r="F157">
        <v>0.96</v>
      </c>
      <c r="G157">
        <v>0.72</v>
      </c>
      <c r="H157">
        <v>0.86</v>
      </c>
      <c r="I157">
        <v>1</v>
      </c>
      <c r="J157">
        <v>0.6</v>
      </c>
      <c r="K157">
        <v>1.5</v>
      </c>
      <c r="L157">
        <v>1.63</v>
      </c>
      <c r="M157">
        <v>1.56</v>
      </c>
      <c r="N157">
        <v>1.32</v>
      </c>
      <c r="O157">
        <v>1.34</v>
      </c>
      <c r="P157">
        <v>1.1200000000000001</v>
      </c>
      <c r="Q157">
        <v>1.03</v>
      </c>
      <c r="R157">
        <v>1.32</v>
      </c>
      <c r="S157">
        <v>1.77</v>
      </c>
      <c r="T157">
        <v>1.21</v>
      </c>
      <c r="U157">
        <v>0.92</v>
      </c>
      <c r="V157">
        <v>1.2945000000000002</v>
      </c>
    </row>
    <row r="158" spans="1:22">
      <c r="A158" t="s">
        <v>234</v>
      </c>
      <c r="B158">
        <v>1.81</v>
      </c>
      <c r="C158">
        <v>1.48</v>
      </c>
      <c r="D158">
        <v>1.6</v>
      </c>
      <c r="E158">
        <v>1.52</v>
      </c>
      <c r="F158">
        <v>1.36</v>
      </c>
      <c r="G158">
        <v>1.07</v>
      </c>
      <c r="H158">
        <v>0.99</v>
      </c>
      <c r="I158">
        <v>0.53</v>
      </c>
      <c r="J158">
        <v>0.52</v>
      </c>
      <c r="K158">
        <v>0.55000000000000004</v>
      </c>
      <c r="L158">
        <v>1.1599999999999999</v>
      </c>
      <c r="M158">
        <v>1.7</v>
      </c>
      <c r="N158">
        <v>1.66</v>
      </c>
      <c r="O158">
        <v>1.6</v>
      </c>
      <c r="P158">
        <v>1.54</v>
      </c>
      <c r="Q158">
        <v>1.54</v>
      </c>
      <c r="R158">
        <v>1.57</v>
      </c>
      <c r="S158">
        <v>1.71</v>
      </c>
      <c r="T158">
        <v>0.93</v>
      </c>
      <c r="U158">
        <v>0.94</v>
      </c>
      <c r="V158">
        <v>1.2890000000000001</v>
      </c>
    </row>
    <row r="159" spans="1:22">
      <c r="A159" t="s">
        <v>172</v>
      </c>
      <c r="B159">
        <v>1.7</v>
      </c>
      <c r="C159">
        <v>2.02</v>
      </c>
      <c r="D159">
        <v>2.21</v>
      </c>
      <c r="E159">
        <v>2.3199999999999998</v>
      </c>
      <c r="F159">
        <v>1.64</v>
      </c>
      <c r="G159">
        <v>1.67</v>
      </c>
      <c r="H159">
        <v>1.46</v>
      </c>
      <c r="I159">
        <v>0.67</v>
      </c>
      <c r="J159">
        <v>0.79</v>
      </c>
      <c r="K159">
        <v>1</v>
      </c>
      <c r="L159">
        <v>1.1599999999999999</v>
      </c>
      <c r="M159">
        <v>0.84</v>
      </c>
      <c r="N159">
        <v>1.08</v>
      </c>
      <c r="O159">
        <v>0.91</v>
      </c>
      <c r="P159">
        <v>1.74</v>
      </c>
      <c r="Q159">
        <v>0.7</v>
      </c>
      <c r="R159">
        <v>0.84</v>
      </c>
      <c r="S159">
        <v>0.84</v>
      </c>
      <c r="T159">
        <v>1.38</v>
      </c>
      <c r="U159">
        <v>0.68</v>
      </c>
      <c r="V159">
        <v>1.2825</v>
      </c>
    </row>
    <row r="160" spans="1:22">
      <c r="A160" t="s">
        <v>494</v>
      </c>
      <c r="B160">
        <v>1.9</v>
      </c>
      <c r="C160">
        <v>1.85</v>
      </c>
      <c r="D160">
        <v>0.71</v>
      </c>
      <c r="E160">
        <v>1.59</v>
      </c>
      <c r="F160">
        <v>2.0499999999999998</v>
      </c>
      <c r="G160">
        <v>1.63</v>
      </c>
      <c r="H160">
        <v>1.86</v>
      </c>
      <c r="I160">
        <v>1.26</v>
      </c>
      <c r="J160">
        <v>0.85</v>
      </c>
      <c r="K160">
        <v>0.62</v>
      </c>
      <c r="L160">
        <v>0.88</v>
      </c>
      <c r="M160">
        <v>4.0999999999999996</v>
      </c>
      <c r="N160">
        <v>0.56999999999999995</v>
      </c>
      <c r="O160">
        <v>0.28000000000000003</v>
      </c>
      <c r="P160">
        <v>0.46</v>
      </c>
      <c r="Q160">
        <v>0.55000000000000004</v>
      </c>
      <c r="R160">
        <v>0.79</v>
      </c>
      <c r="S160">
        <v>1.52</v>
      </c>
      <c r="T160">
        <v>1.1299999999999999</v>
      </c>
      <c r="U160">
        <v>0.76</v>
      </c>
      <c r="V160">
        <v>1.268</v>
      </c>
    </row>
    <row r="161" spans="1:22">
      <c r="A161" t="s">
        <v>646</v>
      </c>
      <c r="B161">
        <v>2.19</v>
      </c>
      <c r="C161">
        <v>2.12</v>
      </c>
      <c r="D161">
        <v>2.8</v>
      </c>
      <c r="E161">
        <v>2.69</v>
      </c>
      <c r="F161">
        <v>1.17</v>
      </c>
      <c r="G161">
        <v>1.17</v>
      </c>
      <c r="H161">
        <v>0.68</v>
      </c>
      <c r="I161">
        <v>1.31</v>
      </c>
      <c r="J161">
        <v>1.21</v>
      </c>
      <c r="K161">
        <v>0.91</v>
      </c>
      <c r="L161">
        <v>0.5</v>
      </c>
      <c r="M161">
        <v>0.85</v>
      </c>
      <c r="N161">
        <v>0.51</v>
      </c>
      <c r="O161">
        <v>0.84</v>
      </c>
      <c r="P161">
        <v>1.68</v>
      </c>
      <c r="Q161">
        <v>0.39</v>
      </c>
      <c r="R161">
        <v>1.69</v>
      </c>
      <c r="S161">
        <v>0.73</v>
      </c>
      <c r="T161">
        <v>0.91</v>
      </c>
      <c r="U161">
        <v>0.94</v>
      </c>
      <c r="V161">
        <v>1.2645000000000004</v>
      </c>
    </row>
    <row r="162" spans="1:22">
      <c r="A162" t="s">
        <v>444</v>
      </c>
      <c r="B162">
        <v>2.65</v>
      </c>
      <c r="C162">
        <v>3.19</v>
      </c>
      <c r="D162">
        <v>1.37</v>
      </c>
      <c r="E162">
        <v>1.08</v>
      </c>
      <c r="F162">
        <v>0.57999999999999996</v>
      </c>
      <c r="G162">
        <v>0.48</v>
      </c>
      <c r="H162">
        <v>0.56000000000000005</v>
      </c>
      <c r="I162">
        <v>1</v>
      </c>
      <c r="J162">
        <v>1.26</v>
      </c>
      <c r="K162">
        <v>0.79</v>
      </c>
      <c r="L162">
        <v>1.1000000000000001</v>
      </c>
      <c r="M162">
        <v>1.36</v>
      </c>
      <c r="N162">
        <v>1.36</v>
      </c>
      <c r="O162">
        <v>1.1399999999999999</v>
      </c>
      <c r="P162">
        <v>1.1100000000000001</v>
      </c>
      <c r="Q162">
        <v>1.1499999999999999</v>
      </c>
      <c r="R162">
        <v>1.2</v>
      </c>
      <c r="S162">
        <v>1.36</v>
      </c>
      <c r="T162">
        <v>1.41</v>
      </c>
      <c r="U162">
        <v>1.02</v>
      </c>
      <c r="V162">
        <v>1.2585</v>
      </c>
    </row>
    <row r="163" spans="1:22">
      <c r="A163" t="s">
        <v>488</v>
      </c>
      <c r="B163">
        <v>2.98</v>
      </c>
      <c r="C163">
        <v>2.2200000000000002</v>
      </c>
      <c r="D163">
        <v>1.79</v>
      </c>
      <c r="E163">
        <v>1.66</v>
      </c>
      <c r="F163">
        <v>0.62</v>
      </c>
      <c r="G163">
        <v>0.8</v>
      </c>
      <c r="H163">
        <v>0.87</v>
      </c>
      <c r="I163">
        <v>0.88</v>
      </c>
      <c r="J163">
        <v>0.89</v>
      </c>
      <c r="K163">
        <v>1.45</v>
      </c>
      <c r="L163">
        <v>0.91</v>
      </c>
      <c r="M163">
        <v>1.1399999999999999</v>
      </c>
      <c r="N163">
        <v>1.79</v>
      </c>
      <c r="O163">
        <v>1</v>
      </c>
      <c r="P163">
        <v>0.97</v>
      </c>
      <c r="Q163">
        <v>0.39</v>
      </c>
      <c r="R163">
        <v>0.41</v>
      </c>
      <c r="S163">
        <v>0.81</v>
      </c>
      <c r="T163">
        <v>0.91</v>
      </c>
      <c r="U163">
        <v>2.62</v>
      </c>
      <c r="V163">
        <v>1.2555000000000001</v>
      </c>
    </row>
    <row r="164" spans="1:22">
      <c r="A164" t="s">
        <v>720</v>
      </c>
      <c r="B164">
        <v>2.16</v>
      </c>
      <c r="C164">
        <v>2.75</v>
      </c>
      <c r="D164">
        <v>1.98</v>
      </c>
      <c r="E164">
        <v>2.0299999999999998</v>
      </c>
      <c r="F164">
        <v>1.1499999999999999</v>
      </c>
      <c r="G164">
        <v>0.8</v>
      </c>
      <c r="H164">
        <v>0.68</v>
      </c>
      <c r="I164">
        <v>0.69</v>
      </c>
      <c r="J164">
        <v>0.72</v>
      </c>
      <c r="K164">
        <v>0.75</v>
      </c>
      <c r="L164">
        <v>0.62</v>
      </c>
      <c r="M164">
        <v>1.01</v>
      </c>
      <c r="N164">
        <v>0.72</v>
      </c>
      <c r="O164">
        <v>1.27</v>
      </c>
      <c r="P164">
        <v>1.29</v>
      </c>
      <c r="Q164">
        <v>2.76</v>
      </c>
      <c r="R164">
        <v>1.29</v>
      </c>
      <c r="S164">
        <v>0.77</v>
      </c>
      <c r="T164">
        <v>0.56999999999999995</v>
      </c>
      <c r="U164">
        <v>0.93</v>
      </c>
      <c r="V164">
        <v>1.2469999999999997</v>
      </c>
    </row>
    <row r="165" spans="1:22">
      <c r="A165" t="s">
        <v>192</v>
      </c>
      <c r="B165">
        <v>2.31</v>
      </c>
      <c r="C165">
        <v>1.94</v>
      </c>
      <c r="D165">
        <v>1.52</v>
      </c>
      <c r="E165">
        <v>1.29</v>
      </c>
      <c r="F165">
        <v>1.0900000000000001</v>
      </c>
      <c r="G165">
        <v>0.87</v>
      </c>
      <c r="H165">
        <v>0.91</v>
      </c>
      <c r="I165">
        <v>1.21</v>
      </c>
      <c r="J165">
        <v>1.02</v>
      </c>
      <c r="K165">
        <v>1.35</v>
      </c>
      <c r="L165">
        <v>1.28</v>
      </c>
      <c r="M165">
        <v>1.62</v>
      </c>
      <c r="N165">
        <v>1.78</v>
      </c>
      <c r="O165">
        <v>1.78</v>
      </c>
      <c r="P165">
        <v>1.1599999999999999</v>
      </c>
      <c r="Q165">
        <v>0.82</v>
      </c>
      <c r="R165">
        <v>0.75</v>
      </c>
      <c r="S165">
        <v>1.02</v>
      </c>
      <c r="T165">
        <v>0.65</v>
      </c>
      <c r="U165">
        <v>0.51</v>
      </c>
      <c r="V165">
        <v>1.2440000000000002</v>
      </c>
    </row>
    <row r="166" spans="1:22">
      <c r="A166" t="s">
        <v>498</v>
      </c>
      <c r="B166">
        <v>1.88</v>
      </c>
      <c r="C166">
        <v>1.81</v>
      </c>
      <c r="D166">
        <v>1.56</v>
      </c>
      <c r="E166">
        <v>1.37</v>
      </c>
      <c r="F166">
        <v>1.31</v>
      </c>
      <c r="G166">
        <v>0.81</v>
      </c>
      <c r="H166">
        <v>0.8</v>
      </c>
      <c r="I166">
        <v>0.61</v>
      </c>
      <c r="J166">
        <v>0.56999999999999995</v>
      </c>
      <c r="K166">
        <v>0.75</v>
      </c>
      <c r="L166">
        <v>0.79</v>
      </c>
      <c r="M166">
        <v>0.99</v>
      </c>
      <c r="N166">
        <v>1.92</v>
      </c>
      <c r="O166">
        <v>1.33</v>
      </c>
      <c r="P166">
        <v>1.5</v>
      </c>
      <c r="Q166">
        <v>1.0900000000000001</v>
      </c>
      <c r="R166">
        <v>1.66</v>
      </c>
      <c r="S166">
        <v>1.57</v>
      </c>
      <c r="T166">
        <v>1.31</v>
      </c>
      <c r="U166">
        <v>1.1200000000000001</v>
      </c>
      <c r="V166">
        <v>1.2375</v>
      </c>
    </row>
    <row r="167" spans="1:22">
      <c r="A167" t="s">
        <v>686</v>
      </c>
      <c r="B167">
        <v>3.34</v>
      </c>
      <c r="C167">
        <v>2.97</v>
      </c>
      <c r="D167">
        <v>3.36</v>
      </c>
      <c r="E167">
        <v>2.19</v>
      </c>
      <c r="F167">
        <v>1.7</v>
      </c>
      <c r="G167">
        <v>0.63</v>
      </c>
      <c r="H167">
        <v>0.6</v>
      </c>
      <c r="I167">
        <v>0.32</v>
      </c>
      <c r="J167">
        <v>0.35</v>
      </c>
      <c r="K167">
        <v>0.53</v>
      </c>
      <c r="L167">
        <v>0.53</v>
      </c>
      <c r="M167">
        <v>0.62</v>
      </c>
      <c r="N167">
        <v>0.94</v>
      </c>
      <c r="O167">
        <v>1.17</v>
      </c>
      <c r="P167">
        <v>0.79</v>
      </c>
      <c r="Q167">
        <v>0.56999999999999995</v>
      </c>
      <c r="R167">
        <v>1.07</v>
      </c>
      <c r="S167">
        <v>0.94</v>
      </c>
      <c r="T167">
        <v>1.05</v>
      </c>
      <c r="U167">
        <v>0.65</v>
      </c>
      <c r="V167">
        <v>1.216</v>
      </c>
    </row>
    <row r="168" spans="1:22">
      <c r="A168" t="s">
        <v>414</v>
      </c>
      <c r="B168">
        <v>3.81</v>
      </c>
      <c r="C168">
        <v>8.67</v>
      </c>
      <c r="D168">
        <v>0.7</v>
      </c>
      <c r="E168">
        <v>2.93</v>
      </c>
      <c r="F168">
        <v>0.24</v>
      </c>
      <c r="G168">
        <v>0.27</v>
      </c>
      <c r="H168">
        <v>0.37</v>
      </c>
      <c r="I168">
        <v>0.87</v>
      </c>
      <c r="J168">
        <v>1.25</v>
      </c>
      <c r="K168">
        <v>1.08</v>
      </c>
      <c r="L168">
        <v>0.27</v>
      </c>
      <c r="M168">
        <v>0.09</v>
      </c>
      <c r="N168">
        <v>0.3</v>
      </c>
      <c r="O168">
        <v>0.17</v>
      </c>
      <c r="P168">
        <v>0.11</v>
      </c>
      <c r="Q168">
        <v>1.79</v>
      </c>
      <c r="R168">
        <v>0.48</v>
      </c>
      <c r="S168">
        <v>0.3</v>
      </c>
      <c r="T168">
        <v>0.28000000000000003</v>
      </c>
      <c r="U168">
        <v>0.18</v>
      </c>
      <c r="V168">
        <v>1.208</v>
      </c>
    </row>
    <row r="169" spans="1:22">
      <c r="A169" t="s">
        <v>584</v>
      </c>
      <c r="B169">
        <v>1.65</v>
      </c>
      <c r="C169">
        <v>1.91</v>
      </c>
      <c r="D169">
        <v>1.85</v>
      </c>
      <c r="E169">
        <v>1.83</v>
      </c>
      <c r="F169">
        <v>0.85</v>
      </c>
      <c r="G169">
        <v>1.01</v>
      </c>
      <c r="H169">
        <v>1</v>
      </c>
      <c r="I169">
        <v>0.87</v>
      </c>
      <c r="J169">
        <v>1.06</v>
      </c>
      <c r="K169">
        <v>1.1399999999999999</v>
      </c>
      <c r="L169">
        <v>0.85</v>
      </c>
      <c r="M169">
        <v>1.59</v>
      </c>
      <c r="N169">
        <v>1.41</v>
      </c>
      <c r="O169">
        <v>0.9</v>
      </c>
      <c r="P169">
        <v>1</v>
      </c>
      <c r="Q169">
        <v>0.96</v>
      </c>
      <c r="R169">
        <v>0.85</v>
      </c>
      <c r="S169">
        <v>0.86</v>
      </c>
      <c r="T169">
        <v>1.59</v>
      </c>
      <c r="U169">
        <v>0.61</v>
      </c>
      <c r="V169">
        <v>1.1895</v>
      </c>
    </row>
    <row r="170" spans="1:22">
      <c r="A170" t="s">
        <v>346</v>
      </c>
      <c r="B170">
        <v>2.4300000000000002</v>
      </c>
      <c r="C170">
        <v>2.0499999999999998</v>
      </c>
      <c r="D170">
        <v>1.86</v>
      </c>
      <c r="E170">
        <v>2.85</v>
      </c>
      <c r="F170">
        <v>1.02</v>
      </c>
      <c r="G170">
        <v>1.24</v>
      </c>
      <c r="H170">
        <v>1.92</v>
      </c>
      <c r="I170">
        <v>1.33</v>
      </c>
      <c r="J170">
        <v>0.59</v>
      </c>
      <c r="K170">
        <v>0.86</v>
      </c>
      <c r="L170">
        <v>0.44</v>
      </c>
      <c r="M170">
        <v>0.4</v>
      </c>
      <c r="N170">
        <v>0.26</v>
      </c>
      <c r="O170">
        <v>0.65</v>
      </c>
      <c r="P170">
        <v>0.39</v>
      </c>
      <c r="Q170">
        <v>1.33</v>
      </c>
      <c r="R170">
        <v>1.1100000000000001</v>
      </c>
      <c r="S170">
        <v>1.04</v>
      </c>
      <c r="T170">
        <v>1.21</v>
      </c>
      <c r="U170">
        <v>0.67</v>
      </c>
      <c r="V170">
        <v>1.1825000000000003</v>
      </c>
    </row>
    <row r="171" spans="1:22">
      <c r="A171" t="s">
        <v>674</v>
      </c>
      <c r="B171">
        <v>1.0900000000000001</v>
      </c>
      <c r="C171">
        <v>1.36</v>
      </c>
      <c r="D171">
        <v>1.91</v>
      </c>
      <c r="E171">
        <v>2</v>
      </c>
      <c r="F171">
        <v>0.44</v>
      </c>
      <c r="G171">
        <v>0.3</v>
      </c>
      <c r="H171">
        <v>0.54</v>
      </c>
      <c r="I171">
        <v>0.89</v>
      </c>
      <c r="J171">
        <v>1.0900000000000001</v>
      </c>
      <c r="K171">
        <v>0.87</v>
      </c>
      <c r="L171">
        <v>0.49</v>
      </c>
      <c r="M171">
        <v>0.68</v>
      </c>
      <c r="N171">
        <v>1.38</v>
      </c>
      <c r="O171">
        <v>2.0299999999999998</v>
      </c>
      <c r="P171">
        <v>1.49</v>
      </c>
      <c r="Q171">
        <v>0.93</v>
      </c>
      <c r="R171">
        <v>0.88</v>
      </c>
      <c r="S171">
        <v>2.0699999999999998</v>
      </c>
      <c r="T171">
        <v>1.6</v>
      </c>
      <c r="U171">
        <v>1.3</v>
      </c>
      <c r="V171">
        <v>1.167</v>
      </c>
    </row>
    <row r="172" spans="1:22">
      <c r="A172" t="s">
        <v>198</v>
      </c>
      <c r="B172">
        <v>1.61</v>
      </c>
      <c r="C172">
        <v>1.42</v>
      </c>
      <c r="D172">
        <v>1.65</v>
      </c>
      <c r="E172">
        <v>1.52</v>
      </c>
      <c r="F172">
        <v>0.97</v>
      </c>
      <c r="G172">
        <v>0.64</v>
      </c>
      <c r="H172">
        <v>0.91</v>
      </c>
      <c r="I172">
        <v>0.86</v>
      </c>
      <c r="J172">
        <v>0.82</v>
      </c>
      <c r="K172">
        <v>0.95</v>
      </c>
      <c r="L172">
        <v>1.34</v>
      </c>
      <c r="M172">
        <v>1.83</v>
      </c>
      <c r="N172">
        <v>1.65</v>
      </c>
      <c r="O172">
        <v>1.0900000000000001</v>
      </c>
      <c r="P172">
        <v>0.97</v>
      </c>
      <c r="Q172">
        <v>1.1299999999999999</v>
      </c>
      <c r="R172">
        <v>0.98</v>
      </c>
      <c r="S172">
        <v>0.99</v>
      </c>
      <c r="T172">
        <v>1</v>
      </c>
      <c r="U172">
        <v>0.98</v>
      </c>
      <c r="V172">
        <v>1.1654999999999998</v>
      </c>
    </row>
    <row r="173" spans="1:22">
      <c r="A173" t="s">
        <v>86</v>
      </c>
      <c r="B173">
        <v>1.36</v>
      </c>
      <c r="C173">
        <v>1.3</v>
      </c>
      <c r="D173">
        <v>1.6</v>
      </c>
      <c r="E173">
        <v>1.32</v>
      </c>
      <c r="F173">
        <v>1.1100000000000001</v>
      </c>
      <c r="G173">
        <v>0.84</v>
      </c>
      <c r="H173">
        <v>0.82</v>
      </c>
      <c r="I173">
        <v>1.1100000000000001</v>
      </c>
      <c r="J173">
        <v>1.1000000000000001</v>
      </c>
      <c r="K173">
        <v>0.94</v>
      </c>
      <c r="L173">
        <v>0.85</v>
      </c>
      <c r="M173">
        <v>0.99</v>
      </c>
      <c r="N173">
        <v>2.46</v>
      </c>
      <c r="O173">
        <v>1.18</v>
      </c>
      <c r="P173">
        <v>1.24</v>
      </c>
      <c r="Q173">
        <v>1.19</v>
      </c>
      <c r="R173">
        <v>1.08</v>
      </c>
      <c r="S173">
        <v>0.95</v>
      </c>
      <c r="T173">
        <v>0.85</v>
      </c>
      <c r="U173">
        <v>0.88</v>
      </c>
      <c r="V173">
        <v>1.1584999999999996</v>
      </c>
    </row>
    <row r="174" spans="1:22">
      <c r="A174" t="s">
        <v>490</v>
      </c>
      <c r="B174">
        <v>2.62</v>
      </c>
      <c r="C174">
        <v>2.4</v>
      </c>
      <c r="D174">
        <v>0.85</v>
      </c>
      <c r="E174">
        <v>0.94</v>
      </c>
      <c r="F174">
        <v>0.51</v>
      </c>
      <c r="G174">
        <v>1.29</v>
      </c>
      <c r="H174">
        <v>0.67</v>
      </c>
      <c r="I174">
        <v>0.44</v>
      </c>
      <c r="J174">
        <v>0.71</v>
      </c>
      <c r="K174">
        <v>1.26</v>
      </c>
      <c r="L174">
        <v>0.89</v>
      </c>
      <c r="M174">
        <v>1.79</v>
      </c>
      <c r="N174">
        <v>1.7</v>
      </c>
      <c r="O174">
        <v>1.7</v>
      </c>
      <c r="P174">
        <v>1.22</v>
      </c>
      <c r="Q174">
        <v>0.88</v>
      </c>
      <c r="R174">
        <v>0.82</v>
      </c>
      <c r="S174">
        <v>0.88</v>
      </c>
      <c r="T174">
        <v>0.66</v>
      </c>
      <c r="U174">
        <v>0.65</v>
      </c>
      <c r="V174">
        <v>1.1439999999999997</v>
      </c>
    </row>
    <row r="175" spans="1:22">
      <c r="A175" t="s">
        <v>372</v>
      </c>
      <c r="B175">
        <v>1.89</v>
      </c>
      <c r="C175">
        <v>2.41</v>
      </c>
      <c r="D175">
        <v>1.1000000000000001</v>
      </c>
      <c r="E175">
        <v>1.53</v>
      </c>
      <c r="F175">
        <v>0.84</v>
      </c>
      <c r="G175">
        <v>1.27</v>
      </c>
      <c r="H175">
        <v>0.95</v>
      </c>
      <c r="I175">
        <v>1.1299999999999999</v>
      </c>
      <c r="J175">
        <v>0.92</v>
      </c>
      <c r="K175">
        <v>0.76</v>
      </c>
      <c r="L175">
        <v>0.92</v>
      </c>
      <c r="M175">
        <v>1.07</v>
      </c>
      <c r="N175">
        <v>1.26</v>
      </c>
      <c r="O175">
        <v>0.98</v>
      </c>
      <c r="P175">
        <v>0.98</v>
      </c>
      <c r="Q175">
        <v>1.05</v>
      </c>
      <c r="R175">
        <v>0.8</v>
      </c>
      <c r="S175">
        <v>0.6</v>
      </c>
      <c r="T175">
        <v>1.37</v>
      </c>
      <c r="U175">
        <v>1.01</v>
      </c>
      <c r="V175">
        <v>1.1420000000000003</v>
      </c>
    </row>
    <row r="176" spans="1:22">
      <c r="A176" t="s">
        <v>482</v>
      </c>
      <c r="B176">
        <v>1.47</v>
      </c>
      <c r="C176">
        <v>1.57</v>
      </c>
      <c r="D176">
        <v>1.61</v>
      </c>
      <c r="E176">
        <v>1.19</v>
      </c>
      <c r="F176">
        <v>1.19</v>
      </c>
      <c r="G176">
        <v>0.89</v>
      </c>
      <c r="H176">
        <v>0.92</v>
      </c>
      <c r="I176">
        <v>0.84</v>
      </c>
      <c r="J176">
        <v>0.85</v>
      </c>
      <c r="K176">
        <v>1.02</v>
      </c>
      <c r="L176">
        <v>1.07</v>
      </c>
      <c r="M176">
        <v>1.02</v>
      </c>
      <c r="N176">
        <v>1.0900000000000001</v>
      </c>
      <c r="O176">
        <v>1.1299999999999999</v>
      </c>
      <c r="P176">
        <v>0.93</v>
      </c>
      <c r="Q176">
        <v>0.95</v>
      </c>
      <c r="R176">
        <v>1.23</v>
      </c>
      <c r="S176">
        <v>1.5</v>
      </c>
      <c r="T176">
        <v>1.03</v>
      </c>
      <c r="U176">
        <v>1.18</v>
      </c>
      <c r="V176">
        <v>1.1339999999999999</v>
      </c>
    </row>
    <row r="177" spans="1:22">
      <c r="A177" t="s">
        <v>150</v>
      </c>
      <c r="B177">
        <v>2.2000000000000002</v>
      </c>
      <c r="C177">
        <v>2.06</v>
      </c>
      <c r="D177">
        <v>1.43</v>
      </c>
      <c r="E177">
        <v>1.7</v>
      </c>
      <c r="F177">
        <v>1.1499999999999999</v>
      </c>
      <c r="G177">
        <v>0.53</v>
      </c>
      <c r="H177">
        <v>1.35</v>
      </c>
      <c r="I177">
        <v>0.85</v>
      </c>
      <c r="J177">
        <v>0.63</v>
      </c>
      <c r="K177">
        <v>0.85</v>
      </c>
      <c r="L177">
        <v>0.82</v>
      </c>
      <c r="M177">
        <v>0.94</v>
      </c>
      <c r="N177">
        <v>0.82</v>
      </c>
      <c r="O177">
        <v>0.84</v>
      </c>
      <c r="P177">
        <v>0.41</v>
      </c>
      <c r="Q177">
        <v>1.66</v>
      </c>
      <c r="R177">
        <v>1.5</v>
      </c>
      <c r="S177">
        <v>0.88</v>
      </c>
      <c r="T177">
        <v>0.87</v>
      </c>
      <c r="U177">
        <v>0.96</v>
      </c>
      <c r="V177">
        <v>1.1225000000000001</v>
      </c>
    </row>
    <row r="178" spans="1:22">
      <c r="A178" t="s">
        <v>41</v>
      </c>
      <c r="B178">
        <v>1.75</v>
      </c>
      <c r="C178">
        <v>1.19</v>
      </c>
      <c r="D178">
        <v>1.21</v>
      </c>
      <c r="E178">
        <v>1.84</v>
      </c>
      <c r="F178">
        <v>0.65</v>
      </c>
      <c r="G178">
        <v>0.7</v>
      </c>
      <c r="H178">
        <v>0.74</v>
      </c>
      <c r="I178">
        <v>0.51</v>
      </c>
      <c r="J178">
        <v>1.1499999999999999</v>
      </c>
      <c r="K178">
        <v>1.0900000000000001</v>
      </c>
      <c r="L178">
        <v>1.49</v>
      </c>
      <c r="M178">
        <v>0.94</v>
      </c>
      <c r="N178">
        <v>1.34</v>
      </c>
      <c r="O178">
        <v>0.88</v>
      </c>
      <c r="P178">
        <v>0.6</v>
      </c>
      <c r="Q178">
        <v>0.67</v>
      </c>
      <c r="R178">
        <v>1.0900000000000001</v>
      </c>
      <c r="S178">
        <v>1.4</v>
      </c>
      <c r="T178">
        <v>2.4</v>
      </c>
      <c r="U178">
        <v>0.72</v>
      </c>
      <c r="V178">
        <v>1.1179999999999999</v>
      </c>
    </row>
    <row r="179" spans="1:22">
      <c r="A179" t="s">
        <v>484</v>
      </c>
      <c r="B179">
        <v>2.12</v>
      </c>
      <c r="C179">
        <v>2.0499999999999998</v>
      </c>
      <c r="D179">
        <v>2.0499999999999998</v>
      </c>
      <c r="E179">
        <v>2.25</v>
      </c>
      <c r="F179">
        <v>1.41</v>
      </c>
      <c r="G179">
        <v>1.24</v>
      </c>
      <c r="H179">
        <v>0.84</v>
      </c>
      <c r="I179">
        <v>1.18</v>
      </c>
      <c r="J179">
        <v>0.85</v>
      </c>
      <c r="K179">
        <v>1.03</v>
      </c>
      <c r="L179">
        <v>0.72</v>
      </c>
      <c r="M179">
        <v>0.91</v>
      </c>
      <c r="N179">
        <v>0.86</v>
      </c>
      <c r="O179">
        <v>0.65</v>
      </c>
      <c r="P179">
        <v>0.67</v>
      </c>
      <c r="Q179">
        <v>0.54</v>
      </c>
      <c r="R179">
        <v>1.1200000000000001</v>
      </c>
      <c r="S179">
        <v>0.89</v>
      </c>
      <c r="T179">
        <v>0.4</v>
      </c>
      <c r="U179">
        <v>0.56000000000000005</v>
      </c>
      <c r="V179">
        <v>1.1169999999999998</v>
      </c>
    </row>
    <row r="180" spans="1:22">
      <c r="A180" t="s">
        <v>286</v>
      </c>
      <c r="B180">
        <v>1.68</v>
      </c>
      <c r="C180">
        <v>1.41</v>
      </c>
      <c r="D180">
        <v>1.27</v>
      </c>
      <c r="E180">
        <v>1.49</v>
      </c>
      <c r="F180">
        <v>0.94</v>
      </c>
      <c r="G180">
        <v>1.08</v>
      </c>
      <c r="H180">
        <v>1.17</v>
      </c>
      <c r="I180">
        <v>1.07</v>
      </c>
      <c r="J180">
        <v>1.0900000000000001</v>
      </c>
      <c r="K180">
        <v>1.24</v>
      </c>
      <c r="L180">
        <v>1.21</v>
      </c>
      <c r="M180">
        <v>0.84</v>
      </c>
      <c r="N180">
        <v>0.89</v>
      </c>
      <c r="O180">
        <v>0.92</v>
      </c>
      <c r="P180">
        <v>0.77</v>
      </c>
      <c r="Q180">
        <v>1.0900000000000001</v>
      </c>
      <c r="R180">
        <v>1</v>
      </c>
      <c r="S180">
        <v>1.1399999999999999</v>
      </c>
      <c r="T180">
        <v>1</v>
      </c>
      <c r="U180">
        <v>0.98</v>
      </c>
      <c r="V180">
        <v>1.1140000000000001</v>
      </c>
    </row>
    <row r="181" spans="1:22">
      <c r="A181" t="s">
        <v>424</v>
      </c>
      <c r="B181">
        <v>0.65</v>
      </c>
      <c r="C181">
        <v>0.25</v>
      </c>
      <c r="D181">
        <v>1.83</v>
      </c>
      <c r="E181">
        <v>1.4</v>
      </c>
      <c r="F181">
        <v>0.34</v>
      </c>
      <c r="G181">
        <v>0.63</v>
      </c>
      <c r="H181">
        <v>0.4</v>
      </c>
      <c r="I181">
        <v>0.93</v>
      </c>
      <c r="J181">
        <v>1.26</v>
      </c>
      <c r="K181">
        <v>0.92</v>
      </c>
      <c r="L181">
        <v>0.73</v>
      </c>
      <c r="M181">
        <v>0.87</v>
      </c>
      <c r="N181">
        <v>0.72</v>
      </c>
      <c r="O181">
        <v>0.87</v>
      </c>
      <c r="P181">
        <v>1.07</v>
      </c>
      <c r="Q181">
        <v>1.83</v>
      </c>
      <c r="R181">
        <v>0.87</v>
      </c>
      <c r="S181">
        <v>1.84</v>
      </c>
      <c r="T181">
        <v>1.74</v>
      </c>
      <c r="U181">
        <v>3.05</v>
      </c>
      <c r="V181">
        <v>1.1099999999999999</v>
      </c>
    </row>
    <row r="182" spans="1:22">
      <c r="A182" t="s">
        <v>456</v>
      </c>
      <c r="B182">
        <v>2.87</v>
      </c>
      <c r="C182">
        <v>2.61</v>
      </c>
      <c r="D182">
        <v>1.44</v>
      </c>
      <c r="E182">
        <v>0.86</v>
      </c>
      <c r="F182">
        <v>0.41</v>
      </c>
      <c r="G182">
        <v>0.76</v>
      </c>
      <c r="H182">
        <v>0.65</v>
      </c>
      <c r="I182">
        <v>0.53</v>
      </c>
      <c r="J182">
        <v>0.87</v>
      </c>
      <c r="K182">
        <v>1.03</v>
      </c>
      <c r="L182">
        <v>0.7</v>
      </c>
      <c r="M182">
        <v>0.92</v>
      </c>
      <c r="N182">
        <v>0.85</v>
      </c>
      <c r="O182">
        <v>1.03</v>
      </c>
      <c r="P182">
        <v>1.07</v>
      </c>
      <c r="Q182">
        <v>1.03</v>
      </c>
      <c r="R182">
        <v>1.79</v>
      </c>
      <c r="S182">
        <v>1.25</v>
      </c>
      <c r="T182">
        <v>0.91</v>
      </c>
      <c r="U182">
        <v>0.61</v>
      </c>
      <c r="V182">
        <v>1.1094999999999997</v>
      </c>
    </row>
    <row r="183" spans="1:22">
      <c r="A183" t="s">
        <v>616</v>
      </c>
      <c r="B183">
        <v>0.82</v>
      </c>
      <c r="C183">
        <v>1.0900000000000001</v>
      </c>
      <c r="D183">
        <v>1.08</v>
      </c>
      <c r="E183">
        <v>1.56</v>
      </c>
      <c r="F183">
        <v>1.42</v>
      </c>
      <c r="G183">
        <v>0.96</v>
      </c>
      <c r="H183">
        <v>0.84</v>
      </c>
      <c r="I183">
        <v>0.7</v>
      </c>
      <c r="J183">
        <v>1.55</v>
      </c>
      <c r="K183">
        <v>1.7</v>
      </c>
      <c r="L183">
        <v>1.63</v>
      </c>
      <c r="M183">
        <v>1.45</v>
      </c>
      <c r="N183">
        <v>1.32</v>
      </c>
      <c r="O183">
        <v>0.91</v>
      </c>
      <c r="P183">
        <v>0.76</v>
      </c>
      <c r="Q183">
        <v>1.22</v>
      </c>
      <c r="R183">
        <v>0.96</v>
      </c>
      <c r="S183">
        <v>1.1399999999999999</v>
      </c>
      <c r="T183">
        <v>0.36</v>
      </c>
      <c r="U183">
        <v>0.68</v>
      </c>
      <c r="V183">
        <v>1.1075000000000002</v>
      </c>
    </row>
    <row r="184" spans="1:22">
      <c r="A184" t="s">
        <v>600</v>
      </c>
      <c r="B184">
        <v>2.08</v>
      </c>
      <c r="C184">
        <v>2.0299999999999998</v>
      </c>
      <c r="D184">
        <v>2.4</v>
      </c>
      <c r="E184">
        <v>1.47</v>
      </c>
      <c r="F184">
        <v>0.86</v>
      </c>
      <c r="G184">
        <v>0.56999999999999995</v>
      </c>
      <c r="H184">
        <v>0.86</v>
      </c>
      <c r="I184">
        <v>1.29</v>
      </c>
      <c r="J184">
        <v>1.26</v>
      </c>
      <c r="K184">
        <v>0.62</v>
      </c>
      <c r="L184">
        <v>0.7</v>
      </c>
      <c r="M184">
        <v>0.66</v>
      </c>
      <c r="N184">
        <v>0.64</v>
      </c>
      <c r="O184">
        <v>1.1399999999999999</v>
      </c>
      <c r="P184">
        <v>0.88</v>
      </c>
      <c r="Q184">
        <v>0.71</v>
      </c>
      <c r="R184">
        <v>0.75</v>
      </c>
      <c r="S184">
        <v>0.91</v>
      </c>
      <c r="T184">
        <v>1.49</v>
      </c>
      <c r="U184">
        <v>0.77</v>
      </c>
      <c r="V184">
        <v>1.1044999999999998</v>
      </c>
    </row>
    <row r="185" spans="1:22">
      <c r="A185" t="s">
        <v>158</v>
      </c>
      <c r="B185">
        <v>1.07</v>
      </c>
      <c r="C185">
        <v>0.96</v>
      </c>
      <c r="D185">
        <v>0.86</v>
      </c>
      <c r="E185">
        <v>1.59</v>
      </c>
      <c r="F185">
        <v>1.27</v>
      </c>
      <c r="G185">
        <v>0.85</v>
      </c>
      <c r="H185">
        <v>1.34</v>
      </c>
      <c r="I185">
        <v>1.27</v>
      </c>
      <c r="J185">
        <v>1.18</v>
      </c>
      <c r="K185">
        <v>1.19</v>
      </c>
      <c r="L185">
        <v>1.1599999999999999</v>
      </c>
      <c r="M185">
        <v>0.96</v>
      </c>
      <c r="N185">
        <v>1.08</v>
      </c>
      <c r="O185">
        <v>1.04</v>
      </c>
      <c r="P185">
        <v>1.03</v>
      </c>
      <c r="Q185">
        <v>1.06</v>
      </c>
      <c r="R185">
        <v>1.02</v>
      </c>
      <c r="S185">
        <v>1.07</v>
      </c>
      <c r="T185">
        <v>1.03</v>
      </c>
      <c r="U185">
        <v>1</v>
      </c>
      <c r="V185">
        <v>1.1015000000000001</v>
      </c>
    </row>
    <row r="186" spans="1:22">
      <c r="A186" t="s">
        <v>516</v>
      </c>
      <c r="B186">
        <v>2.14</v>
      </c>
      <c r="C186">
        <v>1.91</v>
      </c>
      <c r="D186">
        <v>1.62</v>
      </c>
      <c r="E186">
        <v>2.08</v>
      </c>
      <c r="F186">
        <v>0.73</v>
      </c>
      <c r="G186">
        <v>0.92</v>
      </c>
      <c r="H186">
        <v>0.8</v>
      </c>
      <c r="I186">
        <v>0.76</v>
      </c>
      <c r="J186">
        <v>0.44</v>
      </c>
      <c r="K186">
        <v>0.28999999999999998</v>
      </c>
      <c r="L186">
        <v>0.26</v>
      </c>
      <c r="M186">
        <v>0.31</v>
      </c>
      <c r="N186">
        <v>1.17</v>
      </c>
      <c r="O186">
        <v>1.45</v>
      </c>
      <c r="P186">
        <v>1.83</v>
      </c>
      <c r="Q186">
        <v>1.07</v>
      </c>
      <c r="R186">
        <v>0.75</v>
      </c>
      <c r="S186">
        <v>0.46</v>
      </c>
      <c r="T186">
        <v>1.42</v>
      </c>
      <c r="U186">
        <v>1.56</v>
      </c>
      <c r="V186">
        <v>1.0985</v>
      </c>
    </row>
    <row r="187" spans="1:22">
      <c r="A187" t="s">
        <v>476</v>
      </c>
      <c r="B187">
        <v>2.35</v>
      </c>
      <c r="C187">
        <v>1.6</v>
      </c>
      <c r="D187">
        <v>1.32</v>
      </c>
      <c r="E187">
        <v>1.29</v>
      </c>
      <c r="F187">
        <v>0.79</v>
      </c>
      <c r="G187">
        <v>0.8</v>
      </c>
      <c r="H187">
        <v>0.83</v>
      </c>
      <c r="I187">
        <v>0.81</v>
      </c>
      <c r="J187">
        <v>0.67</v>
      </c>
      <c r="K187">
        <v>0.9</v>
      </c>
      <c r="L187">
        <v>0.88</v>
      </c>
      <c r="M187">
        <v>0.95</v>
      </c>
      <c r="N187">
        <v>1.05</v>
      </c>
      <c r="O187">
        <v>1.33</v>
      </c>
      <c r="P187">
        <v>0.98</v>
      </c>
      <c r="Q187">
        <v>1.33</v>
      </c>
      <c r="R187">
        <v>1.0900000000000001</v>
      </c>
      <c r="S187">
        <v>0.97</v>
      </c>
      <c r="T187">
        <v>1.0900000000000001</v>
      </c>
      <c r="U187">
        <v>0.79</v>
      </c>
      <c r="V187">
        <v>1.091</v>
      </c>
    </row>
    <row r="188" spans="1:22">
      <c r="A188" t="s">
        <v>384</v>
      </c>
      <c r="B188">
        <v>1.1599999999999999</v>
      </c>
      <c r="C188">
        <v>1.1499999999999999</v>
      </c>
      <c r="D188">
        <v>0.97</v>
      </c>
      <c r="E188">
        <v>1.42</v>
      </c>
      <c r="F188">
        <v>1.28</v>
      </c>
      <c r="G188">
        <v>1.1100000000000001</v>
      </c>
      <c r="H188">
        <v>0.77</v>
      </c>
      <c r="I188">
        <v>0.87</v>
      </c>
      <c r="J188">
        <v>1.03</v>
      </c>
      <c r="K188">
        <v>0.99</v>
      </c>
      <c r="L188">
        <v>1.07</v>
      </c>
      <c r="M188">
        <v>1.18</v>
      </c>
      <c r="N188">
        <v>1.01</v>
      </c>
      <c r="O188">
        <v>0.94</v>
      </c>
      <c r="P188">
        <v>1.29</v>
      </c>
      <c r="Q188">
        <v>1.07</v>
      </c>
      <c r="R188">
        <v>1.1299999999999999</v>
      </c>
      <c r="S188">
        <v>1.28</v>
      </c>
      <c r="T188">
        <v>1.06</v>
      </c>
      <c r="U188">
        <v>1.02</v>
      </c>
      <c r="V188">
        <v>1.0899999999999999</v>
      </c>
    </row>
    <row r="189" spans="1:22">
      <c r="A189" t="s">
        <v>566</v>
      </c>
      <c r="B189">
        <v>1.1599999999999999</v>
      </c>
      <c r="C189">
        <v>0.98</v>
      </c>
      <c r="D189">
        <v>1.45</v>
      </c>
      <c r="E189">
        <v>2.94</v>
      </c>
      <c r="F189">
        <v>1.41</v>
      </c>
      <c r="G189">
        <v>1.22</v>
      </c>
      <c r="H189">
        <v>1.04</v>
      </c>
      <c r="I189">
        <v>1.06</v>
      </c>
      <c r="J189">
        <v>0.82</v>
      </c>
      <c r="K189">
        <v>0.8</v>
      </c>
      <c r="L189">
        <v>0.76</v>
      </c>
      <c r="M189">
        <v>0.76</v>
      </c>
      <c r="N189">
        <v>1.1599999999999999</v>
      </c>
      <c r="O189">
        <v>0.76</v>
      </c>
      <c r="P189">
        <v>0.64</v>
      </c>
      <c r="Q189">
        <v>1.37</v>
      </c>
      <c r="R189">
        <v>1.52</v>
      </c>
      <c r="S189">
        <v>0.63</v>
      </c>
      <c r="T189">
        <v>0.56999999999999995</v>
      </c>
      <c r="U189">
        <v>0.65</v>
      </c>
      <c r="V189">
        <v>1.085</v>
      </c>
    </row>
    <row r="190" spans="1:22">
      <c r="A190" t="s">
        <v>630</v>
      </c>
      <c r="B190">
        <v>1.37</v>
      </c>
      <c r="C190">
        <v>1.42</v>
      </c>
      <c r="D190">
        <v>1.3</v>
      </c>
      <c r="E190">
        <v>1.5</v>
      </c>
      <c r="F190">
        <v>0.72</v>
      </c>
      <c r="G190">
        <v>0.73</v>
      </c>
      <c r="H190">
        <v>0.73</v>
      </c>
      <c r="I190">
        <v>1.01</v>
      </c>
      <c r="J190">
        <v>2.57</v>
      </c>
      <c r="K190">
        <v>2.2200000000000002</v>
      </c>
      <c r="L190">
        <v>1.72</v>
      </c>
      <c r="M190">
        <v>0.41</v>
      </c>
      <c r="N190">
        <v>0.37</v>
      </c>
      <c r="O190">
        <v>0.34</v>
      </c>
      <c r="P190">
        <v>1.48</v>
      </c>
      <c r="Q190">
        <v>0.92</v>
      </c>
      <c r="R190">
        <v>0.59</v>
      </c>
      <c r="S190">
        <v>0.63</v>
      </c>
      <c r="T190">
        <v>0.5</v>
      </c>
      <c r="U190">
        <v>0.76</v>
      </c>
      <c r="V190">
        <v>1.0645000000000002</v>
      </c>
    </row>
    <row r="191" spans="1:22">
      <c r="A191" t="s">
        <v>572</v>
      </c>
      <c r="B191">
        <v>1.77</v>
      </c>
      <c r="C191">
        <v>1.33</v>
      </c>
      <c r="D191">
        <v>1.06</v>
      </c>
      <c r="E191">
        <v>1.37</v>
      </c>
      <c r="F191">
        <v>1.1299999999999999</v>
      </c>
      <c r="G191">
        <v>0.78</v>
      </c>
      <c r="H191">
        <v>0.72</v>
      </c>
      <c r="I191">
        <v>0.64</v>
      </c>
      <c r="J191">
        <v>0.79</v>
      </c>
      <c r="K191">
        <v>0.85</v>
      </c>
      <c r="L191">
        <v>0.85</v>
      </c>
      <c r="M191">
        <v>0.46</v>
      </c>
      <c r="N191">
        <v>1.4</v>
      </c>
      <c r="O191">
        <v>1.1100000000000001</v>
      </c>
      <c r="P191">
        <v>1.02</v>
      </c>
      <c r="Q191">
        <v>1.1499999999999999</v>
      </c>
      <c r="R191">
        <v>2.41</v>
      </c>
      <c r="S191">
        <v>0.8</v>
      </c>
      <c r="T191">
        <v>0.79</v>
      </c>
      <c r="U191">
        <v>0.84</v>
      </c>
      <c r="V191">
        <v>1.0634999999999999</v>
      </c>
    </row>
    <row r="192" spans="1:22">
      <c r="A192" t="s">
        <v>318</v>
      </c>
      <c r="B192">
        <v>1.97</v>
      </c>
      <c r="C192">
        <v>1.19</v>
      </c>
      <c r="D192">
        <v>1.61</v>
      </c>
      <c r="E192">
        <v>1.18</v>
      </c>
      <c r="F192">
        <v>0.73</v>
      </c>
      <c r="G192">
        <v>0.92</v>
      </c>
      <c r="H192">
        <v>0.41</v>
      </c>
      <c r="I192">
        <v>0.51</v>
      </c>
      <c r="J192">
        <v>0.56000000000000005</v>
      </c>
      <c r="K192">
        <v>0.43</v>
      </c>
      <c r="L192">
        <v>0.5</v>
      </c>
      <c r="M192">
        <v>0.77</v>
      </c>
      <c r="N192">
        <v>0.79</v>
      </c>
      <c r="O192">
        <v>0.75</v>
      </c>
      <c r="P192">
        <v>1.04</v>
      </c>
      <c r="Q192">
        <v>1.23</v>
      </c>
      <c r="R192">
        <v>1.35</v>
      </c>
      <c r="S192">
        <v>2.0299999999999998</v>
      </c>
      <c r="T192">
        <v>1.36</v>
      </c>
      <c r="U192">
        <v>1.87</v>
      </c>
      <c r="V192">
        <v>1.06</v>
      </c>
    </row>
    <row r="193" spans="1:22">
      <c r="A193" t="s">
        <v>74</v>
      </c>
      <c r="B193">
        <v>1.55</v>
      </c>
      <c r="C193">
        <v>1.19</v>
      </c>
      <c r="D193">
        <v>1.53</v>
      </c>
      <c r="E193">
        <v>1.05</v>
      </c>
      <c r="F193">
        <v>0.72</v>
      </c>
      <c r="G193">
        <v>0.79</v>
      </c>
      <c r="H193">
        <v>0.64</v>
      </c>
      <c r="I193">
        <v>0.8</v>
      </c>
      <c r="J193">
        <v>0.81</v>
      </c>
      <c r="K193">
        <v>1.1200000000000001</v>
      </c>
      <c r="L193">
        <v>1.08</v>
      </c>
      <c r="M193">
        <v>1.3</v>
      </c>
      <c r="N193">
        <v>1.1599999999999999</v>
      </c>
      <c r="O193">
        <v>1.23</v>
      </c>
      <c r="P193">
        <v>1.03</v>
      </c>
      <c r="Q193">
        <v>0.87</v>
      </c>
      <c r="R193">
        <v>0.79</v>
      </c>
      <c r="S193">
        <v>0.91</v>
      </c>
      <c r="T193">
        <v>1.29</v>
      </c>
      <c r="U193">
        <v>1.2</v>
      </c>
      <c r="V193">
        <v>1.0529999999999999</v>
      </c>
    </row>
    <row r="194" spans="1:22">
      <c r="A194" t="s">
        <v>184</v>
      </c>
      <c r="B194">
        <v>1.74</v>
      </c>
      <c r="C194">
        <v>1.7</v>
      </c>
      <c r="D194">
        <v>1.41</v>
      </c>
      <c r="E194">
        <v>1.58</v>
      </c>
      <c r="F194">
        <v>1.36</v>
      </c>
      <c r="G194">
        <v>1.53</v>
      </c>
      <c r="H194">
        <v>1.27</v>
      </c>
      <c r="I194">
        <v>0.77</v>
      </c>
      <c r="J194">
        <v>0.75</v>
      </c>
      <c r="K194">
        <v>1.1200000000000001</v>
      </c>
      <c r="L194">
        <v>1.02</v>
      </c>
      <c r="M194">
        <v>1.06</v>
      </c>
      <c r="N194">
        <v>0.79</v>
      </c>
      <c r="O194">
        <v>0.65</v>
      </c>
      <c r="P194">
        <v>0.71</v>
      </c>
      <c r="Q194">
        <v>0.77</v>
      </c>
      <c r="R194">
        <v>0.84</v>
      </c>
      <c r="S194">
        <v>0.67</v>
      </c>
      <c r="T194">
        <v>0.8</v>
      </c>
      <c r="U194">
        <v>0.47</v>
      </c>
      <c r="V194">
        <v>1.0505</v>
      </c>
    </row>
    <row r="195" spans="1:22">
      <c r="A195" t="s">
        <v>602</v>
      </c>
      <c r="B195">
        <v>1.32</v>
      </c>
      <c r="C195">
        <v>1.2</v>
      </c>
      <c r="D195">
        <v>0.96</v>
      </c>
      <c r="E195">
        <v>1.58</v>
      </c>
      <c r="F195">
        <v>0.69</v>
      </c>
      <c r="G195">
        <v>0.39</v>
      </c>
      <c r="H195">
        <v>0.76</v>
      </c>
      <c r="I195">
        <v>0.74</v>
      </c>
      <c r="J195">
        <v>0.88</v>
      </c>
      <c r="K195">
        <v>0.98</v>
      </c>
      <c r="L195">
        <v>1.05</v>
      </c>
      <c r="M195">
        <v>0.87</v>
      </c>
      <c r="N195">
        <v>1.32</v>
      </c>
      <c r="O195">
        <v>1.61</v>
      </c>
      <c r="P195">
        <v>1.04</v>
      </c>
      <c r="Q195">
        <v>1.18</v>
      </c>
      <c r="R195">
        <v>1.24</v>
      </c>
      <c r="S195">
        <v>0.76</v>
      </c>
      <c r="T195">
        <v>0.92</v>
      </c>
      <c r="U195">
        <v>1.28</v>
      </c>
      <c r="V195">
        <v>1.0385000000000002</v>
      </c>
    </row>
    <row r="196" spans="1:22">
      <c r="A196" t="s">
        <v>276</v>
      </c>
      <c r="B196">
        <v>7.79</v>
      </c>
      <c r="C196">
        <v>3.99</v>
      </c>
      <c r="D196">
        <v>0.81</v>
      </c>
      <c r="E196">
        <v>0.83</v>
      </c>
      <c r="F196">
        <v>0.86</v>
      </c>
      <c r="G196">
        <v>0.18</v>
      </c>
      <c r="H196">
        <v>0.37</v>
      </c>
      <c r="I196">
        <v>0.17</v>
      </c>
      <c r="J196">
        <v>0.15</v>
      </c>
      <c r="K196">
        <v>0.27</v>
      </c>
      <c r="L196">
        <v>0.48</v>
      </c>
      <c r="M196">
        <v>0.46</v>
      </c>
      <c r="N196">
        <v>2.13</v>
      </c>
      <c r="O196">
        <v>0.45</v>
      </c>
      <c r="P196">
        <v>0.13</v>
      </c>
      <c r="Q196">
        <v>0.25</v>
      </c>
      <c r="R196">
        <v>0.32</v>
      </c>
      <c r="S196">
        <v>0.31</v>
      </c>
      <c r="T196">
        <v>0.23</v>
      </c>
      <c r="U196">
        <v>0.45</v>
      </c>
      <c r="V196">
        <v>1.0314999999999999</v>
      </c>
    </row>
    <row r="197" spans="1:22">
      <c r="A197" t="s">
        <v>578</v>
      </c>
      <c r="B197">
        <v>1.3</v>
      </c>
      <c r="C197">
        <v>1.18</v>
      </c>
      <c r="D197">
        <v>1.81</v>
      </c>
      <c r="E197">
        <v>1.07</v>
      </c>
      <c r="F197">
        <v>0.79</v>
      </c>
      <c r="G197">
        <v>0.63</v>
      </c>
      <c r="H197">
        <v>0.92</v>
      </c>
      <c r="I197">
        <v>0.61</v>
      </c>
      <c r="J197">
        <v>0.41</v>
      </c>
      <c r="K197">
        <v>0.9</v>
      </c>
      <c r="L197">
        <v>0.57999999999999996</v>
      </c>
      <c r="M197">
        <v>0.69</v>
      </c>
      <c r="N197">
        <v>0.67</v>
      </c>
      <c r="O197">
        <v>1.57</v>
      </c>
      <c r="P197">
        <v>1.39</v>
      </c>
      <c r="Q197">
        <v>1.71</v>
      </c>
      <c r="R197">
        <v>0.33</v>
      </c>
      <c r="S197">
        <v>0.97</v>
      </c>
      <c r="T197">
        <v>1.1399999999999999</v>
      </c>
      <c r="U197">
        <v>1.95</v>
      </c>
      <c r="V197">
        <v>1.0309999999999999</v>
      </c>
    </row>
    <row r="198" spans="1:22">
      <c r="A198" t="s">
        <v>632</v>
      </c>
      <c r="B198">
        <v>2.0499999999999998</v>
      </c>
      <c r="C198">
        <v>2.2000000000000002</v>
      </c>
      <c r="D198">
        <v>1.86</v>
      </c>
      <c r="E198">
        <v>1.41</v>
      </c>
      <c r="F198">
        <v>0.64</v>
      </c>
      <c r="G198">
        <v>0.82</v>
      </c>
      <c r="H198">
        <v>0.44</v>
      </c>
      <c r="I198">
        <v>0.53</v>
      </c>
      <c r="J198">
        <v>0.74</v>
      </c>
      <c r="K198">
        <v>0.77</v>
      </c>
      <c r="L198">
        <v>0.96</v>
      </c>
      <c r="M198">
        <v>1.07</v>
      </c>
      <c r="N198">
        <v>0.84</v>
      </c>
      <c r="O198">
        <v>1.1499999999999999</v>
      </c>
      <c r="P198">
        <v>0.9</v>
      </c>
      <c r="Q198">
        <v>0.87</v>
      </c>
      <c r="R198">
        <v>0.69</v>
      </c>
      <c r="S198">
        <v>1.1000000000000001</v>
      </c>
      <c r="T198">
        <v>0.68</v>
      </c>
      <c r="U198">
        <v>0.86</v>
      </c>
      <c r="V198">
        <v>1.0290000000000001</v>
      </c>
    </row>
    <row r="199" spans="1:22">
      <c r="A199" t="s">
        <v>420</v>
      </c>
      <c r="B199">
        <v>2.11</v>
      </c>
      <c r="C199">
        <v>0.73</v>
      </c>
      <c r="D199">
        <v>1.1100000000000001</v>
      </c>
      <c r="E199">
        <v>1.26</v>
      </c>
      <c r="F199">
        <v>1.01</v>
      </c>
      <c r="G199">
        <v>0.41</v>
      </c>
      <c r="H199">
        <v>0.89</v>
      </c>
      <c r="I199">
        <v>0.59</v>
      </c>
      <c r="J199">
        <v>0.56999999999999995</v>
      </c>
      <c r="K199">
        <v>0.8</v>
      </c>
      <c r="L199">
        <v>0.76</v>
      </c>
      <c r="M199">
        <v>0.61</v>
      </c>
      <c r="N199">
        <v>0.89</v>
      </c>
      <c r="O199">
        <v>0.69</v>
      </c>
      <c r="P199">
        <v>0.99</v>
      </c>
      <c r="Q199">
        <v>0.97</v>
      </c>
      <c r="R199">
        <v>1.08</v>
      </c>
      <c r="S199">
        <v>1.07</v>
      </c>
      <c r="T199">
        <v>1.45</v>
      </c>
      <c r="U199">
        <v>2.56</v>
      </c>
      <c r="V199">
        <v>1.0274999999999999</v>
      </c>
    </row>
    <row r="200" spans="1:22">
      <c r="A200" t="s">
        <v>688</v>
      </c>
      <c r="B200">
        <v>1.28</v>
      </c>
      <c r="C200">
        <v>1.39</v>
      </c>
      <c r="D200">
        <v>1.35</v>
      </c>
      <c r="E200">
        <v>0.96</v>
      </c>
      <c r="F200">
        <v>0.9</v>
      </c>
      <c r="G200">
        <v>0.68</v>
      </c>
      <c r="H200">
        <v>0.43</v>
      </c>
      <c r="I200">
        <v>0.74</v>
      </c>
      <c r="J200">
        <v>0.56000000000000005</v>
      </c>
      <c r="K200">
        <v>1.1100000000000001</v>
      </c>
      <c r="L200">
        <v>1.1499999999999999</v>
      </c>
      <c r="M200">
        <v>0.9</v>
      </c>
      <c r="N200">
        <v>1.58</v>
      </c>
      <c r="O200">
        <v>0.91</v>
      </c>
      <c r="P200">
        <v>0.97</v>
      </c>
      <c r="Q200">
        <v>0.82</v>
      </c>
      <c r="R200">
        <v>1.38</v>
      </c>
      <c r="S200">
        <v>1.41</v>
      </c>
      <c r="T200">
        <v>0.8</v>
      </c>
      <c r="U200">
        <v>1.17</v>
      </c>
      <c r="V200">
        <v>1.0245000000000002</v>
      </c>
    </row>
    <row r="201" spans="1:22">
      <c r="A201" t="s">
        <v>174</v>
      </c>
      <c r="B201">
        <v>3.71</v>
      </c>
      <c r="C201">
        <v>2.35</v>
      </c>
      <c r="D201">
        <v>1.31</v>
      </c>
      <c r="E201">
        <v>0.94</v>
      </c>
      <c r="F201">
        <v>0.46</v>
      </c>
      <c r="G201">
        <v>0.71</v>
      </c>
      <c r="H201">
        <v>0.6</v>
      </c>
      <c r="I201">
        <v>0.77</v>
      </c>
      <c r="J201">
        <v>0.56999999999999995</v>
      </c>
      <c r="K201">
        <v>0.54</v>
      </c>
      <c r="L201">
        <v>0.56000000000000005</v>
      </c>
      <c r="M201">
        <v>0.47</v>
      </c>
      <c r="N201">
        <v>0.66</v>
      </c>
      <c r="O201">
        <v>1.21</v>
      </c>
      <c r="P201">
        <v>1.53</v>
      </c>
      <c r="Q201">
        <v>0.67</v>
      </c>
      <c r="R201">
        <v>0.39</v>
      </c>
      <c r="S201">
        <v>1.28</v>
      </c>
      <c r="T201">
        <v>0.84</v>
      </c>
      <c r="U201">
        <v>0.32</v>
      </c>
      <c r="V201">
        <v>0.99450000000000038</v>
      </c>
    </row>
    <row r="202" spans="1:22">
      <c r="A202" t="s">
        <v>412</v>
      </c>
      <c r="B202">
        <v>1.35</v>
      </c>
      <c r="C202">
        <v>0.69</v>
      </c>
      <c r="D202">
        <v>1.2</v>
      </c>
      <c r="E202">
        <v>1.1499999999999999</v>
      </c>
      <c r="F202">
        <v>0.86</v>
      </c>
      <c r="G202">
        <v>0.56999999999999995</v>
      </c>
      <c r="H202">
        <v>0.6</v>
      </c>
      <c r="I202">
        <v>0.71</v>
      </c>
      <c r="J202">
        <v>0.4</v>
      </c>
      <c r="K202">
        <v>0.59</v>
      </c>
      <c r="L202">
        <v>1.1100000000000001</v>
      </c>
      <c r="M202">
        <v>1</v>
      </c>
      <c r="N202">
        <v>1.1399999999999999</v>
      </c>
      <c r="O202">
        <v>1.17</v>
      </c>
      <c r="P202">
        <v>1</v>
      </c>
      <c r="Q202">
        <v>1.17</v>
      </c>
      <c r="R202">
        <v>1.1100000000000001</v>
      </c>
      <c r="S202">
        <v>1.41</v>
      </c>
      <c r="T202">
        <v>1.31</v>
      </c>
      <c r="U202">
        <v>1.35</v>
      </c>
      <c r="V202">
        <v>0.99450000000000005</v>
      </c>
    </row>
    <row r="203" spans="1:22">
      <c r="A203" t="s">
        <v>522</v>
      </c>
      <c r="B203">
        <v>1.08</v>
      </c>
      <c r="C203">
        <v>0.89</v>
      </c>
      <c r="D203">
        <v>1.42</v>
      </c>
      <c r="E203">
        <v>1.04</v>
      </c>
      <c r="F203">
        <v>1.58</v>
      </c>
      <c r="G203">
        <v>0.94</v>
      </c>
      <c r="H203">
        <v>0.77</v>
      </c>
      <c r="I203">
        <v>1.1599999999999999</v>
      </c>
      <c r="J203">
        <v>0.84</v>
      </c>
      <c r="K203">
        <v>0.9</v>
      </c>
      <c r="L203">
        <v>0.73</v>
      </c>
      <c r="M203">
        <v>0.97</v>
      </c>
      <c r="N203">
        <v>0.99</v>
      </c>
      <c r="O203">
        <v>1.25</v>
      </c>
      <c r="P203">
        <v>1.36</v>
      </c>
      <c r="Q203">
        <v>0.68</v>
      </c>
      <c r="R203">
        <v>0.6</v>
      </c>
      <c r="S203">
        <v>0.91</v>
      </c>
      <c r="T203">
        <v>0.64</v>
      </c>
      <c r="U203">
        <v>1.04</v>
      </c>
      <c r="V203">
        <v>0.98950000000000016</v>
      </c>
    </row>
    <row r="204" spans="1:22">
      <c r="A204" t="s">
        <v>58</v>
      </c>
      <c r="B204">
        <v>2.12</v>
      </c>
      <c r="C204">
        <v>1.74</v>
      </c>
      <c r="D204">
        <v>1.07</v>
      </c>
      <c r="E204">
        <v>1.23</v>
      </c>
      <c r="F204">
        <v>0.51</v>
      </c>
      <c r="G204">
        <v>1.58</v>
      </c>
      <c r="H204">
        <v>0.41</v>
      </c>
      <c r="I204">
        <v>0.65</v>
      </c>
      <c r="J204">
        <v>0.74</v>
      </c>
      <c r="K204">
        <v>0.62</v>
      </c>
      <c r="L204">
        <v>0.59</v>
      </c>
      <c r="M204">
        <v>0.6</v>
      </c>
      <c r="N204">
        <v>0.83</v>
      </c>
      <c r="O204">
        <v>1.06</v>
      </c>
      <c r="P204">
        <v>1.24</v>
      </c>
      <c r="Q204">
        <v>0.69</v>
      </c>
      <c r="R204">
        <v>1.49</v>
      </c>
      <c r="S204">
        <v>0.83</v>
      </c>
      <c r="T204">
        <v>1.02</v>
      </c>
      <c r="U204">
        <v>0.74</v>
      </c>
      <c r="V204">
        <v>0.98799999999999977</v>
      </c>
    </row>
    <row r="205" spans="1:22">
      <c r="A205" t="s">
        <v>222</v>
      </c>
      <c r="B205">
        <v>0.9</v>
      </c>
      <c r="C205">
        <v>1.53</v>
      </c>
      <c r="D205">
        <v>1.1100000000000001</v>
      </c>
      <c r="E205">
        <v>0.91</v>
      </c>
      <c r="F205">
        <v>0.57999999999999996</v>
      </c>
      <c r="G205">
        <v>0.7</v>
      </c>
      <c r="H205">
        <v>0.47</v>
      </c>
      <c r="I205">
        <v>0.54</v>
      </c>
      <c r="J205">
        <v>0.73</v>
      </c>
      <c r="K205">
        <v>0.53</v>
      </c>
      <c r="L205">
        <v>0.73</v>
      </c>
      <c r="M205">
        <v>1.1100000000000001</v>
      </c>
      <c r="N205">
        <v>1.49</v>
      </c>
      <c r="O205">
        <v>0.84</v>
      </c>
      <c r="P205">
        <v>0.83</v>
      </c>
      <c r="Q205">
        <v>1.17</v>
      </c>
      <c r="R205">
        <v>1.57</v>
      </c>
      <c r="S205">
        <v>1.58</v>
      </c>
      <c r="T205">
        <v>0.77</v>
      </c>
      <c r="U205">
        <v>1.47</v>
      </c>
      <c r="V205">
        <v>0.97799999999999998</v>
      </c>
    </row>
    <row r="206" spans="1:22">
      <c r="A206" t="s">
        <v>638</v>
      </c>
      <c r="B206">
        <v>0.7</v>
      </c>
      <c r="C206">
        <v>0.81</v>
      </c>
      <c r="D206">
        <v>1.26</v>
      </c>
      <c r="E206">
        <v>1.35</v>
      </c>
      <c r="F206">
        <v>0.51</v>
      </c>
      <c r="G206">
        <v>0.94</v>
      </c>
      <c r="H206">
        <v>0.7</v>
      </c>
      <c r="I206">
        <v>1.99</v>
      </c>
      <c r="J206">
        <v>1.27</v>
      </c>
      <c r="K206">
        <v>0.64</v>
      </c>
      <c r="L206">
        <v>0.82</v>
      </c>
      <c r="M206">
        <v>0.19</v>
      </c>
      <c r="N206">
        <v>0.77</v>
      </c>
      <c r="O206">
        <v>0.84</v>
      </c>
      <c r="P206">
        <v>0.44</v>
      </c>
      <c r="Q206">
        <v>0.37</v>
      </c>
      <c r="R206">
        <v>1.83</v>
      </c>
      <c r="S206">
        <v>1.47</v>
      </c>
      <c r="T206">
        <v>1.31</v>
      </c>
      <c r="U206">
        <v>1.1599999999999999</v>
      </c>
      <c r="V206">
        <v>0.96849999999999992</v>
      </c>
    </row>
    <row r="207" spans="1:22">
      <c r="A207" t="s">
        <v>348</v>
      </c>
      <c r="B207">
        <v>1.22</v>
      </c>
      <c r="C207">
        <v>1.56</v>
      </c>
      <c r="D207">
        <v>0.48</v>
      </c>
      <c r="E207">
        <v>2.04</v>
      </c>
      <c r="F207">
        <v>1.31</v>
      </c>
      <c r="G207">
        <v>3.55</v>
      </c>
      <c r="H207">
        <v>0.49</v>
      </c>
      <c r="I207">
        <v>1.1200000000000001</v>
      </c>
      <c r="J207">
        <v>0.79</v>
      </c>
      <c r="K207">
        <v>0.72</v>
      </c>
      <c r="L207">
        <v>1.1499999999999999</v>
      </c>
      <c r="M207">
        <v>1.31</v>
      </c>
      <c r="N207">
        <v>0.6</v>
      </c>
      <c r="O207">
        <v>0.11</v>
      </c>
      <c r="P207">
        <v>0.28999999999999998</v>
      </c>
      <c r="Q207">
        <v>1.1299999999999999</v>
      </c>
      <c r="R207">
        <v>0.3</v>
      </c>
      <c r="S207">
        <v>0.28999999999999998</v>
      </c>
      <c r="T207">
        <v>0.23</v>
      </c>
      <c r="U207">
        <v>0.56999999999999995</v>
      </c>
      <c r="V207">
        <v>0.96299999999999986</v>
      </c>
    </row>
    <row r="208" spans="1:22">
      <c r="A208" t="s">
        <v>284</v>
      </c>
      <c r="B208">
        <v>1.4</v>
      </c>
      <c r="C208">
        <v>1.28</v>
      </c>
      <c r="D208">
        <v>1.42</v>
      </c>
      <c r="E208">
        <v>1.94</v>
      </c>
      <c r="F208">
        <v>0.82</v>
      </c>
      <c r="G208">
        <v>0.64</v>
      </c>
      <c r="H208">
        <v>0.37</v>
      </c>
      <c r="I208">
        <v>0.94</v>
      </c>
      <c r="J208">
        <v>0.72</v>
      </c>
      <c r="K208">
        <v>1.1299999999999999</v>
      </c>
      <c r="L208">
        <v>0.9</v>
      </c>
      <c r="M208">
        <v>0.73</v>
      </c>
      <c r="N208">
        <v>0.84</v>
      </c>
      <c r="O208">
        <v>0.93</v>
      </c>
      <c r="P208">
        <v>0.55000000000000004</v>
      </c>
      <c r="Q208">
        <v>0.76</v>
      </c>
      <c r="R208">
        <v>0.8</v>
      </c>
      <c r="S208">
        <v>1.03</v>
      </c>
      <c r="T208">
        <v>1.02</v>
      </c>
      <c r="U208">
        <v>0.85</v>
      </c>
      <c r="V208">
        <v>0.95350000000000024</v>
      </c>
    </row>
    <row r="209" spans="1:22">
      <c r="A209" t="s">
        <v>116</v>
      </c>
      <c r="B209">
        <v>1.06</v>
      </c>
      <c r="C209">
        <v>0.82</v>
      </c>
      <c r="D209">
        <v>0.71</v>
      </c>
      <c r="E209">
        <v>1.5</v>
      </c>
      <c r="F209">
        <v>0.79</v>
      </c>
      <c r="G209">
        <v>0.55000000000000004</v>
      </c>
      <c r="H209">
        <v>0.47</v>
      </c>
      <c r="I209">
        <v>0.66</v>
      </c>
      <c r="J209">
        <v>0.87</v>
      </c>
      <c r="K209">
        <v>0.62</v>
      </c>
      <c r="L209">
        <v>0.74</v>
      </c>
      <c r="M209">
        <v>1.26</v>
      </c>
      <c r="N209">
        <v>1.08</v>
      </c>
      <c r="O209">
        <v>1.1599999999999999</v>
      </c>
      <c r="P209">
        <v>0.97</v>
      </c>
      <c r="Q209">
        <v>1.1499999999999999</v>
      </c>
      <c r="R209">
        <v>1.4</v>
      </c>
      <c r="S209">
        <v>1.08</v>
      </c>
      <c r="T209">
        <v>0.95</v>
      </c>
      <c r="U209">
        <v>1.05</v>
      </c>
      <c r="V209">
        <v>0.94450000000000001</v>
      </c>
    </row>
    <row r="210" spans="1:22">
      <c r="A210" t="s">
        <v>532</v>
      </c>
      <c r="B210">
        <v>1.05</v>
      </c>
      <c r="C210">
        <v>0.65</v>
      </c>
      <c r="D210">
        <v>1.92</v>
      </c>
      <c r="E210">
        <v>0.99</v>
      </c>
      <c r="F210">
        <v>1.28</v>
      </c>
      <c r="G210">
        <v>0.74</v>
      </c>
      <c r="H210">
        <v>1.69</v>
      </c>
      <c r="I210">
        <v>1.45</v>
      </c>
      <c r="J210">
        <v>0.76</v>
      </c>
      <c r="K210">
        <v>0.57999999999999996</v>
      </c>
      <c r="L210">
        <v>0.74</v>
      </c>
      <c r="M210">
        <v>1.1599999999999999</v>
      </c>
      <c r="N210">
        <v>0.78</v>
      </c>
      <c r="O210">
        <v>0.94</v>
      </c>
      <c r="P210">
        <v>1.1399999999999999</v>
      </c>
      <c r="Q210">
        <v>0.38</v>
      </c>
      <c r="R210">
        <v>0.52</v>
      </c>
      <c r="S210">
        <v>0.28000000000000003</v>
      </c>
      <c r="T210">
        <v>0.6</v>
      </c>
      <c r="U210">
        <v>0.82</v>
      </c>
      <c r="V210">
        <v>0.9235000000000001</v>
      </c>
    </row>
    <row r="211" spans="1:22">
      <c r="A211" t="s">
        <v>160</v>
      </c>
      <c r="B211">
        <v>0.49</v>
      </c>
      <c r="C211">
        <v>2.27</v>
      </c>
      <c r="D211">
        <v>0.74</v>
      </c>
      <c r="E211">
        <v>1.29</v>
      </c>
      <c r="F211">
        <v>0.83</v>
      </c>
      <c r="G211">
        <v>0.65</v>
      </c>
      <c r="H211">
        <v>0.56000000000000005</v>
      </c>
      <c r="I211">
        <v>0.57999999999999996</v>
      </c>
      <c r="J211">
        <v>0.46</v>
      </c>
      <c r="K211">
        <v>3.11</v>
      </c>
      <c r="L211">
        <v>0.85</v>
      </c>
      <c r="M211">
        <v>0.72</v>
      </c>
      <c r="N211">
        <v>1.77</v>
      </c>
      <c r="O211">
        <v>0.5</v>
      </c>
      <c r="P211">
        <v>2.36</v>
      </c>
      <c r="Q211">
        <v>0.1</v>
      </c>
      <c r="R211">
        <v>0.11</v>
      </c>
      <c r="S211">
        <v>0.63</v>
      </c>
      <c r="T211">
        <v>0.08</v>
      </c>
      <c r="U211">
        <v>0.13</v>
      </c>
      <c r="V211">
        <v>0.91149999999999987</v>
      </c>
    </row>
    <row r="212" spans="1:22">
      <c r="A212" t="s">
        <v>272</v>
      </c>
      <c r="B212">
        <v>1.1499999999999999</v>
      </c>
      <c r="C212">
        <v>1.06</v>
      </c>
      <c r="D212">
        <v>1.07</v>
      </c>
      <c r="E212">
        <v>1.36</v>
      </c>
      <c r="F212">
        <v>0.87</v>
      </c>
      <c r="G212">
        <v>0.55000000000000004</v>
      </c>
      <c r="H212">
        <v>0.66</v>
      </c>
      <c r="I212">
        <v>0.79</v>
      </c>
      <c r="J212">
        <v>0.7</v>
      </c>
      <c r="K212">
        <v>0.83</v>
      </c>
      <c r="L212">
        <v>1</v>
      </c>
      <c r="M212">
        <v>1.29</v>
      </c>
      <c r="N212">
        <v>1.23</v>
      </c>
      <c r="O212">
        <v>0.54</v>
      </c>
      <c r="P212">
        <v>0.67</v>
      </c>
      <c r="Q212">
        <v>1.24</v>
      </c>
      <c r="R212">
        <v>1.36</v>
      </c>
      <c r="S212">
        <v>0.55000000000000004</v>
      </c>
      <c r="T212">
        <v>0.74</v>
      </c>
      <c r="U212">
        <v>0.47</v>
      </c>
      <c r="V212">
        <v>0.90649999999999997</v>
      </c>
    </row>
    <row r="213" spans="1:22">
      <c r="A213" t="s">
        <v>370</v>
      </c>
      <c r="B213">
        <v>1.77</v>
      </c>
      <c r="C213">
        <v>1.26</v>
      </c>
      <c r="D213">
        <v>1.22</v>
      </c>
      <c r="E213">
        <v>1.3</v>
      </c>
      <c r="F213">
        <v>0.92</v>
      </c>
      <c r="G213">
        <v>1.41</v>
      </c>
      <c r="H213">
        <v>0.95</v>
      </c>
      <c r="I213">
        <v>1.18</v>
      </c>
      <c r="J213">
        <v>0.91</v>
      </c>
      <c r="K213">
        <v>0.63</v>
      </c>
      <c r="L213">
        <v>0.78</v>
      </c>
      <c r="M213">
        <v>0.91</v>
      </c>
      <c r="N213">
        <v>0.64</v>
      </c>
      <c r="O213">
        <v>0.53</v>
      </c>
      <c r="P213">
        <v>0.49</v>
      </c>
      <c r="Q213">
        <v>0.48</v>
      </c>
      <c r="R213">
        <v>0.55000000000000004</v>
      </c>
      <c r="S213">
        <v>0.65</v>
      </c>
      <c r="T213">
        <v>0.68</v>
      </c>
      <c r="U213">
        <v>0.45</v>
      </c>
      <c r="V213">
        <v>0.88550000000000006</v>
      </c>
    </row>
    <row r="214" spans="1:22">
      <c r="A214" t="s">
        <v>538</v>
      </c>
      <c r="B214">
        <v>1.33</v>
      </c>
      <c r="C214">
        <v>0.85</v>
      </c>
      <c r="D214">
        <v>1.96</v>
      </c>
      <c r="E214">
        <v>0.98</v>
      </c>
      <c r="F214">
        <v>0.71</v>
      </c>
      <c r="G214">
        <v>0.44</v>
      </c>
      <c r="H214">
        <v>0.79</v>
      </c>
      <c r="I214">
        <v>0.83</v>
      </c>
      <c r="J214">
        <v>0.62</v>
      </c>
      <c r="K214">
        <v>0.98</v>
      </c>
      <c r="L214">
        <v>0.71</v>
      </c>
      <c r="M214">
        <v>1.28</v>
      </c>
      <c r="N214">
        <v>1</v>
      </c>
      <c r="O214">
        <v>0.77</v>
      </c>
      <c r="P214">
        <v>0.92</v>
      </c>
      <c r="Q214">
        <v>1.18</v>
      </c>
      <c r="R214">
        <v>0.6</v>
      </c>
      <c r="S214">
        <v>0.59</v>
      </c>
      <c r="T214">
        <v>0.43</v>
      </c>
      <c r="U214">
        <v>0.25</v>
      </c>
      <c r="V214">
        <v>0.8610000000000001</v>
      </c>
    </row>
    <row r="215" spans="1:22">
      <c r="A215" t="s">
        <v>410</v>
      </c>
      <c r="B215">
        <v>1.24</v>
      </c>
      <c r="C215">
        <v>2</v>
      </c>
      <c r="D215">
        <v>1.58</v>
      </c>
      <c r="E215">
        <v>0.88</v>
      </c>
      <c r="F215">
        <v>0.77</v>
      </c>
      <c r="G215">
        <v>0.65</v>
      </c>
      <c r="H215">
        <v>0.39</v>
      </c>
      <c r="I215">
        <v>0.56000000000000005</v>
      </c>
      <c r="J215">
        <v>0.24</v>
      </c>
      <c r="K215">
        <v>0.75</v>
      </c>
      <c r="L215">
        <v>0.73</v>
      </c>
      <c r="M215">
        <v>1.5</v>
      </c>
      <c r="N215">
        <v>0.54</v>
      </c>
      <c r="O215">
        <v>1.43</v>
      </c>
      <c r="P215">
        <v>0.9</v>
      </c>
      <c r="Q215">
        <v>0.69</v>
      </c>
      <c r="R215">
        <v>0.54</v>
      </c>
      <c r="S215">
        <v>0.44</v>
      </c>
      <c r="T215">
        <v>0.76</v>
      </c>
      <c r="U215">
        <v>0.47</v>
      </c>
      <c r="V215">
        <v>0.85299999999999998</v>
      </c>
    </row>
    <row r="216" spans="1:22">
      <c r="A216" t="s">
        <v>670</v>
      </c>
      <c r="B216">
        <v>1.8</v>
      </c>
      <c r="C216">
        <v>1.1499999999999999</v>
      </c>
      <c r="D216">
        <v>1.05</v>
      </c>
      <c r="E216">
        <v>0.74</v>
      </c>
      <c r="F216">
        <v>0.79</v>
      </c>
      <c r="G216">
        <v>0.56000000000000005</v>
      </c>
      <c r="H216">
        <v>0.45</v>
      </c>
      <c r="I216">
        <v>0.61</v>
      </c>
      <c r="J216">
        <v>0.56999999999999995</v>
      </c>
      <c r="K216">
        <v>0.73</v>
      </c>
      <c r="L216">
        <v>0.81</v>
      </c>
      <c r="M216">
        <v>0.84</v>
      </c>
      <c r="N216">
        <v>0.96</v>
      </c>
      <c r="O216">
        <v>0.86</v>
      </c>
      <c r="P216">
        <v>0.76</v>
      </c>
      <c r="Q216">
        <v>0.83</v>
      </c>
      <c r="R216">
        <v>0.94</v>
      </c>
      <c r="S216">
        <v>1.28</v>
      </c>
      <c r="T216">
        <v>0.98</v>
      </c>
      <c r="U216">
        <v>0.34</v>
      </c>
      <c r="V216">
        <v>0.85250000000000004</v>
      </c>
    </row>
    <row r="217" spans="1:22">
      <c r="A217" t="s">
        <v>726</v>
      </c>
      <c r="B217">
        <v>1</v>
      </c>
      <c r="C217">
        <v>0.96</v>
      </c>
      <c r="D217">
        <v>1.3</v>
      </c>
      <c r="E217">
        <v>1.5</v>
      </c>
      <c r="F217">
        <v>0.56000000000000005</v>
      </c>
      <c r="G217">
        <v>0.26</v>
      </c>
      <c r="H217">
        <v>0.3</v>
      </c>
      <c r="I217">
        <v>0.4</v>
      </c>
      <c r="J217">
        <v>0.57999999999999996</v>
      </c>
      <c r="K217">
        <v>0.72</v>
      </c>
      <c r="L217">
        <v>0.75</v>
      </c>
      <c r="M217">
        <v>0.83</v>
      </c>
      <c r="N217">
        <v>0.68</v>
      </c>
      <c r="O217">
        <v>1.03</v>
      </c>
      <c r="P217">
        <v>0.8</v>
      </c>
      <c r="Q217">
        <v>0.64</v>
      </c>
      <c r="R217">
        <v>0.77</v>
      </c>
      <c r="S217">
        <v>0.74</v>
      </c>
      <c r="T217">
        <v>1.55</v>
      </c>
      <c r="U217">
        <v>1.18</v>
      </c>
      <c r="V217">
        <v>0.82750000000000001</v>
      </c>
    </row>
    <row r="218" spans="1:22">
      <c r="A218" t="s">
        <v>110</v>
      </c>
      <c r="B218">
        <v>0.9</v>
      </c>
      <c r="C218">
        <v>1.02</v>
      </c>
      <c r="D218">
        <v>1.21</v>
      </c>
      <c r="E218">
        <v>0.88</v>
      </c>
      <c r="F218">
        <v>0.71</v>
      </c>
      <c r="G218">
        <v>0.42</v>
      </c>
      <c r="H218">
        <v>0.85</v>
      </c>
      <c r="I218">
        <v>0.53</v>
      </c>
      <c r="J218">
        <v>0.61</v>
      </c>
      <c r="K218">
        <v>0.87</v>
      </c>
      <c r="L218">
        <v>0.69</v>
      </c>
      <c r="M218">
        <v>0.76</v>
      </c>
      <c r="N218">
        <v>0.91</v>
      </c>
      <c r="O218">
        <v>0.78</v>
      </c>
      <c r="P218">
        <v>0.64</v>
      </c>
      <c r="Q218">
        <v>0.71</v>
      </c>
      <c r="R218">
        <v>0.97</v>
      </c>
      <c r="S218">
        <v>0.5</v>
      </c>
      <c r="T218">
        <v>0.62</v>
      </c>
      <c r="U218">
        <v>1.53</v>
      </c>
      <c r="V218">
        <v>0.80549999999999999</v>
      </c>
    </row>
    <row r="219" spans="1:22">
      <c r="A219" t="s">
        <v>206</v>
      </c>
      <c r="B219">
        <v>1.21</v>
      </c>
      <c r="C219">
        <v>1.07</v>
      </c>
      <c r="D219">
        <v>0.79</v>
      </c>
      <c r="E219">
        <v>0.9</v>
      </c>
      <c r="F219">
        <v>0.82</v>
      </c>
      <c r="G219">
        <v>0.47</v>
      </c>
      <c r="H219">
        <v>0.42</v>
      </c>
      <c r="I219">
        <v>0.51</v>
      </c>
      <c r="J219">
        <v>0.63</v>
      </c>
      <c r="K219">
        <v>0.75</v>
      </c>
      <c r="L219">
        <v>0.56999999999999995</v>
      </c>
      <c r="M219">
        <v>0.72</v>
      </c>
      <c r="N219">
        <v>0.74</v>
      </c>
      <c r="O219">
        <v>0.72</v>
      </c>
      <c r="P219">
        <v>0.56999999999999995</v>
      </c>
      <c r="Q219">
        <v>0.86</v>
      </c>
      <c r="R219">
        <v>0.6</v>
      </c>
      <c r="S219">
        <v>1.27</v>
      </c>
      <c r="T219">
        <v>1.2</v>
      </c>
      <c r="U219">
        <v>1.07</v>
      </c>
      <c r="V219">
        <v>0.79449999999999998</v>
      </c>
    </row>
    <row r="220" spans="1:22">
      <c r="A220" t="s">
        <v>242</v>
      </c>
      <c r="B220">
        <v>0.98</v>
      </c>
      <c r="C220">
        <v>1.3</v>
      </c>
      <c r="D220">
        <v>0.69</v>
      </c>
      <c r="E220">
        <v>0.57999999999999996</v>
      </c>
      <c r="F220">
        <v>1.73</v>
      </c>
      <c r="G220">
        <v>0.49</v>
      </c>
      <c r="H220">
        <v>0.8</v>
      </c>
      <c r="I220">
        <v>1.57</v>
      </c>
      <c r="J220">
        <v>0.75</v>
      </c>
      <c r="K220">
        <v>0.46</v>
      </c>
      <c r="L220">
        <v>0.33</v>
      </c>
      <c r="M220">
        <v>0.65</v>
      </c>
      <c r="N220">
        <v>0.77</v>
      </c>
      <c r="O220">
        <v>0.73</v>
      </c>
      <c r="P220">
        <v>0.55000000000000004</v>
      </c>
      <c r="Q220">
        <v>0.23</v>
      </c>
      <c r="R220">
        <v>0.12</v>
      </c>
      <c r="S220">
        <v>0.56999999999999995</v>
      </c>
      <c r="T220">
        <v>0.65</v>
      </c>
      <c r="U220">
        <v>0.69</v>
      </c>
      <c r="V220">
        <v>0.7320000000000001</v>
      </c>
    </row>
    <row r="221" spans="1:22">
      <c r="A221" t="s">
        <v>736</v>
      </c>
      <c r="B221">
        <v>0.74</v>
      </c>
      <c r="C221">
        <v>1.18</v>
      </c>
      <c r="D221">
        <v>0.57999999999999996</v>
      </c>
      <c r="E221">
        <v>0.84</v>
      </c>
      <c r="F221">
        <v>0.66</v>
      </c>
      <c r="G221">
        <v>0.53</v>
      </c>
      <c r="H221">
        <v>0.49</v>
      </c>
      <c r="I221">
        <v>0.44</v>
      </c>
      <c r="J221">
        <v>0.49</v>
      </c>
      <c r="K221">
        <v>0.9</v>
      </c>
      <c r="L221">
        <v>0.41</v>
      </c>
      <c r="M221">
        <v>0.74</v>
      </c>
      <c r="N221">
        <v>0.77</v>
      </c>
      <c r="O221">
        <v>0.87</v>
      </c>
      <c r="P221">
        <v>0.74</v>
      </c>
      <c r="Q221">
        <v>0.68</v>
      </c>
      <c r="R221">
        <v>0.64</v>
      </c>
      <c r="S221">
        <v>0.44</v>
      </c>
      <c r="T221">
        <v>0.64</v>
      </c>
      <c r="U221">
        <v>0.48</v>
      </c>
      <c r="V221">
        <v>0.66300000000000003</v>
      </c>
    </row>
    <row r="222" spans="1:22">
      <c r="A222" t="s">
        <v>426</v>
      </c>
      <c r="B222">
        <v>0.57999999999999996</v>
      </c>
      <c r="C222">
        <v>0.31</v>
      </c>
      <c r="D222">
        <v>0.34</v>
      </c>
      <c r="E222">
        <v>1.03</v>
      </c>
      <c r="F222">
        <v>0.48</v>
      </c>
      <c r="G222">
        <v>0.61</v>
      </c>
      <c r="H222">
        <v>0.59</v>
      </c>
      <c r="I222">
        <v>0.59</v>
      </c>
      <c r="J222">
        <v>0.57999999999999996</v>
      </c>
      <c r="K222">
        <v>0.67</v>
      </c>
      <c r="L222">
        <v>0.65</v>
      </c>
      <c r="M222">
        <v>0.56999999999999995</v>
      </c>
      <c r="N222">
        <v>0.56000000000000005</v>
      </c>
      <c r="O222">
        <v>0.74</v>
      </c>
      <c r="P222">
        <v>0.66</v>
      </c>
      <c r="Q222">
        <v>0.61</v>
      </c>
      <c r="R222">
        <v>0.78</v>
      </c>
      <c r="S222">
        <v>0.98</v>
      </c>
      <c r="T222">
        <v>0.76</v>
      </c>
      <c r="U222">
        <v>0.7</v>
      </c>
      <c r="V222">
        <v>0.63949999999999996</v>
      </c>
    </row>
    <row r="223" spans="1:22">
      <c r="A223" t="s">
        <v>352</v>
      </c>
      <c r="B223">
        <v>0.67</v>
      </c>
      <c r="C223">
        <v>0.49</v>
      </c>
      <c r="D223">
        <v>0.69</v>
      </c>
      <c r="E223">
        <v>0.62</v>
      </c>
      <c r="F223">
        <v>0.5</v>
      </c>
      <c r="G223">
        <v>0.87</v>
      </c>
      <c r="H223">
        <v>0.52</v>
      </c>
      <c r="I223">
        <v>0.33</v>
      </c>
      <c r="J223">
        <v>0.36</v>
      </c>
      <c r="K223">
        <v>0.81</v>
      </c>
      <c r="L223">
        <v>0.53</v>
      </c>
      <c r="M223">
        <v>0.41</v>
      </c>
      <c r="N223">
        <v>0.51</v>
      </c>
      <c r="O223">
        <v>0.56999999999999995</v>
      </c>
      <c r="P223">
        <v>0.75</v>
      </c>
      <c r="Q223">
        <v>0.52</v>
      </c>
      <c r="R223">
        <v>0.5</v>
      </c>
      <c r="S223">
        <v>0.9</v>
      </c>
      <c r="T223">
        <v>0.52</v>
      </c>
      <c r="U223">
        <v>0.72</v>
      </c>
      <c r="V223">
        <v>0.58950000000000014</v>
      </c>
    </row>
    <row r="224" spans="1:22">
      <c r="A224" t="s">
        <v>252</v>
      </c>
      <c r="B224">
        <v>1.21</v>
      </c>
      <c r="C224">
        <v>0</v>
      </c>
      <c r="D224">
        <v>0.17</v>
      </c>
      <c r="E224">
        <v>1.02</v>
      </c>
      <c r="F224">
        <v>0.7</v>
      </c>
      <c r="G224">
        <v>0.32</v>
      </c>
      <c r="H224">
        <v>0</v>
      </c>
      <c r="I224">
        <v>0</v>
      </c>
      <c r="J224">
        <v>0.33</v>
      </c>
      <c r="K224">
        <v>0.38</v>
      </c>
      <c r="L224">
        <v>7.0000000000000007E-2</v>
      </c>
      <c r="M224">
        <v>0</v>
      </c>
      <c r="N224">
        <v>0.43</v>
      </c>
      <c r="O224">
        <v>0.5</v>
      </c>
      <c r="P224">
        <v>0</v>
      </c>
      <c r="Q224">
        <v>0</v>
      </c>
      <c r="R224">
        <v>1.59</v>
      </c>
      <c r="S224">
        <v>0.11</v>
      </c>
      <c r="T224">
        <v>0.2</v>
      </c>
      <c r="U224">
        <v>1.75</v>
      </c>
      <c r="V224">
        <v>0.43900000000000006</v>
      </c>
    </row>
    <row r="225" spans="1:22">
      <c r="A225" s="41" t="s">
        <v>722</v>
      </c>
      <c r="B225">
        <v>1.38</v>
      </c>
      <c r="C225">
        <v>1.21</v>
      </c>
      <c r="D225">
        <v>1.02</v>
      </c>
      <c r="E225">
        <v>1.04</v>
      </c>
      <c r="F225">
        <v>0.86</v>
      </c>
      <c r="G225">
        <v>0.97</v>
      </c>
      <c r="H225">
        <v>0.91</v>
      </c>
      <c r="I225">
        <v>1.26</v>
      </c>
      <c r="J225">
        <v>1.19</v>
      </c>
      <c r="K225">
        <v>1.06</v>
      </c>
      <c r="L225">
        <v>1.0900000000000001</v>
      </c>
      <c r="M225">
        <v>1.34</v>
      </c>
      <c r="N225">
        <v>1.24</v>
      </c>
      <c r="O225">
        <v>1.1299999999999999</v>
      </c>
      <c r="P225">
        <v>1.05</v>
      </c>
      <c r="Q225">
        <v>1.1200000000000001</v>
      </c>
      <c r="R225">
        <v>1.18</v>
      </c>
      <c r="S225">
        <v>1.32</v>
      </c>
      <c r="T225">
        <v>1.02</v>
      </c>
      <c r="U225">
        <v>1</v>
      </c>
      <c r="V225">
        <v>1.1194999999999999</v>
      </c>
    </row>
    <row r="226" spans="1:22">
      <c r="A226" s="41" t="s">
        <v>432</v>
      </c>
      <c r="B226">
        <v>2.6</v>
      </c>
      <c r="C226">
        <v>1.69</v>
      </c>
      <c r="D226">
        <v>2.02</v>
      </c>
      <c r="E226">
        <v>2.91</v>
      </c>
      <c r="F226">
        <v>2.46</v>
      </c>
      <c r="G226">
        <v>2.12</v>
      </c>
      <c r="H226">
        <v>1.92</v>
      </c>
      <c r="I226">
        <v>2.1</v>
      </c>
      <c r="J226">
        <v>3.01</v>
      </c>
      <c r="K226">
        <v>3.97</v>
      </c>
      <c r="L226">
        <v>3.45</v>
      </c>
      <c r="M226">
        <v>2.58</v>
      </c>
      <c r="N226">
        <v>4.07</v>
      </c>
      <c r="O226">
        <v>3.47</v>
      </c>
      <c r="P226">
        <v>3.5</v>
      </c>
      <c r="Q226">
        <v>3.2</v>
      </c>
      <c r="R226">
        <v>3.14</v>
      </c>
      <c r="S226">
        <v>2.5</v>
      </c>
      <c r="T226">
        <v>2.99</v>
      </c>
      <c r="U226">
        <v>3.32</v>
      </c>
      <c r="V226">
        <v>2.851</v>
      </c>
    </row>
    <row r="227" spans="1:22">
      <c r="A227" s="41" t="s">
        <v>668</v>
      </c>
      <c r="B227">
        <v>1.82</v>
      </c>
      <c r="C227">
        <v>1.81</v>
      </c>
      <c r="D227">
        <v>1.73</v>
      </c>
      <c r="E227">
        <v>2.16</v>
      </c>
      <c r="F227">
        <v>1.72</v>
      </c>
      <c r="G227">
        <v>1.65</v>
      </c>
      <c r="H227">
        <v>1.71</v>
      </c>
      <c r="I227">
        <v>2.02</v>
      </c>
      <c r="J227">
        <v>1.62</v>
      </c>
      <c r="K227">
        <v>1.82</v>
      </c>
      <c r="L227">
        <v>1.55</v>
      </c>
      <c r="M227">
        <v>1.98</v>
      </c>
      <c r="N227">
        <v>1.83</v>
      </c>
      <c r="O227">
        <v>1.7</v>
      </c>
      <c r="P227">
        <v>1.4</v>
      </c>
      <c r="Q227">
        <v>1.31</v>
      </c>
      <c r="R227">
        <v>1.32</v>
      </c>
      <c r="S227">
        <v>2.0099999999999998</v>
      </c>
      <c r="T227">
        <v>1.87</v>
      </c>
      <c r="U227">
        <v>1.68</v>
      </c>
      <c r="V227">
        <v>1.7354999999999996</v>
      </c>
    </row>
    <row r="228" spans="1:22">
      <c r="A228" s="41" t="s">
        <v>344</v>
      </c>
      <c r="B228">
        <v>2.16</v>
      </c>
      <c r="C228">
        <v>2.27</v>
      </c>
      <c r="D228">
        <v>2.59</v>
      </c>
      <c r="E228">
        <v>3.12</v>
      </c>
      <c r="F228">
        <v>2.2000000000000002</v>
      </c>
      <c r="G228">
        <v>2.95</v>
      </c>
      <c r="H228">
        <v>2.74</v>
      </c>
      <c r="I228">
        <v>2.75</v>
      </c>
      <c r="J228">
        <v>2.23</v>
      </c>
      <c r="K228">
        <v>2.04</v>
      </c>
      <c r="L228">
        <v>1.8</v>
      </c>
      <c r="M228">
        <v>2.14</v>
      </c>
      <c r="N228">
        <v>2.0699999999999998</v>
      </c>
      <c r="O228">
        <v>1.93</v>
      </c>
      <c r="P228">
        <v>2.04</v>
      </c>
      <c r="Q228">
        <v>2.62</v>
      </c>
      <c r="R228">
        <v>2.56</v>
      </c>
      <c r="S228">
        <v>3.36</v>
      </c>
      <c r="T228">
        <v>2.65</v>
      </c>
      <c r="U228">
        <v>2.98</v>
      </c>
      <c r="V228">
        <v>2.46</v>
      </c>
    </row>
    <row r="229" spans="1:22">
      <c r="A229" s="41" t="s">
        <v>54</v>
      </c>
      <c r="B229">
        <v>1.44</v>
      </c>
      <c r="C229">
        <v>1.33</v>
      </c>
      <c r="D229">
        <v>0.92</v>
      </c>
      <c r="E229">
        <v>0.89</v>
      </c>
      <c r="F229">
        <v>0.98</v>
      </c>
      <c r="G229">
        <v>0.85</v>
      </c>
      <c r="H229">
        <v>0.66</v>
      </c>
      <c r="I229">
        <v>0.74</v>
      </c>
      <c r="J229">
        <v>1.53</v>
      </c>
      <c r="K229">
        <v>1.32</v>
      </c>
      <c r="L229">
        <v>1.36</v>
      </c>
      <c r="M229">
        <v>1.04</v>
      </c>
      <c r="N229">
        <v>1.19</v>
      </c>
      <c r="O229">
        <v>0.89</v>
      </c>
      <c r="P229">
        <v>0.72</v>
      </c>
      <c r="Q229">
        <v>0.69</v>
      </c>
      <c r="R229">
        <v>0.74</v>
      </c>
      <c r="S229">
        <v>0.92</v>
      </c>
      <c r="T229">
        <v>0.95</v>
      </c>
      <c r="U229">
        <v>1.03</v>
      </c>
      <c r="V229">
        <v>1.0095000000000001</v>
      </c>
    </row>
    <row r="230" spans="1:22">
      <c r="A230" s="41" t="s">
        <v>448</v>
      </c>
      <c r="B230">
        <v>1.1100000000000001</v>
      </c>
      <c r="C230">
        <v>1.1100000000000001</v>
      </c>
      <c r="D230">
        <v>1.01</v>
      </c>
      <c r="E230">
        <v>1.72</v>
      </c>
      <c r="F230">
        <v>1.26</v>
      </c>
      <c r="G230">
        <v>1.07</v>
      </c>
      <c r="H230">
        <v>1.25</v>
      </c>
      <c r="I230">
        <v>1.24</v>
      </c>
      <c r="J230">
        <v>1.59</v>
      </c>
      <c r="K230">
        <v>1.94</v>
      </c>
      <c r="L230">
        <v>1.76</v>
      </c>
      <c r="M230">
        <v>1.58</v>
      </c>
      <c r="N230">
        <v>1.76</v>
      </c>
      <c r="O230">
        <v>1.75</v>
      </c>
      <c r="P230">
        <v>1.63</v>
      </c>
      <c r="Q230">
        <v>1.8</v>
      </c>
      <c r="R230">
        <v>1.65</v>
      </c>
      <c r="S230">
        <v>1.44</v>
      </c>
      <c r="T230">
        <v>1.55</v>
      </c>
      <c r="U230">
        <v>1.41</v>
      </c>
      <c r="V230">
        <v>1.4815</v>
      </c>
    </row>
    <row r="231" spans="1:22">
      <c r="A231" s="41" t="s">
        <v>132</v>
      </c>
      <c r="B231">
        <v>5.05</v>
      </c>
      <c r="C231">
        <v>3.52</v>
      </c>
      <c r="D231">
        <v>5.62</v>
      </c>
      <c r="E231">
        <v>2.62</v>
      </c>
      <c r="F231">
        <v>2.82</v>
      </c>
      <c r="G231">
        <v>1.84</v>
      </c>
      <c r="H231">
        <v>1.96</v>
      </c>
      <c r="I231">
        <v>2.25</v>
      </c>
      <c r="J231">
        <v>3.33</v>
      </c>
      <c r="K231">
        <v>4.03</v>
      </c>
      <c r="L231">
        <v>4.4800000000000004</v>
      </c>
      <c r="M231">
        <v>3.59</v>
      </c>
      <c r="N231">
        <v>2.85</v>
      </c>
      <c r="O231">
        <v>2.4500000000000002</v>
      </c>
      <c r="P231">
        <v>2.41</v>
      </c>
      <c r="Q231">
        <v>2.13</v>
      </c>
      <c r="R231">
        <v>2.29</v>
      </c>
      <c r="S231">
        <v>3.46</v>
      </c>
      <c r="T231">
        <v>3.15</v>
      </c>
      <c r="U231">
        <v>3.12</v>
      </c>
      <c r="V231">
        <v>3.1485000000000012</v>
      </c>
    </row>
    <row r="232" spans="1:22">
      <c r="A232" s="41" t="s">
        <v>104</v>
      </c>
      <c r="B232">
        <v>2.4900000000000002</v>
      </c>
      <c r="C232">
        <v>2.71</v>
      </c>
      <c r="D232">
        <v>2.4500000000000002</v>
      </c>
      <c r="E232">
        <v>2.46</v>
      </c>
      <c r="F232">
        <v>2.09</v>
      </c>
      <c r="G232">
        <v>2.57</v>
      </c>
      <c r="H232">
        <v>2.37</v>
      </c>
      <c r="I232">
        <v>1.75</v>
      </c>
      <c r="J232">
        <v>3.15</v>
      </c>
      <c r="K232">
        <v>2.4900000000000002</v>
      </c>
      <c r="L232">
        <v>2.54</v>
      </c>
      <c r="M232">
        <v>3.81</v>
      </c>
      <c r="N232">
        <v>3.67</v>
      </c>
      <c r="O232">
        <v>3.49</v>
      </c>
      <c r="P232">
        <v>4.2</v>
      </c>
      <c r="Q232">
        <v>4.09</v>
      </c>
      <c r="R232">
        <v>3.06</v>
      </c>
      <c r="S232">
        <v>3.46</v>
      </c>
      <c r="T232">
        <v>4.07</v>
      </c>
      <c r="U232">
        <v>2.84</v>
      </c>
      <c r="V232">
        <v>2.9880000000000004</v>
      </c>
    </row>
    <row r="233" spans="1:22">
      <c r="A233" s="41" t="s">
        <v>126</v>
      </c>
      <c r="B233">
        <v>1.89</v>
      </c>
      <c r="C233">
        <v>1.61</v>
      </c>
      <c r="D233">
        <v>2.0099999999999998</v>
      </c>
      <c r="E233">
        <v>1.36</v>
      </c>
      <c r="F233">
        <v>1.21</v>
      </c>
      <c r="G233">
        <v>1.21</v>
      </c>
      <c r="H233">
        <v>1.27</v>
      </c>
      <c r="I233">
        <v>1.18</v>
      </c>
      <c r="J233">
        <v>1.1499999999999999</v>
      </c>
      <c r="K233">
        <v>1.2</v>
      </c>
      <c r="L233">
        <v>1.1499999999999999</v>
      </c>
      <c r="M233">
        <v>1.39</v>
      </c>
      <c r="N233">
        <v>1.1200000000000001</v>
      </c>
      <c r="O233">
        <v>1.24</v>
      </c>
      <c r="P233">
        <v>1.23</v>
      </c>
      <c r="Q233">
        <v>1.42</v>
      </c>
      <c r="R233">
        <v>1.43</v>
      </c>
      <c r="S233">
        <v>1.06</v>
      </c>
      <c r="T233">
        <v>1.36</v>
      </c>
      <c r="U233">
        <v>1.1200000000000001</v>
      </c>
      <c r="V233">
        <v>1.3305</v>
      </c>
    </row>
    <row r="234" spans="1:22">
      <c r="A234" t="s">
        <v>754</v>
      </c>
      <c r="B234">
        <v>1.5714999999999999</v>
      </c>
      <c r="C234">
        <v>1.5714999999999999</v>
      </c>
      <c r="D234">
        <v>1.5714999999999999</v>
      </c>
      <c r="E234">
        <v>1.5714999999999999</v>
      </c>
      <c r="F234">
        <v>1.5714999999999999</v>
      </c>
      <c r="G234">
        <v>1.5714999999999999</v>
      </c>
      <c r="H234">
        <v>1.5714999999999999</v>
      </c>
      <c r="I234">
        <v>1.5714999999999999</v>
      </c>
      <c r="J234">
        <v>1.5714999999999999</v>
      </c>
      <c r="K234">
        <v>1.5714999999999999</v>
      </c>
      <c r="L234">
        <v>1.5714999999999999</v>
      </c>
      <c r="M234">
        <v>1.5714999999999999</v>
      </c>
      <c r="N234">
        <v>1.5714999999999999</v>
      </c>
      <c r="O234">
        <v>1.5714999999999999</v>
      </c>
      <c r="P234">
        <v>1.5714999999999999</v>
      </c>
      <c r="Q234">
        <v>1.5714999999999999</v>
      </c>
      <c r="R234">
        <v>1.5714999999999999</v>
      </c>
      <c r="S234">
        <v>1.5714999999999999</v>
      </c>
      <c r="T234">
        <v>1.5714999999999999</v>
      </c>
      <c r="U234">
        <v>1.5714999999999999</v>
      </c>
      <c r="V234">
        <v>1.5714999999999999</v>
      </c>
    </row>
    <row r="235" spans="1:22">
      <c r="A235" t="s">
        <v>755</v>
      </c>
      <c r="B235">
        <v>1.2930000000000001</v>
      </c>
      <c r="C235">
        <v>1.2930000000000001</v>
      </c>
      <c r="D235">
        <v>1.2930000000000001</v>
      </c>
      <c r="E235">
        <v>1.2930000000000001</v>
      </c>
      <c r="F235">
        <v>1.2930000000000001</v>
      </c>
      <c r="G235">
        <v>1.2930000000000001</v>
      </c>
      <c r="H235">
        <v>1.2930000000000001</v>
      </c>
      <c r="I235">
        <v>1.2930000000000001</v>
      </c>
      <c r="J235">
        <v>1.2930000000000001</v>
      </c>
      <c r="K235">
        <v>1.2930000000000001</v>
      </c>
      <c r="L235">
        <v>1.2930000000000001</v>
      </c>
      <c r="M235">
        <v>1.2930000000000001</v>
      </c>
      <c r="N235">
        <v>1.2930000000000001</v>
      </c>
      <c r="O235">
        <v>1.2930000000000001</v>
      </c>
      <c r="P235">
        <v>1.2930000000000001</v>
      </c>
      <c r="Q235">
        <v>1.2930000000000001</v>
      </c>
      <c r="R235">
        <v>1.2930000000000001</v>
      </c>
      <c r="S235">
        <v>1.2930000000000001</v>
      </c>
      <c r="T235">
        <v>1.2930000000000001</v>
      </c>
      <c r="U235">
        <v>1.2930000000000001</v>
      </c>
      <c r="V235">
        <v>1.2930000000000001</v>
      </c>
    </row>
    <row r="236" spans="1:22">
      <c r="A236" t="s">
        <v>756</v>
      </c>
      <c r="B236">
        <v>1.8907499999999997</v>
      </c>
      <c r="C236">
        <v>1.8907499999999997</v>
      </c>
      <c r="D236">
        <v>1.8907499999999997</v>
      </c>
      <c r="E236">
        <v>1.8907499999999997</v>
      </c>
      <c r="F236">
        <v>1.8907499999999997</v>
      </c>
      <c r="G236">
        <v>1.8907499999999997</v>
      </c>
      <c r="H236">
        <v>1.8907499999999997</v>
      </c>
      <c r="I236">
        <v>1.8907499999999997</v>
      </c>
      <c r="J236">
        <v>1.8907499999999997</v>
      </c>
      <c r="K236">
        <v>1.8907499999999997</v>
      </c>
      <c r="L236">
        <v>1.8907499999999997</v>
      </c>
      <c r="M236">
        <v>1.8907499999999997</v>
      </c>
      <c r="N236">
        <v>1.8907499999999997</v>
      </c>
      <c r="O236">
        <v>1.8907499999999997</v>
      </c>
      <c r="P236">
        <v>1.8907499999999997</v>
      </c>
      <c r="Q236">
        <v>1.8907499999999997</v>
      </c>
      <c r="R236">
        <v>1.8907499999999997</v>
      </c>
      <c r="S236">
        <v>1.8907499999999997</v>
      </c>
      <c r="T236">
        <v>1.8907499999999997</v>
      </c>
      <c r="U236">
        <v>1.8907499999999997</v>
      </c>
      <c r="V236">
        <v>1.8907499999999997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300F-C129-AF4C-B8FA-76674CC525E8}">
  <dimension ref="A1:J8426"/>
  <sheetViews>
    <sheetView zoomScaleNormal="100" workbookViewId="0">
      <selection activeCell="G41" sqref="G41"/>
    </sheetView>
  </sheetViews>
  <sheetFormatPr baseColWidth="10" defaultRowHeight="13"/>
  <cols>
    <col min="1" max="3" width="8.83203125" customWidth="1"/>
    <col min="4" max="4" width="29" customWidth="1"/>
    <col min="5" max="5" width="46.5" customWidth="1"/>
    <col min="6" max="6" width="23.5" customWidth="1"/>
    <col min="7" max="7" width="37.5" customWidth="1"/>
    <col min="8" max="8" width="41.6640625" customWidth="1"/>
    <col min="9" max="9" width="21.6640625" customWidth="1"/>
    <col min="10" max="10" width="54.1640625" customWidth="1"/>
    <col min="11" max="256" width="8.83203125" customWidth="1"/>
  </cols>
  <sheetData>
    <row r="1" spans="1:10">
      <c r="A1" s="43" t="s">
        <v>757</v>
      </c>
    </row>
    <row r="2" spans="1:1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>
      <c r="A3" s="2" t="s">
        <v>10</v>
      </c>
      <c r="B3" s="2" t="s">
        <v>11</v>
      </c>
      <c r="C3" s="3" t="s">
        <v>12</v>
      </c>
      <c r="D3" s="5">
        <v>28090667</v>
      </c>
      <c r="E3" s="5">
        <v>462372</v>
      </c>
      <c r="F3" s="5">
        <v>31054567</v>
      </c>
      <c r="G3" s="5">
        <v>511158</v>
      </c>
      <c r="H3" s="4">
        <v>90.46</v>
      </c>
      <c r="I3" s="5">
        <v>14567099</v>
      </c>
      <c r="J3" s="4">
        <v>3.51</v>
      </c>
    </row>
    <row r="4" spans="1:10">
      <c r="A4" s="2" t="s">
        <v>10</v>
      </c>
      <c r="B4" s="2" t="s">
        <v>11</v>
      </c>
      <c r="C4" s="3" t="s">
        <v>13</v>
      </c>
      <c r="D4" s="5">
        <v>27305211</v>
      </c>
      <c r="E4" s="5">
        <v>446440</v>
      </c>
      <c r="F4" s="5">
        <v>39555029</v>
      </c>
      <c r="G4" s="5">
        <v>646725</v>
      </c>
      <c r="H4" s="4">
        <v>69.03</v>
      </c>
      <c r="I4" s="5">
        <v>15442434</v>
      </c>
      <c r="J4" s="4">
        <v>4.1900000000000004</v>
      </c>
    </row>
    <row r="5" spans="1:10">
      <c r="A5" s="2" t="s">
        <v>10</v>
      </c>
      <c r="B5" s="2" t="s">
        <v>11</v>
      </c>
      <c r="C5" s="3" t="s">
        <v>14</v>
      </c>
      <c r="D5" s="5">
        <v>60167700</v>
      </c>
      <c r="E5" s="5">
        <v>732843</v>
      </c>
      <c r="F5" s="5">
        <v>64348750</v>
      </c>
      <c r="G5" s="5">
        <v>783768</v>
      </c>
      <c r="H5" s="4">
        <v>93.5</v>
      </c>
      <c r="I5" s="5">
        <v>16475220</v>
      </c>
      <c r="J5" s="4">
        <v>4.76</v>
      </c>
    </row>
    <row r="6" spans="1:10">
      <c r="A6" s="2" t="s">
        <v>10</v>
      </c>
      <c r="B6" s="2" t="s">
        <v>11</v>
      </c>
      <c r="C6" s="3" t="s">
        <v>15</v>
      </c>
      <c r="D6" s="5">
        <v>44248900</v>
      </c>
      <c r="E6" s="5">
        <v>478331</v>
      </c>
      <c r="F6" s="5">
        <v>57334400</v>
      </c>
      <c r="G6" s="5">
        <v>619785</v>
      </c>
      <c r="H6" s="4">
        <v>77.180000000000007</v>
      </c>
      <c r="I6" s="5">
        <v>17670869</v>
      </c>
      <c r="J6" s="4">
        <v>3.51</v>
      </c>
    </row>
    <row r="7" spans="1:10">
      <c r="A7" s="2" t="s">
        <v>10</v>
      </c>
      <c r="B7" s="2" t="s">
        <v>11</v>
      </c>
      <c r="C7" s="3" t="s">
        <v>16</v>
      </c>
      <c r="D7" s="5">
        <v>36819989</v>
      </c>
      <c r="E7" s="5">
        <v>377037</v>
      </c>
      <c r="F7" s="5">
        <v>46084289</v>
      </c>
      <c r="G7" s="5">
        <v>471903</v>
      </c>
      <c r="H7" s="4">
        <v>79.900000000000006</v>
      </c>
      <c r="I7" s="5">
        <v>18732426</v>
      </c>
      <c r="J7" s="4">
        <v>2.52</v>
      </c>
    </row>
    <row r="8" spans="1:10">
      <c r="A8" s="2" t="s">
        <v>10</v>
      </c>
      <c r="B8" s="2" t="s">
        <v>11</v>
      </c>
      <c r="C8" s="3" t="s">
        <v>17</v>
      </c>
      <c r="D8" s="5">
        <v>32163800</v>
      </c>
      <c r="E8" s="5">
        <v>347369</v>
      </c>
      <c r="F8" s="5">
        <v>39876600</v>
      </c>
      <c r="G8" s="5">
        <v>430667</v>
      </c>
      <c r="H8" s="4">
        <v>80.66</v>
      </c>
      <c r="I8" s="5">
        <v>19672640</v>
      </c>
      <c r="J8" s="4">
        <v>2.19</v>
      </c>
    </row>
    <row r="9" spans="1:10">
      <c r="A9" s="2" t="s">
        <v>10</v>
      </c>
      <c r="B9" s="2" t="s">
        <v>11</v>
      </c>
      <c r="C9" s="3" t="s">
        <v>18</v>
      </c>
      <c r="D9" s="5">
        <v>28744856</v>
      </c>
      <c r="E9" s="5">
        <v>320218</v>
      </c>
      <c r="F9" s="5">
        <v>39921197</v>
      </c>
      <c r="G9" s="5">
        <v>444723</v>
      </c>
      <c r="H9" s="4">
        <v>72</v>
      </c>
      <c r="I9" s="5">
        <v>20595123</v>
      </c>
      <c r="J9" s="4">
        <v>2.16</v>
      </c>
    </row>
    <row r="10" spans="1:10">
      <c r="A10" s="2" t="s">
        <v>10</v>
      </c>
      <c r="B10" s="2" t="s">
        <v>11</v>
      </c>
      <c r="C10" s="3" t="s">
        <v>19</v>
      </c>
      <c r="D10" s="5">
        <v>14786963</v>
      </c>
      <c r="E10" s="5">
        <v>183210</v>
      </c>
      <c r="F10" s="5">
        <v>30893023</v>
      </c>
      <c r="G10" s="5">
        <v>382764</v>
      </c>
      <c r="H10" s="4">
        <v>47.87</v>
      </c>
      <c r="I10" s="5">
        <v>22204724</v>
      </c>
      <c r="J10" s="4">
        <v>1.72</v>
      </c>
    </row>
    <row r="11" spans="1:10">
      <c r="A11" s="2" t="s">
        <v>10</v>
      </c>
      <c r="B11" s="2" t="s">
        <v>11</v>
      </c>
      <c r="C11" s="3" t="s">
        <v>20</v>
      </c>
      <c r="D11" s="5">
        <v>17880337</v>
      </c>
      <c r="E11" s="5">
        <v>247821</v>
      </c>
      <c r="F11" s="5">
        <v>28235867</v>
      </c>
      <c r="G11" s="5">
        <v>391349</v>
      </c>
      <c r="H11" s="4">
        <v>63.32</v>
      </c>
      <c r="I11" s="5">
        <v>23142606</v>
      </c>
      <c r="J11" s="4">
        <v>1.69</v>
      </c>
    </row>
    <row r="12" spans="1:10">
      <c r="A12" s="2" t="s">
        <v>10</v>
      </c>
      <c r="B12" s="2" t="s">
        <v>11</v>
      </c>
      <c r="C12" s="3" t="s">
        <v>21</v>
      </c>
      <c r="D12" s="5">
        <v>12704406</v>
      </c>
      <c r="E12" s="5">
        <v>192345</v>
      </c>
      <c r="F12" s="5">
        <v>19882874</v>
      </c>
      <c r="G12" s="5">
        <v>301027</v>
      </c>
      <c r="H12" s="4">
        <v>63.9</v>
      </c>
      <c r="I12" s="5">
        <v>24112520</v>
      </c>
      <c r="J12" s="4">
        <v>1.25</v>
      </c>
    </row>
    <row r="13" spans="1:10">
      <c r="A13" s="2" t="s">
        <v>10</v>
      </c>
      <c r="B13" s="2" t="s">
        <v>11</v>
      </c>
      <c r="C13" s="3" t="s">
        <v>22</v>
      </c>
      <c r="D13" s="5">
        <v>8788420</v>
      </c>
      <c r="E13" s="5">
        <v>134990</v>
      </c>
      <c r="F13" s="5">
        <v>15951830</v>
      </c>
      <c r="G13" s="5">
        <v>245020</v>
      </c>
      <c r="H13" s="4">
        <v>55.09</v>
      </c>
      <c r="I13" s="5">
        <v>25016360</v>
      </c>
      <c r="J13" s="4">
        <v>0.98</v>
      </c>
    </row>
    <row r="14" spans="1:10">
      <c r="A14" s="2" t="s">
        <v>10</v>
      </c>
      <c r="B14" s="2" t="s">
        <v>11</v>
      </c>
      <c r="C14" s="3" t="s">
        <v>23</v>
      </c>
      <c r="D14" s="5">
        <v>8890534</v>
      </c>
      <c r="E14" s="5">
        <v>147138</v>
      </c>
      <c r="F14" s="5">
        <v>21224560</v>
      </c>
      <c r="G14" s="5">
        <v>351266</v>
      </c>
      <c r="H14" s="4">
        <v>41.89</v>
      </c>
      <c r="I14" s="5">
        <v>25886789</v>
      </c>
      <c r="J14" s="4">
        <v>1.36</v>
      </c>
    </row>
    <row r="15" spans="1:10">
      <c r="A15" s="2" t="s">
        <v>10</v>
      </c>
      <c r="B15" s="2" t="s">
        <v>11</v>
      </c>
      <c r="C15" s="3" t="s">
        <v>24</v>
      </c>
      <c r="D15" s="5">
        <v>8825218</v>
      </c>
      <c r="E15" s="5">
        <v>151705</v>
      </c>
      <c r="F15" s="5">
        <v>15283850</v>
      </c>
      <c r="G15" s="5">
        <v>262730</v>
      </c>
      <c r="H15" s="4">
        <v>57.74</v>
      </c>
      <c r="I15" s="5">
        <v>26885225</v>
      </c>
      <c r="J15" s="4">
        <v>0.98</v>
      </c>
    </row>
    <row r="16" spans="1:10">
      <c r="A16" s="2" t="s">
        <v>10</v>
      </c>
      <c r="B16" s="2" t="s">
        <v>11</v>
      </c>
      <c r="C16" s="3" t="s">
        <v>25</v>
      </c>
      <c r="D16" s="5">
        <v>8323800</v>
      </c>
      <c r="E16" s="5">
        <v>141505</v>
      </c>
      <c r="F16" s="5">
        <v>18256710</v>
      </c>
      <c r="G16" s="5">
        <v>310365</v>
      </c>
      <c r="H16" s="4">
        <v>45.59</v>
      </c>
      <c r="I16" s="5">
        <v>27820086</v>
      </c>
      <c r="J16" s="4">
        <v>1.1200000000000001</v>
      </c>
    </row>
    <row r="17" spans="1:10">
      <c r="A17" s="2" t="s">
        <v>10</v>
      </c>
      <c r="B17" s="2" t="s">
        <v>11</v>
      </c>
      <c r="C17" s="3" t="s">
        <v>26</v>
      </c>
      <c r="D17" s="5">
        <v>10945004</v>
      </c>
      <c r="E17" s="5">
        <v>196244</v>
      </c>
      <c r="F17" s="5">
        <v>18305820</v>
      </c>
      <c r="G17" s="5">
        <v>328224</v>
      </c>
      <c r="H17" s="4">
        <v>59.79</v>
      </c>
      <c r="I17" s="5">
        <v>28825953</v>
      </c>
      <c r="J17" s="4">
        <v>1.1399999999999999</v>
      </c>
    </row>
    <row r="18" spans="1:10">
      <c r="A18" s="2" t="s">
        <v>10</v>
      </c>
      <c r="B18" s="2" t="s">
        <v>11</v>
      </c>
      <c r="C18" s="3" t="s">
        <v>27</v>
      </c>
      <c r="D18" s="5">
        <v>17501052</v>
      </c>
      <c r="E18" s="5">
        <v>321144</v>
      </c>
      <c r="F18" s="5">
        <v>25179980</v>
      </c>
      <c r="G18" s="5">
        <v>462052</v>
      </c>
      <c r="H18" s="4">
        <v>69.5</v>
      </c>
      <c r="I18" s="5">
        <v>29874826</v>
      </c>
      <c r="J18" s="4">
        <v>1.55</v>
      </c>
    </row>
    <row r="19" spans="1:10">
      <c r="A19" s="2" t="s">
        <v>10</v>
      </c>
      <c r="B19" s="2" t="s">
        <v>11</v>
      </c>
      <c r="C19" s="3" t="s">
        <v>28</v>
      </c>
      <c r="D19" s="5">
        <v>25489800</v>
      </c>
      <c r="E19" s="5">
        <v>454228</v>
      </c>
      <c r="F19" s="5">
        <v>30501620</v>
      </c>
      <c r="G19" s="5">
        <v>543538</v>
      </c>
      <c r="H19" s="4">
        <v>83.57</v>
      </c>
      <c r="I19" s="5">
        <v>31083749</v>
      </c>
      <c r="J19" s="4">
        <v>1.75</v>
      </c>
    </row>
    <row r="20" spans="1:10">
      <c r="A20" s="2" t="s">
        <v>10</v>
      </c>
      <c r="B20" s="2" t="s">
        <v>11</v>
      </c>
      <c r="C20" s="3" t="s">
        <v>29</v>
      </c>
      <c r="D20" s="5">
        <v>17367090</v>
      </c>
      <c r="E20" s="5">
        <v>302014</v>
      </c>
      <c r="F20" s="5">
        <v>23331920</v>
      </c>
      <c r="G20" s="5">
        <v>405742</v>
      </c>
      <c r="H20" s="4">
        <v>74.430000000000007</v>
      </c>
      <c r="I20" s="5">
        <v>32404381</v>
      </c>
      <c r="J20" s="4">
        <v>1.25</v>
      </c>
    </row>
    <row r="21" spans="1:10">
      <c r="A21" s="2" t="s">
        <v>10</v>
      </c>
      <c r="B21" s="2" t="s">
        <v>11</v>
      </c>
      <c r="C21" s="3" t="s">
        <v>30</v>
      </c>
      <c r="D21" s="5">
        <v>16506204</v>
      </c>
      <c r="E21" s="5">
        <v>280605</v>
      </c>
      <c r="F21" s="5">
        <v>26945208</v>
      </c>
      <c r="G21" s="5">
        <v>458068</v>
      </c>
      <c r="H21" s="4">
        <v>61.26</v>
      </c>
      <c r="I21" s="5">
        <v>33620233</v>
      </c>
      <c r="J21" s="4">
        <v>1.36</v>
      </c>
    </row>
    <row r="22" spans="1:10">
      <c r="A22" s="2" t="s">
        <v>10</v>
      </c>
      <c r="B22" s="2" t="s">
        <v>11</v>
      </c>
      <c r="C22" s="3" t="s">
        <v>31</v>
      </c>
      <c r="D22" s="5">
        <v>9369175</v>
      </c>
      <c r="E22" s="5">
        <v>154404</v>
      </c>
      <c r="F22" s="5">
        <v>17077200</v>
      </c>
      <c r="G22" s="5">
        <v>281432</v>
      </c>
      <c r="H22" s="4">
        <v>54.86</v>
      </c>
      <c r="I22" s="5">
        <v>34918807</v>
      </c>
      <c r="J22" s="4">
        <v>0.81</v>
      </c>
    </row>
    <row r="23" spans="1:10">
      <c r="A23" s="2" t="s">
        <v>10</v>
      </c>
      <c r="B23" s="2" t="s">
        <v>11</v>
      </c>
      <c r="C23" s="3" t="s">
        <v>32</v>
      </c>
      <c r="D23" s="5">
        <v>10705344</v>
      </c>
      <c r="E23" s="5">
        <v>162935</v>
      </c>
      <c r="F23" s="5">
        <v>16609874</v>
      </c>
      <c r="G23" s="5">
        <v>252801</v>
      </c>
      <c r="H23" s="4">
        <v>64.45</v>
      </c>
      <c r="I23" s="5">
        <v>36073209</v>
      </c>
      <c r="J23" s="4">
        <v>0.7</v>
      </c>
    </row>
    <row r="24" spans="1:10">
      <c r="A24" s="2" t="s">
        <v>10</v>
      </c>
      <c r="B24" s="2" t="s">
        <v>11</v>
      </c>
      <c r="C24" s="3" t="s">
        <v>33</v>
      </c>
      <c r="D24" s="5">
        <v>9517784</v>
      </c>
      <c r="E24" s="5">
        <v>135248</v>
      </c>
      <c r="F24" s="5">
        <v>15998200</v>
      </c>
      <c r="G24" s="5">
        <v>227335</v>
      </c>
      <c r="H24" s="4">
        <v>59.49</v>
      </c>
      <c r="I24" s="5">
        <v>37227840</v>
      </c>
      <c r="J24" s="4">
        <v>0.61</v>
      </c>
    </row>
    <row r="25" spans="1:10">
      <c r="A25" s="2" t="s">
        <v>10</v>
      </c>
      <c r="B25" s="2" t="s">
        <v>11</v>
      </c>
      <c r="C25" s="3" t="s">
        <v>34</v>
      </c>
      <c r="D25" s="5">
        <v>8490200</v>
      </c>
      <c r="E25" s="5">
        <v>113599</v>
      </c>
      <c r="F25" s="5">
        <v>13860220</v>
      </c>
      <c r="G25" s="5">
        <v>185450</v>
      </c>
      <c r="H25" s="4">
        <v>61.26</v>
      </c>
      <c r="I25" s="5">
        <v>38385871</v>
      </c>
      <c r="J25" s="4">
        <v>0.48</v>
      </c>
    </row>
    <row r="26" spans="1:10">
      <c r="A26" s="2" t="s">
        <v>10</v>
      </c>
      <c r="B26" s="2" t="s">
        <v>11</v>
      </c>
      <c r="C26" s="3" t="s">
        <v>35</v>
      </c>
      <c r="D26" s="5">
        <v>24214400</v>
      </c>
      <c r="E26" s="5">
        <v>316240</v>
      </c>
      <c r="F26" s="5">
        <v>33756260</v>
      </c>
      <c r="G26" s="5">
        <v>440856</v>
      </c>
      <c r="H26" s="4">
        <v>71.73</v>
      </c>
      <c r="I26" s="5">
        <v>39530968</v>
      </c>
      <c r="J26" s="4">
        <v>1.1200000000000001</v>
      </c>
    </row>
    <row r="27" spans="1:10">
      <c r="A27" s="2" t="s">
        <v>36</v>
      </c>
      <c r="B27" s="2" t="s">
        <v>37</v>
      </c>
      <c r="C27" s="3" t="s">
        <v>12</v>
      </c>
      <c r="D27" s="5">
        <v>52690400</v>
      </c>
      <c r="E27" s="5">
        <v>796152</v>
      </c>
      <c r="F27" s="5">
        <v>59219335</v>
      </c>
      <c r="G27" s="5">
        <v>894804</v>
      </c>
      <c r="H27" s="4">
        <v>88.98</v>
      </c>
      <c r="I27" s="5">
        <v>38140062</v>
      </c>
      <c r="J27" s="4">
        <v>2.35</v>
      </c>
    </row>
    <row r="28" spans="1:10">
      <c r="A28" s="2" t="s">
        <v>36</v>
      </c>
      <c r="B28" s="2" t="s">
        <v>37</v>
      </c>
      <c r="C28" s="3" t="s">
        <v>13</v>
      </c>
      <c r="D28" s="5">
        <v>30634885</v>
      </c>
      <c r="E28" s="5">
        <v>415103</v>
      </c>
      <c r="F28" s="5">
        <v>56459668</v>
      </c>
      <c r="G28" s="5">
        <v>765029</v>
      </c>
      <c r="H28" s="4">
        <v>54.26</v>
      </c>
      <c r="I28" s="5">
        <v>39988368</v>
      </c>
      <c r="J28" s="4">
        <v>1.91</v>
      </c>
    </row>
    <row r="29" spans="1:10">
      <c r="A29" s="2" t="s">
        <v>36</v>
      </c>
      <c r="B29" s="2" t="s">
        <v>37</v>
      </c>
      <c r="C29" s="3" t="s">
        <v>14</v>
      </c>
      <c r="D29" s="5">
        <v>26601197</v>
      </c>
      <c r="E29" s="5">
        <v>373215</v>
      </c>
      <c r="F29" s="5">
        <v>43360952</v>
      </c>
      <c r="G29" s="5">
        <v>608354</v>
      </c>
      <c r="H29" s="4">
        <v>61.35</v>
      </c>
      <c r="I29" s="5">
        <v>44753106</v>
      </c>
      <c r="J29" s="4">
        <v>1.36</v>
      </c>
    </row>
    <row r="30" spans="1:10">
      <c r="A30" s="2" t="s">
        <v>36</v>
      </c>
      <c r="B30" s="2" t="s">
        <v>37</v>
      </c>
      <c r="C30" s="3" t="s">
        <v>15</v>
      </c>
      <c r="D30" s="5">
        <v>48601343</v>
      </c>
      <c r="E30" s="5">
        <v>671185</v>
      </c>
      <c r="F30" s="5">
        <v>58908287</v>
      </c>
      <c r="G30" s="5">
        <v>813524</v>
      </c>
      <c r="H30" s="4">
        <v>82.5</v>
      </c>
      <c r="I30" s="5">
        <v>46480288</v>
      </c>
      <c r="J30" s="4">
        <v>1.75</v>
      </c>
    </row>
    <row r="31" spans="1:10">
      <c r="A31" s="2" t="s">
        <v>36</v>
      </c>
      <c r="B31" s="2" t="s">
        <v>37</v>
      </c>
      <c r="C31" s="3" t="s">
        <v>16</v>
      </c>
      <c r="D31" s="5">
        <v>49861533</v>
      </c>
      <c r="E31" s="5">
        <v>726981</v>
      </c>
      <c r="F31" s="5">
        <v>54816666</v>
      </c>
      <c r="G31" s="5">
        <v>799227</v>
      </c>
      <c r="H31" s="4">
        <v>90.96</v>
      </c>
      <c r="I31" s="5">
        <v>52255819</v>
      </c>
      <c r="J31" s="4">
        <v>1.53</v>
      </c>
    </row>
    <row r="32" spans="1:10">
      <c r="A32" s="2" t="s">
        <v>36</v>
      </c>
      <c r="B32" s="2" t="s">
        <v>37</v>
      </c>
      <c r="C32" s="3" t="s">
        <v>17</v>
      </c>
      <c r="D32" s="5">
        <v>45551200</v>
      </c>
      <c r="E32" s="5">
        <v>665959</v>
      </c>
      <c r="F32" s="5">
        <v>54784545</v>
      </c>
      <c r="G32" s="5">
        <v>800951</v>
      </c>
      <c r="H32" s="4">
        <v>83.15</v>
      </c>
      <c r="I32" s="5">
        <v>54361441</v>
      </c>
      <c r="J32" s="4">
        <v>1.47</v>
      </c>
    </row>
    <row r="33" spans="1:10">
      <c r="A33" s="2" t="s">
        <v>36</v>
      </c>
      <c r="B33" s="2" t="s">
        <v>37</v>
      </c>
      <c r="C33" s="3" t="s">
        <v>18</v>
      </c>
      <c r="D33" s="5">
        <v>52611350</v>
      </c>
      <c r="E33" s="5">
        <v>809689</v>
      </c>
      <c r="F33" s="5">
        <v>67252633</v>
      </c>
      <c r="G33" s="5">
        <v>1035019</v>
      </c>
      <c r="H33" s="4">
        <v>78.23</v>
      </c>
      <c r="I33" s="5">
        <v>56521428</v>
      </c>
      <c r="J33" s="4">
        <v>1.83</v>
      </c>
    </row>
    <row r="34" spans="1:10">
      <c r="A34" s="2" t="s">
        <v>36</v>
      </c>
      <c r="B34" s="2" t="s">
        <v>37</v>
      </c>
      <c r="C34" s="3" t="s">
        <v>19</v>
      </c>
      <c r="D34" s="5">
        <v>24415300</v>
      </c>
      <c r="E34" s="5">
        <v>403585</v>
      </c>
      <c r="F34" s="5">
        <v>36342835</v>
      </c>
      <c r="G34" s="5">
        <v>600747</v>
      </c>
      <c r="H34" s="4">
        <v>67.180000000000007</v>
      </c>
      <c r="I34" s="5">
        <v>58969483</v>
      </c>
      <c r="J34" s="4">
        <v>1.02</v>
      </c>
    </row>
    <row r="35" spans="1:10">
      <c r="A35" s="2" t="s">
        <v>36</v>
      </c>
      <c r="B35" s="2" t="s">
        <v>37</v>
      </c>
      <c r="C35" s="3" t="s">
        <v>20</v>
      </c>
      <c r="D35" s="5">
        <v>20861593</v>
      </c>
      <c r="E35" s="5">
        <v>357150</v>
      </c>
      <c r="F35" s="5">
        <v>26267932</v>
      </c>
      <c r="G35" s="5">
        <v>449706</v>
      </c>
      <c r="H35" s="4">
        <v>79.42</v>
      </c>
      <c r="I35" s="5">
        <v>61044467</v>
      </c>
      <c r="J35" s="4">
        <v>0.74</v>
      </c>
    </row>
    <row r="36" spans="1:10">
      <c r="A36" s="2" t="s">
        <v>36</v>
      </c>
      <c r="B36" s="2" t="s">
        <v>37</v>
      </c>
      <c r="C36" s="3" t="s">
        <v>21</v>
      </c>
      <c r="D36" s="5">
        <v>18363500</v>
      </c>
      <c r="E36" s="5">
        <v>332012</v>
      </c>
      <c r="F36" s="5">
        <v>22237498</v>
      </c>
      <c r="G36" s="5">
        <v>402053</v>
      </c>
      <c r="H36" s="4">
        <v>82.58</v>
      </c>
      <c r="I36" s="5">
        <v>63020285</v>
      </c>
      <c r="J36" s="4">
        <v>0.64</v>
      </c>
    </row>
    <row r="37" spans="1:10">
      <c r="A37" s="2" t="s">
        <v>36</v>
      </c>
      <c r="B37" s="2" t="s">
        <v>37</v>
      </c>
      <c r="C37" s="3" t="s">
        <v>22</v>
      </c>
      <c r="D37" s="5">
        <v>30548400</v>
      </c>
      <c r="E37" s="5">
        <v>566673</v>
      </c>
      <c r="F37" s="5">
        <v>33258702</v>
      </c>
      <c r="G37" s="5">
        <v>616949</v>
      </c>
      <c r="H37" s="4">
        <v>91.85</v>
      </c>
      <c r="I37" s="5">
        <v>64997845</v>
      </c>
      <c r="J37" s="4">
        <v>0.95</v>
      </c>
    </row>
    <row r="38" spans="1:10">
      <c r="A38" s="2" t="s">
        <v>36</v>
      </c>
      <c r="B38" s="2" t="s">
        <v>37</v>
      </c>
      <c r="C38" s="3" t="s">
        <v>23</v>
      </c>
      <c r="D38" s="5">
        <v>35944200</v>
      </c>
      <c r="E38" s="5">
        <v>686534</v>
      </c>
      <c r="F38" s="5">
        <v>47466512</v>
      </c>
      <c r="G38" s="5">
        <v>906610</v>
      </c>
      <c r="H38" s="4">
        <v>75.73</v>
      </c>
      <c r="I38" s="5">
        <v>67239740</v>
      </c>
      <c r="J38" s="4">
        <v>1.35</v>
      </c>
    </row>
    <row r="39" spans="1:10">
      <c r="A39" s="2" t="s">
        <v>36</v>
      </c>
      <c r="B39" s="2" t="s">
        <v>37</v>
      </c>
      <c r="C39" s="3" t="s">
        <v>24</v>
      </c>
      <c r="D39" s="5">
        <v>43690450</v>
      </c>
      <c r="E39" s="5">
        <v>849779</v>
      </c>
      <c r="F39" s="5">
        <v>48764080</v>
      </c>
      <c r="G39" s="5">
        <v>948461</v>
      </c>
      <c r="H39" s="4">
        <v>89.6</v>
      </c>
      <c r="I39" s="5">
        <v>69827344</v>
      </c>
      <c r="J39" s="4">
        <v>1.36</v>
      </c>
    </row>
    <row r="40" spans="1:10">
      <c r="A40" s="2" t="s">
        <v>36</v>
      </c>
      <c r="B40" s="2" t="s">
        <v>37</v>
      </c>
      <c r="C40" s="3" t="s">
        <v>25</v>
      </c>
      <c r="D40" s="5">
        <v>54268439</v>
      </c>
      <c r="E40" s="5">
        <v>1033814</v>
      </c>
      <c r="F40" s="5">
        <v>73871177</v>
      </c>
      <c r="G40" s="5">
        <v>1407246</v>
      </c>
      <c r="H40" s="4">
        <v>73.459999999999994</v>
      </c>
      <c r="I40" s="5">
        <v>72521489</v>
      </c>
      <c r="J40" s="4">
        <v>1.94</v>
      </c>
    </row>
    <row r="41" spans="1:10">
      <c r="A41" s="2" t="s">
        <v>36</v>
      </c>
      <c r="B41" s="2" t="s">
        <v>37</v>
      </c>
      <c r="C41" s="3" t="s">
        <v>26</v>
      </c>
      <c r="D41" s="5">
        <v>43794645</v>
      </c>
      <c r="E41" s="5">
        <v>842171</v>
      </c>
      <c r="F41" s="5">
        <v>60970313</v>
      </c>
      <c r="G41" s="5">
        <v>1172459</v>
      </c>
      <c r="H41" s="4">
        <v>71.83</v>
      </c>
      <c r="I41" s="5">
        <v>75741772</v>
      </c>
      <c r="J41" s="4">
        <v>1.55</v>
      </c>
    </row>
    <row r="42" spans="1:10">
      <c r="A42" s="2" t="s">
        <v>36</v>
      </c>
      <c r="B42" s="2" t="s">
        <v>37</v>
      </c>
      <c r="C42" s="3" t="s">
        <v>27</v>
      </c>
      <c r="D42" s="5">
        <v>32708200</v>
      </c>
      <c r="E42" s="5">
        <v>623418</v>
      </c>
      <c r="F42" s="5">
        <v>45459923</v>
      </c>
      <c r="G42" s="5">
        <v>866466</v>
      </c>
      <c r="H42" s="4">
        <v>71.95</v>
      </c>
      <c r="I42" s="5">
        <v>78807775</v>
      </c>
      <c r="J42" s="4">
        <v>1.1000000000000001</v>
      </c>
    </row>
    <row r="43" spans="1:10">
      <c r="A43" s="2" t="s">
        <v>36</v>
      </c>
      <c r="B43" s="2" t="s">
        <v>37</v>
      </c>
      <c r="C43" s="3" t="s">
        <v>28</v>
      </c>
      <c r="D43" s="5">
        <v>24781538</v>
      </c>
      <c r="E43" s="5">
        <v>480266</v>
      </c>
      <c r="F43" s="5">
        <v>33777545</v>
      </c>
      <c r="G43" s="5">
        <v>654608</v>
      </c>
      <c r="H43" s="4">
        <v>73.37</v>
      </c>
      <c r="I43" s="5">
        <v>81644435</v>
      </c>
      <c r="J43" s="4">
        <v>0.8</v>
      </c>
    </row>
    <row r="44" spans="1:10">
      <c r="A44" s="2" t="s">
        <v>36</v>
      </c>
      <c r="B44" s="2" t="s">
        <v>37</v>
      </c>
      <c r="C44" s="3" t="s">
        <v>29</v>
      </c>
      <c r="D44" s="5">
        <v>30487600</v>
      </c>
      <c r="E44" s="5">
        <v>590545</v>
      </c>
      <c r="F44" s="5">
        <v>40770591</v>
      </c>
      <c r="G44" s="5">
        <v>789726</v>
      </c>
      <c r="H44" s="4">
        <v>74.78</v>
      </c>
      <c r="I44" s="5">
        <v>84340154</v>
      </c>
      <c r="J44" s="4">
        <v>0.94</v>
      </c>
    </row>
    <row r="45" spans="1:10">
      <c r="A45" s="2" t="s">
        <v>36</v>
      </c>
      <c r="B45" s="2" t="s">
        <v>37</v>
      </c>
      <c r="C45" s="3" t="s">
        <v>30</v>
      </c>
      <c r="D45" s="5">
        <v>27491590</v>
      </c>
      <c r="E45" s="5">
        <v>528938</v>
      </c>
      <c r="F45" s="5">
        <v>41204876</v>
      </c>
      <c r="G45" s="5">
        <v>792782</v>
      </c>
      <c r="H45" s="4">
        <v>66.72</v>
      </c>
      <c r="I45" s="5">
        <v>87238384</v>
      </c>
      <c r="J45" s="4">
        <v>0.91</v>
      </c>
    </row>
    <row r="46" spans="1:10">
      <c r="A46" s="2" t="s">
        <v>36</v>
      </c>
      <c r="B46" s="2" t="s">
        <v>37</v>
      </c>
      <c r="C46" s="3" t="s">
        <v>31</v>
      </c>
      <c r="D46" s="5">
        <v>32256500</v>
      </c>
      <c r="E46" s="5">
        <v>652549</v>
      </c>
      <c r="F46" s="5">
        <v>51428250</v>
      </c>
      <c r="G46" s="5">
        <v>1040394</v>
      </c>
      <c r="H46" s="4">
        <v>62.72</v>
      </c>
      <c r="I46" s="5">
        <v>90212126</v>
      </c>
      <c r="J46" s="4">
        <v>1.1499999999999999</v>
      </c>
    </row>
    <row r="47" spans="1:10">
      <c r="A47" s="2" t="s">
        <v>36</v>
      </c>
      <c r="B47" s="2" t="s">
        <v>37</v>
      </c>
      <c r="C47" s="3" t="s">
        <v>32</v>
      </c>
      <c r="D47" s="5">
        <v>31955900</v>
      </c>
      <c r="E47" s="5">
        <v>621542</v>
      </c>
      <c r="F47" s="5">
        <v>53620788</v>
      </c>
      <c r="G47" s="5">
        <v>1042924</v>
      </c>
      <c r="H47" s="4">
        <v>59.6</v>
      </c>
      <c r="I47" s="5">
        <v>93507823</v>
      </c>
      <c r="J47" s="4">
        <v>1.1200000000000001</v>
      </c>
    </row>
    <row r="48" spans="1:10">
      <c r="A48" s="2" t="s">
        <v>36</v>
      </c>
      <c r="B48" s="2" t="s">
        <v>37</v>
      </c>
      <c r="C48" s="3" t="s">
        <v>33</v>
      </c>
      <c r="D48" s="5">
        <v>50730500</v>
      </c>
      <c r="E48" s="5">
        <v>890828</v>
      </c>
      <c r="F48" s="5">
        <v>67655740</v>
      </c>
      <c r="G48" s="5">
        <v>1188035</v>
      </c>
      <c r="H48" s="4">
        <v>74.98</v>
      </c>
      <c r="I48" s="5">
        <v>96888443</v>
      </c>
      <c r="J48" s="4">
        <v>1.23</v>
      </c>
    </row>
    <row r="49" spans="1:10">
      <c r="A49" s="2" t="s">
        <v>36</v>
      </c>
      <c r="B49" s="2" t="s">
        <v>37</v>
      </c>
      <c r="C49" s="3" t="s">
        <v>34</v>
      </c>
      <c r="D49" s="5">
        <v>46202900</v>
      </c>
      <c r="E49" s="5">
        <v>770202</v>
      </c>
      <c r="F49" s="5">
        <v>63781110</v>
      </c>
      <c r="G49" s="5">
        <v>1063231</v>
      </c>
      <c r="H49" s="4">
        <v>72.44</v>
      </c>
      <c r="I49" s="5">
        <v>100477262</v>
      </c>
      <c r="J49" s="4">
        <v>1.06</v>
      </c>
    </row>
    <row r="50" spans="1:10">
      <c r="A50" s="2" t="s">
        <v>36</v>
      </c>
      <c r="B50" s="2" t="s">
        <v>37</v>
      </c>
      <c r="C50" s="3" t="s">
        <v>35</v>
      </c>
      <c r="D50" s="5">
        <v>42256800</v>
      </c>
      <c r="E50" s="5">
        <v>724704</v>
      </c>
      <c r="F50" s="5">
        <v>65022590</v>
      </c>
      <c r="G50" s="5">
        <v>1115137</v>
      </c>
      <c r="H50" s="4">
        <v>64.989999999999995</v>
      </c>
      <c r="I50" s="5">
        <v>110646568</v>
      </c>
      <c r="J50" s="4">
        <v>1.01</v>
      </c>
    </row>
    <row r="51" spans="1:10">
      <c r="A51" s="2" t="s">
        <v>38</v>
      </c>
      <c r="B51" s="2" t="s">
        <v>39</v>
      </c>
      <c r="C51" s="3" t="s">
        <v>12</v>
      </c>
      <c r="D51" s="5">
        <v>22081100</v>
      </c>
      <c r="E51" s="5">
        <v>338724</v>
      </c>
      <c r="F51" s="5">
        <v>23892631</v>
      </c>
      <c r="G51" s="5">
        <v>372780</v>
      </c>
      <c r="H51" s="4">
        <v>90.86</v>
      </c>
      <c r="I51" s="5">
        <v>7664920</v>
      </c>
      <c r="J51" s="4">
        <v>4.8600000000000003</v>
      </c>
    </row>
    <row r="52" spans="1:10">
      <c r="A52" s="2" t="s">
        <v>38</v>
      </c>
      <c r="B52" s="2" t="s">
        <v>39</v>
      </c>
      <c r="C52" s="3" t="s">
        <v>13</v>
      </c>
      <c r="D52" s="5">
        <v>22727592</v>
      </c>
      <c r="E52" s="5">
        <v>359778</v>
      </c>
      <c r="F52" s="5">
        <v>37048048</v>
      </c>
      <c r="G52" s="5">
        <v>637452</v>
      </c>
      <c r="H52" s="4">
        <v>56.44</v>
      </c>
      <c r="I52" s="5">
        <v>8229323</v>
      </c>
      <c r="J52" s="4">
        <v>7.75</v>
      </c>
    </row>
    <row r="53" spans="1:10">
      <c r="A53" s="2" t="s">
        <v>38</v>
      </c>
      <c r="B53" s="2" t="s">
        <v>39</v>
      </c>
      <c r="C53" s="3" t="s">
        <v>14</v>
      </c>
      <c r="D53" s="5">
        <v>29436660</v>
      </c>
      <c r="E53" s="5">
        <v>346175</v>
      </c>
      <c r="F53" s="5">
        <v>36077971</v>
      </c>
      <c r="G53" s="5">
        <v>446525</v>
      </c>
      <c r="H53" s="4">
        <v>77.53</v>
      </c>
      <c r="I53" s="5">
        <v>9072508</v>
      </c>
      <c r="J53" s="4">
        <v>4.92</v>
      </c>
    </row>
    <row r="54" spans="1:10">
      <c r="A54" s="2" t="s">
        <v>38</v>
      </c>
      <c r="B54" s="2" t="s">
        <v>39</v>
      </c>
      <c r="C54" s="3" t="s">
        <v>15</v>
      </c>
      <c r="D54" s="5">
        <v>37451040</v>
      </c>
      <c r="E54" s="5">
        <v>408216</v>
      </c>
      <c r="F54" s="5">
        <v>40095212</v>
      </c>
      <c r="G54" s="5">
        <v>441824</v>
      </c>
      <c r="H54" s="4">
        <v>92.39</v>
      </c>
      <c r="I54" s="5">
        <v>9748017</v>
      </c>
      <c r="J54" s="4">
        <v>4.53</v>
      </c>
    </row>
    <row r="55" spans="1:10">
      <c r="A55" s="2" t="s">
        <v>38</v>
      </c>
      <c r="B55" s="2" t="s">
        <v>39</v>
      </c>
      <c r="C55" s="3" t="s">
        <v>16</v>
      </c>
      <c r="D55" s="5">
        <v>34425539</v>
      </c>
      <c r="E55" s="5">
        <v>331862</v>
      </c>
      <c r="F55" s="5">
        <v>37527786</v>
      </c>
      <c r="G55" s="5">
        <v>366670</v>
      </c>
      <c r="H55" s="4">
        <v>90.51</v>
      </c>
      <c r="I55" s="5">
        <v>10435598</v>
      </c>
      <c r="J55" s="4">
        <v>3.51</v>
      </c>
    </row>
    <row r="56" spans="1:10">
      <c r="A56" s="2" t="s">
        <v>38</v>
      </c>
      <c r="B56" s="2" t="s">
        <v>39</v>
      </c>
      <c r="C56" s="3" t="s">
        <v>17</v>
      </c>
      <c r="D56" s="5">
        <v>23756277</v>
      </c>
      <c r="E56" s="5">
        <v>218320</v>
      </c>
      <c r="F56" s="5">
        <v>26784116</v>
      </c>
      <c r="G56" s="5">
        <v>250688</v>
      </c>
      <c r="H56" s="4">
        <v>87.09</v>
      </c>
      <c r="I56" s="5">
        <v>11063158</v>
      </c>
      <c r="J56" s="4">
        <v>2.27</v>
      </c>
    </row>
    <row r="57" spans="1:10">
      <c r="A57" s="2" t="s">
        <v>38</v>
      </c>
      <c r="B57" s="2" t="s">
        <v>39</v>
      </c>
      <c r="C57" s="3" t="s">
        <v>18</v>
      </c>
      <c r="D57" s="5">
        <v>7320388</v>
      </c>
      <c r="E57" s="5">
        <v>67714</v>
      </c>
      <c r="F57" s="5">
        <v>17021918</v>
      </c>
      <c r="G57" s="5">
        <v>176760</v>
      </c>
      <c r="H57" s="4">
        <v>38.31</v>
      </c>
      <c r="I57" s="5">
        <v>11590425</v>
      </c>
      <c r="J57" s="4">
        <v>1.53</v>
      </c>
    </row>
    <row r="58" spans="1:10">
      <c r="A58" s="2" t="s">
        <v>38</v>
      </c>
      <c r="B58" s="2" t="s">
        <v>39</v>
      </c>
      <c r="C58" s="3" t="s">
        <v>19</v>
      </c>
      <c r="D58" s="5">
        <v>8277269</v>
      </c>
      <c r="E58" s="5">
        <v>79876</v>
      </c>
      <c r="F58" s="5">
        <v>13247882</v>
      </c>
      <c r="G58" s="5">
        <v>138331</v>
      </c>
      <c r="H58" s="4">
        <v>57.74</v>
      </c>
      <c r="I58" s="5">
        <v>12056946</v>
      </c>
      <c r="J58" s="4">
        <v>1.1499999999999999</v>
      </c>
    </row>
    <row r="59" spans="1:10">
      <c r="A59" s="2" t="s">
        <v>38</v>
      </c>
      <c r="B59" s="2" t="s">
        <v>39</v>
      </c>
      <c r="C59" s="3" t="s">
        <v>20</v>
      </c>
      <c r="D59" s="5">
        <v>2262260</v>
      </c>
      <c r="E59" s="5">
        <v>23686</v>
      </c>
      <c r="F59" s="5">
        <v>5867071</v>
      </c>
      <c r="G59" s="5">
        <v>69864</v>
      </c>
      <c r="H59" s="4">
        <v>33.9</v>
      </c>
      <c r="I59" s="5">
        <v>12496701</v>
      </c>
      <c r="J59" s="4">
        <v>0.56000000000000005</v>
      </c>
    </row>
    <row r="60" spans="1:10">
      <c r="A60" s="2" t="s">
        <v>38</v>
      </c>
      <c r="B60" s="2" t="s">
        <v>39</v>
      </c>
      <c r="C60" s="3" t="s">
        <v>21</v>
      </c>
      <c r="D60" s="5">
        <v>3004641</v>
      </c>
      <c r="E60" s="5">
        <v>34283</v>
      </c>
      <c r="F60" s="5">
        <v>10448515</v>
      </c>
      <c r="G60" s="5">
        <v>138051</v>
      </c>
      <c r="H60" s="4">
        <v>24.83</v>
      </c>
      <c r="I60" s="5">
        <v>12885781</v>
      </c>
      <c r="J60" s="4">
        <v>1.07</v>
      </c>
    </row>
    <row r="61" spans="1:10">
      <c r="A61" s="2" t="s">
        <v>38</v>
      </c>
      <c r="B61" s="2" t="s">
        <v>39</v>
      </c>
      <c r="C61" s="3" t="s">
        <v>22</v>
      </c>
      <c r="D61" s="5">
        <v>5401771</v>
      </c>
      <c r="E61" s="5">
        <v>67360</v>
      </c>
      <c r="F61" s="5">
        <v>7302778</v>
      </c>
      <c r="G61" s="5">
        <v>96313</v>
      </c>
      <c r="H61" s="4">
        <v>69.94</v>
      </c>
      <c r="I61" s="5">
        <v>13345977</v>
      </c>
      <c r="J61" s="4">
        <v>0.72</v>
      </c>
    </row>
    <row r="62" spans="1:10">
      <c r="A62" s="2" t="s">
        <v>38</v>
      </c>
      <c r="B62" s="2" t="s">
        <v>39</v>
      </c>
      <c r="C62" s="3" t="s">
        <v>23</v>
      </c>
      <c r="D62" s="5">
        <v>5443388</v>
      </c>
      <c r="E62" s="5">
        <v>71689</v>
      </c>
      <c r="F62" s="5">
        <v>10352501</v>
      </c>
      <c r="G62" s="5">
        <v>154358</v>
      </c>
      <c r="H62" s="4">
        <v>46.44</v>
      </c>
      <c r="I62" s="5">
        <v>13775939</v>
      </c>
      <c r="J62" s="4">
        <v>1.1200000000000001</v>
      </c>
    </row>
    <row r="63" spans="1:10">
      <c r="A63" s="2" t="s">
        <v>38</v>
      </c>
      <c r="B63" s="2" t="s">
        <v>39</v>
      </c>
      <c r="C63" s="3" t="s">
        <v>24</v>
      </c>
      <c r="D63" s="5">
        <v>3247787</v>
      </c>
      <c r="E63" s="5">
        <v>45307</v>
      </c>
      <c r="F63" s="5">
        <v>7282703</v>
      </c>
      <c r="G63" s="5">
        <v>117331</v>
      </c>
      <c r="H63" s="4">
        <v>38.61</v>
      </c>
      <c r="I63" s="5">
        <v>14274695</v>
      </c>
      <c r="J63" s="4">
        <v>0.82</v>
      </c>
    </row>
    <row r="64" spans="1:10">
      <c r="A64" s="2" t="s">
        <v>38</v>
      </c>
      <c r="B64" s="2" t="s">
        <v>39</v>
      </c>
      <c r="C64" s="3" t="s">
        <v>25</v>
      </c>
      <c r="D64" s="5">
        <v>10644981</v>
      </c>
      <c r="E64" s="5">
        <v>152010</v>
      </c>
      <c r="F64" s="5">
        <v>15048757</v>
      </c>
      <c r="G64" s="5">
        <v>232511</v>
      </c>
      <c r="H64" s="4">
        <v>65.38</v>
      </c>
      <c r="I64" s="5">
        <v>14748893</v>
      </c>
      <c r="J64" s="4">
        <v>1.58</v>
      </c>
    </row>
    <row r="65" spans="1:10">
      <c r="A65" s="2" t="s">
        <v>38</v>
      </c>
      <c r="B65" s="2" t="s">
        <v>39</v>
      </c>
      <c r="C65" s="3" t="s">
        <v>26</v>
      </c>
      <c r="D65" s="5">
        <v>3512214</v>
      </c>
      <c r="E65" s="5">
        <v>51032</v>
      </c>
      <c r="F65" s="5">
        <v>11655912</v>
      </c>
      <c r="G65" s="5">
        <v>202505</v>
      </c>
      <c r="H65" s="4">
        <v>25.2</v>
      </c>
      <c r="I65" s="5">
        <v>15350126</v>
      </c>
      <c r="J65" s="4">
        <v>1.32</v>
      </c>
    </row>
    <row r="66" spans="1:10">
      <c r="A66" s="2" t="s">
        <v>38</v>
      </c>
      <c r="B66" s="2" t="s">
        <v>39</v>
      </c>
      <c r="C66" s="3" t="s">
        <v>27</v>
      </c>
      <c r="D66" s="5">
        <v>2952976</v>
      </c>
      <c r="E66" s="5">
        <v>42641</v>
      </c>
      <c r="F66" s="5">
        <v>15037447</v>
      </c>
      <c r="G66" s="5">
        <v>267049</v>
      </c>
      <c r="H66" s="4">
        <v>15.97</v>
      </c>
      <c r="I66" s="5">
        <v>15936384</v>
      </c>
      <c r="J66" s="4">
        <v>1.68</v>
      </c>
    </row>
    <row r="67" spans="1:10">
      <c r="A67" s="2" t="s">
        <v>38</v>
      </c>
      <c r="B67" s="2" t="s">
        <v>39</v>
      </c>
      <c r="C67" s="3" t="s">
        <v>28</v>
      </c>
      <c r="D67" s="5">
        <v>5892524</v>
      </c>
      <c r="E67" s="5">
        <v>84970</v>
      </c>
      <c r="F67" s="5">
        <v>13224490</v>
      </c>
      <c r="G67" s="5">
        <v>220611</v>
      </c>
      <c r="H67" s="4">
        <v>38.520000000000003</v>
      </c>
      <c r="I67" s="5">
        <v>16601843</v>
      </c>
      <c r="J67" s="4">
        <v>1.33</v>
      </c>
    </row>
    <row r="68" spans="1:10">
      <c r="A68" s="2" t="s">
        <v>38</v>
      </c>
      <c r="B68" s="2" t="s">
        <v>39</v>
      </c>
      <c r="C68" s="3" t="s">
        <v>29</v>
      </c>
      <c r="D68" s="5">
        <v>11141200</v>
      </c>
      <c r="E68" s="5">
        <v>157982</v>
      </c>
      <c r="F68" s="5">
        <v>22186140</v>
      </c>
      <c r="G68" s="5">
        <v>359000</v>
      </c>
      <c r="H68" s="4">
        <v>44.01</v>
      </c>
      <c r="I68" s="5">
        <v>17237500</v>
      </c>
      <c r="J68" s="4">
        <v>2.08</v>
      </c>
    </row>
    <row r="69" spans="1:10">
      <c r="A69" s="2" t="s">
        <v>38</v>
      </c>
      <c r="B69" s="2" t="s">
        <v>39</v>
      </c>
      <c r="C69" s="3" t="s">
        <v>30</v>
      </c>
      <c r="D69" s="5">
        <v>16215513</v>
      </c>
      <c r="E69" s="5">
        <v>226044</v>
      </c>
      <c r="F69" s="5">
        <v>44535629</v>
      </c>
      <c r="G69" s="5">
        <v>734390</v>
      </c>
      <c r="H69" s="4">
        <v>30.78</v>
      </c>
      <c r="I69" s="5">
        <v>18027438</v>
      </c>
      <c r="J69" s="4">
        <v>4.07</v>
      </c>
    </row>
    <row r="70" spans="1:10">
      <c r="A70" s="2" t="s">
        <v>38</v>
      </c>
      <c r="B70" s="2" t="s">
        <v>39</v>
      </c>
      <c r="C70" s="3" t="s">
        <v>31</v>
      </c>
      <c r="D70" s="5">
        <v>7037700</v>
      </c>
      <c r="E70" s="5">
        <v>97331</v>
      </c>
      <c r="F70" s="5">
        <v>26458483</v>
      </c>
      <c r="G70" s="5">
        <v>444186</v>
      </c>
      <c r="H70" s="4">
        <v>21.91</v>
      </c>
      <c r="I70" s="5">
        <v>19212514</v>
      </c>
      <c r="J70" s="4">
        <v>2.31</v>
      </c>
    </row>
    <row r="71" spans="1:10">
      <c r="A71" s="2" t="s">
        <v>38</v>
      </c>
      <c r="B71" s="2" t="s">
        <v>39</v>
      </c>
      <c r="C71" s="3" t="s">
        <v>32</v>
      </c>
      <c r="D71" s="5">
        <v>11329004</v>
      </c>
      <c r="E71" s="5">
        <v>150336</v>
      </c>
      <c r="F71" s="5">
        <v>21784511</v>
      </c>
      <c r="G71" s="5">
        <v>329962</v>
      </c>
      <c r="H71" s="4">
        <v>45.56</v>
      </c>
      <c r="I71" s="5">
        <v>20137013</v>
      </c>
      <c r="J71" s="4">
        <v>1.64</v>
      </c>
    </row>
    <row r="72" spans="1:10">
      <c r="A72" s="2" t="s">
        <v>38</v>
      </c>
      <c r="B72" s="2" t="s">
        <v>39</v>
      </c>
      <c r="C72" s="3" t="s">
        <v>33</v>
      </c>
      <c r="D72" s="5">
        <v>7649900</v>
      </c>
      <c r="E72" s="5">
        <v>91799</v>
      </c>
      <c r="F72" s="5">
        <v>14186446</v>
      </c>
      <c r="G72" s="5">
        <v>202790</v>
      </c>
      <c r="H72" s="4">
        <v>45.27</v>
      </c>
      <c r="I72" s="5">
        <v>20970400</v>
      </c>
      <c r="J72" s="4">
        <v>0.97</v>
      </c>
    </row>
    <row r="73" spans="1:10">
      <c r="A73" s="2" t="s">
        <v>38</v>
      </c>
      <c r="B73" s="2" t="s">
        <v>39</v>
      </c>
      <c r="C73" s="3" t="s">
        <v>34</v>
      </c>
      <c r="D73" s="5">
        <v>6561800</v>
      </c>
      <c r="E73" s="5">
        <v>74870</v>
      </c>
      <c r="F73" s="5">
        <v>13750415</v>
      </c>
      <c r="G73" s="5">
        <v>190822</v>
      </c>
      <c r="H73" s="4">
        <v>39.24</v>
      </c>
      <c r="I73" s="5">
        <v>21697450</v>
      </c>
      <c r="J73" s="4">
        <v>0.88</v>
      </c>
    </row>
    <row r="74" spans="1:10">
      <c r="A74" s="2" t="s">
        <v>38</v>
      </c>
      <c r="B74" s="2" t="s">
        <v>39</v>
      </c>
      <c r="C74" s="3" t="s">
        <v>35</v>
      </c>
      <c r="D74" s="5">
        <v>9952810</v>
      </c>
      <c r="E74" s="5">
        <v>107391</v>
      </c>
      <c r="F74" s="5">
        <v>15623466</v>
      </c>
      <c r="G74" s="5">
        <v>193698</v>
      </c>
      <c r="H74" s="4">
        <v>55.44</v>
      </c>
      <c r="I74" s="5">
        <v>22430708</v>
      </c>
      <c r="J74" s="4">
        <v>0.86</v>
      </c>
    </row>
    <row r="75" spans="1:10">
      <c r="A75" s="2" t="s">
        <v>40</v>
      </c>
      <c r="B75" s="2" t="s">
        <v>41</v>
      </c>
      <c r="C75" s="3" t="s">
        <v>12</v>
      </c>
      <c r="D75" s="5">
        <v>1982800</v>
      </c>
      <c r="E75" s="5">
        <v>34996</v>
      </c>
      <c r="F75" s="5">
        <v>2625200</v>
      </c>
      <c r="G75" s="5">
        <v>48409</v>
      </c>
      <c r="H75" s="4">
        <v>72.290000000000006</v>
      </c>
      <c r="I75" s="5">
        <v>6281544</v>
      </c>
      <c r="J75" s="4">
        <v>0.77</v>
      </c>
    </row>
    <row r="76" spans="1:10">
      <c r="A76" s="2" t="s">
        <v>40</v>
      </c>
      <c r="B76" s="2" t="s">
        <v>41</v>
      </c>
      <c r="C76" s="3" t="s">
        <v>13</v>
      </c>
      <c r="D76" s="5">
        <v>1655800</v>
      </c>
      <c r="E76" s="5">
        <v>27006</v>
      </c>
      <c r="F76" s="5">
        <v>2462800</v>
      </c>
      <c r="G76" s="5">
        <v>43235</v>
      </c>
      <c r="H76" s="4">
        <v>62.46</v>
      </c>
      <c r="I76" s="5">
        <v>6486992</v>
      </c>
      <c r="J76" s="4">
        <v>0.67</v>
      </c>
    </row>
    <row r="77" spans="1:10">
      <c r="A77" s="2" t="s">
        <v>40</v>
      </c>
      <c r="B77" s="2" t="s">
        <v>41</v>
      </c>
      <c r="C77" s="3" t="s">
        <v>14</v>
      </c>
      <c r="D77" s="5">
        <v>1715970</v>
      </c>
      <c r="E77" s="5">
        <v>29223</v>
      </c>
      <c r="F77" s="5">
        <v>2277700</v>
      </c>
      <c r="G77" s="5">
        <v>41009</v>
      </c>
      <c r="H77" s="4">
        <v>71.260000000000005</v>
      </c>
      <c r="I77" s="5">
        <v>6692402</v>
      </c>
      <c r="J77" s="4">
        <v>0.61</v>
      </c>
    </row>
    <row r="78" spans="1:10">
      <c r="A78" s="2" t="s">
        <v>40</v>
      </c>
      <c r="B78" s="2" t="s">
        <v>41</v>
      </c>
      <c r="C78" s="3" t="s">
        <v>15</v>
      </c>
      <c r="D78" s="5">
        <v>5100820</v>
      </c>
      <c r="E78" s="5">
        <v>89570</v>
      </c>
      <c r="F78" s="5">
        <v>6544570</v>
      </c>
      <c r="G78" s="5">
        <v>120726</v>
      </c>
      <c r="H78" s="4">
        <v>74.19</v>
      </c>
      <c r="I78" s="5">
        <v>6900721</v>
      </c>
      <c r="J78" s="4">
        <v>1.75</v>
      </c>
    </row>
    <row r="79" spans="1:10">
      <c r="A79" s="2" t="s">
        <v>40</v>
      </c>
      <c r="B79" s="2" t="s">
        <v>41</v>
      </c>
      <c r="C79" s="3" t="s">
        <v>16</v>
      </c>
      <c r="D79" s="5">
        <v>3259400</v>
      </c>
      <c r="E79" s="5">
        <v>45110</v>
      </c>
      <c r="F79" s="5">
        <v>5275300</v>
      </c>
      <c r="G79" s="5">
        <v>85368</v>
      </c>
      <c r="H79" s="4">
        <v>52.84</v>
      </c>
      <c r="I79" s="5">
        <v>7193965</v>
      </c>
      <c r="J79" s="4">
        <v>1.19</v>
      </c>
    </row>
    <row r="80" spans="1:10">
      <c r="A80" s="2" t="s">
        <v>40</v>
      </c>
      <c r="B80" s="2" t="s">
        <v>41</v>
      </c>
      <c r="C80" s="3" t="s">
        <v>17</v>
      </c>
      <c r="D80" s="5">
        <v>2539000</v>
      </c>
      <c r="E80" s="5">
        <v>38618</v>
      </c>
      <c r="F80" s="5">
        <v>4898970</v>
      </c>
      <c r="G80" s="5">
        <v>90443</v>
      </c>
      <c r="H80" s="4">
        <v>42.7</v>
      </c>
      <c r="I80" s="5">
        <v>7459182</v>
      </c>
      <c r="J80" s="4">
        <v>1.21</v>
      </c>
    </row>
    <row r="81" spans="1:10">
      <c r="A81" s="2" t="s">
        <v>40</v>
      </c>
      <c r="B81" s="2" t="s">
        <v>41</v>
      </c>
      <c r="C81" s="3" t="s">
        <v>18</v>
      </c>
      <c r="D81" s="5">
        <v>1867300</v>
      </c>
      <c r="E81" s="5">
        <v>28047</v>
      </c>
      <c r="F81" s="5">
        <v>7402100</v>
      </c>
      <c r="G81" s="5">
        <v>142507</v>
      </c>
      <c r="H81" s="4">
        <v>19.68</v>
      </c>
      <c r="I81" s="5">
        <v>7736105</v>
      </c>
      <c r="J81" s="4">
        <v>1.84</v>
      </c>
    </row>
    <row r="82" spans="1:10">
      <c r="A82" s="2" t="s">
        <v>40</v>
      </c>
      <c r="B82" s="2" t="s">
        <v>41</v>
      </c>
      <c r="C82" s="3" t="s">
        <v>19</v>
      </c>
      <c r="D82" s="5">
        <v>1755600</v>
      </c>
      <c r="E82" s="5">
        <v>26966</v>
      </c>
      <c r="F82" s="5">
        <v>3031500</v>
      </c>
      <c r="G82" s="5">
        <v>52765</v>
      </c>
      <c r="H82" s="4">
        <v>51.11</v>
      </c>
      <c r="I82" s="5">
        <v>8072015</v>
      </c>
      <c r="J82" s="4">
        <v>0.65</v>
      </c>
    </row>
    <row r="83" spans="1:10">
      <c r="A83" s="2" t="s">
        <v>40</v>
      </c>
      <c r="B83" s="2" t="s">
        <v>41</v>
      </c>
      <c r="C83" s="3" t="s">
        <v>20</v>
      </c>
      <c r="D83" s="5">
        <v>2129700</v>
      </c>
      <c r="E83" s="5">
        <v>32648</v>
      </c>
      <c r="F83" s="5">
        <v>3555800</v>
      </c>
      <c r="G83" s="5">
        <v>58589</v>
      </c>
      <c r="H83" s="4">
        <v>55.72</v>
      </c>
      <c r="I83" s="5">
        <v>8326580</v>
      </c>
      <c r="J83" s="4">
        <v>0.7</v>
      </c>
    </row>
    <row r="84" spans="1:10">
      <c r="A84" s="2" t="s">
        <v>40</v>
      </c>
      <c r="B84" s="2" t="s">
        <v>41</v>
      </c>
      <c r="C84" s="3" t="s">
        <v>21</v>
      </c>
      <c r="D84" s="5">
        <v>2697500</v>
      </c>
      <c r="E84" s="5">
        <v>43160</v>
      </c>
      <c r="F84" s="5">
        <v>3785927</v>
      </c>
      <c r="G84" s="5">
        <v>63808</v>
      </c>
      <c r="H84" s="4">
        <v>67.64</v>
      </c>
      <c r="I84" s="5">
        <v>8593334</v>
      </c>
      <c r="J84" s="4">
        <v>0.74</v>
      </c>
    </row>
    <row r="85" spans="1:10">
      <c r="A85" s="2" t="s">
        <v>40</v>
      </c>
      <c r="B85" s="2" t="s">
        <v>41</v>
      </c>
      <c r="C85" s="3" t="s">
        <v>22</v>
      </c>
      <c r="D85" s="5">
        <v>1400100</v>
      </c>
      <c r="E85" s="5">
        <v>24166</v>
      </c>
      <c r="F85" s="5">
        <v>2429000</v>
      </c>
      <c r="G85" s="5">
        <v>45228</v>
      </c>
      <c r="H85" s="4">
        <v>53.43</v>
      </c>
      <c r="I85" s="5">
        <v>8871975</v>
      </c>
      <c r="J85" s="4">
        <v>0.51</v>
      </c>
    </row>
    <row r="86" spans="1:10">
      <c r="A86" s="2" t="s">
        <v>40</v>
      </c>
      <c r="B86" s="2" t="s">
        <v>41</v>
      </c>
      <c r="C86" s="3" t="s">
        <v>23</v>
      </c>
      <c r="D86" s="5">
        <v>2860852</v>
      </c>
      <c r="E86" s="5">
        <v>52211</v>
      </c>
      <c r="F86" s="5">
        <v>5295387</v>
      </c>
      <c r="G86" s="5">
        <v>104968</v>
      </c>
      <c r="H86" s="4">
        <v>49.74</v>
      </c>
      <c r="I86" s="5">
        <v>9139002</v>
      </c>
      <c r="J86" s="4">
        <v>1.1499999999999999</v>
      </c>
    </row>
    <row r="87" spans="1:10">
      <c r="A87" s="2" t="s">
        <v>40</v>
      </c>
      <c r="B87" s="2" t="s">
        <v>41</v>
      </c>
      <c r="C87" s="3" t="s">
        <v>24</v>
      </c>
      <c r="D87" s="5">
        <v>3257006</v>
      </c>
      <c r="E87" s="5">
        <v>64977</v>
      </c>
      <c r="F87" s="5">
        <v>4871199</v>
      </c>
      <c r="G87" s="5">
        <v>103218</v>
      </c>
      <c r="H87" s="4">
        <v>62.95</v>
      </c>
      <c r="I87" s="5">
        <v>9472445</v>
      </c>
      <c r="J87" s="4">
        <v>1.0900000000000001</v>
      </c>
    </row>
    <row r="88" spans="1:10">
      <c r="A88" s="2" t="s">
        <v>40</v>
      </c>
      <c r="B88" s="2" t="s">
        <v>41</v>
      </c>
      <c r="C88" s="3" t="s">
        <v>25</v>
      </c>
      <c r="D88" s="5">
        <v>578300</v>
      </c>
      <c r="E88" s="5">
        <v>12358</v>
      </c>
      <c r="F88" s="5">
        <v>5843568</v>
      </c>
      <c r="G88" s="5">
        <v>145991</v>
      </c>
      <c r="H88" s="4">
        <v>8.4600000000000009</v>
      </c>
      <c r="I88" s="5">
        <v>9812474</v>
      </c>
      <c r="J88" s="4">
        <v>1.49</v>
      </c>
    </row>
    <row r="89" spans="1:10">
      <c r="A89" s="2" t="s">
        <v>40</v>
      </c>
      <c r="B89" s="2" t="s">
        <v>41</v>
      </c>
      <c r="C89" s="3" t="s">
        <v>26</v>
      </c>
      <c r="D89" s="5">
        <v>2049500</v>
      </c>
      <c r="E89" s="5">
        <v>43839</v>
      </c>
      <c r="F89" s="5">
        <v>4069230</v>
      </c>
      <c r="G89" s="5">
        <v>96352</v>
      </c>
      <c r="H89" s="4">
        <v>45.5</v>
      </c>
      <c r="I89" s="5">
        <v>10226727</v>
      </c>
      <c r="J89" s="4">
        <v>0.94</v>
      </c>
    </row>
    <row r="90" spans="1:10">
      <c r="A90" s="2" t="s">
        <v>40</v>
      </c>
      <c r="B90" s="2" t="s">
        <v>41</v>
      </c>
      <c r="C90" s="3" t="s">
        <v>27</v>
      </c>
      <c r="D90" s="5">
        <v>1243900</v>
      </c>
      <c r="E90" s="5">
        <v>26582</v>
      </c>
      <c r="F90" s="5">
        <v>5924289</v>
      </c>
      <c r="G90" s="5">
        <v>141486</v>
      </c>
      <c r="H90" s="4">
        <v>18.79</v>
      </c>
      <c r="I90" s="5">
        <v>10578747</v>
      </c>
      <c r="J90" s="4">
        <v>1.34</v>
      </c>
    </row>
    <row r="91" spans="1:10">
      <c r="A91" s="2" t="s">
        <v>40</v>
      </c>
      <c r="B91" s="2" t="s">
        <v>41</v>
      </c>
      <c r="C91" s="3" t="s">
        <v>28</v>
      </c>
      <c r="D91" s="5">
        <v>1675200</v>
      </c>
      <c r="E91" s="5">
        <v>37206</v>
      </c>
      <c r="F91" s="5">
        <v>4015516</v>
      </c>
      <c r="G91" s="5">
        <v>96931</v>
      </c>
      <c r="H91" s="4">
        <v>38.380000000000003</v>
      </c>
      <c r="I91" s="5">
        <v>10984702</v>
      </c>
      <c r="J91" s="4">
        <v>0.88</v>
      </c>
    </row>
    <row r="92" spans="1:10">
      <c r="A92" s="2" t="s">
        <v>40</v>
      </c>
      <c r="B92" s="2" t="s">
        <v>41</v>
      </c>
      <c r="C92" s="3" t="s">
        <v>29</v>
      </c>
      <c r="D92" s="5">
        <v>695100</v>
      </c>
      <c r="E92" s="5">
        <v>14868</v>
      </c>
      <c r="F92" s="5">
        <v>2792864</v>
      </c>
      <c r="G92" s="5">
        <v>68150</v>
      </c>
      <c r="H92" s="4">
        <v>21.82</v>
      </c>
      <c r="I92" s="5">
        <v>11356251</v>
      </c>
      <c r="J92" s="4">
        <v>0.6</v>
      </c>
    </row>
    <row r="93" spans="1:10">
      <c r="A93" s="2" t="s">
        <v>40</v>
      </c>
      <c r="B93" s="2" t="s">
        <v>41</v>
      </c>
      <c r="C93" s="3" t="s">
        <v>30</v>
      </c>
      <c r="D93" s="5">
        <v>924600</v>
      </c>
      <c r="E93" s="5">
        <v>20230</v>
      </c>
      <c r="F93" s="5">
        <v>3176453</v>
      </c>
      <c r="G93" s="5">
        <v>78755</v>
      </c>
      <c r="H93" s="4">
        <v>25.69</v>
      </c>
      <c r="I93" s="5">
        <v>11708307</v>
      </c>
      <c r="J93" s="4">
        <v>0.67</v>
      </c>
    </row>
    <row r="94" spans="1:10">
      <c r="A94" s="2" t="s">
        <v>40</v>
      </c>
      <c r="B94" s="2" t="s">
        <v>41</v>
      </c>
      <c r="C94" s="3" t="s">
        <v>31</v>
      </c>
      <c r="D94" s="5">
        <v>1544200</v>
      </c>
      <c r="E94" s="5">
        <v>34930</v>
      </c>
      <c r="F94" s="5">
        <v>5158325</v>
      </c>
      <c r="G94" s="5">
        <v>132114</v>
      </c>
      <c r="H94" s="4">
        <v>26.44</v>
      </c>
      <c r="I94" s="5">
        <v>12079770</v>
      </c>
      <c r="J94" s="4">
        <v>1.0900000000000001</v>
      </c>
    </row>
    <row r="95" spans="1:10">
      <c r="A95" s="2" t="s">
        <v>40</v>
      </c>
      <c r="B95" s="2" t="s">
        <v>41</v>
      </c>
      <c r="C95" s="3" t="s">
        <v>32</v>
      </c>
      <c r="D95" s="5">
        <v>1278200</v>
      </c>
      <c r="E95" s="5">
        <v>26702</v>
      </c>
      <c r="F95" s="5">
        <v>6959746</v>
      </c>
      <c r="G95" s="5">
        <v>175331</v>
      </c>
      <c r="H95" s="4">
        <v>15.23</v>
      </c>
      <c r="I95" s="5">
        <v>12513878</v>
      </c>
      <c r="J95" s="4">
        <v>1.4</v>
      </c>
    </row>
    <row r="96" spans="1:10">
      <c r="A96" s="2" t="s">
        <v>40</v>
      </c>
      <c r="B96" s="2" t="s">
        <v>41</v>
      </c>
      <c r="C96" s="3" t="s">
        <v>33</v>
      </c>
      <c r="D96" s="5">
        <v>7636400</v>
      </c>
      <c r="E96" s="5">
        <v>141655</v>
      </c>
      <c r="F96" s="5">
        <v>14299990</v>
      </c>
      <c r="G96" s="5">
        <v>312577</v>
      </c>
      <c r="H96" s="4">
        <v>45.32</v>
      </c>
      <c r="I96" s="5">
        <v>13002056</v>
      </c>
      <c r="J96" s="4">
        <v>2.4</v>
      </c>
    </row>
    <row r="97" spans="1:10">
      <c r="A97" s="2" t="s">
        <v>40</v>
      </c>
      <c r="B97" s="2" t="s">
        <v>41</v>
      </c>
      <c r="C97" s="3" t="s">
        <v>34</v>
      </c>
      <c r="D97" s="5">
        <v>2391800</v>
      </c>
      <c r="E97" s="5">
        <v>41952</v>
      </c>
      <c r="F97" s="5">
        <v>4721896</v>
      </c>
      <c r="G97" s="5">
        <v>98410</v>
      </c>
      <c r="H97" s="4">
        <v>42.63</v>
      </c>
      <c r="I97" s="5">
        <v>13639684</v>
      </c>
      <c r="J97" s="4">
        <v>0.72</v>
      </c>
    </row>
    <row r="98" spans="1:10">
      <c r="A98" s="2" t="s">
        <v>40</v>
      </c>
      <c r="B98" s="2" t="s">
        <v>41</v>
      </c>
      <c r="C98" s="3" t="s">
        <v>35</v>
      </c>
      <c r="D98" s="5">
        <v>4126800</v>
      </c>
      <c r="E98" s="5">
        <v>70197</v>
      </c>
      <c r="F98" s="5">
        <v>10216207</v>
      </c>
      <c r="G98" s="5">
        <v>212750</v>
      </c>
      <c r="H98" s="4">
        <v>33</v>
      </c>
      <c r="I98" s="5">
        <v>14079086</v>
      </c>
      <c r="J98" s="4">
        <v>1.51</v>
      </c>
    </row>
    <row r="99" spans="1:10">
      <c r="A99" s="2" t="s">
        <v>42</v>
      </c>
      <c r="B99" s="2" t="s">
        <v>43</v>
      </c>
      <c r="C99" s="3" t="s">
        <v>12</v>
      </c>
      <c r="D99" s="5">
        <v>16727835</v>
      </c>
      <c r="E99" s="5">
        <v>252758</v>
      </c>
      <c r="F99" s="5">
        <v>39261124</v>
      </c>
      <c r="G99" s="5">
        <v>743533</v>
      </c>
      <c r="H99" s="4">
        <v>33.99</v>
      </c>
      <c r="I99" s="5">
        <v>35082471</v>
      </c>
      <c r="J99" s="4">
        <v>2.12</v>
      </c>
    </row>
    <row r="100" spans="1:10">
      <c r="A100" s="2" t="s">
        <v>42</v>
      </c>
      <c r="B100" s="2" t="s">
        <v>43</v>
      </c>
      <c r="C100" s="3" t="s">
        <v>13</v>
      </c>
      <c r="D100" s="5" t="s">
        <v>44</v>
      </c>
      <c r="E100" s="5" t="s">
        <v>44</v>
      </c>
      <c r="F100" s="5" t="s">
        <v>44</v>
      </c>
      <c r="G100" s="5" t="s">
        <v>44</v>
      </c>
      <c r="H100" s="4" t="s">
        <v>44</v>
      </c>
      <c r="I100" s="5" t="s">
        <v>44</v>
      </c>
      <c r="J100" s="4" t="s">
        <v>44</v>
      </c>
    </row>
    <row r="101" spans="1:10">
      <c r="A101" s="2" t="s">
        <v>42</v>
      </c>
      <c r="B101" s="2" t="s">
        <v>43</v>
      </c>
      <c r="C101" s="3" t="s">
        <v>14</v>
      </c>
      <c r="D101" s="5">
        <v>17370772</v>
      </c>
      <c r="E101" s="5">
        <v>256219</v>
      </c>
      <c r="F101" s="5">
        <v>27660464</v>
      </c>
      <c r="G101" s="5">
        <v>503995</v>
      </c>
      <c r="H101" s="4">
        <v>50.84</v>
      </c>
      <c r="I101" s="5">
        <v>38832684</v>
      </c>
      <c r="J101" s="4">
        <v>1.3</v>
      </c>
    </row>
    <row r="102" spans="1:10">
      <c r="A102" s="2" t="s">
        <v>42</v>
      </c>
      <c r="B102" s="2" t="s">
        <v>43</v>
      </c>
      <c r="C102" s="3" t="s">
        <v>15</v>
      </c>
      <c r="D102" s="5">
        <v>23162517</v>
      </c>
      <c r="E102" s="5">
        <v>311536</v>
      </c>
      <c r="F102" s="5">
        <v>45596848</v>
      </c>
      <c r="G102" s="5">
        <v>933640</v>
      </c>
      <c r="H102" s="4">
        <v>33.369999999999997</v>
      </c>
      <c r="I102" s="5">
        <v>40307496</v>
      </c>
      <c r="J102" s="4">
        <v>2.3199999999999998</v>
      </c>
    </row>
    <row r="103" spans="1:10">
      <c r="A103" s="2" t="s">
        <v>42</v>
      </c>
      <c r="B103" s="2" t="s">
        <v>43</v>
      </c>
      <c r="C103" s="3" t="s">
        <v>16</v>
      </c>
      <c r="D103" s="5">
        <v>23377211</v>
      </c>
      <c r="E103" s="5">
        <v>278656</v>
      </c>
      <c r="F103" s="5">
        <v>35332993</v>
      </c>
      <c r="G103" s="5">
        <v>588669</v>
      </c>
      <c r="H103" s="4">
        <v>47.34</v>
      </c>
      <c r="I103" s="5">
        <v>42248823</v>
      </c>
      <c r="J103" s="4">
        <v>1.39</v>
      </c>
    </row>
    <row r="104" spans="1:10">
      <c r="A104" s="2" t="s">
        <v>42</v>
      </c>
      <c r="B104" s="2" t="s">
        <v>43</v>
      </c>
      <c r="C104" s="3" t="s">
        <v>17</v>
      </c>
      <c r="D104" s="5">
        <v>25933873</v>
      </c>
      <c r="E104" s="5">
        <v>306538</v>
      </c>
      <c r="F104" s="5">
        <v>44028743</v>
      </c>
      <c r="G104" s="5">
        <v>773386</v>
      </c>
      <c r="H104" s="4">
        <v>39.64</v>
      </c>
      <c r="I104" s="5">
        <v>43893713</v>
      </c>
      <c r="J104" s="4">
        <v>1.76</v>
      </c>
    </row>
    <row r="105" spans="1:10">
      <c r="A105" s="2" t="s">
        <v>42</v>
      </c>
      <c r="B105" s="2" t="s">
        <v>43</v>
      </c>
      <c r="C105" s="3" t="s">
        <v>18</v>
      </c>
      <c r="D105" s="5">
        <v>20816800</v>
      </c>
      <c r="E105" s="5">
        <v>244389</v>
      </c>
      <c r="F105" s="5">
        <v>38776779</v>
      </c>
      <c r="G105" s="5">
        <v>704883</v>
      </c>
      <c r="H105" s="4">
        <v>34.67</v>
      </c>
      <c r="I105" s="5">
        <v>45764442</v>
      </c>
      <c r="J105" s="4">
        <v>1.54</v>
      </c>
    </row>
    <row r="106" spans="1:10">
      <c r="A106" s="2" t="s">
        <v>42</v>
      </c>
      <c r="B106" s="2" t="s">
        <v>43</v>
      </c>
      <c r="C106" s="3" t="s">
        <v>19</v>
      </c>
      <c r="D106" s="5">
        <v>13776000</v>
      </c>
      <c r="E106" s="5">
        <v>166276</v>
      </c>
      <c r="F106" s="5">
        <v>28908760</v>
      </c>
      <c r="G106" s="5">
        <v>560333</v>
      </c>
      <c r="H106" s="4">
        <v>29.67</v>
      </c>
      <c r="I106" s="5">
        <v>47613436</v>
      </c>
      <c r="J106" s="4">
        <v>1.18</v>
      </c>
    </row>
    <row r="107" spans="1:10">
      <c r="A107" s="2" t="s">
        <v>42</v>
      </c>
      <c r="B107" s="2" t="s">
        <v>43</v>
      </c>
      <c r="C107" s="3" t="s">
        <v>20</v>
      </c>
      <c r="D107" s="5">
        <v>16735700</v>
      </c>
      <c r="E107" s="5">
        <v>216560</v>
      </c>
      <c r="F107" s="5">
        <v>28321954</v>
      </c>
      <c r="G107" s="5">
        <v>530199</v>
      </c>
      <c r="H107" s="4">
        <v>40.85</v>
      </c>
      <c r="I107" s="5">
        <v>49364105</v>
      </c>
      <c r="J107" s="4">
        <v>1.07</v>
      </c>
    </row>
    <row r="108" spans="1:10">
      <c r="A108" s="2" t="s">
        <v>42</v>
      </c>
      <c r="B108" s="2" t="s">
        <v>43</v>
      </c>
      <c r="C108" s="3" t="s">
        <v>21</v>
      </c>
      <c r="D108" s="5">
        <v>11693700</v>
      </c>
      <c r="E108" s="5">
        <v>163712</v>
      </c>
      <c r="F108" s="5">
        <v>33542804</v>
      </c>
      <c r="G108" s="5">
        <v>782479</v>
      </c>
      <c r="H108" s="4">
        <v>20.92</v>
      </c>
      <c r="I108" s="5">
        <v>51128407</v>
      </c>
      <c r="J108" s="4">
        <v>1.53</v>
      </c>
    </row>
    <row r="109" spans="1:10">
      <c r="A109" s="2" t="s">
        <v>42</v>
      </c>
      <c r="B109" s="2" t="s">
        <v>43</v>
      </c>
      <c r="C109" s="3" t="s">
        <v>22</v>
      </c>
      <c r="D109" s="5">
        <v>6849100</v>
      </c>
      <c r="E109" s="5">
        <v>98627</v>
      </c>
      <c r="F109" s="5">
        <v>107367700</v>
      </c>
      <c r="G109" s="5">
        <v>2959386</v>
      </c>
      <c r="H109" s="4">
        <v>3.33</v>
      </c>
      <c r="I109" s="5">
        <v>53189096</v>
      </c>
      <c r="J109" s="4">
        <v>5.56</v>
      </c>
    </row>
    <row r="110" spans="1:10">
      <c r="A110" s="2" t="s">
        <v>42</v>
      </c>
      <c r="B110" s="2" t="s">
        <v>43</v>
      </c>
      <c r="C110" s="3" t="s">
        <v>23</v>
      </c>
      <c r="D110" s="5">
        <v>7983300</v>
      </c>
      <c r="E110" s="5">
        <v>124539</v>
      </c>
      <c r="F110" s="5">
        <v>75162430</v>
      </c>
      <c r="G110" s="5">
        <v>1991447</v>
      </c>
      <c r="H110" s="4">
        <v>6.25</v>
      </c>
      <c r="I110" s="5">
        <v>57478209</v>
      </c>
      <c r="J110" s="4">
        <v>3.46</v>
      </c>
    </row>
    <row r="111" spans="1:10">
      <c r="A111" s="2" t="s">
        <v>42</v>
      </c>
      <c r="B111" s="2" t="s">
        <v>43</v>
      </c>
      <c r="C111" s="3" t="s">
        <v>24</v>
      </c>
      <c r="D111" s="5">
        <v>7505200</v>
      </c>
      <c r="E111" s="5">
        <v>116706</v>
      </c>
      <c r="F111" s="5">
        <v>46367990</v>
      </c>
      <c r="G111" s="5">
        <v>1202143</v>
      </c>
      <c r="H111" s="4">
        <v>9.7100000000000009</v>
      </c>
      <c r="I111" s="5">
        <v>60906611</v>
      </c>
      <c r="J111" s="4">
        <v>1.97</v>
      </c>
    </row>
    <row r="112" spans="1:10">
      <c r="A112" s="2" t="s">
        <v>42</v>
      </c>
      <c r="B112" s="2" t="s">
        <v>43</v>
      </c>
      <c r="C112" s="3" t="s">
        <v>25</v>
      </c>
      <c r="D112" s="5">
        <v>6783700</v>
      </c>
      <c r="E112" s="5">
        <v>106775</v>
      </c>
      <c r="F112" s="5">
        <v>22471660</v>
      </c>
      <c r="G112" s="5">
        <v>550587</v>
      </c>
      <c r="H112" s="4">
        <v>19.39</v>
      </c>
      <c r="I112" s="5">
        <v>63784154</v>
      </c>
      <c r="J112" s="4">
        <v>0.86</v>
      </c>
    </row>
    <row r="113" spans="1:10">
      <c r="A113" s="2" t="s">
        <v>42</v>
      </c>
      <c r="B113" s="2" t="s">
        <v>43</v>
      </c>
      <c r="C113" s="3" t="s">
        <v>26</v>
      </c>
      <c r="D113" s="5">
        <v>11919500</v>
      </c>
      <c r="E113" s="5">
        <v>192858</v>
      </c>
      <c r="F113" s="5">
        <v>25771040</v>
      </c>
      <c r="G113" s="5">
        <v>608127</v>
      </c>
      <c r="H113" s="4">
        <v>31.71</v>
      </c>
      <c r="I113" s="5">
        <v>65929345</v>
      </c>
      <c r="J113" s="4">
        <v>0.92</v>
      </c>
    </row>
    <row r="114" spans="1:10">
      <c r="A114" s="2" t="s">
        <v>42</v>
      </c>
      <c r="B114" s="2" t="s">
        <v>43</v>
      </c>
      <c r="C114" s="3" t="s">
        <v>27</v>
      </c>
      <c r="D114" s="5">
        <v>11147662</v>
      </c>
      <c r="E114" s="5">
        <v>181818</v>
      </c>
      <c r="F114" s="5">
        <v>25125522</v>
      </c>
      <c r="G114" s="5">
        <v>616809</v>
      </c>
      <c r="H114" s="4">
        <v>29.48</v>
      </c>
      <c r="I114" s="5">
        <v>68211393</v>
      </c>
      <c r="J114" s="4">
        <v>0.9</v>
      </c>
    </row>
    <row r="115" spans="1:10">
      <c r="A115" s="2" t="s">
        <v>42</v>
      </c>
      <c r="B115" s="2" t="s">
        <v>43</v>
      </c>
      <c r="C115" s="3" t="s">
        <v>28</v>
      </c>
      <c r="D115" s="5">
        <v>10907235</v>
      </c>
      <c r="E115" s="5">
        <v>181169</v>
      </c>
      <c r="F115" s="5">
        <v>26381965</v>
      </c>
      <c r="G115" s="5">
        <v>668159</v>
      </c>
      <c r="H115" s="4">
        <v>27.11</v>
      </c>
      <c r="I115" s="5">
        <v>70533487</v>
      </c>
      <c r="J115" s="4">
        <v>0.95</v>
      </c>
    </row>
    <row r="116" spans="1:10">
      <c r="A116" s="2" t="s">
        <v>42</v>
      </c>
      <c r="B116" s="2" t="s">
        <v>43</v>
      </c>
      <c r="C116" s="3" t="s">
        <v>29</v>
      </c>
      <c r="D116" s="5">
        <v>13386419</v>
      </c>
      <c r="E116" s="5">
        <v>222884</v>
      </c>
      <c r="F116" s="5">
        <v>44533915</v>
      </c>
      <c r="G116" s="5">
        <v>1217112</v>
      </c>
      <c r="H116" s="4">
        <v>18.309999999999999</v>
      </c>
      <c r="I116" s="5">
        <v>73038831</v>
      </c>
      <c r="J116" s="4">
        <v>1.67</v>
      </c>
    </row>
    <row r="117" spans="1:10">
      <c r="A117" s="2" t="s">
        <v>42</v>
      </c>
      <c r="B117" s="2" t="s">
        <v>43</v>
      </c>
      <c r="C117" s="3" t="s">
        <v>30</v>
      </c>
      <c r="D117" s="5">
        <v>4451800</v>
      </c>
      <c r="E117" s="5">
        <v>74924</v>
      </c>
      <c r="F117" s="5">
        <v>27011230</v>
      </c>
      <c r="G117" s="5">
        <v>788027</v>
      </c>
      <c r="H117" s="4">
        <v>9.51</v>
      </c>
      <c r="I117" s="5">
        <v>76081914</v>
      </c>
      <c r="J117" s="4">
        <v>1.04</v>
      </c>
    </row>
    <row r="118" spans="1:10">
      <c r="A118" s="2" t="s">
        <v>42</v>
      </c>
      <c r="B118" s="2" t="s">
        <v>43</v>
      </c>
      <c r="C118" s="3" t="s">
        <v>31</v>
      </c>
      <c r="D118" s="5">
        <v>8089305</v>
      </c>
      <c r="E118" s="5">
        <v>135900</v>
      </c>
      <c r="F118" s="5">
        <v>34541165</v>
      </c>
      <c r="G118" s="5">
        <v>968076</v>
      </c>
      <c r="H118" s="4">
        <v>14.04</v>
      </c>
      <c r="I118" s="5">
        <v>78771989</v>
      </c>
      <c r="J118" s="4">
        <v>1.23</v>
      </c>
    </row>
    <row r="119" spans="1:10">
      <c r="A119" s="2" t="s">
        <v>42</v>
      </c>
      <c r="B119" s="2" t="s">
        <v>43</v>
      </c>
      <c r="C119" s="3" t="s">
        <v>32</v>
      </c>
      <c r="D119" s="5">
        <v>7470400</v>
      </c>
      <c r="E119" s="5">
        <v>120348</v>
      </c>
      <c r="F119" s="5">
        <v>36982690</v>
      </c>
      <c r="G119" s="5">
        <v>1022833</v>
      </c>
      <c r="H119" s="4">
        <v>11.77</v>
      </c>
      <c r="I119" s="5">
        <v>81709365</v>
      </c>
      <c r="J119" s="4">
        <v>1.25</v>
      </c>
    </row>
    <row r="120" spans="1:10">
      <c r="A120" s="2" t="s">
        <v>42</v>
      </c>
      <c r="B120" s="2" t="s">
        <v>43</v>
      </c>
      <c r="C120" s="3" t="s">
        <v>33</v>
      </c>
      <c r="D120" s="5">
        <v>16339700</v>
      </c>
      <c r="E120" s="5">
        <v>257840</v>
      </c>
      <c r="F120" s="5">
        <v>59067770</v>
      </c>
      <c r="G120" s="5">
        <v>1547801</v>
      </c>
      <c r="H120" s="4">
        <v>16.66</v>
      </c>
      <c r="I120" s="5">
        <v>84839425</v>
      </c>
      <c r="J120" s="4">
        <v>1.82</v>
      </c>
    </row>
    <row r="121" spans="1:10">
      <c r="A121" s="2" t="s">
        <v>42</v>
      </c>
      <c r="B121" s="2" t="s">
        <v>43</v>
      </c>
      <c r="C121" s="3" t="s">
        <v>34</v>
      </c>
      <c r="D121" s="5">
        <v>14432300</v>
      </c>
      <c r="E121" s="5">
        <v>209846</v>
      </c>
      <c r="F121" s="5">
        <v>61286050</v>
      </c>
      <c r="G121" s="5">
        <v>1500198</v>
      </c>
      <c r="H121" s="4">
        <v>13.99</v>
      </c>
      <c r="I121" s="5">
        <v>88508212</v>
      </c>
      <c r="J121" s="4">
        <v>1.69</v>
      </c>
    </row>
    <row r="122" spans="1:10">
      <c r="A122" s="2" t="s">
        <v>42</v>
      </c>
      <c r="B122" s="2" t="s">
        <v>43</v>
      </c>
      <c r="C122" s="3" t="s">
        <v>35</v>
      </c>
      <c r="D122" s="5">
        <v>11690986</v>
      </c>
      <c r="E122" s="5">
        <v>171156</v>
      </c>
      <c r="F122" s="5">
        <v>50625236</v>
      </c>
      <c r="G122" s="5">
        <v>1249634</v>
      </c>
      <c r="H122" s="4">
        <v>13.7</v>
      </c>
      <c r="I122" s="5">
        <v>92221115</v>
      </c>
      <c r="J122" s="4">
        <v>1.36</v>
      </c>
    </row>
    <row r="123" spans="1:10">
      <c r="A123" s="2" t="s">
        <v>45</v>
      </c>
      <c r="B123" s="2" t="s">
        <v>46</v>
      </c>
      <c r="C123" s="3" t="s">
        <v>12</v>
      </c>
      <c r="D123" s="5">
        <v>4276200</v>
      </c>
      <c r="E123" s="5">
        <v>28009</v>
      </c>
      <c r="F123" s="5">
        <v>4454531</v>
      </c>
      <c r="G123" s="5">
        <v>29178</v>
      </c>
      <c r="H123" s="4">
        <v>95.99</v>
      </c>
      <c r="I123" s="5">
        <v>798777</v>
      </c>
      <c r="J123" s="4">
        <v>3.65</v>
      </c>
    </row>
    <row r="124" spans="1:10">
      <c r="A124" s="2" t="s">
        <v>45</v>
      </c>
      <c r="B124" s="2" t="s">
        <v>46</v>
      </c>
      <c r="C124" s="3" t="s">
        <v>13</v>
      </c>
      <c r="D124" s="5">
        <v>4172500</v>
      </c>
      <c r="E124" s="5">
        <v>27747</v>
      </c>
      <c r="F124" s="5">
        <v>4930214</v>
      </c>
      <c r="G124" s="5">
        <v>32786</v>
      </c>
      <c r="H124" s="4">
        <v>84.63</v>
      </c>
      <c r="I124" s="5">
        <v>847924</v>
      </c>
      <c r="J124" s="4">
        <v>3.87</v>
      </c>
    </row>
    <row r="125" spans="1:10">
      <c r="A125" s="2" t="s">
        <v>45</v>
      </c>
      <c r="B125" s="2" t="s">
        <v>46</v>
      </c>
      <c r="C125" s="3" t="s">
        <v>14</v>
      </c>
      <c r="D125" s="5">
        <v>4591500</v>
      </c>
      <c r="E125" s="5">
        <v>30533</v>
      </c>
      <c r="F125" s="5">
        <v>4883259</v>
      </c>
      <c r="G125" s="5">
        <v>32473</v>
      </c>
      <c r="H125" s="4">
        <v>94.03</v>
      </c>
      <c r="I125" s="5">
        <v>901908</v>
      </c>
      <c r="J125" s="4">
        <v>3.6</v>
      </c>
    </row>
    <row r="126" spans="1:10">
      <c r="A126" s="2" t="s">
        <v>45</v>
      </c>
      <c r="B126" s="2" t="s">
        <v>46</v>
      </c>
      <c r="C126" s="3" t="s">
        <v>15</v>
      </c>
      <c r="D126" s="5">
        <v>5251600</v>
      </c>
      <c r="E126" s="5">
        <v>25995</v>
      </c>
      <c r="F126" s="5">
        <v>5641980</v>
      </c>
      <c r="G126" s="5">
        <v>27927</v>
      </c>
      <c r="H126" s="4">
        <v>93.08</v>
      </c>
      <c r="I126" s="5">
        <v>956929</v>
      </c>
      <c r="J126" s="4">
        <v>2.92</v>
      </c>
    </row>
    <row r="127" spans="1:10">
      <c r="A127" s="2" t="s">
        <v>45</v>
      </c>
      <c r="B127" s="2" t="s">
        <v>46</v>
      </c>
      <c r="C127" s="3" t="s">
        <v>16</v>
      </c>
      <c r="D127" s="5">
        <v>6541650</v>
      </c>
      <c r="E127" s="5">
        <v>32381</v>
      </c>
      <c r="F127" s="5">
        <v>7582615</v>
      </c>
      <c r="G127" s="5">
        <v>37534</v>
      </c>
      <c r="H127" s="4">
        <v>86.27</v>
      </c>
      <c r="I127" s="5">
        <v>1008779</v>
      </c>
      <c r="J127" s="4">
        <v>3.72</v>
      </c>
    </row>
    <row r="128" spans="1:10">
      <c r="A128" s="2" t="s">
        <v>45</v>
      </c>
      <c r="B128" s="2" t="s">
        <v>46</v>
      </c>
      <c r="C128" s="3" t="s">
        <v>17</v>
      </c>
      <c r="D128" s="5">
        <v>3790500</v>
      </c>
      <c r="E128" s="5">
        <v>18953</v>
      </c>
      <c r="F128" s="5">
        <v>4127173</v>
      </c>
      <c r="G128" s="5">
        <v>20636</v>
      </c>
      <c r="H128" s="4">
        <v>91.84</v>
      </c>
      <c r="I128" s="5">
        <v>1071532</v>
      </c>
      <c r="J128" s="4">
        <v>1.93</v>
      </c>
    </row>
    <row r="129" spans="1:10">
      <c r="A129" s="2" t="s">
        <v>45</v>
      </c>
      <c r="B129" s="2" t="s">
        <v>46</v>
      </c>
      <c r="C129" s="3" t="s">
        <v>18</v>
      </c>
      <c r="D129" s="5">
        <v>4332870</v>
      </c>
      <c r="E129" s="5">
        <v>17765</v>
      </c>
      <c r="F129" s="5">
        <v>4973805</v>
      </c>
      <c r="G129" s="5">
        <v>20393</v>
      </c>
      <c r="H129" s="4">
        <v>87.11</v>
      </c>
      <c r="I129" s="5">
        <v>1118956</v>
      </c>
      <c r="J129" s="4">
        <v>1.82</v>
      </c>
    </row>
    <row r="130" spans="1:10">
      <c r="A130" s="2" t="s">
        <v>45</v>
      </c>
      <c r="B130" s="2" t="s">
        <v>46</v>
      </c>
      <c r="C130" s="3" t="s">
        <v>19</v>
      </c>
      <c r="D130" s="5">
        <v>3429400</v>
      </c>
      <c r="E130" s="5">
        <v>14575</v>
      </c>
      <c r="F130" s="5">
        <v>3498611</v>
      </c>
      <c r="G130" s="5">
        <v>14869</v>
      </c>
      <c r="H130" s="4">
        <v>98.02</v>
      </c>
      <c r="I130" s="5">
        <v>1167323</v>
      </c>
      <c r="J130" s="4">
        <v>1.27</v>
      </c>
    </row>
    <row r="131" spans="1:10">
      <c r="A131" s="2" t="s">
        <v>45</v>
      </c>
      <c r="B131" s="2" t="s">
        <v>46</v>
      </c>
      <c r="C131" s="3" t="s">
        <v>20</v>
      </c>
      <c r="D131" s="5">
        <v>2064500</v>
      </c>
      <c r="E131" s="5">
        <v>9290</v>
      </c>
      <c r="F131" s="5">
        <v>2372249</v>
      </c>
      <c r="G131" s="5">
        <v>10675</v>
      </c>
      <c r="H131" s="4">
        <v>87.03</v>
      </c>
      <c r="I131" s="5">
        <v>1211375</v>
      </c>
      <c r="J131" s="4">
        <v>0.88</v>
      </c>
    </row>
    <row r="132" spans="1:10">
      <c r="A132" s="2" t="s">
        <v>45</v>
      </c>
      <c r="B132" s="2" t="s">
        <v>46</v>
      </c>
      <c r="C132" s="3" t="s">
        <v>21</v>
      </c>
      <c r="D132" s="5">
        <v>3731027</v>
      </c>
      <c r="E132" s="5">
        <v>16043</v>
      </c>
      <c r="F132" s="5">
        <v>3963574</v>
      </c>
      <c r="G132" s="5">
        <v>17043</v>
      </c>
      <c r="H132" s="4">
        <v>94.13</v>
      </c>
      <c r="I132" s="5">
        <v>1252334</v>
      </c>
      <c r="J132" s="4">
        <v>1.36</v>
      </c>
    </row>
    <row r="133" spans="1:10">
      <c r="A133" s="2" t="s">
        <v>45</v>
      </c>
      <c r="B133" s="2" t="s">
        <v>46</v>
      </c>
      <c r="C133" s="3" t="s">
        <v>22</v>
      </c>
      <c r="D133" s="5">
        <v>1481200</v>
      </c>
      <c r="E133" s="5">
        <v>6517</v>
      </c>
      <c r="F133" s="5">
        <v>1764820</v>
      </c>
      <c r="G133" s="5">
        <v>7765</v>
      </c>
      <c r="H133" s="4">
        <v>83.93</v>
      </c>
      <c r="I133" s="5">
        <v>1300685</v>
      </c>
      <c r="J133" s="4">
        <v>0.6</v>
      </c>
    </row>
    <row r="134" spans="1:10">
      <c r="A134" s="2" t="s">
        <v>45</v>
      </c>
      <c r="B134" s="2" t="s">
        <v>46</v>
      </c>
      <c r="C134" s="3" t="s">
        <v>23</v>
      </c>
      <c r="D134" s="5">
        <v>5292400</v>
      </c>
      <c r="E134" s="5">
        <v>23022</v>
      </c>
      <c r="F134" s="5">
        <v>5618074</v>
      </c>
      <c r="G134" s="5">
        <v>24439</v>
      </c>
      <c r="H134" s="4">
        <v>94.2</v>
      </c>
      <c r="I134" s="5">
        <v>1340967</v>
      </c>
      <c r="J134" s="4">
        <v>1.82</v>
      </c>
    </row>
    <row r="135" spans="1:10">
      <c r="A135" s="2" t="s">
        <v>45</v>
      </c>
      <c r="B135" s="2" t="s">
        <v>46</v>
      </c>
      <c r="C135" s="3" t="s">
        <v>24</v>
      </c>
      <c r="D135" s="5">
        <v>2630500</v>
      </c>
      <c r="E135" s="5">
        <v>11311</v>
      </c>
      <c r="F135" s="5">
        <v>2875420</v>
      </c>
      <c r="G135" s="5">
        <v>12364</v>
      </c>
      <c r="H135" s="4">
        <v>91.48</v>
      </c>
      <c r="I135" s="5">
        <v>1398930</v>
      </c>
      <c r="J135" s="4">
        <v>0.88</v>
      </c>
    </row>
    <row r="136" spans="1:10">
      <c r="A136" s="2" t="s">
        <v>45</v>
      </c>
      <c r="B136" s="2" t="s">
        <v>46</v>
      </c>
      <c r="C136" s="3" t="s">
        <v>25</v>
      </c>
      <c r="D136" s="5">
        <v>2172800</v>
      </c>
      <c r="E136" s="5">
        <v>9343</v>
      </c>
      <c r="F136" s="5">
        <v>2627533</v>
      </c>
      <c r="G136" s="5">
        <v>11298</v>
      </c>
      <c r="H136" s="4">
        <v>82.7</v>
      </c>
      <c r="I136" s="5">
        <v>1446267</v>
      </c>
      <c r="J136" s="4">
        <v>0.78</v>
      </c>
    </row>
    <row r="137" spans="1:10">
      <c r="A137" s="2" t="s">
        <v>45</v>
      </c>
      <c r="B137" s="2" t="s">
        <v>46</v>
      </c>
      <c r="C137" s="3" t="s">
        <v>26</v>
      </c>
      <c r="D137" s="5">
        <v>1653100</v>
      </c>
      <c r="E137" s="5">
        <v>7604</v>
      </c>
      <c r="F137" s="5">
        <v>1785050</v>
      </c>
      <c r="G137" s="5">
        <v>8211</v>
      </c>
      <c r="H137" s="4">
        <v>92.61</v>
      </c>
      <c r="I137" s="5">
        <v>1493722</v>
      </c>
      <c r="J137" s="4">
        <v>0.55000000000000004</v>
      </c>
    </row>
    <row r="138" spans="1:10">
      <c r="A138" s="2" t="s">
        <v>45</v>
      </c>
      <c r="B138" s="2" t="s">
        <v>46</v>
      </c>
      <c r="C138" s="3" t="s">
        <v>27</v>
      </c>
      <c r="D138" s="5">
        <v>2427700</v>
      </c>
      <c r="E138" s="5">
        <v>12381</v>
      </c>
      <c r="F138" s="5">
        <v>3153726</v>
      </c>
      <c r="G138" s="5">
        <v>16084</v>
      </c>
      <c r="H138" s="4">
        <v>76.98</v>
      </c>
      <c r="I138" s="5">
        <v>1539276</v>
      </c>
      <c r="J138" s="4">
        <v>1.04</v>
      </c>
    </row>
    <row r="139" spans="1:10">
      <c r="A139" s="2" t="s">
        <v>45</v>
      </c>
      <c r="B139" s="2" t="s">
        <v>46</v>
      </c>
      <c r="C139" s="3" t="s">
        <v>28</v>
      </c>
      <c r="D139" s="5">
        <v>1230700</v>
      </c>
      <c r="E139" s="5">
        <v>6326</v>
      </c>
      <c r="F139" s="5">
        <v>1513980</v>
      </c>
      <c r="G139" s="5">
        <v>7782</v>
      </c>
      <c r="H139" s="4">
        <v>81.290000000000006</v>
      </c>
      <c r="I139" s="5">
        <v>1593842</v>
      </c>
      <c r="J139" s="4">
        <v>0.49</v>
      </c>
    </row>
    <row r="140" spans="1:10">
      <c r="A140" s="2" t="s">
        <v>45</v>
      </c>
      <c r="B140" s="2" t="s">
        <v>46</v>
      </c>
      <c r="C140" s="3" t="s">
        <v>29</v>
      </c>
      <c r="D140" s="5">
        <v>1109000</v>
      </c>
      <c r="E140" s="5">
        <v>5623</v>
      </c>
      <c r="F140" s="5">
        <v>1293996</v>
      </c>
      <c r="G140" s="5">
        <v>6561</v>
      </c>
      <c r="H140" s="4">
        <v>85.7</v>
      </c>
      <c r="I140" s="5">
        <v>1641470</v>
      </c>
      <c r="J140" s="4">
        <v>0.4</v>
      </c>
    </row>
    <row r="141" spans="1:10">
      <c r="A141" s="2" t="s">
        <v>45</v>
      </c>
      <c r="B141" s="2" t="s">
        <v>46</v>
      </c>
      <c r="C141" s="3" t="s">
        <v>30</v>
      </c>
      <c r="D141" s="5">
        <v>2650400</v>
      </c>
      <c r="E141" s="5">
        <v>14577</v>
      </c>
      <c r="F141" s="5">
        <v>3001490</v>
      </c>
      <c r="G141" s="5">
        <v>16508</v>
      </c>
      <c r="H141" s="4">
        <v>88.3</v>
      </c>
      <c r="I141" s="5">
        <v>1689068</v>
      </c>
      <c r="J141" s="4">
        <v>0.98</v>
      </c>
    </row>
    <row r="142" spans="1:10">
      <c r="A142" s="2" t="s">
        <v>45</v>
      </c>
      <c r="B142" s="2" t="s">
        <v>46</v>
      </c>
      <c r="C142" s="3" t="s">
        <v>31</v>
      </c>
      <c r="D142" s="5">
        <v>707520</v>
      </c>
      <c r="E142" s="5">
        <v>3927</v>
      </c>
      <c r="F142" s="5">
        <v>933738</v>
      </c>
      <c r="G142" s="5">
        <v>5183</v>
      </c>
      <c r="H142" s="4">
        <v>75.77</v>
      </c>
      <c r="I142" s="5">
        <v>1747803</v>
      </c>
      <c r="J142" s="4">
        <v>0.3</v>
      </c>
    </row>
    <row r="143" spans="1:10">
      <c r="A143" s="2" t="s">
        <v>45</v>
      </c>
      <c r="B143" s="2" t="s">
        <v>46</v>
      </c>
      <c r="C143" s="3" t="s">
        <v>32</v>
      </c>
      <c r="D143" s="5">
        <v>4064280</v>
      </c>
      <c r="E143" s="5">
        <v>21337</v>
      </c>
      <c r="F143" s="5">
        <v>4412290</v>
      </c>
      <c r="G143" s="5">
        <v>23164</v>
      </c>
      <c r="H143" s="4">
        <v>92.11</v>
      </c>
      <c r="I143" s="5">
        <v>1796681</v>
      </c>
      <c r="J143" s="4">
        <v>1.29</v>
      </c>
    </row>
    <row r="144" spans="1:10">
      <c r="A144" s="2" t="s">
        <v>45</v>
      </c>
      <c r="B144" s="2" t="s">
        <v>46</v>
      </c>
      <c r="C144" s="3" t="s">
        <v>33</v>
      </c>
      <c r="D144" s="5">
        <v>2649370</v>
      </c>
      <c r="E144" s="5">
        <v>13247</v>
      </c>
      <c r="F144" s="5">
        <v>3327568</v>
      </c>
      <c r="G144" s="5">
        <v>16638</v>
      </c>
      <c r="H144" s="4">
        <v>79.62</v>
      </c>
      <c r="I144" s="5">
        <v>1865329</v>
      </c>
      <c r="J144" s="4">
        <v>0.89</v>
      </c>
    </row>
    <row r="145" spans="1:10">
      <c r="A145" s="2" t="s">
        <v>45</v>
      </c>
      <c r="B145" s="2" t="s">
        <v>46</v>
      </c>
      <c r="C145" s="3" t="s">
        <v>34</v>
      </c>
      <c r="D145" s="5">
        <v>3797080</v>
      </c>
      <c r="E145" s="5">
        <v>18796</v>
      </c>
      <c r="F145" s="5">
        <v>4058613</v>
      </c>
      <c r="G145" s="5">
        <v>20091</v>
      </c>
      <c r="H145" s="4">
        <v>93.55</v>
      </c>
      <c r="I145" s="5">
        <v>1928600</v>
      </c>
      <c r="J145" s="4">
        <v>1.04</v>
      </c>
    </row>
    <row r="146" spans="1:10">
      <c r="A146" s="2" t="s">
        <v>45</v>
      </c>
      <c r="B146" s="2" t="s">
        <v>46</v>
      </c>
      <c r="C146" s="3" t="s">
        <v>35</v>
      </c>
      <c r="D146" s="5">
        <v>1426000</v>
      </c>
      <c r="E146" s="5">
        <v>7059</v>
      </c>
      <c r="F146" s="5">
        <v>2385961</v>
      </c>
      <c r="G146" s="5">
        <v>11811</v>
      </c>
      <c r="H146" s="4">
        <v>59.77</v>
      </c>
      <c r="I146" s="5">
        <v>1996906</v>
      </c>
      <c r="J146" s="4">
        <v>0.59</v>
      </c>
    </row>
    <row r="147" spans="1:10">
      <c r="A147" s="2" t="s">
        <v>47</v>
      </c>
      <c r="B147" s="2" t="s">
        <v>48</v>
      </c>
      <c r="C147" s="3" t="s">
        <v>12</v>
      </c>
      <c r="D147" s="5">
        <v>39646910</v>
      </c>
      <c r="E147" s="5">
        <v>699371</v>
      </c>
      <c r="F147" s="5">
        <v>53969992</v>
      </c>
      <c r="G147" s="5">
        <v>952030</v>
      </c>
      <c r="H147" s="4">
        <v>73.459999999999994</v>
      </c>
      <c r="I147" s="5">
        <v>21808923</v>
      </c>
      <c r="J147" s="4">
        <v>4.37</v>
      </c>
    </row>
    <row r="148" spans="1:10">
      <c r="A148" s="2" t="s">
        <v>47</v>
      </c>
      <c r="B148" s="2" t="s">
        <v>48</v>
      </c>
      <c r="C148" s="3" t="s">
        <v>13</v>
      </c>
      <c r="D148" s="5">
        <v>44521168</v>
      </c>
      <c r="E148" s="5">
        <v>765764</v>
      </c>
      <c r="F148" s="5">
        <v>62690446</v>
      </c>
      <c r="G148" s="5">
        <v>1078276</v>
      </c>
      <c r="H148" s="4">
        <v>71.02</v>
      </c>
      <c r="I148" s="5">
        <v>23313092</v>
      </c>
      <c r="J148" s="4">
        <v>4.63</v>
      </c>
    </row>
    <row r="149" spans="1:10">
      <c r="A149" s="2" t="s">
        <v>47</v>
      </c>
      <c r="B149" s="2" t="s">
        <v>48</v>
      </c>
      <c r="C149" s="3" t="s">
        <v>14</v>
      </c>
      <c r="D149" s="5">
        <v>32188985</v>
      </c>
      <c r="E149" s="5">
        <v>507298</v>
      </c>
      <c r="F149" s="5">
        <v>38494430</v>
      </c>
      <c r="G149" s="5">
        <v>606673</v>
      </c>
      <c r="H149" s="4">
        <v>83.62</v>
      </c>
      <c r="I149" s="5">
        <v>24989141</v>
      </c>
      <c r="J149" s="4">
        <v>2.4300000000000002</v>
      </c>
    </row>
    <row r="150" spans="1:10">
      <c r="A150" s="2" t="s">
        <v>47</v>
      </c>
      <c r="B150" s="2" t="s">
        <v>48</v>
      </c>
      <c r="C150" s="3" t="s">
        <v>15</v>
      </c>
      <c r="D150" s="5">
        <v>48790480</v>
      </c>
      <c r="E150" s="5">
        <v>694776</v>
      </c>
      <c r="F150" s="5">
        <v>53096773</v>
      </c>
      <c r="G150" s="5">
        <v>756098</v>
      </c>
      <c r="H150" s="4">
        <v>91.89</v>
      </c>
      <c r="I150" s="5">
        <v>26220543</v>
      </c>
      <c r="J150" s="4">
        <v>2.88</v>
      </c>
    </row>
    <row r="151" spans="1:10">
      <c r="A151" s="2" t="s">
        <v>47</v>
      </c>
      <c r="B151" s="2" t="s">
        <v>48</v>
      </c>
      <c r="C151" s="3" t="s">
        <v>16</v>
      </c>
      <c r="D151" s="5">
        <v>45850613</v>
      </c>
      <c r="E151" s="5">
        <v>623110</v>
      </c>
      <c r="F151" s="5">
        <v>50778716</v>
      </c>
      <c r="G151" s="5">
        <v>690082</v>
      </c>
      <c r="H151" s="4">
        <v>90.3</v>
      </c>
      <c r="I151" s="5">
        <v>27639380</v>
      </c>
      <c r="J151" s="4">
        <v>2.5</v>
      </c>
    </row>
    <row r="152" spans="1:10">
      <c r="A152" s="2" t="s">
        <v>47</v>
      </c>
      <c r="B152" s="2" t="s">
        <v>48</v>
      </c>
      <c r="C152" s="3" t="s">
        <v>17</v>
      </c>
      <c r="D152" s="5">
        <v>37114966</v>
      </c>
      <c r="E152" s="5">
        <v>488433</v>
      </c>
      <c r="F152" s="5">
        <v>49550949</v>
      </c>
      <c r="G152" s="5">
        <v>680818</v>
      </c>
      <c r="H152" s="4">
        <v>71.739999999999995</v>
      </c>
      <c r="I152" s="5">
        <v>29020447</v>
      </c>
      <c r="J152" s="4">
        <v>2.35</v>
      </c>
    </row>
    <row r="153" spans="1:10">
      <c r="A153" s="2" t="s">
        <v>47</v>
      </c>
      <c r="B153" s="2" t="s">
        <v>48</v>
      </c>
      <c r="C153" s="3" t="s">
        <v>18</v>
      </c>
      <c r="D153" s="5">
        <v>16319850</v>
      </c>
      <c r="E153" s="5">
        <v>238270</v>
      </c>
      <c r="F153" s="5">
        <v>26206411</v>
      </c>
      <c r="G153" s="5">
        <v>408319</v>
      </c>
      <c r="H153" s="4">
        <v>58.35</v>
      </c>
      <c r="I153" s="5">
        <v>30426776</v>
      </c>
      <c r="J153" s="4">
        <v>1.34</v>
      </c>
    </row>
    <row r="154" spans="1:10">
      <c r="A154" s="2" t="s">
        <v>47</v>
      </c>
      <c r="B154" s="2" t="s">
        <v>48</v>
      </c>
      <c r="C154" s="3" t="s">
        <v>19</v>
      </c>
      <c r="D154" s="5">
        <v>11592600</v>
      </c>
      <c r="E154" s="5">
        <v>191626</v>
      </c>
      <c r="F154" s="5">
        <v>15527420</v>
      </c>
      <c r="G154" s="5">
        <v>256668</v>
      </c>
      <c r="H154" s="4">
        <v>74.66</v>
      </c>
      <c r="I154" s="5">
        <v>31595764</v>
      </c>
      <c r="J154" s="4">
        <v>0.81</v>
      </c>
    </row>
    <row r="155" spans="1:10">
      <c r="A155" s="2" t="s">
        <v>47</v>
      </c>
      <c r="B155" s="2" t="s">
        <v>48</v>
      </c>
      <c r="C155" s="3" t="s">
        <v>20</v>
      </c>
      <c r="D155" s="5">
        <v>7189330</v>
      </c>
      <c r="E155" s="5">
        <v>127754</v>
      </c>
      <c r="F155" s="5">
        <v>35831590</v>
      </c>
      <c r="G155" s="5">
        <v>636727</v>
      </c>
      <c r="H155" s="4">
        <v>20.059999999999999</v>
      </c>
      <c r="I155" s="5">
        <v>32642326</v>
      </c>
      <c r="J155" s="4">
        <v>1.95</v>
      </c>
    </row>
    <row r="156" spans="1:10">
      <c r="A156" s="2" t="s">
        <v>47</v>
      </c>
      <c r="B156" s="2" t="s">
        <v>48</v>
      </c>
      <c r="C156" s="3" t="s">
        <v>21</v>
      </c>
      <c r="D156" s="5">
        <v>11401850</v>
      </c>
      <c r="E156" s="5">
        <v>210478</v>
      </c>
      <c r="F156" s="5">
        <v>23849730</v>
      </c>
      <c r="G156" s="5">
        <v>440266</v>
      </c>
      <c r="H156" s="4">
        <v>47.81</v>
      </c>
      <c r="I156" s="5">
        <v>34095111</v>
      </c>
      <c r="J156" s="4">
        <v>1.29</v>
      </c>
    </row>
    <row r="157" spans="1:10">
      <c r="A157" s="2" t="s">
        <v>47</v>
      </c>
      <c r="B157" s="2" t="s">
        <v>48</v>
      </c>
      <c r="C157" s="3" t="s">
        <v>22</v>
      </c>
      <c r="D157" s="5">
        <v>7793230</v>
      </c>
      <c r="E157" s="5">
        <v>149084</v>
      </c>
      <c r="F157" s="5">
        <v>16692571</v>
      </c>
      <c r="G157" s="5">
        <v>319328</v>
      </c>
      <c r="H157" s="4">
        <v>46.69</v>
      </c>
      <c r="I157" s="5">
        <v>35387755</v>
      </c>
      <c r="J157" s="4">
        <v>0.9</v>
      </c>
    </row>
    <row r="158" spans="1:10">
      <c r="A158" s="2" t="s">
        <v>47</v>
      </c>
      <c r="B158" s="2" t="s">
        <v>48</v>
      </c>
      <c r="C158" s="3" t="s">
        <v>23</v>
      </c>
      <c r="D158" s="5">
        <v>11015010</v>
      </c>
      <c r="E158" s="5">
        <v>222944</v>
      </c>
      <c r="F158" s="5">
        <v>17793450</v>
      </c>
      <c r="G158" s="5">
        <v>360140</v>
      </c>
      <c r="H158" s="4">
        <v>61.9</v>
      </c>
      <c r="I158" s="5">
        <v>36591777</v>
      </c>
      <c r="J158" s="4">
        <v>0.98</v>
      </c>
    </row>
    <row r="159" spans="1:10">
      <c r="A159" s="2" t="s">
        <v>47</v>
      </c>
      <c r="B159" s="2" t="s">
        <v>48</v>
      </c>
      <c r="C159" s="3" t="s">
        <v>24</v>
      </c>
      <c r="D159" s="5">
        <v>8928370</v>
      </c>
      <c r="E159" s="5">
        <v>187228</v>
      </c>
      <c r="F159" s="5">
        <v>15420861</v>
      </c>
      <c r="G159" s="5">
        <v>323375</v>
      </c>
      <c r="H159" s="4">
        <v>57.9</v>
      </c>
      <c r="I159" s="5">
        <v>37866711</v>
      </c>
      <c r="J159" s="4">
        <v>0.85</v>
      </c>
    </row>
    <row r="160" spans="1:10">
      <c r="A160" s="2" t="s">
        <v>47</v>
      </c>
      <c r="B160" s="2" t="s">
        <v>48</v>
      </c>
      <c r="C160" s="3" t="s">
        <v>25</v>
      </c>
      <c r="D160" s="5">
        <v>12770760</v>
      </c>
      <c r="E160" s="5">
        <v>262311</v>
      </c>
      <c r="F160" s="5">
        <v>22737721</v>
      </c>
      <c r="G160" s="5">
        <v>467032</v>
      </c>
      <c r="H160" s="4">
        <v>56.17</v>
      </c>
      <c r="I160" s="5">
        <v>39136754</v>
      </c>
      <c r="J160" s="4">
        <v>1.19</v>
      </c>
    </row>
    <row r="161" spans="1:10">
      <c r="A161" s="2" t="s">
        <v>47</v>
      </c>
      <c r="B161" s="2" t="s">
        <v>48</v>
      </c>
      <c r="C161" s="3" t="s">
        <v>26</v>
      </c>
      <c r="D161" s="5">
        <v>15300860</v>
      </c>
      <c r="E161" s="5">
        <v>310301</v>
      </c>
      <c r="F161" s="5">
        <v>25282404</v>
      </c>
      <c r="G161" s="5">
        <v>512726</v>
      </c>
      <c r="H161" s="4">
        <v>60.52</v>
      </c>
      <c r="I161" s="5">
        <v>40582205</v>
      </c>
      <c r="J161" s="4">
        <v>1.26</v>
      </c>
    </row>
    <row r="162" spans="1:10">
      <c r="A162" s="2" t="s">
        <v>47</v>
      </c>
      <c r="B162" s="2" t="s">
        <v>48</v>
      </c>
      <c r="C162" s="3" t="s">
        <v>27</v>
      </c>
      <c r="D162" s="5">
        <v>35457300</v>
      </c>
      <c r="E162" s="5">
        <v>707373</v>
      </c>
      <c r="F162" s="5">
        <v>47827610</v>
      </c>
      <c r="G162" s="5">
        <v>954161</v>
      </c>
      <c r="H162" s="4">
        <v>74.14</v>
      </c>
      <c r="I162" s="5">
        <v>42109486</v>
      </c>
      <c r="J162" s="4">
        <v>2.27</v>
      </c>
    </row>
    <row r="163" spans="1:10">
      <c r="A163" s="2" t="s">
        <v>47</v>
      </c>
      <c r="B163" s="2" t="s">
        <v>48</v>
      </c>
      <c r="C163" s="3" t="s">
        <v>28</v>
      </c>
      <c r="D163" s="5">
        <v>21162100</v>
      </c>
      <c r="E163" s="5">
        <v>401868</v>
      </c>
      <c r="F163" s="5">
        <v>28822550</v>
      </c>
      <c r="G163" s="5">
        <v>547340</v>
      </c>
      <c r="H163" s="4">
        <v>73.42</v>
      </c>
      <c r="I163" s="5">
        <v>44116384</v>
      </c>
      <c r="J163" s="4">
        <v>1.24</v>
      </c>
    </row>
    <row r="164" spans="1:10">
      <c r="A164" s="2" t="s">
        <v>47</v>
      </c>
      <c r="B164" s="2" t="s">
        <v>48</v>
      </c>
      <c r="C164" s="3" t="s">
        <v>29</v>
      </c>
      <c r="D164" s="5">
        <v>17625400</v>
      </c>
      <c r="E164" s="5">
        <v>323779</v>
      </c>
      <c r="F164" s="5">
        <v>24426660</v>
      </c>
      <c r="G164" s="5">
        <v>448718</v>
      </c>
      <c r="H164" s="4">
        <v>72.16</v>
      </c>
      <c r="I164" s="5">
        <v>45766634</v>
      </c>
      <c r="J164" s="4">
        <v>0.98</v>
      </c>
    </row>
    <row r="165" spans="1:10">
      <c r="A165" s="2" t="s">
        <v>47</v>
      </c>
      <c r="B165" s="2" t="s">
        <v>48</v>
      </c>
      <c r="C165" s="3" t="s">
        <v>30</v>
      </c>
      <c r="D165" s="5">
        <v>17958480</v>
      </c>
      <c r="E165" s="5">
        <v>308527</v>
      </c>
      <c r="F165" s="5">
        <v>29812705</v>
      </c>
      <c r="G165" s="5">
        <v>512182</v>
      </c>
      <c r="H165" s="4">
        <v>60.24</v>
      </c>
      <c r="I165" s="5">
        <v>47359518</v>
      </c>
      <c r="J165" s="4">
        <v>1.08</v>
      </c>
    </row>
    <row r="166" spans="1:10">
      <c r="A166" s="2" t="s">
        <v>47</v>
      </c>
      <c r="B166" s="2" t="s">
        <v>48</v>
      </c>
      <c r="C166" s="3" t="s">
        <v>31</v>
      </c>
      <c r="D166" s="5">
        <v>16641900</v>
      </c>
      <c r="E166" s="5">
        <v>303715</v>
      </c>
      <c r="F166" s="5">
        <v>24600721</v>
      </c>
      <c r="G166" s="5">
        <v>448963</v>
      </c>
      <c r="H166" s="4">
        <v>67.650000000000006</v>
      </c>
      <c r="I166" s="5">
        <v>49055688</v>
      </c>
      <c r="J166" s="4">
        <v>0.92</v>
      </c>
    </row>
    <row r="167" spans="1:10">
      <c r="A167" s="2" t="s">
        <v>47</v>
      </c>
      <c r="B167" s="2" t="s">
        <v>48</v>
      </c>
      <c r="C167" s="3" t="s">
        <v>32</v>
      </c>
      <c r="D167" s="5">
        <v>36593400</v>
      </c>
      <c r="E167" s="5">
        <v>647337</v>
      </c>
      <c r="F167" s="5">
        <v>42098751</v>
      </c>
      <c r="G167" s="5">
        <v>744727</v>
      </c>
      <c r="H167" s="4">
        <v>86.92</v>
      </c>
      <c r="I167" s="5">
        <v>50731043</v>
      </c>
      <c r="J167" s="4">
        <v>1.47</v>
      </c>
    </row>
    <row r="168" spans="1:10">
      <c r="A168" s="2" t="s">
        <v>47</v>
      </c>
      <c r="B168" s="2" t="s">
        <v>48</v>
      </c>
      <c r="C168" s="3" t="s">
        <v>33</v>
      </c>
      <c r="D168" s="5">
        <v>27363900</v>
      </c>
      <c r="E168" s="5">
        <v>447126</v>
      </c>
      <c r="F168" s="5">
        <v>34559025</v>
      </c>
      <c r="G168" s="5">
        <v>564695</v>
      </c>
      <c r="H168" s="4">
        <v>79.180000000000007</v>
      </c>
      <c r="I168" s="5">
        <v>52744046</v>
      </c>
      <c r="J168" s="4">
        <v>1.07</v>
      </c>
    </row>
    <row r="169" spans="1:10">
      <c r="A169" s="2" t="s">
        <v>47</v>
      </c>
      <c r="B169" s="2" t="s">
        <v>48</v>
      </c>
      <c r="C169" s="3" t="s">
        <v>34</v>
      </c>
      <c r="D169" s="5">
        <v>35765840</v>
      </c>
      <c r="E169" s="5">
        <v>559378</v>
      </c>
      <c r="F169" s="5">
        <v>42886992</v>
      </c>
      <c r="G169" s="5">
        <v>670753</v>
      </c>
      <c r="H169" s="4">
        <v>83.4</v>
      </c>
      <c r="I169" s="5">
        <v>54627342</v>
      </c>
      <c r="J169" s="4">
        <v>1.23</v>
      </c>
    </row>
    <row r="170" spans="1:10">
      <c r="A170" s="2" t="s">
        <v>47</v>
      </c>
      <c r="B170" s="2" t="s">
        <v>48</v>
      </c>
      <c r="C170" s="3" t="s">
        <v>35</v>
      </c>
      <c r="D170" s="5">
        <v>21624640</v>
      </c>
      <c r="E170" s="5">
        <v>330857</v>
      </c>
      <c r="F170" s="5">
        <v>41247820</v>
      </c>
      <c r="G170" s="5">
        <v>631092</v>
      </c>
      <c r="H170" s="4">
        <v>52.43</v>
      </c>
      <c r="I170" s="5">
        <v>56663779</v>
      </c>
      <c r="J170" s="4">
        <v>1.1100000000000001</v>
      </c>
    </row>
    <row r="171" spans="1:10">
      <c r="A171" s="2" t="s">
        <v>49</v>
      </c>
      <c r="B171" s="2" t="s">
        <v>50</v>
      </c>
      <c r="C171" s="3" t="s">
        <v>12</v>
      </c>
      <c r="D171" s="5">
        <v>24547565</v>
      </c>
      <c r="E171" s="5">
        <v>466404</v>
      </c>
      <c r="F171" s="5">
        <v>27781875</v>
      </c>
      <c r="G171" s="5">
        <v>527857</v>
      </c>
      <c r="H171" s="4">
        <v>88.36</v>
      </c>
      <c r="I171" s="5">
        <v>23047249</v>
      </c>
      <c r="J171" s="4">
        <v>2.29</v>
      </c>
    </row>
    <row r="172" spans="1:10">
      <c r="A172" s="2" t="s">
        <v>49</v>
      </c>
      <c r="B172" s="2" t="s">
        <v>50</v>
      </c>
      <c r="C172" s="3" t="s">
        <v>13</v>
      </c>
      <c r="D172" s="5">
        <v>22859297</v>
      </c>
      <c r="E172" s="5">
        <v>391123</v>
      </c>
      <c r="F172" s="5">
        <v>30390951</v>
      </c>
      <c r="G172" s="5">
        <v>519989</v>
      </c>
      <c r="H172" s="4">
        <v>75.22</v>
      </c>
      <c r="I172" s="5">
        <v>24151287</v>
      </c>
      <c r="J172" s="4">
        <v>2.15</v>
      </c>
    </row>
    <row r="173" spans="1:10">
      <c r="A173" s="2" t="s">
        <v>49</v>
      </c>
      <c r="B173" s="2" t="s">
        <v>50</v>
      </c>
      <c r="C173" s="3" t="s">
        <v>14</v>
      </c>
      <c r="D173" s="5">
        <v>38607100</v>
      </c>
      <c r="E173" s="5">
        <v>671764</v>
      </c>
      <c r="F173" s="5">
        <v>42104400</v>
      </c>
      <c r="G173" s="5">
        <v>732617</v>
      </c>
      <c r="H173" s="4">
        <v>91.69</v>
      </c>
      <c r="I173" s="5">
        <v>25275058</v>
      </c>
      <c r="J173" s="4">
        <v>2.9</v>
      </c>
    </row>
    <row r="174" spans="1:10">
      <c r="A174" s="2" t="s">
        <v>49</v>
      </c>
      <c r="B174" s="2" t="s">
        <v>50</v>
      </c>
      <c r="C174" s="3" t="s">
        <v>15</v>
      </c>
      <c r="D174" s="5">
        <v>48276111</v>
      </c>
      <c r="E174" s="5">
        <v>805728</v>
      </c>
      <c r="F174" s="5">
        <v>57679736</v>
      </c>
      <c r="G174" s="5">
        <v>962674</v>
      </c>
      <c r="H174" s="4">
        <v>83.7</v>
      </c>
      <c r="I174" s="5">
        <v>28639551</v>
      </c>
      <c r="J174" s="4">
        <v>3.36</v>
      </c>
    </row>
    <row r="175" spans="1:10">
      <c r="A175" s="2" t="s">
        <v>49</v>
      </c>
      <c r="B175" s="2" t="s">
        <v>50</v>
      </c>
      <c r="C175" s="3" t="s">
        <v>16</v>
      </c>
      <c r="D175" s="5">
        <v>33335005</v>
      </c>
      <c r="E175" s="5">
        <v>502025</v>
      </c>
      <c r="F175" s="5">
        <v>42291340</v>
      </c>
      <c r="G175" s="5">
        <v>636907</v>
      </c>
      <c r="H175" s="4">
        <v>78.819999999999993</v>
      </c>
      <c r="I175" s="5">
        <v>30318214</v>
      </c>
      <c r="J175" s="4">
        <v>2.1</v>
      </c>
    </row>
    <row r="176" spans="1:10">
      <c r="A176" s="2" t="s">
        <v>49</v>
      </c>
      <c r="B176" s="2" t="s">
        <v>50</v>
      </c>
      <c r="C176" s="3" t="s">
        <v>17</v>
      </c>
      <c r="D176" s="5">
        <v>20679400</v>
      </c>
      <c r="E176" s="5">
        <v>324253</v>
      </c>
      <c r="F176" s="5">
        <v>35764893</v>
      </c>
      <c r="G176" s="5">
        <v>560794</v>
      </c>
      <c r="H176" s="4">
        <v>57.82</v>
      </c>
      <c r="I176" s="5">
        <v>31713076</v>
      </c>
      <c r="J176" s="4">
        <v>1.77</v>
      </c>
    </row>
    <row r="177" spans="1:10">
      <c r="A177" s="2" t="s">
        <v>49</v>
      </c>
      <c r="B177" s="2" t="s">
        <v>50</v>
      </c>
      <c r="C177" s="3" t="s">
        <v>18</v>
      </c>
      <c r="D177" s="5">
        <v>23434400</v>
      </c>
      <c r="E177" s="5">
        <v>375419</v>
      </c>
      <c r="F177" s="5">
        <v>34068540</v>
      </c>
      <c r="G177" s="5">
        <v>545778</v>
      </c>
      <c r="H177" s="4">
        <v>68.790000000000006</v>
      </c>
      <c r="I177" s="5">
        <v>33066697</v>
      </c>
      <c r="J177" s="4">
        <v>1.65</v>
      </c>
    </row>
    <row r="178" spans="1:10">
      <c r="A178" s="2" t="s">
        <v>49</v>
      </c>
      <c r="B178" s="2" t="s">
        <v>50</v>
      </c>
      <c r="C178" s="3" t="s">
        <v>19</v>
      </c>
      <c r="D178" s="5">
        <v>18001300</v>
      </c>
      <c r="E178" s="5">
        <v>284781</v>
      </c>
      <c r="F178" s="5">
        <v>23175470</v>
      </c>
      <c r="G178" s="5">
        <v>366636</v>
      </c>
      <c r="H178" s="4">
        <v>77.67</v>
      </c>
      <c r="I178" s="5">
        <v>34439142</v>
      </c>
      <c r="J178" s="4">
        <v>1.06</v>
      </c>
    </row>
    <row r="179" spans="1:10">
      <c r="A179" s="2" t="s">
        <v>49</v>
      </c>
      <c r="B179" s="2" t="s">
        <v>50</v>
      </c>
      <c r="C179" s="3" t="s">
        <v>20</v>
      </c>
      <c r="D179" s="5">
        <v>15813900</v>
      </c>
      <c r="E179" s="5">
        <v>268046</v>
      </c>
      <c r="F179" s="5">
        <v>21706390</v>
      </c>
      <c r="G179" s="5">
        <v>367924</v>
      </c>
      <c r="H179" s="4">
        <v>72.849999999999994</v>
      </c>
      <c r="I179" s="5">
        <v>35666757</v>
      </c>
      <c r="J179" s="4">
        <v>1.03</v>
      </c>
    </row>
    <row r="180" spans="1:10">
      <c r="A180" s="2" t="s">
        <v>49</v>
      </c>
      <c r="B180" s="2" t="s">
        <v>50</v>
      </c>
      <c r="C180" s="3" t="s">
        <v>21</v>
      </c>
      <c r="D180" s="5">
        <v>11623650</v>
      </c>
      <c r="E180" s="5">
        <v>211550</v>
      </c>
      <c r="F180" s="5">
        <v>26029140</v>
      </c>
      <c r="G180" s="5">
        <v>473730</v>
      </c>
      <c r="H180" s="4">
        <v>44.66</v>
      </c>
      <c r="I180" s="5">
        <v>38606791</v>
      </c>
      <c r="J180" s="4">
        <v>1.23</v>
      </c>
    </row>
    <row r="181" spans="1:10">
      <c r="A181" s="2" t="s">
        <v>49</v>
      </c>
      <c r="B181" s="2" t="s">
        <v>50</v>
      </c>
      <c r="C181" s="3" t="s">
        <v>22</v>
      </c>
      <c r="D181" s="5">
        <v>11814700</v>
      </c>
      <c r="E181" s="5">
        <v>233222</v>
      </c>
      <c r="F181" s="5">
        <v>25539300</v>
      </c>
      <c r="G181" s="5">
        <v>504145</v>
      </c>
      <c r="H181" s="4">
        <v>46.26</v>
      </c>
      <c r="I181" s="5">
        <v>40045691</v>
      </c>
      <c r="J181" s="4">
        <v>1.26</v>
      </c>
    </row>
    <row r="182" spans="1:10">
      <c r="A182" s="2" t="s">
        <v>49</v>
      </c>
      <c r="B182" s="2" t="s">
        <v>50</v>
      </c>
      <c r="C182" s="3" t="s">
        <v>23</v>
      </c>
      <c r="D182" s="5">
        <v>14886140</v>
      </c>
      <c r="E182" s="5">
        <v>303528</v>
      </c>
      <c r="F182" s="5">
        <v>22318540</v>
      </c>
      <c r="G182" s="5">
        <v>455075</v>
      </c>
      <c r="H182" s="4">
        <v>66.7</v>
      </c>
      <c r="I182" s="5">
        <v>41550978</v>
      </c>
      <c r="J182" s="4">
        <v>1.1000000000000001</v>
      </c>
    </row>
    <row r="183" spans="1:10">
      <c r="A183" s="2" t="s">
        <v>49</v>
      </c>
      <c r="B183" s="2" t="s">
        <v>50</v>
      </c>
      <c r="C183" s="3" t="s">
        <v>24</v>
      </c>
      <c r="D183" s="5">
        <v>17910166</v>
      </c>
      <c r="E183" s="5">
        <v>375576</v>
      </c>
      <c r="F183" s="5">
        <v>33740656</v>
      </c>
      <c r="G183" s="5">
        <v>707541</v>
      </c>
      <c r="H183" s="4">
        <v>53.08</v>
      </c>
      <c r="I183" s="5">
        <v>43044827</v>
      </c>
      <c r="J183" s="4">
        <v>1.64</v>
      </c>
    </row>
    <row r="184" spans="1:10">
      <c r="A184" s="2" t="s">
        <v>49</v>
      </c>
      <c r="B184" s="2" t="s">
        <v>50</v>
      </c>
      <c r="C184" s="3" t="s">
        <v>25</v>
      </c>
      <c r="D184" s="5">
        <v>22864600</v>
      </c>
      <c r="E184" s="5">
        <v>469639</v>
      </c>
      <c r="F184" s="5">
        <v>30410465</v>
      </c>
      <c r="G184" s="5">
        <v>624631</v>
      </c>
      <c r="H184" s="4">
        <v>75.19</v>
      </c>
      <c r="I184" s="5">
        <v>44828489</v>
      </c>
      <c r="J184" s="4">
        <v>1.39</v>
      </c>
    </row>
    <row r="185" spans="1:10">
      <c r="A185" s="2" t="s">
        <v>49</v>
      </c>
      <c r="B185" s="2" t="s">
        <v>50</v>
      </c>
      <c r="C185" s="3" t="s">
        <v>26</v>
      </c>
      <c r="D185" s="5">
        <v>21895100</v>
      </c>
      <c r="E185" s="5">
        <v>464614</v>
      </c>
      <c r="F185" s="5">
        <v>47703770</v>
      </c>
      <c r="G185" s="5">
        <v>1012274</v>
      </c>
      <c r="H185" s="4">
        <v>45.9</v>
      </c>
      <c r="I185" s="5">
        <v>46573832</v>
      </c>
      <c r="J185" s="4">
        <v>2.17</v>
      </c>
    </row>
    <row r="186" spans="1:10">
      <c r="A186" s="2" t="s">
        <v>49</v>
      </c>
      <c r="B186" s="2" t="s">
        <v>50</v>
      </c>
      <c r="C186" s="3" t="s">
        <v>27</v>
      </c>
      <c r="D186" s="5">
        <v>17429800</v>
      </c>
      <c r="E186" s="5">
        <v>380493</v>
      </c>
      <c r="F186" s="5">
        <v>33482920</v>
      </c>
      <c r="G186" s="5">
        <v>730933</v>
      </c>
      <c r="H186" s="4">
        <v>52.06</v>
      </c>
      <c r="I186" s="5">
        <v>48750452</v>
      </c>
      <c r="J186" s="4">
        <v>1.5</v>
      </c>
    </row>
    <row r="187" spans="1:10">
      <c r="A187" s="2" t="s">
        <v>49</v>
      </c>
      <c r="B187" s="2" t="s">
        <v>50</v>
      </c>
      <c r="C187" s="3" t="s">
        <v>28</v>
      </c>
      <c r="D187" s="5">
        <v>27448200</v>
      </c>
      <c r="E187" s="5">
        <v>580255</v>
      </c>
      <c r="F187" s="5">
        <v>38788290</v>
      </c>
      <c r="G187" s="5">
        <v>819985</v>
      </c>
      <c r="H187" s="4">
        <v>70.760000000000005</v>
      </c>
      <c r="I187" s="5">
        <v>50700146</v>
      </c>
      <c r="J187" s="4">
        <v>1.62</v>
      </c>
    </row>
    <row r="188" spans="1:10">
      <c r="A188" s="2" t="s">
        <v>49</v>
      </c>
      <c r="B188" s="2" t="s">
        <v>50</v>
      </c>
      <c r="C188" s="3" t="s">
        <v>29</v>
      </c>
      <c r="D188" s="5">
        <v>23957200</v>
      </c>
      <c r="E188" s="5">
        <v>522267</v>
      </c>
      <c r="F188" s="5">
        <v>39268810</v>
      </c>
      <c r="G188" s="5">
        <v>856060</v>
      </c>
      <c r="H188" s="4">
        <v>61.01</v>
      </c>
      <c r="I188" s="5">
        <v>52787635</v>
      </c>
      <c r="J188" s="4">
        <v>1.62</v>
      </c>
    </row>
    <row r="189" spans="1:10">
      <c r="A189" s="2" t="s">
        <v>49</v>
      </c>
      <c r="B189" s="2" t="s">
        <v>50</v>
      </c>
      <c r="C189" s="3" t="s">
        <v>30</v>
      </c>
      <c r="D189" s="5">
        <v>24256600</v>
      </c>
      <c r="E189" s="5">
        <v>517151</v>
      </c>
      <c r="F189" s="5">
        <v>35075520</v>
      </c>
      <c r="G189" s="5">
        <v>747810</v>
      </c>
      <c r="H189" s="4">
        <v>69.16</v>
      </c>
      <c r="I189" s="5">
        <v>54963386</v>
      </c>
      <c r="J189" s="4">
        <v>1.36</v>
      </c>
    </row>
    <row r="190" spans="1:10">
      <c r="A190" s="2" t="s">
        <v>49</v>
      </c>
      <c r="B190" s="2" t="s">
        <v>50</v>
      </c>
      <c r="C190" s="3" t="s">
        <v>31</v>
      </c>
      <c r="D190" s="5">
        <v>19210600</v>
      </c>
      <c r="E190" s="5">
        <v>419175</v>
      </c>
      <c r="F190" s="5">
        <v>33725590</v>
      </c>
      <c r="G190" s="5">
        <v>735892</v>
      </c>
      <c r="H190" s="4">
        <v>56.96</v>
      </c>
      <c r="I190" s="5">
        <v>57085281</v>
      </c>
      <c r="J190" s="4">
        <v>1.29</v>
      </c>
    </row>
    <row r="191" spans="1:10">
      <c r="A191" s="2" t="s">
        <v>49</v>
      </c>
      <c r="B191" s="2" t="s">
        <v>50</v>
      </c>
      <c r="C191" s="3" t="s">
        <v>32</v>
      </c>
      <c r="D191" s="5">
        <v>11828833</v>
      </c>
      <c r="E191" s="5">
        <v>251599</v>
      </c>
      <c r="F191" s="5">
        <v>44596013</v>
      </c>
      <c r="G191" s="5">
        <v>948557</v>
      </c>
      <c r="H191" s="4">
        <v>26.52</v>
      </c>
      <c r="I191" s="5">
        <v>59363267</v>
      </c>
      <c r="J191" s="4">
        <v>1.6</v>
      </c>
    </row>
    <row r="192" spans="1:10">
      <c r="A192" s="2" t="s">
        <v>49</v>
      </c>
      <c r="B192" s="2" t="s">
        <v>50</v>
      </c>
      <c r="C192" s="3" t="s">
        <v>33</v>
      </c>
      <c r="D192" s="5">
        <v>23239277</v>
      </c>
      <c r="E192" s="5">
        <v>467109</v>
      </c>
      <c r="F192" s="5">
        <v>50022852</v>
      </c>
      <c r="G192" s="5">
        <v>1005459</v>
      </c>
      <c r="H192" s="4">
        <v>46.46</v>
      </c>
      <c r="I192" s="5">
        <v>61808386</v>
      </c>
      <c r="J192" s="4">
        <v>1.63</v>
      </c>
    </row>
    <row r="193" spans="1:10">
      <c r="A193" s="2" t="s">
        <v>49</v>
      </c>
      <c r="B193" s="2" t="s">
        <v>50</v>
      </c>
      <c r="C193" s="3" t="s">
        <v>34</v>
      </c>
      <c r="D193" s="5">
        <v>25894200</v>
      </c>
      <c r="E193" s="5">
        <v>479302</v>
      </c>
      <c r="F193" s="5">
        <v>67210520</v>
      </c>
      <c r="G193" s="5">
        <v>1244067</v>
      </c>
      <c r="H193" s="4">
        <v>38.53</v>
      </c>
      <c r="I193" s="5">
        <v>64403757</v>
      </c>
      <c r="J193" s="4">
        <v>1.93</v>
      </c>
    </row>
    <row r="194" spans="1:10">
      <c r="A194" s="2" t="s">
        <v>49</v>
      </c>
      <c r="B194" s="2" t="s">
        <v>50</v>
      </c>
      <c r="C194" s="3" t="s">
        <v>35</v>
      </c>
      <c r="D194" s="5">
        <v>7659056</v>
      </c>
      <c r="E194" s="5">
        <v>137480</v>
      </c>
      <c r="F194" s="5">
        <v>21800466</v>
      </c>
      <c r="G194" s="5">
        <v>391318</v>
      </c>
      <c r="H194" s="4">
        <v>35.130000000000003</v>
      </c>
      <c r="I194" s="5">
        <v>67269595</v>
      </c>
      <c r="J194" s="4">
        <v>0.57999999999999996</v>
      </c>
    </row>
    <row r="195" spans="1:10">
      <c r="A195" s="2" t="s">
        <v>51</v>
      </c>
      <c r="B195" s="2" t="s">
        <v>52</v>
      </c>
      <c r="C195" s="3" t="s">
        <v>12</v>
      </c>
      <c r="D195" s="5">
        <v>57269924</v>
      </c>
      <c r="E195" s="5">
        <v>809224</v>
      </c>
      <c r="F195" s="5">
        <v>133088755</v>
      </c>
      <c r="G195" s="5">
        <v>2292720</v>
      </c>
      <c r="H195" s="4">
        <v>35.299999999999997</v>
      </c>
      <c r="I195" s="5">
        <v>68287439</v>
      </c>
      <c r="J195" s="4">
        <v>3.36</v>
      </c>
    </row>
    <row r="196" spans="1:10">
      <c r="A196" s="2" t="s">
        <v>51</v>
      </c>
      <c r="B196" s="2" t="s">
        <v>52</v>
      </c>
      <c r="C196" s="3" t="s">
        <v>13</v>
      </c>
      <c r="D196" s="5">
        <v>63201910</v>
      </c>
      <c r="E196" s="5">
        <v>735038</v>
      </c>
      <c r="F196" s="5">
        <v>88767039</v>
      </c>
      <c r="G196" s="5">
        <v>1157885</v>
      </c>
      <c r="H196" s="4">
        <v>63.48</v>
      </c>
      <c r="I196" s="5">
        <v>72287345</v>
      </c>
      <c r="J196" s="4">
        <v>1.6</v>
      </c>
    </row>
    <row r="197" spans="1:10">
      <c r="A197" s="2" t="s">
        <v>51</v>
      </c>
      <c r="B197" s="2" t="s">
        <v>52</v>
      </c>
      <c r="C197" s="3" t="s">
        <v>14</v>
      </c>
      <c r="D197" s="5">
        <v>77466034</v>
      </c>
      <c r="E197" s="5">
        <v>888535</v>
      </c>
      <c r="F197" s="5">
        <v>128625697</v>
      </c>
      <c r="G197" s="5">
        <v>1815876</v>
      </c>
      <c r="H197" s="4">
        <v>48.93</v>
      </c>
      <c r="I197" s="5">
        <v>75252414</v>
      </c>
      <c r="J197" s="4">
        <v>2.41</v>
      </c>
    </row>
    <row r="198" spans="1:10">
      <c r="A198" s="2" t="s">
        <v>51</v>
      </c>
      <c r="B198" s="2" t="s">
        <v>52</v>
      </c>
      <c r="C198" s="3" t="s">
        <v>15</v>
      </c>
      <c r="D198" s="5">
        <v>134221215</v>
      </c>
      <c r="E198" s="5">
        <v>1544886</v>
      </c>
      <c r="F198" s="5">
        <v>162449262</v>
      </c>
      <c r="G198" s="5">
        <v>2035526</v>
      </c>
      <c r="H198" s="4">
        <v>75.900000000000006</v>
      </c>
      <c r="I198" s="5">
        <v>78949600</v>
      </c>
      <c r="J198" s="4">
        <v>2.58</v>
      </c>
    </row>
    <row r="199" spans="1:10">
      <c r="A199" s="2" t="s">
        <v>51</v>
      </c>
      <c r="B199" s="2" t="s">
        <v>52</v>
      </c>
      <c r="C199" s="3" t="s">
        <v>16</v>
      </c>
      <c r="D199" s="5">
        <v>106667040</v>
      </c>
      <c r="E199" s="5">
        <v>1216004</v>
      </c>
      <c r="F199" s="5">
        <v>159114489</v>
      </c>
      <c r="G199" s="5">
        <v>2156641</v>
      </c>
      <c r="H199" s="4">
        <v>56.38</v>
      </c>
      <c r="I199" s="5">
        <v>82958866</v>
      </c>
      <c r="J199" s="4">
        <v>2.6</v>
      </c>
    </row>
    <row r="200" spans="1:10">
      <c r="A200" s="2" t="s">
        <v>51</v>
      </c>
      <c r="B200" s="2" t="s">
        <v>52</v>
      </c>
      <c r="C200" s="3" t="s">
        <v>17</v>
      </c>
      <c r="D200" s="5">
        <v>68159110</v>
      </c>
      <c r="E200" s="5">
        <v>766790</v>
      </c>
      <c r="F200" s="5">
        <v>126517459</v>
      </c>
      <c r="G200" s="5">
        <v>1832630</v>
      </c>
      <c r="H200" s="4">
        <v>41.84</v>
      </c>
      <c r="I200" s="5">
        <v>87189479</v>
      </c>
      <c r="J200" s="4">
        <v>2.1</v>
      </c>
    </row>
    <row r="201" spans="1:10">
      <c r="A201" s="2" t="s">
        <v>51</v>
      </c>
      <c r="B201" s="2" t="s">
        <v>52</v>
      </c>
      <c r="C201" s="3" t="s">
        <v>18</v>
      </c>
      <c r="D201" s="5">
        <v>34624232</v>
      </c>
      <c r="E201" s="5">
        <v>404757</v>
      </c>
      <c r="F201" s="5">
        <v>84406202</v>
      </c>
      <c r="G201" s="5">
        <v>1357086</v>
      </c>
      <c r="H201" s="4">
        <v>29.83</v>
      </c>
      <c r="I201" s="5">
        <v>91201846</v>
      </c>
      <c r="J201" s="4">
        <v>1.49</v>
      </c>
    </row>
    <row r="202" spans="1:10">
      <c r="A202" s="2" t="s">
        <v>51</v>
      </c>
      <c r="B202" s="2" t="s">
        <v>52</v>
      </c>
      <c r="C202" s="3" t="s">
        <v>19</v>
      </c>
      <c r="D202" s="5">
        <v>22336600</v>
      </c>
      <c r="E202" s="5">
        <v>271613</v>
      </c>
      <c r="F202" s="5">
        <v>63974390</v>
      </c>
      <c r="G202" s="5">
        <v>1103536</v>
      </c>
      <c r="H202" s="4">
        <v>24.61</v>
      </c>
      <c r="I202" s="5">
        <v>94838978</v>
      </c>
      <c r="J202" s="4">
        <v>1.1599999999999999</v>
      </c>
    </row>
    <row r="203" spans="1:10">
      <c r="A203" s="2" t="s">
        <v>51</v>
      </c>
      <c r="B203" s="2" t="s">
        <v>52</v>
      </c>
      <c r="C203" s="3" t="s">
        <v>20</v>
      </c>
      <c r="D203" s="5">
        <v>23186400</v>
      </c>
      <c r="E203" s="5">
        <v>305829</v>
      </c>
      <c r="F203" s="5">
        <v>60303580</v>
      </c>
      <c r="G203" s="5">
        <v>1097538</v>
      </c>
      <c r="H203" s="4">
        <v>27.87</v>
      </c>
      <c r="I203" s="5">
        <v>98313488</v>
      </c>
      <c r="J203" s="4">
        <v>1.1200000000000001</v>
      </c>
    </row>
    <row r="204" spans="1:10">
      <c r="A204" s="2" t="s">
        <v>51</v>
      </c>
      <c r="B204" s="2" t="s">
        <v>52</v>
      </c>
      <c r="C204" s="3" t="s">
        <v>21</v>
      </c>
      <c r="D204" s="5">
        <v>33330273</v>
      </c>
      <c r="E204" s="5">
        <v>470623</v>
      </c>
      <c r="F204" s="5">
        <v>88620063</v>
      </c>
      <c r="G204" s="5">
        <v>1712432</v>
      </c>
      <c r="H204" s="4">
        <v>27.48</v>
      </c>
      <c r="I204" s="5">
        <v>101868863</v>
      </c>
      <c r="J204" s="4">
        <v>1.68</v>
      </c>
    </row>
    <row r="205" spans="1:10">
      <c r="A205" s="2" t="s">
        <v>51</v>
      </c>
      <c r="B205" s="2" t="s">
        <v>52</v>
      </c>
      <c r="C205" s="3" t="s">
        <v>22</v>
      </c>
      <c r="D205" s="5">
        <v>50495600</v>
      </c>
      <c r="E205" s="5">
        <v>714513</v>
      </c>
      <c r="F205" s="5">
        <v>82972600</v>
      </c>
      <c r="G205" s="5">
        <v>1479022</v>
      </c>
      <c r="H205" s="4">
        <v>48.31</v>
      </c>
      <c r="I205" s="5">
        <v>106128017</v>
      </c>
      <c r="J205" s="4">
        <v>1.39</v>
      </c>
    </row>
    <row r="206" spans="1:10">
      <c r="A206" s="2" t="s">
        <v>51</v>
      </c>
      <c r="B206" s="2" t="s">
        <v>52</v>
      </c>
      <c r="C206" s="3" t="s">
        <v>23</v>
      </c>
      <c r="D206" s="5">
        <v>40873200</v>
      </c>
      <c r="E206" s="5">
        <v>593070</v>
      </c>
      <c r="F206" s="5">
        <v>80884330</v>
      </c>
      <c r="G206" s="5">
        <v>1563740</v>
      </c>
      <c r="H206" s="4">
        <v>37.93</v>
      </c>
      <c r="I206" s="5">
        <v>110260239</v>
      </c>
      <c r="J206" s="4">
        <v>1.42</v>
      </c>
    </row>
    <row r="207" spans="1:10">
      <c r="A207" s="2" t="s">
        <v>51</v>
      </c>
      <c r="B207" s="2" t="s">
        <v>52</v>
      </c>
      <c r="C207" s="3" t="s">
        <v>24</v>
      </c>
      <c r="D207" s="5">
        <v>45637400</v>
      </c>
      <c r="E207" s="5">
        <v>692776</v>
      </c>
      <c r="F207" s="5">
        <v>111354920</v>
      </c>
      <c r="G207" s="5">
        <v>2352143</v>
      </c>
      <c r="H207" s="4">
        <v>29.45</v>
      </c>
      <c r="I207" s="5">
        <v>114580485</v>
      </c>
      <c r="J207" s="4">
        <v>2.0499999999999998</v>
      </c>
    </row>
    <row r="208" spans="1:10">
      <c r="A208" s="2" t="s">
        <v>51</v>
      </c>
      <c r="B208" s="2" t="s">
        <v>52</v>
      </c>
      <c r="C208" s="3" t="s">
        <v>25</v>
      </c>
      <c r="D208" s="5">
        <v>56927600</v>
      </c>
      <c r="E208" s="5">
        <v>852206</v>
      </c>
      <c r="F208" s="5">
        <v>111504765</v>
      </c>
      <c r="G208" s="5">
        <v>2204083</v>
      </c>
      <c r="H208" s="4">
        <v>38.659999999999997</v>
      </c>
      <c r="I208" s="5">
        <v>119797140</v>
      </c>
      <c r="J208" s="4">
        <v>1.84</v>
      </c>
    </row>
    <row r="209" spans="1:10">
      <c r="A209" s="2" t="s">
        <v>51</v>
      </c>
      <c r="B209" s="2" t="s">
        <v>52</v>
      </c>
      <c r="C209" s="3" t="s">
        <v>26</v>
      </c>
      <c r="D209" s="5">
        <v>46044500</v>
      </c>
      <c r="E209" s="5">
        <v>682379</v>
      </c>
      <c r="F209" s="5">
        <v>119377980</v>
      </c>
      <c r="G209" s="5">
        <v>2588316</v>
      </c>
      <c r="H209" s="4">
        <v>26.36</v>
      </c>
      <c r="I209" s="5">
        <v>124996152</v>
      </c>
      <c r="J209" s="4">
        <v>2.0699999999999998</v>
      </c>
    </row>
    <row r="210" spans="1:10">
      <c r="A210" s="2" t="s">
        <v>51</v>
      </c>
      <c r="B210" s="2" t="s">
        <v>52</v>
      </c>
      <c r="C210" s="3" t="s">
        <v>27</v>
      </c>
      <c r="D210" s="5">
        <v>74631800</v>
      </c>
      <c r="E210" s="5">
        <v>1132911</v>
      </c>
      <c r="F210" s="5">
        <v>124048460</v>
      </c>
      <c r="G210" s="5">
        <v>2440476</v>
      </c>
      <c r="H210" s="4">
        <v>46.42</v>
      </c>
      <c r="I210" s="5">
        <v>130709372</v>
      </c>
      <c r="J210" s="4">
        <v>1.87</v>
      </c>
    </row>
    <row r="211" spans="1:10">
      <c r="A211" s="2" t="s">
        <v>51</v>
      </c>
      <c r="B211" s="2" t="s">
        <v>52</v>
      </c>
      <c r="C211" s="3" t="s">
        <v>28</v>
      </c>
      <c r="D211" s="5">
        <v>94032600</v>
      </c>
      <c r="E211" s="5">
        <v>1470670</v>
      </c>
      <c r="F211" s="5">
        <v>141198790</v>
      </c>
      <c r="G211" s="5">
        <v>2772929</v>
      </c>
      <c r="H211" s="4">
        <v>53.04</v>
      </c>
      <c r="I211" s="5">
        <v>136417582</v>
      </c>
      <c r="J211" s="4">
        <v>2.0299999999999998</v>
      </c>
    </row>
    <row r="212" spans="1:10">
      <c r="A212" s="2" t="s">
        <v>51</v>
      </c>
      <c r="B212" s="2" t="s">
        <v>52</v>
      </c>
      <c r="C212" s="3" t="s">
        <v>29</v>
      </c>
      <c r="D212" s="5">
        <v>86613600</v>
      </c>
      <c r="E212" s="5">
        <v>1322590</v>
      </c>
      <c r="F212" s="5">
        <v>197229960</v>
      </c>
      <c r="G212" s="5">
        <v>4365647</v>
      </c>
      <c r="H212" s="4">
        <v>30.3</v>
      </c>
      <c r="I212" s="5">
        <v>142600951</v>
      </c>
      <c r="J212" s="4">
        <v>3.06</v>
      </c>
    </row>
    <row r="213" spans="1:10">
      <c r="A213" s="2" t="s">
        <v>51</v>
      </c>
      <c r="B213" s="2" t="s">
        <v>52</v>
      </c>
      <c r="C213" s="3" t="s">
        <v>30</v>
      </c>
      <c r="D213" s="5">
        <v>32659034</v>
      </c>
      <c r="E213" s="5">
        <v>490212</v>
      </c>
      <c r="F213" s="5">
        <v>115864114</v>
      </c>
      <c r="G213" s="5">
        <v>2748398</v>
      </c>
      <c r="H213" s="4">
        <v>17.84</v>
      </c>
      <c r="I213" s="5">
        <v>150531622</v>
      </c>
      <c r="J213" s="4">
        <v>1.83</v>
      </c>
    </row>
    <row r="214" spans="1:10">
      <c r="A214" s="2" t="s">
        <v>51</v>
      </c>
      <c r="B214" s="2" t="s">
        <v>52</v>
      </c>
      <c r="C214" s="3" t="s">
        <v>31</v>
      </c>
      <c r="D214" s="5">
        <v>46873400</v>
      </c>
      <c r="E214" s="5">
        <v>716694</v>
      </c>
      <c r="F214" s="5">
        <v>89875680</v>
      </c>
      <c r="G214" s="5">
        <v>1924628</v>
      </c>
      <c r="H214" s="4">
        <v>37.24</v>
      </c>
      <c r="I214" s="5">
        <v>157043311</v>
      </c>
      <c r="J214" s="4">
        <v>1.23</v>
      </c>
    </row>
    <row r="215" spans="1:10">
      <c r="A215" s="2" t="s">
        <v>51</v>
      </c>
      <c r="B215" s="2" t="s">
        <v>52</v>
      </c>
      <c r="C215" s="3" t="s">
        <v>32</v>
      </c>
      <c r="D215" s="5">
        <v>42364360</v>
      </c>
      <c r="E215" s="5">
        <v>618520</v>
      </c>
      <c r="F215" s="5">
        <v>94905310</v>
      </c>
      <c r="G215" s="5">
        <v>2157444</v>
      </c>
      <c r="H215" s="4">
        <v>28.67</v>
      </c>
      <c r="I215" s="5">
        <v>162894022</v>
      </c>
      <c r="J215" s="4">
        <v>1.32</v>
      </c>
    </row>
    <row r="216" spans="1:10">
      <c r="A216" s="2" t="s">
        <v>51</v>
      </c>
      <c r="B216" s="2" t="s">
        <v>52</v>
      </c>
      <c r="C216" s="3" t="s">
        <v>33</v>
      </c>
      <c r="D216" s="5">
        <v>24375284</v>
      </c>
      <c r="E216" s="5">
        <v>332966</v>
      </c>
      <c r="F216" s="5">
        <v>82751466</v>
      </c>
      <c r="G216" s="5">
        <v>1927804</v>
      </c>
      <c r="H216" s="4">
        <v>17.27</v>
      </c>
      <c r="I216" s="5">
        <v>169123817</v>
      </c>
      <c r="J216" s="4">
        <v>1.1399999999999999</v>
      </c>
    </row>
    <row r="217" spans="1:10">
      <c r="A217" s="2" t="s">
        <v>51</v>
      </c>
      <c r="B217" s="2" t="s">
        <v>52</v>
      </c>
      <c r="C217" s="3" t="s">
        <v>34</v>
      </c>
      <c r="D217" s="5">
        <v>30674322</v>
      </c>
      <c r="E217" s="5">
        <v>395085</v>
      </c>
      <c r="F217" s="5">
        <v>104214341</v>
      </c>
      <c r="G217" s="5">
        <v>2268885</v>
      </c>
      <c r="H217" s="4">
        <v>17.41</v>
      </c>
      <c r="I217" s="5">
        <v>175279716</v>
      </c>
      <c r="J217" s="4">
        <v>1.29</v>
      </c>
    </row>
    <row r="218" spans="1:10">
      <c r="A218" s="2" t="s">
        <v>51</v>
      </c>
      <c r="B218" s="2" t="s">
        <v>52</v>
      </c>
      <c r="C218" s="3" t="s">
        <v>35</v>
      </c>
      <c r="D218" s="5">
        <v>67220451</v>
      </c>
      <c r="E218" s="5">
        <v>839583</v>
      </c>
      <c r="F218" s="5">
        <v>138358173</v>
      </c>
      <c r="G218" s="5">
        <v>2568942</v>
      </c>
      <c r="H218" s="4">
        <v>32.68</v>
      </c>
      <c r="I218" s="5">
        <v>181930594</v>
      </c>
      <c r="J218" s="4">
        <v>1.41</v>
      </c>
    </row>
    <row r="219" spans="1:10">
      <c r="A219" s="2" t="s">
        <v>53</v>
      </c>
      <c r="B219" s="2" t="s">
        <v>54</v>
      </c>
      <c r="C219" s="3" t="s">
        <v>12</v>
      </c>
      <c r="D219" s="5">
        <v>24853500</v>
      </c>
      <c r="E219" s="5">
        <v>344221</v>
      </c>
      <c r="F219" s="5">
        <v>39283410</v>
      </c>
      <c r="G219" s="5">
        <v>544075</v>
      </c>
      <c r="H219" s="4">
        <v>63.27</v>
      </c>
      <c r="I219" s="5">
        <v>52838686</v>
      </c>
      <c r="J219" s="4">
        <v>1.03</v>
      </c>
    </row>
    <row r="220" spans="1:10">
      <c r="A220" s="2" t="s">
        <v>53</v>
      </c>
      <c r="B220" s="2" t="s">
        <v>54</v>
      </c>
      <c r="C220" s="3" t="s">
        <v>13</v>
      </c>
      <c r="D220" s="5">
        <v>30450900</v>
      </c>
      <c r="E220" s="5">
        <v>414437</v>
      </c>
      <c r="F220" s="5">
        <v>47701900</v>
      </c>
      <c r="G220" s="5">
        <v>649223</v>
      </c>
      <c r="H220" s="4">
        <v>63.84</v>
      </c>
      <c r="I220" s="5">
        <v>54703728</v>
      </c>
      <c r="J220" s="4">
        <v>1.19</v>
      </c>
    </row>
    <row r="221" spans="1:10">
      <c r="A221" s="2" t="s">
        <v>53</v>
      </c>
      <c r="B221" s="2" t="s">
        <v>54</v>
      </c>
      <c r="C221" s="3" t="s">
        <v>14</v>
      </c>
      <c r="D221" s="5">
        <v>35504300</v>
      </c>
      <c r="E221" s="5">
        <v>377766</v>
      </c>
      <c r="F221" s="5">
        <v>43094940</v>
      </c>
      <c r="G221" s="5">
        <v>458531</v>
      </c>
      <c r="H221" s="4">
        <v>82.39</v>
      </c>
      <c r="I221" s="5">
        <v>56720544</v>
      </c>
      <c r="J221" s="4">
        <v>0.81</v>
      </c>
    </row>
    <row r="222" spans="1:10">
      <c r="A222" s="2" t="s">
        <v>53</v>
      </c>
      <c r="B222" s="2" t="s">
        <v>54</v>
      </c>
      <c r="C222" s="3" t="s">
        <v>15</v>
      </c>
      <c r="D222" s="5">
        <v>70926800</v>
      </c>
      <c r="E222" s="5">
        <v>775939</v>
      </c>
      <c r="F222" s="5">
        <v>77149270</v>
      </c>
      <c r="G222" s="5">
        <v>844013</v>
      </c>
      <c r="H222" s="4">
        <v>91.93</v>
      </c>
      <c r="I222" s="5">
        <v>58597089</v>
      </c>
      <c r="J222" s="4">
        <v>1.44</v>
      </c>
    </row>
    <row r="223" spans="1:10">
      <c r="A223" s="2" t="s">
        <v>53</v>
      </c>
      <c r="B223" s="2" t="s">
        <v>54</v>
      </c>
      <c r="C223" s="3" t="s">
        <v>16</v>
      </c>
      <c r="D223" s="5">
        <v>66867500</v>
      </c>
      <c r="E223" s="5">
        <v>758277</v>
      </c>
      <c r="F223" s="5">
        <v>78240510</v>
      </c>
      <c r="G223" s="5">
        <v>887247</v>
      </c>
      <c r="H223" s="4">
        <v>85.46</v>
      </c>
      <c r="I223" s="5">
        <v>66906029</v>
      </c>
      <c r="J223" s="4">
        <v>1.33</v>
      </c>
    </row>
    <row r="224" spans="1:10">
      <c r="A224" s="2" t="s">
        <v>53</v>
      </c>
      <c r="B224" s="2" t="s">
        <v>54</v>
      </c>
      <c r="C224" s="3" t="s">
        <v>17</v>
      </c>
      <c r="D224" s="5">
        <v>44065700</v>
      </c>
      <c r="E224" s="5">
        <v>482519</v>
      </c>
      <c r="F224" s="5">
        <v>58448680</v>
      </c>
      <c r="G224" s="5">
        <v>640013</v>
      </c>
      <c r="H224" s="4">
        <v>75.39</v>
      </c>
      <c r="I224" s="5">
        <v>69465927</v>
      </c>
      <c r="J224" s="4">
        <v>0.92</v>
      </c>
    </row>
    <row r="225" spans="1:10">
      <c r="A225" s="2" t="s">
        <v>53</v>
      </c>
      <c r="B225" s="2" t="s">
        <v>54</v>
      </c>
      <c r="C225" s="3" t="s">
        <v>18</v>
      </c>
      <c r="D225" s="5">
        <v>40919200</v>
      </c>
      <c r="E225" s="5">
        <v>468525</v>
      </c>
      <c r="F225" s="5">
        <v>56149460</v>
      </c>
      <c r="G225" s="5">
        <v>642912</v>
      </c>
      <c r="H225" s="4">
        <v>72.88</v>
      </c>
      <c r="I225" s="5">
        <v>71842588</v>
      </c>
      <c r="J225" s="4">
        <v>0.89</v>
      </c>
    </row>
    <row r="226" spans="1:10">
      <c r="A226" s="2" t="s">
        <v>53</v>
      </c>
      <c r="B226" s="2" t="s">
        <v>54</v>
      </c>
      <c r="C226" s="3" t="s">
        <v>19</v>
      </c>
      <c r="D226" s="5">
        <v>38507400</v>
      </c>
      <c r="E226" s="5">
        <v>459008</v>
      </c>
      <c r="F226" s="5">
        <v>60986190</v>
      </c>
      <c r="G226" s="5">
        <v>726955</v>
      </c>
      <c r="H226" s="4">
        <v>63.14</v>
      </c>
      <c r="I226" s="5">
        <v>74281565</v>
      </c>
      <c r="J226" s="4">
        <v>0.98</v>
      </c>
    </row>
    <row r="227" spans="1:10">
      <c r="A227" s="2" t="s">
        <v>53</v>
      </c>
      <c r="B227" s="2" t="s">
        <v>54</v>
      </c>
      <c r="C227" s="3" t="s">
        <v>20</v>
      </c>
      <c r="D227" s="5">
        <v>36436990</v>
      </c>
      <c r="E227" s="5">
        <v>441252</v>
      </c>
      <c r="F227" s="5">
        <v>54232120</v>
      </c>
      <c r="G227" s="5">
        <v>656751</v>
      </c>
      <c r="H227" s="4">
        <v>67.19</v>
      </c>
      <c r="I227" s="5">
        <v>76865559</v>
      </c>
      <c r="J227" s="4">
        <v>0.85</v>
      </c>
    </row>
    <row r="228" spans="1:10">
      <c r="A228" s="2" t="s">
        <v>53</v>
      </c>
      <c r="B228" s="2" t="s">
        <v>54</v>
      </c>
      <c r="C228" s="3" t="s">
        <v>21</v>
      </c>
      <c r="D228" s="5">
        <v>32828900</v>
      </c>
      <c r="E228" s="5">
        <v>407407</v>
      </c>
      <c r="F228" s="5">
        <v>42076300</v>
      </c>
      <c r="G228" s="5">
        <v>522167</v>
      </c>
      <c r="H228" s="4">
        <v>78.02</v>
      </c>
      <c r="I228" s="5">
        <v>79443949</v>
      </c>
      <c r="J228" s="4">
        <v>0.66</v>
      </c>
    </row>
    <row r="229" spans="1:10">
      <c r="A229" s="2" t="s">
        <v>53</v>
      </c>
      <c r="B229" s="2" t="s">
        <v>54</v>
      </c>
      <c r="C229" s="3" t="s">
        <v>22</v>
      </c>
      <c r="D229" s="5">
        <v>37544699</v>
      </c>
      <c r="E229" s="5">
        <v>512861</v>
      </c>
      <c r="F229" s="5">
        <v>48111489</v>
      </c>
      <c r="G229" s="5">
        <v>657203</v>
      </c>
      <c r="H229" s="4">
        <v>78.040000000000006</v>
      </c>
      <c r="I229" s="5">
        <v>88442215</v>
      </c>
      <c r="J229" s="4">
        <v>0.74</v>
      </c>
    </row>
    <row r="230" spans="1:10">
      <c r="A230" s="2" t="s">
        <v>53</v>
      </c>
      <c r="B230" s="2" t="s">
        <v>54</v>
      </c>
      <c r="C230" s="3" t="s">
        <v>23</v>
      </c>
      <c r="D230" s="5">
        <v>93589600</v>
      </c>
      <c r="E230" s="5">
        <v>1273754</v>
      </c>
      <c r="F230" s="5">
        <v>102421240</v>
      </c>
      <c r="G230" s="5">
        <v>1393953</v>
      </c>
      <c r="H230" s="4">
        <v>91.38</v>
      </c>
      <c r="I230" s="5">
        <v>91310473</v>
      </c>
      <c r="J230" s="4">
        <v>1.53</v>
      </c>
    </row>
    <row r="231" spans="1:10">
      <c r="A231" s="2" t="s">
        <v>53</v>
      </c>
      <c r="B231" s="2" t="s">
        <v>54</v>
      </c>
      <c r="C231" s="3" t="s">
        <v>24</v>
      </c>
      <c r="D231" s="5">
        <v>83219800</v>
      </c>
      <c r="E231" s="5">
        <v>1147601</v>
      </c>
      <c r="F231" s="5">
        <v>91029210</v>
      </c>
      <c r="G231" s="5">
        <v>1255293</v>
      </c>
      <c r="H231" s="4">
        <v>91.42</v>
      </c>
      <c r="I231" s="5">
        <v>94987188</v>
      </c>
      <c r="J231" s="4">
        <v>1.32</v>
      </c>
    </row>
    <row r="232" spans="1:10">
      <c r="A232" s="2" t="s">
        <v>53</v>
      </c>
      <c r="B232" s="2" t="s">
        <v>54</v>
      </c>
      <c r="C232" s="3" t="s">
        <v>25</v>
      </c>
      <c r="D232" s="5">
        <v>79753699</v>
      </c>
      <c r="E232" s="5">
        <v>1080663</v>
      </c>
      <c r="F232" s="5">
        <v>98720699</v>
      </c>
      <c r="G232" s="5">
        <v>1337666</v>
      </c>
      <c r="H232" s="4">
        <v>80.790000000000006</v>
      </c>
      <c r="I232" s="5">
        <v>98617161</v>
      </c>
      <c r="J232" s="4">
        <v>1.36</v>
      </c>
    </row>
    <row r="233" spans="1:10">
      <c r="A233" s="2" t="s">
        <v>53</v>
      </c>
      <c r="B233" s="2" t="s">
        <v>54</v>
      </c>
      <c r="C233" s="3" t="s">
        <v>26</v>
      </c>
      <c r="D233" s="5">
        <v>76471200</v>
      </c>
      <c r="E233" s="5">
        <v>978831</v>
      </c>
      <c r="F233" s="5">
        <v>83604996</v>
      </c>
      <c r="G233" s="5">
        <v>1070144</v>
      </c>
      <c r="H233" s="4">
        <v>91.47</v>
      </c>
      <c r="I233" s="5">
        <v>102420256</v>
      </c>
      <c r="J233" s="4">
        <v>1.04</v>
      </c>
    </row>
    <row r="234" spans="1:10">
      <c r="A234" s="2" t="s">
        <v>53</v>
      </c>
      <c r="B234" s="2" t="s">
        <v>54</v>
      </c>
      <c r="C234" s="3" t="s">
        <v>27</v>
      </c>
      <c r="D234" s="5">
        <v>86883700</v>
      </c>
      <c r="E234" s="5">
        <v>1091259</v>
      </c>
      <c r="F234" s="5">
        <v>100621968</v>
      </c>
      <c r="G234" s="5">
        <v>1263812</v>
      </c>
      <c r="H234" s="4">
        <v>86.35</v>
      </c>
      <c r="I234" s="5">
        <v>106050906</v>
      </c>
      <c r="J234" s="4">
        <v>1.19</v>
      </c>
    </row>
    <row r="235" spans="1:10">
      <c r="A235" s="2" t="s">
        <v>53</v>
      </c>
      <c r="B235" s="2" t="s">
        <v>54</v>
      </c>
      <c r="C235" s="3" t="s">
        <v>28</v>
      </c>
      <c r="D235" s="5">
        <v>73340900</v>
      </c>
      <c r="E235" s="5">
        <v>889625</v>
      </c>
      <c r="F235" s="5">
        <v>80890827</v>
      </c>
      <c r="G235" s="5">
        <v>981206</v>
      </c>
      <c r="H235" s="4">
        <v>90.67</v>
      </c>
      <c r="I235" s="5">
        <v>109965991</v>
      </c>
      <c r="J235" s="4">
        <v>0.89</v>
      </c>
    </row>
    <row r="236" spans="1:10">
      <c r="A236" s="2" t="s">
        <v>53</v>
      </c>
      <c r="B236" s="2" t="s">
        <v>54</v>
      </c>
      <c r="C236" s="3" t="s">
        <v>29</v>
      </c>
      <c r="D236" s="5">
        <v>66534100</v>
      </c>
      <c r="E236" s="5">
        <v>749174</v>
      </c>
      <c r="F236" s="5">
        <v>72523704</v>
      </c>
      <c r="G236" s="5">
        <v>816617</v>
      </c>
      <c r="H236" s="4">
        <v>91.74</v>
      </c>
      <c r="I236" s="5">
        <v>113696347</v>
      </c>
      <c r="J236" s="4">
        <v>0.72</v>
      </c>
    </row>
    <row r="237" spans="1:10">
      <c r="A237" s="2" t="s">
        <v>53</v>
      </c>
      <c r="B237" s="2" t="s">
        <v>54</v>
      </c>
      <c r="C237" s="3" t="s">
        <v>30</v>
      </c>
      <c r="D237" s="5">
        <v>64888900</v>
      </c>
      <c r="E237" s="5">
        <v>717671</v>
      </c>
      <c r="F237" s="5">
        <v>76868286</v>
      </c>
      <c r="G237" s="5">
        <v>850163</v>
      </c>
      <c r="H237" s="4">
        <v>84.42</v>
      </c>
      <c r="I237" s="5">
        <v>122855373</v>
      </c>
      <c r="J237" s="4">
        <v>0.69</v>
      </c>
    </row>
    <row r="238" spans="1:10">
      <c r="A238" s="2" t="s">
        <v>53</v>
      </c>
      <c r="B238" s="2" t="s">
        <v>54</v>
      </c>
      <c r="C238" s="3" t="s">
        <v>31</v>
      </c>
      <c r="D238" s="5">
        <v>68571700</v>
      </c>
      <c r="E238" s="5">
        <v>777603</v>
      </c>
      <c r="F238" s="5">
        <v>82320171</v>
      </c>
      <c r="G238" s="5">
        <v>933510</v>
      </c>
      <c r="H238" s="4">
        <v>83.3</v>
      </c>
      <c r="I238" s="5">
        <v>126776920</v>
      </c>
      <c r="J238" s="4">
        <v>0.74</v>
      </c>
    </row>
    <row r="239" spans="1:10">
      <c r="A239" s="2" t="s">
        <v>53</v>
      </c>
      <c r="B239" s="2" t="s">
        <v>54</v>
      </c>
      <c r="C239" s="3" t="s">
        <v>32</v>
      </c>
      <c r="D239" s="5">
        <v>92019700</v>
      </c>
      <c r="E239" s="5">
        <v>1050865</v>
      </c>
      <c r="F239" s="5">
        <v>105521770</v>
      </c>
      <c r="G239" s="5">
        <v>1205059</v>
      </c>
      <c r="H239" s="4">
        <v>87.2</v>
      </c>
      <c r="I239" s="5">
        <v>130879853</v>
      </c>
      <c r="J239" s="4">
        <v>0.92</v>
      </c>
    </row>
    <row r="240" spans="1:10">
      <c r="A240" s="2" t="s">
        <v>53</v>
      </c>
      <c r="B240" s="2" t="s">
        <v>54</v>
      </c>
      <c r="C240" s="3" t="s">
        <v>33</v>
      </c>
      <c r="D240" s="5">
        <v>98376056</v>
      </c>
      <c r="E240" s="5">
        <v>1102796</v>
      </c>
      <c r="F240" s="5">
        <v>114228320</v>
      </c>
      <c r="G240" s="5">
        <v>1280500</v>
      </c>
      <c r="H240" s="4">
        <v>86.12</v>
      </c>
      <c r="I240" s="5">
        <v>135356908</v>
      </c>
      <c r="J240" s="4">
        <v>0.95</v>
      </c>
    </row>
    <row r="241" spans="1:10">
      <c r="A241" s="2" t="s">
        <v>53</v>
      </c>
      <c r="B241" s="2" t="s">
        <v>54</v>
      </c>
      <c r="C241" s="3" t="s">
        <v>34</v>
      </c>
      <c r="D241" s="5">
        <v>116961599</v>
      </c>
      <c r="E241" s="5">
        <v>1238623</v>
      </c>
      <c r="F241" s="5">
        <v>135568459</v>
      </c>
      <c r="G241" s="5">
        <v>1435669</v>
      </c>
      <c r="H241" s="4">
        <v>86.27</v>
      </c>
      <c r="I241" s="5">
        <v>140020933</v>
      </c>
      <c r="J241" s="4">
        <v>1.03</v>
      </c>
    </row>
    <row r="242" spans="1:10">
      <c r="A242" s="2" t="s">
        <v>53</v>
      </c>
      <c r="B242" s="2" t="s">
        <v>54</v>
      </c>
      <c r="C242" s="3" t="s">
        <v>35</v>
      </c>
      <c r="D242" s="5">
        <v>98567700</v>
      </c>
      <c r="E242" s="5">
        <v>1061574</v>
      </c>
      <c r="F242" s="5">
        <v>119135575</v>
      </c>
      <c r="G242" s="5">
        <v>1283090</v>
      </c>
      <c r="H242" s="4">
        <v>82.74</v>
      </c>
      <c r="I242" s="5">
        <v>151944245</v>
      </c>
      <c r="J242" s="4">
        <v>0.84</v>
      </c>
    </row>
    <row r="243" spans="1:10">
      <c r="A243" s="2" t="s">
        <v>55</v>
      </c>
      <c r="B243" s="2" t="s">
        <v>56</v>
      </c>
      <c r="C243" s="3" t="s">
        <v>12</v>
      </c>
      <c r="D243" s="5">
        <v>6368200</v>
      </c>
      <c r="E243" s="5">
        <v>106031</v>
      </c>
      <c r="F243" s="5">
        <v>6733071</v>
      </c>
      <c r="G243" s="5">
        <v>112106</v>
      </c>
      <c r="H243" s="4">
        <v>94.58</v>
      </c>
      <c r="I243" s="5">
        <v>5357969</v>
      </c>
      <c r="J243" s="4">
        <v>2.09</v>
      </c>
    </row>
    <row r="244" spans="1:10">
      <c r="A244" s="2" t="s">
        <v>55</v>
      </c>
      <c r="B244" s="2" t="s">
        <v>56</v>
      </c>
      <c r="C244" s="3" t="s">
        <v>13</v>
      </c>
      <c r="D244" s="5">
        <v>12006400</v>
      </c>
      <c r="E244" s="5">
        <v>185139</v>
      </c>
      <c r="F244" s="5">
        <v>12135556</v>
      </c>
      <c r="G244" s="5">
        <v>187131</v>
      </c>
      <c r="H244" s="4">
        <v>98.94</v>
      </c>
      <c r="I244" s="5">
        <v>5656618</v>
      </c>
      <c r="J244" s="4">
        <v>3.31</v>
      </c>
    </row>
    <row r="245" spans="1:10">
      <c r="A245" s="2" t="s">
        <v>55</v>
      </c>
      <c r="B245" s="2" t="s">
        <v>56</v>
      </c>
      <c r="C245" s="3" t="s">
        <v>14</v>
      </c>
      <c r="D245" s="5">
        <v>10224000</v>
      </c>
      <c r="E245" s="5">
        <v>136184</v>
      </c>
      <c r="F245" s="5">
        <v>10399884</v>
      </c>
      <c r="G245" s="5">
        <v>138527</v>
      </c>
      <c r="H245" s="4">
        <v>98.31</v>
      </c>
      <c r="I245" s="5">
        <v>5985164</v>
      </c>
      <c r="J245" s="4">
        <v>2.31</v>
      </c>
    </row>
    <row r="246" spans="1:10">
      <c r="A246" s="2" t="s">
        <v>55</v>
      </c>
      <c r="B246" s="2" t="s">
        <v>56</v>
      </c>
      <c r="C246" s="3" t="s">
        <v>15</v>
      </c>
      <c r="D246" s="5">
        <v>12748740</v>
      </c>
      <c r="E246" s="5">
        <v>172873</v>
      </c>
      <c r="F246" s="5">
        <v>13484161</v>
      </c>
      <c r="G246" s="5">
        <v>182846</v>
      </c>
      <c r="H246" s="4">
        <v>94.55</v>
      </c>
      <c r="I246" s="5">
        <v>6914769</v>
      </c>
      <c r="J246" s="4">
        <v>2.64</v>
      </c>
    </row>
    <row r="247" spans="1:10">
      <c r="A247" s="2" t="s">
        <v>55</v>
      </c>
      <c r="B247" s="2" t="s">
        <v>56</v>
      </c>
      <c r="C247" s="3" t="s">
        <v>16</v>
      </c>
      <c r="D247" s="5">
        <v>8639400</v>
      </c>
      <c r="E247" s="5">
        <v>110239</v>
      </c>
      <c r="F247" s="5">
        <v>9430067</v>
      </c>
      <c r="G247" s="5">
        <v>120327</v>
      </c>
      <c r="H247" s="4">
        <v>91.62</v>
      </c>
      <c r="I247" s="5">
        <v>7270484</v>
      </c>
      <c r="J247" s="4">
        <v>1.66</v>
      </c>
    </row>
    <row r="248" spans="1:10">
      <c r="A248" s="2" t="s">
        <v>55</v>
      </c>
      <c r="B248" s="2" t="s">
        <v>56</v>
      </c>
      <c r="C248" s="3" t="s">
        <v>17</v>
      </c>
      <c r="D248" s="5">
        <v>13467970</v>
      </c>
      <c r="E248" s="5">
        <v>175084</v>
      </c>
      <c r="F248" s="5">
        <v>14694021</v>
      </c>
      <c r="G248" s="5">
        <v>191023</v>
      </c>
      <c r="H248" s="4">
        <v>91.66</v>
      </c>
      <c r="I248" s="5">
        <v>7572573</v>
      </c>
      <c r="J248" s="4">
        <v>2.52</v>
      </c>
    </row>
    <row r="249" spans="1:10">
      <c r="A249" s="2" t="s">
        <v>55</v>
      </c>
      <c r="B249" s="2" t="s">
        <v>56</v>
      </c>
      <c r="C249" s="3" t="s">
        <v>18</v>
      </c>
      <c r="D249" s="5">
        <v>9302500</v>
      </c>
      <c r="E249" s="5">
        <v>120281</v>
      </c>
      <c r="F249" s="5">
        <v>11835670</v>
      </c>
      <c r="G249" s="5">
        <v>153035</v>
      </c>
      <c r="H249" s="4">
        <v>78.599999999999994</v>
      </c>
      <c r="I249" s="5">
        <v>7952910</v>
      </c>
      <c r="J249" s="4">
        <v>1.92</v>
      </c>
    </row>
    <row r="250" spans="1:10">
      <c r="A250" s="2" t="s">
        <v>55</v>
      </c>
      <c r="B250" s="2" t="s">
        <v>56</v>
      </c>
      <c r="C250" s="3" t="s">
        <v>19</v>
      </c>
      <c r="D250" s="5">
        <v>4861500</v>
      </c>
      <c r="E250" s="5">
        <v>67478</v>
      </c>
      <c r="F250" s="5">
        <v>5775213</v>
      </c>
      <c r="G250" s="5">
        <v>80160</v>
      </c>
      <c r="H250" s="4">
        <v>84.18</v>
      </c>
      <c r="I250" s="5">
        <v>8554768</v>
      </c>
      <c r="J250" s="4">
        <v>0.94</v>
      </c>
    </row>
    <row r="251" spans="1:10">
      <c r="A251" s="2" t="s">
        <v>55</v>
      </c>
      <c r="B251" s="2" t="s">
        <v>56</v>
      </c>
      <c r="C251" s="3" t="s">
        <v>20</v>
      </c>
      <c r="D251" s="5">
        <v>5438700</v>
      </c>
      <c r="E251" s="5">
        <v>87835</v>
      </c>
      <c r="F251" s="5">
        <v>6258814</v>
      </c>
      <c r="G251" s="5">
        <v>101080</v>
      </c>
      <c r="H251" s="4">
        <v>86.9</v>
      </c>
      <c r="I251" s="5">
        <v>8848797</v>
      </c>
      <c r="J251" s="4">
        <v>1.1399999999999999</v>
      </c>
    </row>
    <row r="252" spans="1:10">
      <c r="A252" s="2" t="s">
        <v>55</v>
      </c>
      <c r="B252" s="2" t="s">
        <v>56</v>
      </c>
      <c r="C252" s="3" t="s">
        <v>21</v>
      </c>
      <c r="D252" s="5">
        <v>953402</v>
      </c>
      <c r="E252" s="5">
        <v>16351</v>
      </c>
      <c r="F252" s="5">
        <v>1160968</v>
      </c>
      <c r="G252" s="5">
        <v>19911</v>
      </c>
      <c r="H252" s="4">
        <v>82.12</v>
      </c>
      <c r="I252" s="5">
        <v>9171097</v>
      </c>
      <c r="J252" s="4">
        <v>0.22</v>
      </c>
    </row>
    <row r="253" spans="1:10">
      <c r="A253" s="2" t="s">
        <v>55</v>
      </c>
      <c r="B253" s="2" t="s">
        <v>56</v>
      </c>
      <c r="C253" s="3" t="s">
        <v>22</v>
      </c>
      <c r="D253" s="5">
        <v>1571200</v>
      </c>
      <c r="E253" s="5">
        <v>28816</v>
      </c>
      <c r="F253" s="5">
        <v>2138242</v>
      </c>
      <c r="G253" s="5">
        <v>39216</v>
      </c>
      <c r="H253" s="4">
        <v>73.48</v>
      </c>
      <c r="I253" s="5">
        <v>9420285</v>
      </c>
      <c r="J253" s="4">
        <v>0.42</v>
      </c>
    </row>
    <row r="254" spans="1:10">
      <c r="A254" s="2" t="s">
        <v>55</v>
      </c>
      <c r="B254" s="2" t="s">
        <v>56</v>
      </c>
      <c r="C254" s="3" t="s">
        <v>23</v>
      </c>
      <c r="D254" s="5">
        <v>2671800</v>
      </c>
      <c r="E254" s="5">
        <v>50363</v>
      </c>
      <c r="F254" s="5">
        <v>2993326</v>
      </c>
      <c r="G254" s="5">
        <v>56424</v>
      </c>
      <c r="H254" s="4">
        <v>89.26</v>
      </c>
      <c r="I254" s="5">
        <v>9695008</v>
      </c>
      <c r="J254" s="4">
        <v>0.57999999999999996</v>
      </c>
    </row>
    <row r="255" spans="1:10">
      <c r="A255" s="2" t="s">
        <v>55</v>
      </c>
      <c r="B255" s="2" t="s">
        <v>56</v>
      </c>
      <c r="C255" s="3" t="s">
        <v>24</v>
      </c>
      <c r="D255" s="5">
        <v>4020100</v>
      </c>
      <c r="E255" s="5">
        <v>79719</v>
      </c>
      <c r="F255" s="5">
        <v>8395572</v>
      </c>
      <c r="G255" s="5">
        <v>166485</v>
      </c>
      <c r="H255" s="4">
        <v>47.88</v>
      </c>
      <c r="I255" s="5">
        <v>9993807</v>
      </c>
      <c r="J255" s="4">
        <v>1.67</v>
      </c>
    </row>
    <row r="256" spans="1:10">
      <c r="A256" s="2" t="s">
        <v>55</v>
      </c>
      <c r="B256" s="2" t="s">
        <v>56</v>
      </c>
      <c r="C256" s="3" t="s">
        <v>25</v>
      </c>
      <c r="D256" s="5">
        <v>3425000</v>
      </c>
      <c r="E256" s="5">
        <v>76309</v>
      </c>
      <c r="F256" s="5">
        <v>3766440</v>
      </c>
      <c r="G256" s="5">
        <v>83916</v>
      </c>
      <c r="H256" s="4">
        <v>90.93</v>
      </c>
      <c r="I256" s="5">
        <v>10410137</v>
      </c>
      <c r="J256" s="4">
        <v>0.81</v>
      </c>
    </row>
    <row r="257" spans="1:10">
      <c r="A257" s="2" t="s">
        <v>55</v>
      </c>
      <c r="B257" s="2" t="s">
        <v>56</v>
      </c>
      <c r="C257" s="3" t="s">
        <v>26</v>
      </c>
      <c r="D257" s="5">
        <v>4280800</v>
      </c>
      <c r="E257" s="5">
        <v>97388</v>
      </c>
      <c r="F257" s="5">
        <v>4753201</v>
      </c>
      <c r="G257" s="5">
        <v>108135</v>
      </c>
      <c r="H257" s="4">
        <v>90.06</v>
      </c>
      <c r="I257" s="5">
        <v>10754306</v>
      </c>
      <c r="J257" s="4">
        <v>1.01</v>
      </c>
    </row>
    <row r="258" spans="1:10">
      <c r="A258" s="2" t="s">
        <v>55</v>
      </c>
      <c r="B258" s="2" t="s">
        <v>56</v>
      </c>
      <c r="C258" s="3" t="s">
        <v>27</v>
      </c>
      <c r="D258" s="5">
        <v>5926300</v>
      </c>
      <c r="E258" s="5">
        <v>136127</v>
      </c>
      <c r="F258" s="5">
        <v>6270084</v>
      </c>
      <c r="G258" s="5">
        <v>144023</v>
      </c>
      <c r="H258" s="4">
        <v>94.52</v>
      </c>
      <c r="I258" s="5">
        <v>11131299</v>
      </c>
      <c r="J258" s="4">
        <v>1.29</v>
      </c>
    </row>
    <row r="259" spans="1:10">
      <c r="A259" s="2" t="s">
        <v>55</v>
      </c>
      <c r="B259" s="2" t="s">
        <v>56</v>
      </c>
      <c r="C259" s="3" t="s">
        <v>28</v>
      </c>
      <c r="D259" s="5">
        <v>6827400</v>
      </c>
      <c r="E259" s="5">
        <v>159761</v>
      </c>
      <c r="F259" s="5">
        <v>7976985</v>
      </c>
      <c r="G259" s="5">
        <v>186661</v>
      </c>
      <c r="H259" s="4">
        <v>85.59</v>
      </c>
      <c r="I259" s="5">
        <v>12029260</v>
      </c>
      <c r="J259" s="4">
        <v>1.55</v>
      </c>
    </row>
    <row r="260" spans="1:10">
      <c r="A260" s="2" t="s">
        <v>55</v>
      </c>
      <c r="B260" s="2" t="s">
        <v>56</v>
      </c>
      <c r="C260" s="3" t="s">
        <v>29</v>
      </c>
      <c r="D260" s="5">
        <v>4518188</v>
      </c>
      <c r="E260" s="5">
        <v>101885</v>
      </c>
      <c r="F260" s="5">
        <v>5568626</v>
      </c>
      <c r="G260" s="5">
        <v>125572</v>
      </c>
      <c r="H260" s="4">
        <v>81.14</v>
      </c>
      <c r="I260" s="5">
        <v>12516653</v>
      </c>
      <c r="J260" s="4">
        <v>1</v>
      </c>
    </row>
    <row r="261" spans="1:10">
      <c r="A261" s="2" t="s">
        <v>55</v>
      </c>
      <c r="B261" s="2" t="s">
        <v>56</v>
      </c>
      <c r="C261" s="3" t="s">
        <v>30</v>
      </c>
      <c r="D261" s="5">
        <v>7584700</v>
      </c>
      <c r="E261" s="5">
        <v>152452</v>
      </c>
      <c r="F261" s="5">
        <v>8589156</v>
      </c>
      <c r="G261" s="5">
        <v>172642</v>
      </c>
      <c r="H261" s="4">
        <v>88.31</v>
      </c>
      <c r="I261" s="5">
        <v>12955141</v>
      </c>
      <c r="J261" s="4">
        <v>1.33</v>
      </c>
    </row>
    <row r="262" spans="1:10">
      <c r="A262" s="2" t="s">
        <v>55</v>
      </c>
      <c r="B262" s="2" t="s">
        <v>56</v>
      </c>
      <c r="C262" s="3" t="s">
        <v>31</v>
      </c>
      <c r="D262" s="5">
        <v>10958500</v>
      </c>
      <c r="E262" s="5">
        <v>225197</v>
      </c>
      <c r="F262" s="5">
        <v>12044725</v>
      </c>
      <c r="G262" s="5">
        <v>247519</v>
      </c>
      <c r="H262" s="4">
        <v>90.98</v>
      </c>
      <c r="I262" s="5">
        <v>13451662</v>
      </c>
      <c r="J262" s="4">
        <v>1.84</v>
      </c>
    </row>
    <row r="263" spans="1:10">
      <c r="A263" s="2" t="s">
        <v>55</v>
      </c>
      <c r="B263" s="2" t="s">
        <v>56</v>
      </c>
      <c r="C263" s="3" t="s">
        <v>32</v>
      </c>
      <c r="D263" s="5">
        <v>7969300</v>
      </c>
      <c r="E263" s="5">
        <v>150460</v>
      </c>
      <c r="F263" s="5">
        <v>9926581</v>
      </c>
      <c r="G263" s="5">
        <v>187414</v>
      </c>
      <c r="H263" s="4">
        <v>80.28</v>
      </c>
      <c r="I263" s="5">
        <v>14035473</v>
      </c>
      <c r="J263" s="4">
        <v>1.34</v>
      </c>
    </row>
    <row r="264" spans="1:10">
      <c r="A264" s="2" t="s">
        <v>55</v>
      </c>
      <c r="B264" s="2" t="s">
        <v>56</v>
      </c>
      <c r="C264" s="3" t="s">
        <v>33</v>
      </c>
      <c r="D264" s="5">
        <v>7880100</v>
      </c>
      <c r="E264" s="5">
        <v>130416</v>
      </c>
      <c r="F264" s="5">
        <v>8772796</v>
      </c>
      <c r="G264" s="5">
        <v>145190</v>
      </c>
      <c r="H264" s="4">
        <v>89.82</v>
      </c>
      <c r="I264" s="5">
        <v>14573774</v>
      </c>
      <c r="J264" s="4">
        <v>1</v>
      </c>
    </row>
    <row r="265" spans="1:10">
      <c r="A265" s="2" t="s">
        <v>55</v>
      </c>
      <c r="B265" s="2" t="s">
        <v>56</v>
      </c>
      <c r="C265" s="3" t="s">
        <v>34</v>
      </c>
      <c r="D265" s="5">
        <v>13577976</v>
      </c>
      <c r="E265" s="5">
        <v>213853</v>
      </c>
      <c r="F265" s="5">
        <v>14224113</v>
      </c>
      <c r="G265" s="5">
        <v>224029</v>
      </c>
      <c r="H265" s="4">
        <v>95.46</v>
      </c>
      <c r="I265" s="5">
        <v>15083308</v>
      </c>
      <c r="J265" s="4">
        <v>1.49</v>
      </c>
    </row>
    <row r="266" spans="1:10">
      <c r="A266" s="2" t="s">
        <v>55</v>
      </c>
      <c r="B266" s="2" t="s">
        <v>56</v>
      </c>
      <c r="C266" s="3" t="s">
        <v>35</v>
      </c>
      <c r="D266" s="5">
        <v>9634400</v>
      </c>
      <c r="E266" s="5">
        <v>143264</v>
      </c>
      <c r="F266" s="5">
        <v>10636177</v>
      </c>
      <c r="G266" s="5">
        <v>158161</v>
      </c>
      <c r="H266" s="4">
        <v>90.58</v>
      </c>
      <c r="I266" s="5">
        <v>15684420</v>
      </c>
      <c r="J266" s="4">
        <v>1.01</v>
      </c>
    </row>
    <row r="267" spans="1:10">
      <c r="A267" s="2" t="s">
        <v>57</v>
      </c>
      <c r="B267" s="2" t="s">
        <v>58</v>
      </c>
      <c r="C267" s="3" t="s">
        <v>12</v>
      </c>
      <c r="D267" s="5">
        <v>4648900</v>
      </c>
      <c r="E267" s="5">
        <v>73639</v>
      </c>
      <c r="F267" s="5">
        <v>5677500</v>
      </c>
      <c r="G267" s="5">
        <v>89932</v>
      </c>
      <c r="H267" s="4">
        <v>81.88</v>
      </c>
      <c r="I267" s="5">
        <v>2782908</v>
      </c>
      <c r="J267" s="4">
        <v>3.23</v>
      </c>
    </row>
    <row r="268" spans="1:10">
      <c r="A268" s="2" t="s">
        <v>57</v>
      </c>
      <c r="B268" s="2" t="s">
        <v>58</v>
      </c>
      <c r="C268" s="3" t="s">
        <v>13</v>
      </c>
      <c r="D268" s="5">
        <v>10434200</v>
      </c>
      <c r="E268" s="5">
        <v>139714</v>
      </c>
      <c r="F268" s="5">
        <v>10940100</v>
      </c>
      <c r="G268" s="5">
        <v>146488</v>
      </c>
      <c r="H268" s="4">
        <v>95.38</v>
      </c>
      <c r="I268" s="5">
        <v>2942413</v>
      </c>
      <c r="J268" s="4">
        <v>4.9800000000000004</v>
      </c>
    </row>
    <row r="269" spans="1:10">
      <c r="A269" s="2" t="s">
        <v>57</v>
      </c>
      <c r="B269" s="2" t="s">
        <v>58</v>
      </c>
      <c r="C269" s="3" t="s">
        <v>14</v>
      </c>
      <c r="D269" s="5">
        <v>9028600</v>
      </c>
      <c r="E269" s="5">
        <v>121706</v>
      </c>
      <c r="F269" s="5">
        <v>9487217</v>
      </c>
      <c r="G269" s="5">
        <v>127888</v>
      </c>
      <c r="H269" s="4">
        <v>95.17</v>
      </c>
      <c r="I269" s="5">
        <v>3162461</v>
      </c>
      <c r="J269" s="4">
        <v>4.04</v>
      </c>
    </row>
    <row r="270" spans="1:10">
      <c r="A270" s="2" t="s">
        <v>57</v>
      </c>
      <c r="B270" s="2" t="s">
        <v>58</v>
      </c>
      <c r="C270" s="3" t="s">
        <v>15</v>
      </c>
      <c r="D270" s="5">
        <v>5794700</v>
      </c>
      <c r="E270" s="5">
        <v>68435</v>
      </c>
      <c r="F270" s="5">
        <v>6034914</v>
      </c>
      <c r="G270" s="5">
        <v>71272</v>
      </c>
      <c r="H270" s="4">
        <v>96.02</v>
      </c>
      <c r="I270" s="5">
        <v>3369411</v>
      </c>
      <c r="J270" s="4">
        <v>2.12</v>
      </c>
    </row>
    <row r="271" spans="1:10">
      <c r="A271" s="2" t="s">
        <v>57</v>
      </c>
      <c r="B271" s="2" t="s">
        <v>58</v>
      </c>
      <c r="C271" s="3" t="s">
        <v>16</v>
      </c>
      <c r="D271" s="5">
        <v>5544400</v>
      </c>
      <c r="E271" s="5">
        <v>58992</v>
      </c>
      <c r="F271" s="5">
        <v>5770658</v>
      </c>
      <c r="G271" s="5">
        <v>61399</v>
      </c>
      <c r="H271" s="4">
        <v>96.08</v>
      </c>
      <c r="I271" s="5">
        <v>3524918</v>
      </c>
      <c r="J271" s="4">
        <v>1.74</v>
      </c>
    </row>
    <row r="272" spans="1:10">
      <c r="A272" s="2" t="s">
        <v>57</v>
      </c>
      <c r="B272" s="2" t="s">
        <v>58</v>
      </c>
      <c r="C272" s="3" t="s">
        <v>17</v>
      </c>
      <c r="D272" s="5">
        <v>3058100</v>
      </c>
      <c r="E272" s="5">
        <v>35780</v>
      </c>
      <c r="F272" s="5">
        <v>3349764</v>
      </c>
      <c r="G272" s="5">
        <v>39192</v>
      </c>
      <c r="H272" s="4">
        <v>91.29</v>
      </c>
      <c r="I272" s="5">
        <v>3674440</v>
      </c>
      <c r="J272" s="4">
        <v>1.07</v>
      </c>
    </row>
    <row r="273" spans="1:10">
      <c r="A273" s="2" t="s">
        <v>57</v>
      </c>
      <c r="B273" s="2" t="s">
        <v>58</v>
      </c>
      <c r="C273" s="3" t="s">
        <v>18</v>
      </c>
      <c r="D273" s="5">
        <v>2435200</v>
      </c>
      <c r="E273" s="5">
        <v>28078</v>
      </c>
      <c r="F273" s="5">
        <v>4254236</v>
      </c>
      <c r="G273" s="5">
        <v>49051</v>
      </c>
      <c r="H273" s="4">
        <v>57.24</v>
      </c>
      <c r="I273" s="5">
        <v>3999888</v>
      </c>
      <c r="J273" s="4">
        <v>1.23</v>
      </c>
    </row>
    <row r="274" spans="1:10">
      <c r="A274" s="2" t="s">
        <v>57</v>
      </c>
      <c r="B274" s="2" t="s">
        <v>58</v>
      </c>
      <c r="C274" s="3" t="s">
        <v>19</v>
      </c>
      <c r="D274" s="5">
        <v>1404200</v>
      </c>
      <c r="E274" s="5">
        <v>16794</v>
      </c>
      <c r="F274" s="5">
        <v>1796600</v>
      </c>
      <c r="G274" s="5">
        <v>21487</v>
      </c>
      <c r="H274" s="4">
        <v>78.16</v>
      </c>
      <c r="I274" s="5">
        <v>4203690</v>
      </c>
      <c r="J274" s="4">
        <v>0.51</v>
      </c>
    </row>
    <row r="275" spans="1:10">
      <c r="A275" s="2" t="s">
        <v>57</v>
      </c>
      <c r="B275" s="2" t="s">
        <v>58</v>
      </c>
      <c r="C275" s="3" t="s">
        <v>20</v>
      </c>
      <c r="D275" s="5">
        <v>1848400</v>
      </c>
      <c r="E275" s="5">
        <v>25212</v>
      </c>
      <c r="F275" s="5">
        <v>5025493</v>
      </c>
      <c r="G275" s="5">
        <v>68548</v>
      </c>
      <c r="H275" s="4">
        <v>36.78</v>
      </c>
      <c r="I275" s="5">
        <v>4330269</v>
      </c>
      <c r="J275" s="4">
        <v>1.58</v>
      </c>
    </row>
    <row r="276" spans="1:10">
      <c r="A276" s="2" t="s">
        <v>57</v>
      </c>
      <c r="B276" s="2" t="s">
        <v>58</v>
      </c>
      <c r="C276" s="3" t="s">
        <v>21</v>
      </c>
      <c r="D276" s="5">
        <v>568200</v>
      </c>
      <c r="E276" s="5">
        <v>8466</v>
      </c>
      <c r="F276" s="5">
        <v>1232817</v>
      </c>
      <c r="G276" s="5">
        <v>18369</v>
      </c>
      <c r="H276" s="4">
        <v>46.09</v>
      </c>
      <c r="I276" s="5">
        <v>4507074</v>
      </c>
      <c r="J276" s="4">
        <v>0.41</v>
      </c>
    </row>
    <row r="277" spans="1:10">
      <c r="A277" s="2" t="s">
        <v>57</v>
      </c>
      <c r="B277" s="2" t="s">
        <v>58</v>
      </c>
      <c r="C277" s="3" t="s">
        <v>22</v>
      </c>
      <c r="D277" s="5">
        <v>1064300</v>
      </c>
      <c r="E277" s="5">
        <v>17476</v>
      </c>
      <c r="F277" s="5">
        <v>1849016</v>
      </c>
      <c r="G277" s="5">
        <v>30361</v>
      </c>
      <c r="H277" s="4">
        <v>57.56</v>
      </c>
      <c r="I277" s="5">
        <v>4638120</v>
      </c>
      <c r="J277" s="4">
        <v>0.65</v>
      </c>
    </row>
    <row r="278" spans="1:10">
      <c r="A278" s="2" t="s">
        <v>57</v>
      </c>
      <c r="B278" s="2" t="s">
        <v>58</v>
      </c>
      <c r="C278" s="3" t="s">
        <v>23</v>
      </c>
      <c r="D278" s="5">
        <v>1138500</v>
      </c>
      <c r="E278" s="5">
        <v>19890</v>
      </c>
      <c r="F278" s="5">
        <v>2094435</v>
      </c>
      <c r="G278" s="5">
        <v>36590</v>
      </c>
      <c r="H278" s="4">
        <v>54.36</v>
      </c>
      <c r="I278" s="5">
        <v>4943874</v>
      </c>
      <c r="J278" s="4">
        <v>0.74</v>
      </c>
    </row>
    <row r="279" spans="1:10">
      <c r="A279" s="2" t="s">
        <v>57</v>
      </c>
      <c r="B279" s="2" t="s">
        <v>58</v>
      </c>
      <c r="C279" s="3" t="s">
        <v>24</v>
      </c>
      <c r="D279" s="5">
        <v>1092400</v>
      </c>
      <c r="E279" s="5">
        <v>20865</v>
      </c>
      <c r="F279" s="5">
        <v>1654636</v>
      </c>
      <c r="G279" s="5">
        <v>31604</v>
      </c>
      <c r="H279" s="4">
        <v>66.02</v>
      </c>
      <c r="I279" s="5">
        <v>5104061</v>
      </c>
      <c r="J279" s="4">
        <v>0.62</v>
      </c>
    </row>
    <row r="280" spans="1:10">
      <c r="A280" s="2" t="s">
        <v>57</v>
      </c>
      <c r="B280" s="2" t="s">
        <v>58</v>
      </c>
      <c r="C280" s="3" t="s">
        <v>25</v>
      </c>
      <c r="D280" s="5">
        <v>548249</v>
      </c>
      <c r="E280" s="5">
        <v>10790</v>
      </c>
      <c r="F280" s="5">
        <v>1570475</v>
      </c>
      <c r="G280" s="5">
        <v>30908</v>
      </c>
      <c r="H280" s="4">
        <v>34.909999999999997</v>
      </c>
      <c r="I280" s="5">
        <v>5263267</v>
      </c>
      <c r="J280" s="4">
        <v>0.59</v>
      </c>
    </row>
    <row r="281" spans="1:10">
      <c r="A281" s="2" t="s">
        <v>57</v>
      </c>
      <c r="B281" s="2" t="s">
        <v>58</v>
      </c>
      <c r="C281" s="3" t="s">
        <v>26</v>
      </c>
      <c r="D281" s="5">
        <v>1306000</v>
      </c>
      <c r="E281" s="5">
        <v>26251</v>
      </c>
      <c r="F281" s="5">
        <v>1615283</v>
      </c>
      <c r="G281" s="5">
        <v>32468</v>
      </c>
      <c r="H281" s="4">
        <v>80.849999999999994</v>
      </c>
      <c r="I281" s="5">
        <v>5425757</v>
      </c>
      <c r="J281" s="4">
        <v>0.6</v>
      </c>
    </row>
    <row r="282" spans="1:10">
      <c r="A282" s="2" t="s">
        <v>57</v>
      </c>
      <c r="B282" s="2" t="s">
        <v>58</v>
      </c>
      <c r="C282" s="3" t="s">
        <v>27</v>
      </c>
      <c r="D282" s="5">
        <v>1931500</v>
      </c>
      <c r="E282" s="5">
        <v>40233</v>
      </c>
      <c r="F282" s="5">
        <v>2230812</v>
      </c>
      <c r="G282" s="5">
        <v>46467</v>
      </c>
      <c r="H282" s="4">
        <v>86.58</v>
      </c>
      <c r="I282" s="5">
        <v>5593869</v>
      </c>
      <c r="J282" s="4">
        <v>0.83</v>
      </c>
    </row>
    <row r="283" spans="1:10">
      <c r="A283" s="2" t="s">
        <v>57</v>
      </c>
      <c r="B283" s="2" t="s">
        <v>58</v>
      </c>
      <c r="C283" s="3" t="s">
        <v>28</v>
      </c>
      <c r="D283" s="5">
        <v>1241728</v>
      </c>
      <c r="E283" s="5">
        <v>25046</v>
      </c>
      <c r="F283" s="5">
        <v>3037880</v>
      </c>
      <c r="G283" s="5">
        <v>61274</v>
      </c>
      <c r="H283" s="4">
        <v>40.880000000000003</v>
      </c>
      <c r="I283" s="5">
        <v>5780183</v>
      </c>
      <c r="J283" s="4">
        <v>1.06</v>
      </c>
    </row>
    <row r="284" spans="1:10">
      <c r="A284" s="2" t="s">
        <v>57</v>
      </c>
      <c r="B284" s="2" t="s">
        <v>58</v>
      </c>
      <c r="C284" s="3" t="s">
        <v>29</v>
      </c>
      <c r="D284" s="5">
        <v>2914600</v>
      </c>
      <c r="E284" s="5">
        <v>63917</v>
      </c>
      <c r="F284" s="5">
        <v>3385550</v>
      </c>
      <c r="G284" s="5">
        <v>74245</v>
      </c>
      <c r="H284" s="4">
        <v>86.09</v>
      </c>
      <c r="I284" s="5">
        <v>5985962</v>
      </c>
      <c r="J284" s="4">
        <v>1.24</v>
      </c>
    </row>
    <row r="285" spans="1:10">
      <c r="A285" s="2" t="s">
        <v>57</v>
      </c>
      <c r="B285" s="2" t="s">
        <v>58</v>
      </c>
      <c r="C285" s="3" t="s">
        <v>30</v>
      </c>
      <c r="D285" s="5">
        <v>2141330</v>
      </c>
      <c r="E285" s="5">
        <v>40321</v>
      </c>
      <c r="F285" s="5">
        <v>2277517</v>
      </c>
      <c r="G285" s="5">
        <v>42886</v>
      </c>
      <c r="H285" s="4">
        <v>94.02</v>
      </c>
      <c r="I285" s="5">
        <v>6209856</v>
      </c>
      <c r="J285" s="4">
        <v>0.69</v>
      </c>
    </row>
    <row r="286" spans="1:10">
      <c r="A286" s="2" t="s">
        <v>57</v>
      </c>
      <c r="B286" s="2" t="s">
        <v>58</v>
      </c>
      <c r="C286" s="3" t="s">
        <v>31</v>
      </c>
      <c r="D286" s="5">
        <v>4313300</v>
      </c>
      <c r="E286" s="5">
        <v>80012</v>
      </c>
      <c r="F286" s="5">
        <v>5144022</v>
      </c>
      <c r="G286" s="5">
        <v>95422</v>
      </c>
      <c r="H286" s="4">
        <v>83.85</v>
      </c>
      <c r="I286" s="5">
        <v>6409634</v>
      </c>
      <c r="J286" s="4">
        <v>1.49</v>
      </c>
    </row>
    <row r="287" spans="1:10">
      <c r="A287" s="2" t="s">
        <v>57</v>
      </c>
      <c r="B287" s="2" t="s">
        <v>58</v>
      </c>
      <c r="C287" s="3" t="s">
        <v>32</v>
      </c>
      <c r="D287" s="5">
        <v>2804050</v>
      </c>
      <c r="E287" s="5">
        <v>49604</v>
      </c>
      <c r="F287" s="5">
        <v>3126501</v>
      </c>
      <c r="G287" s="5">
        <v>55308</v>
      </c>
      <c r="H287" s="4">
        <v>89.69</v>
      </c>
      <c r="I287" s="5">
        <v>6667900</v>
      </c>
      <c r="J287" s="4">
        <v>0.83</v>
      </c>
    </row>
    <row r="288" spans="1:10">
      <c r="A288" s="2" t="s">
        <v>57</v>
      </c>
      <c r="B288" s="2" t="s">
        <v>58</v>
      </c>
      <c r="C288" s="3" t="s">
        <v>33</v>
      </c>
      <c r="D288" s="5">
        <v>3531830</v>
      </c>
      <c r="E288" s="5">
        <v>57993</v>
      </c>
      <c r="F288" s="5">
        <v>4283735</v>
      </c>
      <c r="G288" s="5">
        <v>70340</v>
      </c>
      <c r="H288" s="4">
        <v>82.45</v>
      </c>
      <c r="I288" s="5">
        <v>6889906</v>
      </c>
      <c r="J288" s="4">
        <v>1.02</v>
      </c>
    </row>
    <row r="289" spans="1:10">
      <c r="A289" s="2" t="s">
        <v>57</v>
      </c>
      <c r="B289" s="2" t="s">
        <v>58</v>
      </c>
      <c r="C289" s="3" t="s">
        <v>34</v>
      </c>
      <c r="D289" s="5">
        <v>2200100</v>
      </c>
      <c r="E289" s="5">
        <v>34168</v>
      </c>
      <c r="F289" s="5">
        <v>3392387</v>
      </c>
      <c r="G289" s="5">
        <v>52684</v>
      </c>
      <c r="H289" s="4">
        <v>64.849999999999994</v>
      </c>
      <c r="I289" s="5">
        <v>7131771</v>
      </c>
      <c r="J289" s="4">
        <v>0.74</v>
      </c>
    </row>
    <row r="290" spans="1:10">
      <c r="A290" s="2" t="s">
        <v>57</v>
      </c>
      <c r="B290" s="2" t="s">
        <v>58</v>
      </c>
      <c r="C290" s="3" t="s">
        <v>35</v>
      </c>
      <c r="D290" s="5">
        <v>2770800</v>
      </c>
      <c r="E290" s="5">
        <v>42199</v>
      </c>
      <c r="F290" s="5">
        <v>3286072</v>
      </c>
      <c r="G290" s="5">
        <v>50047</v>
      </c>
      <c r="H290" s="4">
        <v>84.32</v>
      </c>
      <c r="I290" s="5">
        <v>7362749</v>
      </c>
      <c r="J290" s="4">
        <v>0.68</v>
      </c>
    </row>
    <row r="291" spans="1:10">
      <c r="A291" s="2" t="s">
        <v>59</v>
      </c>
      <c r="B291" s="2" t="s">
        <v>60</v>
      </c>
      <c r="C291" s="3" t="s">
        <v>12</v>
      </c>
      <c r="D291" s="5">
        <v>722800</v>
      </c>
      <c r="E291" s="5">
        <v>11948</v>
      </c>
      <c r="F291" s="5">
        <v>968547</v>
      </c>
      <c r="G291" s="5">
        <v>16010</v>
      </c>
      <c r="H291" s="4">
        <v>74.63</v>
      </c>
      <c r="I291" s="5">
        <v>1970002</v>
      </c>
      <c r="J291" s="4">
        <v>0.81</v>
      </c>
    </row>
    <row r="292" spans="1:10">
      <c r="A292" s="2" t="s">
        <v>59</v>
      </c>
      <c r="B292" s="2" t="s">
        <v>60</v>
      </c>
      <c r="C292" s="3" t="s">
        <v>13</v>
      </c>
      <c r="D292" s="5">
        <v>3069302</v>
      </c>
      <c r="E292" s="5">
        <v>48618</v>
      </c>
      <c r="F292" s="5">
        <v>3491442</v>
      </c>
      <c r="G292" s="5">
        <v>55305</v>
      </c>
      <c r="H292" s="4">
        <v>87.91</v>
      </c>
      <c r="I292" s="5">
        <v>2035262</v>
      </c>
      <c r="J292" s="4">
        <v>2.72</v>
      </c>
    </row>
    <row r="293" spans="1:10">
      <c r="A293" s="2" t="s">
        <v>59</v>
      </c>
      <c r="B293" s="2" t="s">
        <v>60</v>
      </c>
      <c r="C293" s="3" t="s">
        <v>14</v>
      </c>
      <c r="D293" s="5">
        <v>1645730</v>
      </c>
      <c r="E293" s="5">
        <v>25064</v>
      </c>
      <c r="F293" s="5">
        <v>1716159</v>
      </c>
      <c r="G293" s="5">
        <v>26137</v>
      </c>
      <c r="H293" s="4">
        <v>95.89</v>
      </c>
      <c r="I293" s="5">
        <v>2141449</v>
      </c>
      <c r="J293" s="4">
        <v>1.22</v>
      </c>
    </row>
    <row r="294" spans="1:10">
      <c r="A294" s="2" t="s">
        <v>59</v>
      </c>
      <c r="B294" s="2" t="s">
        <v>60</v>
      </c>
      <c r="C294" s="3" t="s">
        <v>15</v>
      </c>
      <c r="D294" s="5">
        <v>2669950</v>
      </c>
      <c r="E294" s="5">
        <v>35831</v>
      </c>
      <c r="F294" s="5">
        <v>3121292</v>
      </c>
      <c r="G294" s="5">
        <v>41888</v>
      </c>
      <c r="H294" s="4">
        <v>85.54</v>
      </c>
      <c r="I294" s="5">
        <v>2229396</v>
      </c>
      <c r="J294" s="4">
        <v>1.88</v>
      </c>
    </row>
    <row r="295" spans="1:10">
      <c r="A295" s="2" t="s">
        <v>59</v>
      </c>
      <c r="B295" s="2" t="s">
        <v>60</v>
      </c>
      <c r="C295" s="3" t="s">
        <v>16</v>
      </c>
      <c r="D295" s="5">
        <v>4196773</v>
      </c>
      <c r="E295" s="5">
        <v>47340</v>
      </c>
      <c r="F295" s="5">
        <v>6014479</v>
      </c>
      <c r="G295" s="5">
        <v>67843</v>
      </c>
      <c r="H295" s="4">
        <v>69.78</v>
      </c>
      <c r="I295" s="5">
        <v>2327019</v>
      </c>
      <c r="J295" s="4">
        <v>2.92</v>
      </c>
    </row>
    <row r="296" spans="1:10">
      <c r="A296" s="2" t="s">
        <v>59</v>
      </c>
      <c r="B296" s="2" t="s">
        <v>60</v>
      </c>
      <c r="C296" s="3" t="s">
        <v>17</v>
      </c>
      <c r="D296" s="5">
        <v>2654965</v>
      </c>
      <c r="E296" s="5">
        <v>30824</v>
      </c>
      <c r="F296" s="5">
        <v>4242756</v>
      </c>
      <c r="G296" s="5">
        <v>49258</v>
      </c>
      <c r="H296" s="4">
        <v>62.58</v>
      </c>
      <c r="I296" s="5">
        <v>2453037</v>
      </c>
      <c r="J296" s="4">
        <v>2.0099999999999998</v>
      </c>
    </row>
    <row r="297" spans="1:10">
      <c r="A297" s="2" t="s">
        <v>59</v>
      </c>
      <c r="B297" s="2" t="s">
        <v>60</v>
      </c>
      <c r="C297" s="3" t="s">
        <v>18</v>
      </c>
      <c r="D297" s="5">
        <v>1906200</v>
      </c>
      <c r="E297" s="5">
        <v>23789</v>
      </c>
      <c r="F297" s="5">
        <v>4382303</v>
      </c>
      <c r="G297" s="5">
        <v>54691</v>
      </c>
      <c r="H297" s="4">
        <v>43.5</v>
      </c>
      <c r="I297" s="5">
        <v>2563621</v>
      </c>
      <c r="J297" s="4">
        <v>2.13</v>
      </c>
    </row>
    <row r="298" spans="1:10">
      <c r="A298" s="2" t="s">
        <v>59</v>
      </c>
      <c r="B298" s="2" t="s">
        <v>60</v>
      </c>
      <c r="C298" s="3" t="s">
        <v>19</v>
      </c>
      <c r="D298" s="5">
        <v>2808282</v>
      </c>
      <c r="E298" s="5">
        <v>36452</v>
      </c>
      <c r="F298" s="5">
        <v>2911862</v>
      </c>
      <c r="G298" s="5">
        <v>37796</v>
      </c>
      <c r="H298" s="4">
        <v>96.44</v>
      </c>
      <c r="I298" s="5">
        <v>2682403</v>
      </c>
      <c r="J298" s="4">
        <v>1.41</v>
      </c>
    </row>
    <row r="299" spans="1:10">
      <c r="A299" s="2" t="s">
        <v>59</v>
      </c>
      <c r="B299" s="2" t="s">
        <v>60</v>
      </c>
      <c r="C299" s="3" t="s">
        <v>20</v>
      </c>
      <c r="D299" s="5">
        <v>2432211</v>
      </c>
      <c r="E299" s="5">
        <v>32932</v>
      </c>
      <c r="F299" s="5">
        <v>3120661</v>
      </c>
      <c r="G299" s="5">
        <v>42254</v>
      </c>
      <c r="H299" s="4">
        <v>77.94</v>
      </c>
      <c r="I299" s="5">
        <v>2787259</v>
      </c>
      <c r="J299" s="4">
        <v>1.52</v>
      </c>
    </row>
    <row r="300" spans="1:10">
      <c r="A300" s="2" t="s">
        <v>59</v>
      </c>
      <c r="B300" s="2" t="s">
        <v>60</v>
      </c>
      <c r="C300" s="3" t="s">
        <v>21</v>
      </c>
      <c r="D300" s="5">
        <v>1206700</v>
      </c>
      <c r="E300" s="5">
        <v>16821</v>
      </c>
      <c r="F300" s="5">
        <v>2244331</v>
      </c>
      <c r="G300" s="5">
        <v>31286</v>
      </c>
      <c r="H300" s="4">
        <v>53.77</v>
      </c>
      <c r="I300" s="5">
        <v>2899194</v>
      </c>
      <c r="J300" s="4">
        <v>1.08</v>
      </c>
    </row>
    <row r="301" spans="1:10">
      <c r="A301" s="2" t="s">
        <v>59</v>
      </c>
      <c r="B301" s="2" t="s">
        <v>60</v>
      </c>
      <c r="C301" s="3" t="s">
        <v>22</v>
      </c>
      <c r="D301" s="5">
        <v>1381469</v>
      </c>
      <c r="E301" s="5">
        <v>20294</v>
      </c>
      <c r="F301" s="5">
        <v>2172228</v>
      </c>
      <c r="G301" s="5">
        <v>31910</v>
      </c>
      <c r="H301" s="4">
        <v>63.6</v>
      </c>
      <c r="I301" s="5">
        <v>3002960</v>
      </c>
      <c r="J301" s="4">
        <v>1.06</v>
      </c>
    </row>
    <row r="302" spans="1:10">
      <c r="A302" s="2" t="s">
        <v>59</v>
      </c>
      <c r="B302" s="2" t="s">
        <v>60</v>
      </c>
      <c r="C302" s="3" t="s">
        <v>23</v>
      </c>
      <c r="D302" s="5">
        <v>865076</v>
      </c>
      <c r="E302" s="5">
        <v>13054</v>
      </c>
      <c r="F302" s="5">
        <v>1852931</v>
      </c>
      <c r="G302" s="5">
        <v>27960</v>
      </c>
      <c r="H302" s="4">
        <v>46.69</v>
      </c>
      <c r="I302" s="5">
        <v>3109944</v>
      </c>
      <c r="J302" s="4">
        <v>0.9</v>
      </c>
    </row>
    <row r="303" spans="1:10">
      <c r="A303" s="2" t="s">
        <v>59</v>
      </c>
      <c r="B303" s="2" t="s">
        <v>60</v>
      </c>
      <c r="C303" s="3" t="s">
        <v>24</v>
      </c>
      <c r="D303" s="5">
        <v>1488116</v>
      </c>
      <c r="E303" s="5">
        <v>24048</v>
      </c>
      <c r="F303" s="5">
        <v>4640615</v>
      </c>
      <c r="G303" s="5">
        <v>74992</v>
      </c>
      <c r="H303" s="4">
        <v>32.07</v>
      </c>
      <c r="I303" s="5">
        <v>3215653</v>
      </c>
      <c r="J303" s="4">
        <v>2.33</v>
      </c>
    </row>
    <row r="304" spans="1:10">
      <c r="A304" s="2" t="s">
        <v>59</v>
      </c>
      <c r="B304" s="2" t="s">
        <v>60</v>
      </c>
      <c r="C304" s="3" t="s">
        <v>25</v>
      </c>
      <c r="D304" s="5">
        <v>1180487</v>
      </c>
      <c r="E304" s="5">
        <v>18852</v>
      </c>
      <c r="F304" s="5">
        <v>2247366</v>
      </c>
      <c r="G304" s="5">
        <v>35890</v>
      </c>
      <c r="H304" s="4">
        <v>52.53</v>
      </c>
      <c r="I304" s="5">
        <v>3371036</v>
      </c>
      <c r="J304" s="4">
        <v>1.06</v>
      </c>
    </row>
    <row r="305" spans="1:10">
      <c r="A305" s="2" t="s">
        <v>59</v>
      </c>
      <c r="B305" s="2" t="s">
        <v>60</v>
      </c>
      <c r="C305" s="3" t="s">
        <v>26</v>
      </c>
      <c r="D305" s="5">
        <v>878995</v>
      </c>
      <c r="E305" s="5">
        <v>14451</v>
      </c>
      <c r="F305" s="5">
        <v>5483338</v>
      </c>
      <c r="G305" s="5">
        <v>90146</v>
      </c>
      <c r="H305" s="4">
        <v>16.03</v>
      </c>
      <c r="I305" s="5">
        <v>3491202</v>
      </c>
      <c r="J305" s="4">
        <v>2.58</v>
      </c>
    </row>
    <row r="306" spans="1:10">
      <c r="A306" s="2" t="s">
        <v>59</v>
      </c>
      <c r="B306" s="2" t="s">
        <v>60</v>
      </c>
      <c r="C306" s="3" t="s">
        <v>27</v>
      </c>
      <c r="D306" s="5">
        <v>1849124</v>
      </c>
      <c r="E306" s="5">
        <v>29993</v>
      </c>
      <c r="F306" s="5">
        <v>3484064</v>
      </c>
      <c r="G306" s="5">
        <v>56511</v>
      </c>
      <c r="H306" s="4">
        <v>53.07</v>
      </c>
      <c r="I306" s="5">
        <v>3788628</v>
      </c>
      <c r="J306" s="4">
        <v>1.49</v>
      </c>
    </row>
    <row r="307" spans="1:10">
      <c r="A307" s="2" t="s">
        <v>59</v>
      </c>
      <c r="B307" s="2" t="s">
        <v>60</v>
      </c>
      <c r="C307" s="3" t="s">
        <v>28</v>
      </c>
      <c r="D307" s="5">
        <v>918724</v>
      </c>
      <c r="E307" s="5">
        <v>15784</v>
      </c>
      <c r="F307" s="5">
        <v>1490995</v>
      </c>
      <c r="G307" s="5">
        <v>25616</v>
      </c>
      <c r="H307" s="4">
        <v>61.62</v>
      </c>
      <c r="I307" s="5">
        <v>3939855</v>
      </c>
      <c r="J307" s="4">
        <v>0.65</v>
      </c>
    </row>
    <row r="308" spans="1:10">
      <c r="A308" s="2" t="s">
        <v>59</v>
      </c>
      <c r="B308" s="2" t="s">
        <v>60</v>
      </c>
      <c r="C308" s="3" t="s">
        <v>29</v>
      </c>
      <c r="D308" s="5">
        <v>1082169</v>
      </c>
      <c r="E308" s="5">
        <v>18570</v>
      </c>
      <c r="F308" s="5">
        <v>2919342</v>
      </c>
      <c r="G308" s="5">
        <v>50095</v>
      </c>
      <c r="H308" s="4">
        <v>37.07</v>
      </c>
      <c r="I308" s="5">
        <v>4063967</v>
      </c>
      <c r="J308" s="4">
        <v>1.23</v>
      </c>
    </row>
    <row r="309" spans="1:10">
      <c r="A309" s="2" t="s">
        <v>59</v>
      </c>
      <c r="B309" s="2" t="s">
        <v>60</v>
      </c>
      <c r="C309" s="3" t="s">
        <v>30</v>
      </c>
      <c r="D309" s="5">
        <v>1010788</v>
      </c>
      <c r="E309" s="5">
        <v>16840</v>
      </c>
      <c r="F309" s="5">
        <v>2632421</v>
      </c>
      <c r="G309" s="5">
        <v>43856</v>
      </c>
      <c r="H309" s="4">
        <v>38.4</v>
      </c>
      <c r="I309" s="5">
        <v>4215661</v>
      </c>
      <c r="J309" s="4">
        <v>1.04</v>
      </c>
    </row>
    <row r="310" spans="1:10">
      <c r="A310" s="2" t="s">
        <v>59</v>
      </c>
      <c r="B310" s="2" t="s">
        <v>60</v>
      </c>
      <c r="C310" s="3" t="s">
        <v>31</v>
      </c>
      <c r="D310" s="5">
        <v>1217814</v>
      </c>
      <c r="E310" s="5">
        <v>20155</v>
      </c>
      <c r="F310" s="5">
        <v>9046126</v>
      </c>
      <c r="G310" s="5">
        <v>149713</v>
      </c>
      <c r="H310" s="4">
        <v>13.46</v>
      </c>
      <c r="I310" s="5">
        <v>4364909</v>
      </c>
      <c r="J310" s="4">
        <v>3.43</v>
      </c>
    </row>
    <row r="311" spans="1:10">
      <c r="A311" s="2" t="s">
        <v>59</v>
      </c>
      <c r="B311" s="2" t="s">
        <v>60</v>
      </c>
      <c r="C311" s="3" t="s">
        <v>32</v>
      </c>
      <c r="D311" s="5">
        <v>758452</v>
      </c>
      <c r="E311" s="5">
        <v>13182</v>
      </c>
      <c r="F311" s="5">
        <v>6623283</v>
      </c>
      <c r="G311" s="5">
        <v>115113</v>
      </c>
      <c r="H311" s="4">
        <v>11.45</v>
      </c>
      <c r="I311" s="5">
        <v>4623745</v>
      </c>
      <c r="J311" s="4">
        <v>2.4900000000000002</v>
      </c>
    </row>
    <row r="312" spans="1:10">
      <c r="A312" s="2" t="s">
        <v>59</v>
      </c>
      <c r="B312" s="2" t="s">
        <v>60</v>
      </c>
      <c r="C312" s="3" t="s">
        <v>33</v>
      </c>
      <c r="D312" s="5">
        <v>756445</v>
      </c>
      <c r="E312" s="5">
        <v>13321</v>
      </c>
      <c r="F312" s="5">
        <v>7743558</v>
      </c>
      <c r="G312" s="5">
        <v>136364</v>
      </c>
      <c r="H312" s="4">
        <v>9.77</v>
      </c>
      <c r="I312" s="5">
        <v>4854452</v>
      </c>
      <c r="J312" s="4">
        <v>2.81</v>
      </c>
    </row>
    <row r="313" spans="1:10">
      <c r="A313" s="2" t="s">
        <v>59</v>
      </c>
      <c r="B313" s="2" t="s">
        <v>60</v>
      </c>
      <c r="C313" s="3" t="s">
        <v>34</v>
      </c>
      <c r="D313" s="5">
        <v>655952</v>
      </c>
      <c r="E313" s="5">
        <v>9583</v>
      </c>
      <c r="F313" s="5">
        <v>20337035</v>
      </c>
      <c r="G313" s="5">
        <v>297124</v>
      </c>
      <c r="H313" s="4">
        <v>3.23</v>
      </c>
      <c r="I313" s="5">
        <v>5112177</v>
      </c>
      <c r="J313" s="4">
        <v>5.81</v>
      </c>
    </row>
    <row r="314" spans="1:10">
      <c r="A314" s="2" t="s">
        <v>59</v>
      </c>
      <c r="B314" s="2" t="s">
        <v>60</v>
      </c>
      <c r="C314" s="3" t="s">
        <v>35</v>
      </c>
      <c r="D314" s="5">
        <v>856925</v>
      </c>
      <c r="E314" s="5">
        <v>11534</v>
      </c>
      <c r="F314" s="5">
        <v>27895205</v>
      </c>
      <c r="G314" s="5">
        <v>375469</v>
      </c>
      <c r="H314" s="4">
        <v>3.07</v>
      </c>
      <c r="I314" s="5">
        <v>5537105</v>
      </c>
      <c r="J314" s="4">
        <v>6.78</v>
      </c>
    </row>
    <row r="315" spans="1:10">
      <c r="A315" s="2" t="s">
        <v>61</v>
      </c>
      <c r="B315" s="2" t="s">
        <v>62</v>
      </c>
      <c r="C315" s="3" t="s">
        <v>12</v>
      </c>
      <c r="D315" s="5">
        <v>48907900</v>
      </c>
      <c r="E315" s="5">
        <v>821164</v>
      </c>
      <c r="F315" s="5">
        <v>50741160</v>
      </c>
      <c r="G315" s="5">
        <v>854016</v>
      </c>
      <c r="H315" s="4">
        <v>96.15</v>
      </c>
      <c r="I315" s="5">
        <v>20741360</v>
      </c>
      <c r="J315" s="4">
        <v>4.12</v>
      </c>
    </row>
    <row r="316" spans="1:10">
      <c r="A316" s="2" t="s">
        <v>61</v>
      </c>
      <c r="B316" s="2" t="s">
        <v>62</v>
      </c>
      <c r="C316" s="3" t="s">
        <v>13</v>
      </c>
      <c r="D316" s="5">
        <v>33737900</v>
      </c>
      <c r="E316" s="5">
        <v>449389</v>
      </c>
      <c r="F316" s="5">
        <v>38562220</v>
      </c>
      <c r="G316" s="5">
        <v>513649</v>
      </c>
      <c r="H316" s="4">
        <v>87.49</v>
      </c>
      <c r="I316" s="5">
        <v>22113910</v>
      </c>
      <c r="J316" s="4">
        <v>2.3199999999999998</v>
      </c>
    </row>
    <row r="317" spans="1:10">
      <c r="A317" s="2" t="s">
        <v>61</v>
      </c>
      <c r="B317" s="2" t="s">
        <v>62</v>
      </c>
      <c r="C317" s="3" t="s">
        <v>14</v>
      </c>
      <c r="D317" s="5">
        <v>40477072</v>
      </c>
      <c r="E317" s="5">
        <v>567084</v>
      </c>
      <c r="F317" s="5">
        <v>48023403</v>
      </c>
      <c r="G317" s="5">
        <v>672808</v>
      </c>
      <c r="H317" s="4">
        <v>84.29</v>
      </c>
      <c r="I317" s="5">
        <v>23180407</v>
      </c>
      <c r="J317" s="4">
        <v>2.9</v>
      </c>
    </row>
    <row r="318" spans="1:10">
      <c r="A318" s="2" t="s">
        <v>61</v>
      </c>
      <c r="B318" s="2" t="s">
        <v>62</v>
      </c>
      <c r="C318" s="3" t="s">
        <v>15</v>
      </c>
      <c r="D318" s="5">
        <v>51159200</v>
      </c>
      <c r="E318" s="5">
        <v>702927</v>
      </c>
      <c r="F318" s="5">
        <v>58698400</v>
      </c>
      <c r="G318" s="5">
        <v>806516</v>
      </c>
      <c r="H318" s="4">
        <v>87.16</v>
      </c>
      <c r="I318" s="5">
        <v>24432725</v>
      </c>
      <c r="J318" s="4">
        <v>3.3</v>
      </c>
    </row>
    <row r="319" spans="1:10">
      <c r="A319" s="2" t="s">
        <v>61</v>
      </c>
      <c r="B319" s="2" t="s">
        <v>62</v>
      </c>
      <c r="C319" s="3" t="s">
        <v>16</v>
      </c>
      <c r="D319" s="5">
        <v>52475400</v>
      </c>
      <c r="E319" s="5">
        <v>664339</v>
      </c>
      <c r="F319" s="5">
        <v>59399800</v>
      </c>
      <c r="G319" s="5">
        <v>752001</v>
      </c>
      <c r="H319" s="4">
        <v>88.34</v>
      </c>
      <c r="I319" s="5">
        <v>25850059</v>
      </c>
      <c r="J319" s="4">
        <v>2.91</v>
      </c>
    </row>
    <row r="320" spans="1:10">
      <c r="A320" s="2" t="s">
        <v>61</v>
      </c>
      <c r="B320" s="2" t="s">
        <v>62</v>
      </c>
      <c r="C320" s="3" t="s">
        <v>17</v>
      </c>
      <c r="D320" s="5">
        <v>46071000</v>
      </c>
      <c r="E320" s="5">
        <v>580495</v>
      </c>
      <c r="F320" s="5">
        <v>51689850</v>
      </c>
      <c r="G320" s="5">
        <v>651293</v>
      </c>
      <c r="H320" s="4">
        <v>89.13</v>
      </c>
      <c r="I320" s="5">
        <v>27248311</v>
      </c>
      <c r="J320" s="4">
        <v>2.39</v>
      </c>
    </row>
    <row r="321" spans="1:10">
      <c r="A321" s="2" t="s">
        <v>61</v>
      </c>
      <c r="B321" s="2" t="s">
        <v>62</v>
      </c>
      <c r="C321" s="3" t="s">
        <v>18</v>
      </c>
      <c r="D321" s="5">
        <v>27296500</v>
      </c>
      <c r="E321" s="5">
        <v>352671</v>
      </c>
      <c r="F321" s="5">
        <v>34917750</v>
      </c>
      <c r="G321" s="5">
        <v>451138</v>
      </c>
      <c r="H321" s="4">
        <v>78.17</v>
      </c>
      <c r="I321" s="5">
        <v>28580812</v>
      </c>
      <c r="J321" s="4">
        <v>1.58</v>
      </c>
    </row>
    <row r="322" spans="1:10">
      <c r="A322" s="2" t="s">
        <v>61</v>
      </c>
      <c r="B322" s="2" t="s">
        <v>62</v>
      </c>
      <c r="C322" s="3" t="s">
        <v>19</v>
      </c>
      <c r="D322" s="5">
        <v>12367100</v>
      </c>
      <c r="E322" s="5">
        <v>171408</v>
      </c>
      <c r="F322" s="5">
        <v>18219700</v>
      </c>
      <c r="G322" s="5">
        <v>252525</v>
      </c>
      <c r="H322" s="4">
        <v>67.88</v>
      </c>
      <c r="I322" s="5">
        <v>29746470</v>
      </c>
      <c r="J322" s="4">
        <v>0.85</v>
      </c>
    </row>
    <row r="323" spans="1:10">
      <c r="A323" s="2" t="s">
        <v>61</v>
      </c>
      <c r="B323" s="2" t="s">
        <v>62</v>
      </c>
      <c r="C323" s="3" t="s">
        <v>20</v>
      </c>
      <c r="D323" s="5">
        <v>12026900</v>
      </c>
      <c r="E323" s="5">
        <v>181606</v>
      </c>
      <c r="F323" s="5">
        <v>17635550</v>
      </c>
      <c r="G323" s="5">
        <v>266297</v>
      </c>
      <c r="H323" s="4">
        <v>68.2</v>
      </c>
      <c r="I323" s="5">
        <v>30742657</v>
      </c>
      <c r="J323" s="4">
        <v>0.87</v>
      </c>
    </row>
    <row r="324" spans="1:10">
      <c r="A324" s="2" t="s">
        <v>61</v>
      </c>
      <c r="B324" s="2" t="s">
        <v>62</v>
      </c>
      <c r="C324" s="3" t="s">
        <v>21</v>
      </c>
      <c r="D324" s="5">
        <v>8580300</v>
      </c>
      <c r="E324" s="5">
        <v>136513</v>
      </c>
      <c r="F324" s="5">
        <v>16302780</v>
      </c>
      <c r="G324" s="5">
        <v>259378</v>
      </c>
      <c r="H324" s="4">
        <v>52.63</v>
      </c>
      <c r="I324" s="5">
        <v>31777520</v>
      </c>
      <c r="J324" s="4">
        <v>0.82</v>
      </c>
    </row>
    <row r="325" spans="1:10">
      <c r="A325" s="2" t="s">
        <v>61</v>
      </c>
      <c r="B325" s="2" t="s">
        <v>62</v>
      </c>
      <c r="C325" s="3" t="s">
        <v>22</v>
      </c>
      <c r="D325" s="5">
        <v>12001900</v>
      </c>
      <c r="E325" s="5">
        <v>198871</v>
      </c>
      <c r="F325" s="5">
        <v>17168580</v>
      </c>
      <c r="G325" s="5">
        <v>284483</v>
      </c>
      <c r="H325" s="4">
        <v>69.91</v>
      </c>
      <c r="I325" s="5">
        <v>32831336</v>
      </c>
      <c r="J325" s="4">
        <v>0.87</v>
      </c>
    </row>
    <row r="326" spans="1:10">
      <c r="A326" s="2" t="s">
        <v>61</v>
      </c>
      <c r="B326" s="2" t="s">
        <v>62</v>
      </c>
      <c r="C326" s="3" t="s">
        <v>23</v>
      </c>
      <c r="D326" s="5">
        <v>12195100</v>
      </c>
      <c r="E326" s="5">
        <v>209024</v>
      </c>
      <c r="F326" s="5">
        <v>20822100</v>
      </c>
      <c r="G326" s="5">
        <v>356891</v>
      </c>
      <c r="H326" s="4">
        <v>58.57</v>
      </c>
      <c r="I326" s="5">
        <v>33936602</v>
      </c>
      <c r="J326" s="4">
        <v>1.05</v>
      </c>
    </row>
    <row r="327" spans="1:10">
      <c r="A327" s="2" t="s">
        <v>61</v>
      </c>
      <c r="B327" s="2" t="s">
        <v>62</v>
      </c>
      <c r="C327" s="3" t="s">
        <v>24</v>
      </c>
      <c r="D327" s="5">
        <v>20481959</v>
      </c>
      <c r="E327" s="5">
        <v>356181</v>
      </c>
      <c r="F327" s="5">
        <v>30701832</v>
      </c>
      <c r="G327" s="5">
        <v>533905</v>
      </c>
      <c r="H327" s="4">
        <v>66.709999999999994</v>
      </c>
      <c r="I327" s="5">
        <v>35141908</v>
      </c>
      <c r="J327" s="4">
        <v>1.52</v>
      </c>
    </row>
    <row r="328" spans="1:10">
      <c r="A328" s="2" t="s">
        <v>61</v>
      </c>
      <c r="B328" s="2" t="s">
        <v>62</v>
      </c>
      <c r="C328" s="3" t="s">
        <v>25</v>
      </c>
      <c r="D328" s="5">
        <v>23462441</v>
      </c>
      <c r="E328" s="5">
        <v>405900</v>
      </c>
      <c r="F328" s="5">
        <v>43872208</v>
      </c>
      <c r="G328" s="5">
        <v>758989</v>
      </c>
      <c r="H328" s="4">
        <v>53.48</v>
      </c>
      <c r="I328" s="5">
        <v>36554361</v>
      </c>
      <c r="J328" s="4">
        <v>2.08</v>
      </c>
    </row>
    <row r="329" spans="1:10">
      <c r="A329" s="2" t="s">
        <v>61</v>
      </c>
      <c r="B329" s="2" t="s">
        <v>62</v>
      </c>
      <c r="C329" s="3" t="s">
        <v>26</v>
      </c>
      <c r="D329" s="5">
        <v>31397070</v>
      </c>
      <c r="E329" s="5">
        <v>533750</v>
      </c>
      <c r="F329" s="5">
        <v>45713700</v>
      </c>
      <c r="G329" s="5">
        <v>777133</v>
      </c>
      <c r="H329" s="4">
        <v>68.680000000000007</v>
      </c>
      <c r="I329" s="5">
        <v>38227209</v>
      </c>
      <c r="J329" s="4">
        <v>2.0299999999999998</v>
      </c>
    </row>
    <row r="330" spans="1:10">
      <c r="A330" s="2" t="s">
        <v>61</v>
      </c>
      <c r="B330" s="2" t="s">
        <v>62</v>
      </c>
      <c r="C330" s="3" t="s">
        <v>27</v>
      </c>
      <c r="D330" s="5">
        <v>55236600</v>
      </c>
      <c r="E330" s="5">
        <v>922451</v>
      </c>
      <c r="F330" s="5">
        <v>67203200</v>
      </c>
      <c r="G330" s="5">
        <v>1122293</v>
      </c>
      <c r="H330" s="4">
        <v>82.19</v>
      </c>
      <c r="I330" s="5">
        <v>39960022</v>
      </c>
      <c r="J330" s="4">
        <v>2.81</v>
      </c>
    </row>
    <row r="331" spans="1:10">
      <c r="A331" s="2" t="s">
        <v>61</v>
      </c>
      <c r="B331" s="2" t="s">
        <v>62</v>
      </c>
      <c r="C331" s="3" t="s">
        <v>28</v>
      </c>
      <c r="D331" s="5">
        <v>68711000</v>
      </c>
      <c r="E331" s="5">
        <v>1141290</v>
      </c>
      <c r="F331" s="5">
        <v>77834140</v>
      </c>
      <c r="G331" s="5">
        <v>1292825</v>
      </c>
      <c r="H331" s="4">
        <v>88.28</v>
      </c>
      <c r="I331" s="5">
        <v>42081316</v>
      </c>
      <c r="J331" s="4">
        <v>3.07</v>
      </c>
    </row>
    <row r="332" spans="1:10">
      <c r="A332" s="2" t="s">
        <v>61</v>
      </c>
      <c r="B332" s="2" t="s">
        <v>62</v>
      </c>
      <c r="C332" s="3" t="s">
        <v>29</v>
      </c>
      <c r="D332" s="5">
        <v>30023800</v>
      </c>
      <c r="E332" s="5">
        <v>488787</v>
      </c>
      <c r="F332" s="5">
        <v>42264740</v>
      </c>
      <c r="G332" s="5">
        <v>688069</v>
      </c>
      <c r="H332" s="4">
        <v>71.040000000000006</v>
      </c>
      <c r="I332" s="5">
        <v>44426174</v>
      </c>
      <c r="J332" s="4">
        <v>1.55</v>
      </c>
    </row>
    <row r="333" spans="1:10">
      <c r="A333" s="2" t="s">
        <v>61</v>
      </c>
      <c r="B333" s="2" t="s">
        <v>62</v>
      </c>
      <c r="C333" s="3" t="s">
        <v>30</v>
      </c>
      <c r="D333" s="5">
        <v>25617560</v>
      </c>
      <c r="E333" s="5">
        <v>413980</v>
      </c>
      <c r="F333" s="5">
        <v>39344510</v>
      </c>
      <c r="G333" s="5">
        <v>635807</v>
      </c>
      <c r="H333" s="4">
        <v>65.11</v>
      </c>
      <c r="I333" s="5">
        <v>46224897</v>
      </c>
      <c r="J333" s="4">
        <v>1.38</v>
      </c>
    </row>
    <row r="334" spans="1:10">
      <c r="A334" s="2" t="s">
        <v>61</v>
      </c>
      <c r="B334" s="2" t="s">
        <v>62</v>
      </c>
      <c r="C334" s="3" t="s">
        <v>31</v>
      </c>
      <c r="D334" s="5">
        <v>22279413</v>
      </c>
      <c r="E334" s="5">
        <v>354911</v>
      </c>
      <c r="F334" s="5">
        <v>40168063</v>
      </c>
      <c r="G334" s="5">
        <v>639878</v>
      </c>
      <c r="H334" s="4">
        <v>55.47</v>
      </c>
      <c r="I334" s="5">
        <v>48016326</v>
      </c>
      <c r="J334" s="4">
        <v>1.33</v>
      </c>
    </row>
    <row r="335" spans="1:10">
      <c r="A335" s="2" t="s">
        <v>61</v>
      </c>
      <c r="B335" s="2" t="s">
        <v>62</v>
      </c>
      <c r="C335" s="3" t="s">
        <v>32</v>
      </c>
      <c r="D335" s="5">
        <v>16179700</v>
      </c>
      <c r="E335" s="5">
        <v>256934</v>
      </c>
      <c r="F335" s="5">
        <v>25948810</v>
      </c>
      <c r="G335" s="5">
        <v>412068</v>
      </c>
      <c r="H335" s="4">
        <v>62.35</v>
      </c>
      <c r="I335" s="5">
        <v>49856612</v>
      </c>
      <c r="J335" s="4">
        <v>0.83</v>
      </c>
    </row>
    <row r="336" spans="1:10">
      <c r="A336" s="2" t="s">
        <v>61</v>
      </c>
      <c r="B336" s="2" t="s">
        <v>62</v>
      </c>
      <c r="C336" s="3" t="s">
        <v>33</v>
      </c>
      <c r="D336" s="5">
        <v>8911700</v>
      </c>
      <c r="E336" s="5">
        <v>122714</v>
      </c>
      <c r="F336" s="5">
        <v>24204920</v>
      </c>
      <c r="G336" s="5">
        <v>333301</v>
      </c>
      <c r="H336" s="4">
        <v>36.82</v>
      </c>
      <c r="I336" s="5">
        <v>51515095</v>
      </c>
      <c r="J336" s="4">
        <v>0.65</v>
      </c>
    </row>
    <row r="337" spans="1:10">
      <c r="A337" s="2" t="s">
        <v>61</v>
      </c>
      <c r="B337" s="2" t="s">
        <v>62</v>
      </c>
      <c r="C337" s="3" t="s">
        <v>34</v>
      </c>
      <c r="D337" s="5">
        <v>13949800</v>
      </c>
      <c r="E337" s="5">
        <v>184695</v>
      </c>
      <c r="F337" s="5">
        <v>24666630</v>
      </c>
      <c r="G337" s="5">
        <v>326585</v>
      </c>
      <c r="H337" s="4">
        <v>56.55</v>
      </c>
      <c r="I337" s="5">
        <v>53136273</v>
      </c>
      <c r="J337" s="4">
        <v>0.61</v>
      </c>
    </row>
    <row r="338" spans="1:10">
      <c r="A338" s="2" t="s">
        <v>61</v>
      </c>
      <c r="B338" s="2" t="s">
        <v>62</v>
      </c>
      <c r="C338" s="3" t="s">
        <v>35</v>
      </c>
      <c r="D338" s="5">
        <v>49684900</v>
      </c>
      <c r="E338" s="5">
        <v>634476</v>
      </c>
      <c r="F338" s="5">
        <v>59098470</v>
      </c>
      <c r="G338" s="5">
        <v>754688</v>
      </c>
      <c r="H338" s="4">
        <v>84.07</v>
      </c>
      <c r="I338" s="5">
        <v>54791265</v>
      </c>
      <c r="J338" s="4">
        <v>1.38</v>
      </c>
    </row>
    <row r="339" spans="1:10">
      <c r="A339" s="2" t="s">
        <v>63</v>
      </c>
      <c r="B339" s="2" t="s">
        <v>64</v>
      </c>
      <c r="C339" s="3" t="s">
        <v>12</v>
      </c>
      <c r="D339" s="5">
        <v>4029100</v>
      </c>
      <c r="E339" s="5">
        <v>67326</v>
      </c>
      <c r="F339" s="5">
        <v>6876338</v>
      </c>
      <c r="G339" s="5">
        <v>114904</v>
      </c>
      <c r="H339" s="4">
        <v>58.59</v>
      </c>
      <c r="I339" s="5">
        <v>5249605</v>
      </c>
      <c r="J339" s="4">
        <v>2.19</v>
      </c>
    </row>
    <row r="340" spans="1:10">
      <c r="A340" s="2" t="s">
        <v>63</v>
      </c>
      <c r="B340" s="2" t="s">
        <v>64</v>
      </c>
      <c r="C340" s="3" t="s">
        <v>13</v>
      </c>
      <c r="D340" s="5">
        <v>13500700</v>
      </c>
      <c r="E340" s="5">
        <v>221006</v>
      </c>
      <c r="F340" s="5">
        <v>14735006</v>
      </c>
      <c r="G340" s="5">
        <v>241212</v>
      </c>
      <c r="H340" s="4">
        <v>91.62</v>
      </c>
      <c r="I340" s="5">
        <v>5495749</v>
      </c>
      <c r="J340" s="4">
        <v>4.3899999999999997</v>
      </c>
    </row>
    <row r="341" spans="1:10">
      <c r="A341" s="2" t="s">
        <v>63</v>
      </c>
      <c r="B341" s="2" t="s">
        <v>64</v>
      </c>
      <c r="C341" s="3" t="s">
        <v>14</v>
      </c>
      <c r="D341" s="5">
        <v>15540845</v>
      </c>
      <c r="E341" s="5">
        <v>171571</v>
      </c>
      <c r="F341" s="5">
        <v>17921823</v>
      </c>
      <c r="G341" s="5">
        <v>197857</v>
      </c>
      <c r="H341" s="4">
        <v>86.71</v>
      </c>
      <c r="I341" s="5">
        <v>5874355</v>
      </c>
      <c r="J341" s="4">
        <v>3.37</v>
      </c>
    </row>
    <row r="342" spans="1:10">
      <c r="A342" s="2" t="s">
        <v>63</v>
      </c>
      <c r="B342" s="2" t="s">
        <v>64</v>
      </c>
      <c r="C342" s="3" t="s">
        <v>15</v>
      </c>
      <c r="D342" s="5">
        <v>15115880</v>
      </c>
      <c r="E342" s="5">
        <v>147229</v>
      </c>
      <c r="F342" s="5">
        <v>17414247</v>
      </c>
      <c r="G342" s="5">
        <v>169615</v>
      </c>
      <c r="H342" s="4">
        <v>86.8</v>
      </c>
      <c r="I342" s="5">
        <v>6219071</v>
      </c>
      <c r="J342" s="4">
        <v>2.73</v>
      </c>
    </row>
    <row r="343" spans="1:10">
      <c r="A343" s="2" t="s">
        <v>63</v>
      </c>
      <c r="B343" s="2" t="s">
        <v>64</v>
      </c>
      <c r="C343" s="3" t="s">
        <v>16</v>
      </c>
      <c r="D343" s="5">
        <v>12298700</v>
      </c>
      <c r="E343" s="5">
        <v>117699</v>
      </c>
      <c r="F343" s="5">
        <v>14894033</v>
      </c>
      <c r="G343" s="5">
        <v>142536</v>
      </c>
      <c r="H343" s="4">
        <v>82.57</v>
      </c>
      <c r="I343" s="5">
        <v>6544163</v>
      </c>
      <c r="J343" s="4">
        <v>2.1800000000000002</v>
      </c>
    </row>
    <row r="344" spans="1:10">
      <c r="A344" s="2" t="s">
        <v>63</v>
      </c>
      <c r="B344" s="2" t="s">
        <v>64</v>
      </c>
      <c r="C344" s="3" t="s">
        <v>17</v>
      </c>
      <c r="D344" s="5">
        <v>11656000</v>
      </c>
      <c r="E344" s="5">
        <v>117726</v>
      </c>
      <c r="F344" s="5">
        <v>12842575</v>
      </c>
      <c r="G344" s="5">
        <v>129711</v>
      </c>
      <c r="H344" s="4">
        <v>90.76</v>
      </c>
      <c r="I344" s="5">
        <v>7972803</v>
      </c>
      <c r="J344" s="4">
        <v>1.63</v>
      </c>
    </row>
    <row r="345" spans="1:10">
      <c r="A345" s="2" t="s">
        <v>63</v>
      </c>
      <c r="B345" s="2" t="s">
        <v>64</v>
      </c>
      <c r="C345" s="3" t="s">
        <v>18</v>
      </c>
      <c r="D345" s="5">
        <v>7523300</v>
      </c>
      <c r="E345" s="5">
        <v>78468</v>
      </c>
      <c r="F345" s="5">
        <v>13601064</v>
      </c>
      <c r="G345" s="5">
        <v>141859</v>
      </c>
      <c r="H345" s="4">
        <v>55.31</v>
      </c>
      <c r="I345" s="5">
        <v>8301834</v>
      </c>
      <c r="J345" s="4">
        <v>1.71</v>
      </c>
    </row>
    <row r="346" spans="1:10">
      <c r="A346" s="2" t="s">
        <v>63</v>
      </c>
      <c r="B346" s="2" t="s">
        <v>64</v>
      </c>
      <c r="C346" s="3" t="s">
        <v>19</v>
      </c>
      <c r="D346" s="5">
        <v>3962800</v>
      </c>
      <c r="E346" s="5">
        <v>45453</v>
      </c>
      <c r="F346" s="5">
        <v>7079699</v>
      </c>
      <c r="G346" s="5">
        <v>81204</v>
      </c>
      <c r="H346" s="4">
        <v>55.97</v>
      </c>
      <c r="I346" s="5">
        <v>8651239</v>
      </c>
      <c r="J346" s="4">
        <v>0.94</v>
      </c>
    </row>
    <row r="347" spans="1:10">
      <c r="A347" s="2" t="s">
        <v>63</v>
      </c>
      <c r="B347" s="2" t="s">
        <v>64</v>
      </c>
      <c r="C347" s="3" t="s">
        <v>20</v>
      </c>
      <c r="D347" s="5">
        <v>6197300</v>
      </c>
      <c r="E347" s="5">
        <v>82424</v>
      </c>
      <c r="F347" s="5">
        <v>8333258</v>
      </c>
      <c r="G347" s="5">
        <v>110832</v>
      </c>
      <c r="H347" s="4">
        <v>74.37</v>
      </c>
      <c r="I347" s="5">
        <v>8948724</v>
      </c>
      <c r="J347" s="4">
        <v>1.24</v>
      </c>
    </row>
    <row r="348" spans="1:10">
      <c r="A348" s="2" t="s">
        <v>63</v>
      </c>
      <c r="B348" s="2" t="s">
        <v>64</v>
      </c>
      <c r="C348" s="3" t="s">
        <v>21</v>
      </c>
      <c r="D348" s="5">
        <v>3555400</v>
      </c>
      <c r="E348" s="5">
        <v>50273</v>
      </c>
      <c r="F348" s="5">
        <v>5256164</v>
      </c>
      <c r="G348" s="5">
        <v>74322</v>
      </c>
      <c r="H348" s="4">
        <v>67.64</v>
      </c>
      <c r="I348" s="5">
        <v>9283274</v>
      </c>
      <c r="J348" s="4">
        <v>0.8</v>
      </c>
    </row>
    <row r="349" spans="1:10">
      <c r="A349" s="2" t="s">
        <v>63</v>
      </c>
      <c r="B349" s="2" t="s">
        <v>64</v>
      </c>
      <c r="C349" s="3" t="s">
        <v>22</v>
      </c>
      <c r="D349" s="5">
        <v>2117000</v>
      </c>
      <c r="E349" s="5">
        <v>32559</v>
      </c>
      <c r="F349" s="5">
        <v>3924064</v>
      </c>
      <c r="G349" s="5">
        <v>60352</v>
      </c>
      <c r="H349" s="4">
        <v>53.95</v>
      </c>
      <c r="I349" s="5">
        <v>9589678</v>
      </c>
      <c r="J349" s="4">
        <v>0.63</v>
      </c>
    </row>
    <row r="350" spans="1:10">
      <c r="A350" s="2" t="s">
        <v>63</v>
      </c>
      <c r="B350" s="2" t="s">
        <v>64</v>
      </c>
      <c r="C350" s="3" t="s">
        <v>23</v>
      </c>
      <c r="D350" s="5">
        <v>1340800</v>
      </c>
      <c r="E350" s="5">
        <v>20756</v>
      </c>
      <c r="F350" s="5">
        <v>8648170</v>
      </c>
      <c r="G350" s="5">
        <v>133874</v>
      </c>
      <c r="H350" s="4">
        <v>15.5</v>
      </c>
      <c r="I350" s="5">
        <v>9889772</v>
      </c>
      <c r="J350" s="4">
        <v>1.35</v>
      </c>
    </row>
    <row r="351" spans="1:10">
      <c r="A351" s="2" t="s">
        <v>63</v>
      </c>
      <c r="B351" s="2" t="s">
        <v>64</v>
      </c>
      <c r="C351" s="3" t="s">
        <v>24</v>
      </c>
      <c r="D351" s="5">
        <v>1020500</v>
      </c>
      <c r="E351" s="5">
        <v>18808</v>
      </c>
      <c r="F351" s="5">
        <v>9398829</v>
      </c>
      <c r="G351" s="5">
        <v>173221</v>
      </c>
      <c r="H351" s="4">
        <v>10.86</v>
      </c>
      <c r="I351" s="5">
        <v>10270890</v>
      </c>
      <c r="J351" s="4">
        <v>1.69</v>
      </c>
    </row>
    <row r="352" spans="1:10">
      <c r="A352" s="2" t="s">
        <v>63</v>
      </c>
      <c r="B352" s="2" t="s">
        <v>64</v>
      </c>
      <c r="C352" s="3" t="s">
        <v>25</v>
      </c>
      <c r="D352" s="5">
        <v>1523500</v>
      </c>
      <c r="E352" s="5">
        <v>28992</v>
      </c>
      <c r="F352" s="5">
        <v>5595558</v>
      </c>
      <c r="G352" s="5">
        <v>106483</v>
      </c>
      <c r="H352" s="4">
        <v>27.23</v>
      </c>
      <c r="I352" s="5">
        <v>10700883</v>
      </c>
      <c r="J352" s="4">
        <v>1</v>
      </c>
    </row>
    <row r="353" spans="1:10">
      <c r="A353" s="2" t="s">
        <v>63</v>
      </c>
      <c r="B353" s="2" t="s">
        <v>64</v>
      </c>
      <c r="C353" s="3" t="s">
        <v>26</v>
      </c>
      <c r="D353" s="5">
        <v>1902000</v>
      </c>
      <c r="E353" s="5">
        <v>37717</v>
      </c>
      <c r="F353" s="5">
        <v>8522899</v>
      </c>
      <c r="G353" s="5">
        <v>169009</v>
      </c>
      <c r="H353" s="4">
        <v>22.32</v>
      </c>
      <c r="I353" s="5">
        <v>11074888</v>
      </c>
      <c r="J353" s="4">
        <v>1.53</v>
      </c>
    </row>
    <row r="354" spans="1:10">
      <c r="A354" s="2" t="s">
        <v>63</v>
      </c>
      <c r="B354" s="2" t="s">
        <v>64</v>
      </c>
      <c r="C354" s="3" t="s">
        <v>27</v>
      </c>
      <c r="D354" s="5">
        <v>2419700</v>
      </c>
      <c r="E354" s="5">
        <v>49362</v>
      </c>
      <c r="F354" s="5">
        <v>6085257</v>
      </c>
      <c r="G354" s="5">
        <v>124140</v>
      </c>
      <c r="H354" s="4">
        <v>39.76</v>
      </c>
      <c r="I354" s="5">
        <v>11520769</v>
      </c>
      <c r="J354" s="4">
        <v>1.08</v>
      </c>
    </row>
    <row r="355" spans="1:10">
      <c r="A355" s="2" t="s">
        <v>63</v>
      </c>
      <c r="B355" s="2" t="s">
        <v>64</v>
      </c>
      <c r="C355" s="3" t="s">
        <v>28</v>
      </c>
      <c r="D355" s="5">
        <v>4424050</v>
      </c>
      <c r="E355" s="5">
        <v>86579</v>
      </c>
      <c r="F355" s="5">
        <v>18487822</v>
      </c>
      <c r="G355" s="5">
        <v>361807</v>
      </c>
      <c r="H355" s="4">
        <v>23.93</v>
      </c>
      <c r="I355" s="5">
        <v>11932928</v>
      </c>
      <c r="J355" s="4">
        <v>3.03</v>
      </c>
    </row>
    <row r="356" spans="1:10">
      <c r="A356" s="2" t="s">
        <v>63</v>
      </c>
      <c r="B356" s="2" t="s">
        <v>64</v>
      </c>
      <c r="C356" s="3" t="s">
        <v>29</v>
      </c>
      <c r="D356" s="5">
        <v>4780800</v>
      </c>
      <c r="E356" s="5">
        <v>83425</v>
      </c>
      <c r="F356" s="5">
        <v>14954887</v>
      </c>
      <c r="G356" s="5">
        <v>260963</v>
      </c>
      <c r="H356" s="4">
        <v>31.97</v>
      </c>
      <c r="I356" s="5">
        <v>12593058</v>
      </c>
      <c r="J356" s="4">
        <v>2.0699999999999998</v>
      </c>
    </row>
    <row r="357" spans="1:10">
      <c r="A357" s="2" t="s">
        <v>63</v>
      </c>
      <c r="B357" s="2" t="s">
        <v>64</v>
      </c>
      <c r="C357" s="3" t="s">
        <v>30</v>
      </c>
      <c r="D357" s="5">
        <v>7341200</v>
      </c>
      <c r="E357" s="5">
        <v>126122</v>
      </c>
      <c r="F357" s="5">
        <v>19056136</v>
      </c>
      <c r="G357" s="5">
        <v>327384</v>
      </c>
      <c r="H357" s="4">
        <v>38.520000000000003</v>
      </c>
      <c r="I357" s="5">
        <v>13168847</v>
      </c>
      <c r="J357" s="4">
        <v>2.4900000000000002</v>
      </c>
    </row>
    <row r="358" spans="1:10">
      <c r="A358" s="2" t="s">
        <v>63</v>
      </c>
      <c r="B358" s="2" t="s">
        <v>64</v>
      </c>
      <c r="C358" s="3" t="s">
        <v>31</v>
      </c>
      <c r="D358" s="5">
        <v>5884100</v>
      </c>
      <c r="E358" s="5">
        <v>103913</v>
      </c>
      <c r="F358" s="5">
        <v>11674138</v>
      </c>
      <c r="G358" s="5">
        <v>206165</v>
      </c>
      <c r="H358" s="4">
        <v>50.4</v>
      </c>
      <c r="I358" s="5">
        <v>13825452</v>
      </c>
      <c r="J358" s="4">
        <v>1.49</v>
      </c>
    </row>
    <row r="359" spans="1:10">
      <c r="A359" s="2" t="s">
        <v>63</v>
      </c>
      <c r="B359" s="2" t="s">
        <v>64</v>
      </c>
      <c r="C359" s="3" t="s">
        <v>32</v>
      </c>
      <c r="D359" s="5">
        <v>9378800</v>
      </c>
      <c r="E359" s="5">
        <v>150530</v>
      </c>
      <c r="F359" s="5">
        <v>16792213</v>
      </c>
      <c r="G359" s="5">
        <v>269515</v>
      </c>
      <c r="H359" s="4">
        <v>55.85</v>
      </c>
      <c r="I359" s="5">
        <v>14377253</v>
      </c>
      <c r="J359" s="4">
        <v>1.87</v>
      </c>
    </row>
    <row r="360" spans="1:10">
      <c r="A360" s="2" t="s">
        <v>63</v>
      </c>
      <c r="B360" s="2" t="s">
        <v>64</v>
      </c>
      <c r="C360" s="3" t="s">
        <v>33</v>
      </c>
      <c r="D360" s="5">
        <v>8467894</v>
      </c>
      <c r="E360" s="5">
        <v>118889</v>
      </c>
      <c r="F360" s="5">
        <v>16041331</v>
      </c>
      <c r="G360" s="5">
        <v>225219</v>
      </c>
      <c r="H360" s="4">
        <v>52.79</v>
      </c>
      <c r="I360" s="5">
        <v>15006199</v>
      </c>
      <c r="J360" s="4">
        <v>1.5</v>
      </c>
    </row>
    <row r="361" spans="1:10">
      <c r="A361" s="2" t="s">
        <v>63</v>
      </c>
      <c r="B361" s="2" t="s">
        <v>64</v>
      </c>
      <c r="C361" s="3" t="s">
        <v>34</v>
      </c>
      <c r="D361" s="5">
        <v>12341100</v>
      </c>
      <c r="E361" s="5">
        <v>158336</v>
      </c>
      <c r="F361" s="5">
        <v>16530555</v>
      </c>
      <c r="G361" s="5">
        <v>212086</v>
      </c>
      <c r="H361" s="4">
        <v>74.66</v>
      </c>
      <c r="I361" s="5">
        <v>15606573</v>
      </c>
      <c r="J361" s="4">
        <v>1.36</v>
      </c>
    </row>
    <row r="362" spans="1:10">
      <c r="A362" s="2" t="s">
        <v>63</v>
      </c>
      <c r="B362" s="2" t="s">
        <v>64</v>
      </c>
      <c r="C362" s="3" t="s">
        <v>35</v>
      </c>
      <c r="D362" s="5">
        <v>14403800</v>
      </c>
      <c r="E362" s="5">
        <v>183072</v>
      </c>
      <c r="F362" s="5">
        <v>16927770</v>
      </c>
      <c r="G362" s="5">
        <v>215152</v>
      </c>
      <c r="H362" s="4">
        <v>85.09</v>
      </c>
      <c r="I362" s="5">
        <v>16494823</v>
      </c>
      <c r="J362" s="4">
        <v>1.3</v>
      </c>
    </row>
    <row r="363" spans="1:10">
      <c r="A363" s="2" t="s">
        <v>65</v>
      </c>
      <c r="B363" s="2" t="s">
        <v>66</v>
      </c>
      <c r="C363" s="3" t="s">
        <v>12</v>
      </c>
      <c r="D363" s="5">
        <v>67308010</v>
      </c>
      <c r="E363" s="5">
        <v>875004</v>
      </c>
      <c r="F363" s="5">
        <v>95399097</v>
      </c>
      <c r="G363" s="5">
        <v>1487390</v>
      </c>
      <c r="H363" s="4">
        <v>58.83</v>
      </c>
      <c r="I363" s="5">
        <v>34545952</v>
      </c>
      <c r="J363" s="4">
        <v>4.3099999999999996</v>
      </c>
    </row>
    <row r="364" spans="1:10">
      <c r="A364" s="2" t="s">
        <v>65</v>
      </c>
      <c r="B364" s="2" t="s">
        <v>66</v>
      </c>
      <c r="C364" s="3" t="s">
        <v>13</v>
      </c>
      <c r="D364" s="5">
        <v>84941700</v>
      </c>
      <c r="E364" s="5">
        <v>1099995</v>
      </c>
      <c r="F364" s="5">
        <v>115960878</v>
      </c>
      <c r="G364" s="5">
        <v>1771250</v>
      </c>
      <c r="H364" s="4">
        <v>62.1</v>
      </c>
      <c r="I364" s="5">
        <v>36928264</v>
      </c>
      <c r="J364" s="4">
        <v>4.8</v>
      </c>
    </row>
    <row r="365" spans="1:10">
      <c r="A365" s="2" t="s">
        <v>65</v>
      </c>
      <c r="B365" s="2" t="s">
        <v>66</v>
      </c>
      <c r="C365" s="3" t="s">
        <v>14</v>
      </c>
      <c r="D365" s="5">
        <v>75209375</v>
      </c>
      <c r="E365" s="5">
        <v>1003293</v>
      </c>
      <c r="F365" s="5">
        <v>102392357</v>
      </c>
      <c r="G365" s="5">
        <v>1611105</v>
      </c>
      <c r="H365" s="4">
        <v>62.27</v>
      </c>
      <c r="I365" s="5">
        <v>39680354</v>
      </c>
      <c r="J365" s="4">
        <v>4.0599999999999996</v>
      </c>
    </row>
    <row r="366" spans="1:10">
      <c r="A366" s="2" t="s">
        <v>65</v>
      </c>
      <c r="B366" s="2" t="s">
        <v>66</v>
      </c>
      <c r="C366" s="3" t="s">
        <v>15</v>
      </c>
      <c r="D366" s="5">
        <v>72286224</v>
      </c>
      <c r="E366" s="5">
        <v>729368</v>
      </c>
      <c r="F366" s="5">
        <v>87133283</v>
      </c>
      <c r="G366" s="5">
        <v>975384</v>
      </c>
      <c r="H366" s="4">
        <v>74.78</v>
      </c>
      <c r="I366" s="5">
        <v>42283468</v>
      </c>
      <c r="J366" s="4">
        <v>2.31</v>
      </c>
    </row>
    <row r="367" spans="1:10">
      <c r="A367" s="2" t="s">
        <v>65</v>
      </c>
      <c r="B367" s="2" t="s">
        <v>66</v>
      </c>
      <c r="C367" s="3" t="s">
        <v>16</v>
      </c>
      <c r="D367" s="5">
        <v>50504600</v>
      </c>
      <c r="E367" s="5">
        <v>491915</v>
      </c>
      <c r="F367" s="5">
        <v>97259929</v>
      </c>
      <c r="G367" s="5">
        <v>1233454</v>
      </c>
      <c r="H367" s="4">
        <v>39.880000000000003</v>
      </c>
      <c r="I367" s="5">
        <v>44315939</v>
      </c>
      <c r="J367" s="4">
        <v>2.78</v>
      </c>
    </row>
    <row r="368" spans="1:10">
      <c r="A368" s="2" t="s">
        <v>65</v>
      </c>
      <c r="B368" s="2" t="s">
        <v>66</v>
      </c>
      <c r="C368" s="3" t="s">
        <v>17</v>
      </c>
      <c r="D368" s="5">
        <v>44281134</v>
      </c>
      <c r="E368" s="5">
        <v>428199</v>
      </c>
      <c r="F368" s="5">
        <v>65242763</v>
      </c>
      <c r="G368" s="5">
        <v>759603</v>
      </c>
      <c r="H368" s="4">
        <v>56.37</v>
      </c>
      <c r="I368" s="5">
        <v>46778527</v>
      </c>
      <c r="J368" s="4">
        <v>1.62</v>
      </c>
    </row>
    <row r="369" spans="1:10">
      <c r="A369" s="2" t="s">
        <v>65</v>
      </c>
      <c r="B369" s="2" t="s">
        <v>66</v>
      </c>
      <c r="C369" s="3" t="s">
        <v>18</v>
      </c>
      <c r="D369" s="5">
        <v>45430201</v>
      </c>
      <c r="E369" s="5">
        <v>428861</v>
      </c>
      <c r="F369" s="5">
        <v>86599078</v>
      </c>
      <c r="G369" s="5">
        <v>1069037</v>
      </c>
      <c r="H369" s="4">
        <v>40.119999999999997</v>
      </c>
      <c r="I369" s="5">
        <v>48707593</v>
      </c>
      <c r="J369" s="4">
        <v>2.19</v>
      </c>
    </row>
    <row r="370" spans="1:10">
      <c r="A370" s="2" t="s">
        <v>65</v>
      </c>
      <c r="B370" s="2" t="s">
        <v>66</v>
      </c>
      <c r="C370" s="3" t="s">
        <v>19</v>
      </c>
      <c r="D370" s="5">
        <v>32521500</v>
      </c>
      <c r="E370" s="5">
        <v>328142</v>
      </c>
      <c r="F370" s="5">
        <v>48790127</v>
      </c>
      <c r="G370" s="5">
        <v>600967</v>
      </c>
      <c r="H370" s="4">
        <v>54.6</v>
      </c>
      <c r="I370" s="5">
        <v>51033122</v>
      </c>
      <c r="J370" s="4">
        <v>1.18</v>
      </c>
    </row>
    <row r="371" spans="1:10">
      <c r="A371" s="2" t="s">
        <v>65</v>
      </c>
      <c r="B371" s="2" t="s">
        <v>66</v>
      </c>
      <c r="C371" s="3" t="s">
        <v>20</v>
      </c>
      <c r="D371" s="5">
        <v>15044800</v>
      </c>
      <c r="E371" s="5">
        <v>168502</v>
      </c>
      <c r="F371" s="5">
        <v>28480911</v>
      </c>
      <c r="G371" s="5">
        <v>414114</v>
      </c>
      <c r="H371" s="4">
        <v>40.69</v>
      </c>
      <c r="I371" s="5">
        <v>52909917</v>
      </c>
      <c r="J371" s="4">
        <v>0.78</v>
      </c>
    </row>
    <row r="372" spans="1:10">
      <c r="A372" s="2" t="s">
        <v>65</v>
      </c>
      <c r="B372" s="2" t="s">
        <v>66</v>
      </c>
      <c r="C372" s="3" t="s">
        <v>21</v>
      </c>
      <c r="D372" s="5">
        <v>16555600</v>
      </c>
      <c r="E372" s="5">
        <v>201978</v>
      </c>
      <c r="F372" s="5">
        <v>39612380</v>
      </c>
      <c r="G372" s="5">
        <v>654121</v>
      </c>
      <c r="H372" s="4">
        <v>30.88</v>
      </c>
      <c r="I372" s="5">
        <v>54646779</v>
      </c>
      <c r="J372" s="4">
        <v>1.2</v>
      </c>
    </row>
    <row r="373" spans="1:10">
      <c r="A373" s="2" t="s">
        <v>65</v>
      </c>
      <c r="B373" s="2" t="s">
        <v>66</v>
      </c>
      <c r="C373" s="3" t="s">
        <v>22</v>
      </c>
      <c r="D373" s="5">
        <v>15988900</v>
      </c>
      <c r="E373" s="5">
        <v>205937</v>
      </c>
      <c r="F373" s="5">
        <v>32356694</v>
      </c>
      <c r="G373" s="5">
        <v>538203</v>
      </c>
      <c r="H373" s="4">
        <v>38.26</v>
      </c>
      <c r="I373" s="5">
        <v>56679071</v>
      </c>
      <c r="J373" s="4">
        <v>0.95</v>
      </c>
    </row>
    <row r="374" spans="1:10">
      <c r="A374" s="2" t="s">
        <v>65</v>
      </c>
      <c r="B374" s="2" t="s">
        <v>66</v>
      </c>
      <c r="C374" s="3" t="s">
        <v>23</v>
      </c>
      <c r="D374" s="5">
        <v>13415338</v>
      </c>
      <c r="E374" s="5">
        <v>186205</v>
      </c>
      <c r="F374" s="5">
        <v>22623387</v>
      </c>
      <c r="G374" s="5">
        <v>374602</v>
      </c>
      <c r="H374" s="4">
        <v>49.71</v>
      </c>
      <c r="I374" s="5">
        <v>58634251</v>
      </c>
      <c r="J374" s="4">
        <v>0.64</v>
      </c>
    </row>
    <row r="375" spans="1:10">
      <c r="A375" s="2" t="s">
        <v>65</v>
      </c>
      <c r="B375" s="2" t="s">
        <v>66</v>
      </c>
      <c r="C375" s="3" t="s">
        <v>24</v>
      </c>
      <c r="D375" s="5">
        <v>19605792</v>
      </c>
      <c r="E375" s="5">
        <v>291146</v>
      </c>
      <c r="F375" s="5">
        <v>32844947</v>
      </c>
      <c r="G375" s="5">
        <v>576980</v>
      </c>
      <c r="H375" s="4">
        <v>50.46</v>
      </c>
      <c r="I375" s="5">
        <v>60517159</v>
      </c>
      <c r="J375" s="4">
        <v>0.95</v>
      </c>
    </row>
    <row r="376" spans="1:10">
      <c r="A376" s="2" t="s">
        <v>65</v>
      </c>
      <c r="B376" s="2" t="s">
        <v>66</v>
      </c>
      <c r="C376" s="3" t="s">
        <v>25</v>
      </c>
      <c r="D376" s="5">
        <v>19304300</v>
      </c>
      <c r="E376" s="5">
        <v>283966</v>
      </c>
      <c r="F376" s="5">
        <v>29489430</v>
      </c>
      <c r="G376" s="5">
        <v>501011</v>
      </c>
      <c r="H376" s="4">
        <v>56.68</v>
      </c>
      <c r="I376" s="5">
        <v>62607068</v>
      </c>
      <c r="J376" s="4">
        <v>0.8</v>
      </c>
    </row>
    <row r="377" spans="1:10">
      <c r="A377" s="2" t="s">
        <v>65</v>
      </c>
      <c r="B377" s="2" t="s">
        <v>66</v>
      </c>
      <c r="C377" s="3" t="s">
        <v>26</v>
      </c>
      <c r="D377" s="5">
        <v>48260544</v>
      </c>
      <c r="E377" s="5">
        <v>715221</v>
      </c>
      <c r="F377" s="5">
        <v>75210989</v>
      </c>
      <c r="G377" s="5">
        <v>1292499</v>
      </c>
      <c r="H377" s="4">
        <v>55.34</v>
      </c>
      <c r="I377" s="5">
        <v>64673256</v>
      </c>
      <c r="J377" s="4">
        <v>2</v>
      </c>
    </row>
    <row r="378" spans="1:10">
      <c r="A378" s="2" t="s">
        <v>65</v>
      </c>
      <c r="B378" s="2" t="s">
        <v>66</v>
      </c>
      <c r="C378" s="3" t="s">
        <v>27</v>
      </c>
      <c r="D378" s="5">
        <v>48270819</v>
      </c>
      <c r="E378" s="5">
        <v>702340</v>
      </c>
      <c r="F378" s="5">
        <v>86918409</v>
      </c>
      <c r="G378" s="5">
        <v>1491910</v>
      </c>
      <c r="H378" s="4">
        <v>47.08</v>
      </c>
      <c r="I378" s="5">
        <v>67582586</v>
      </c>
      <c r="J378" s="4">
        <v>2.21</v>
      </c>
    </row>
    <row r="379" spans="1:10">
      <c r="A379" s="2" t="s">
        <v>65</v>
      </c>
      <c r="B379" s="2" t="s">
        <v>66</v>
      </c>
      <c r="C379" s="3" t="s">
        <v>28</v>
      </c>
      <c r="D379" s="5">
        <v>36687000</v>
      </c>
      <c r="E379" s="5">
        <v>543701</v>
      </c>
      <c r="F379" s="5">
        <v>55841800</v>
      </c>
      <c r="G379" s="5">
        <v>931010</v>
      </c>
      <c r="H379" s="4">
        <v>58.4</v>
      </c>
      <c r="I379" s="5">
        <v>70764061</v>
      </c>
      <c r="J379" s="4">
        <v>1.32</v>
      </c>
    </row>
    <row r="380" spans="1:10">
      <c r="A380" s="2" t="s">
        <v>65</v>
      </c>
      <c r="B380" s="2" t="s">
        <v>66</v>
      </c>
      <c r="C380" s="3" t="s">
        <v>29</v>
      </c>
      <c r="D380" s="5">
        <v>32547800</v>
      </c>
      <c r="E380" s="5">
        <v>460877</v>
      </c>
      <c r="F380" s="5">
        <v>48285121</v>
      </c>
      <c r="G380" s="5">
        <v>778771</v>
      </c>
      <c r="H380" s="4">
        <v>59.18</v>
      </c>
      <c r="I380" s="5">
        <v>73464173</v>
      </c>
      <c r="J380" s="4">
        <v>1.06</v>
      </c>
    </row>
    <row r="381" spans="1:10">
      <c r="A381" s="2" t="s">
        <v>65</v>
      </c>
      <c r="B381" s="2" t="s">
        <v>66</v>
      </c>
      <c r="C381" s="3" t="s">
        <v>30</v>
      </c>
      <c r="D381" s="5">
        <v>53021730</v>
      </c>
      <c r="E381" s="5">
        <v>771996</v>
      </c>
      <c r="F381" s="5">
        <v>69003683</v>
      </c>
      <c r="G381" s="5">
        <v>1109056</v>
      </c>
      <c r="H381" s="4">
        <v>69.61</v>
      </c>
      <c r="I381" s="5">
        <v>76079548</v>
      </c>
      <c r="J381" s="4">
        <v>1.46</v>
      </c>
    </row>
    <row r="382" spans="1:10">
      <c r="A382" s="2" t="s">
        <v>65</v>
      </c>
      <c r="B382" s="2" t="s">
        <v>66</v>
      </c>
      <c r="C382" s="3" t="s">
        <v>31</v>
      </c>
      <c r="D382" s="5">
        <v>48151410</v>
      </c>
      <c r="E382" s="5">
        <v>712641</v>
      </c>
      <c r="F382" s="5">
        <v>78142749</v>
      </c>
      <c r="G382" s="5">
        <v>1349057</v>
      </c>
      <c r="H382" s="4">
        <v>52.83</v>
      </c>
      <c r="I382" s="5">
        <v>79090593</v>
      </c>
      <c r="J382" s="4">
        <v>1.71</v>
      </c>
    </row>
    <row r="383" spans="1:10">
      <c r="A383" s="2" t="s">
        <v>65</v>
      </c>
      <c r="B383" s="2" t="s">
        <v>66</v>
      </c>
      <c r="C383" s="3" t="s">
        <v>32</v>
      </c>
      <c r="D383" s="5">
        <v>55030400</v>
      </c>
      <c r="E383" s="5">
        <v>795189</v>
      </c>
      <c r="F383" s="5">
        <v>87353440</v>
      </c>
      <c r="G383" s="5">
        <v>1478175</v>
      </c>
      <c r="H383" s="4">
        <v>53.8</v>
      </c>
      <c r="I383" s="5">
        <v>82416915</v>
      </c>
      <c r="J383" s="4">
        <v>1.79</v>
      </c>
    </row>
    <row r="384" spans="1:10">
      <c r="A384" s="2" t="s">
        <v>65</v>
      </c>
      <c r="B384" s="2" t="s">
        <v>66</v>
      </c>
      <c r="C384" s="3" t="s">
        <v>33</v>
      </c>
      <c r="D384" s="5">
        <v>37532900</v>
      </c>
      <c r="E384" s="5">
        <v>513825</v>
      </c>
      <c r="F384" s="5">
        <v>72886989</v>
      </c>
      <c r="G384" s="5">
        <v>1230452</v>
      </c>
      <c r="H384" s="4">
        <v>41.76</v>
      </c>
      <c r="I384" s="5">
        <v>85955513</v>
      </c>
      <c r="J384" s="4">
        <v>1.43</v>
      </c>
    </row>
    <row r="385" spans="1:10">
      <c r="A385" s="2" t="s">
        <v>65</v>
      </c>
      <c r="B385" s="2" t="s">
        <v>66</v>
      </c>
      <c r="C385" s="3" t="s">
        <v>34</v>
      </c>
      <c r="D385" s="5">
        <v>33404700</v>
      </c>
      <c r="E385" s="5">
        <v>425242</v>
      </c>
      <c r="F385" s="5">
        <v>88381830</v>
      </c>
      <c r="G385" s="5">
        <v>1481902</v>
      </c>
      <c r="H385" s="4">
        <v>28.7</v>
      </c>
      <c r="I385" s="5">
        <v>89334853</v>
      </c>
      <c r="J385" s="4">
        <v>1.66</v>
      </c>
    </row>
    <row r="386" spans="1:10">
      <c r="A386" s="2" t="s">
        <v>65</v>
      </c>
      <c r="B386" s="2" t="s">
        <v>66</v>
      </c>
      <c r="C386" s="3" t="s">
        <v>35</v>
      </c>
      <c r="D386" s="5">
        <v>57786400</v>
      </c>
      <c r="E386" s="5">
        <v>725219</v>
      </c>
      <c r="F386" s="5">
        <v>103020660</v>
      </c>
      <c r="G386" s="5">
        <v>1567481</v>
      </c>
      <c r="H386" s="4">
        <v>46.27</v>
      </c>
      <c r="I386" s="5">
        <v>93050126</v>
      </c>
      <c r="J386" s="4">
        <v>1.68</v>
      </c>
    </row>
    <row r="387" spans="1:10">
      <c r="A387" s="2" t="s">
        <v>67</v>
      </c>
      <c r="B387" s="2" t="s">
        <v>68</v>
      </c>
      <c r="C387" s="3" t="s">
        <v>12</v>
      </c>
      <c r="D387" s="5">
        <v>13953193</v>
      </c>
      <c r="E387" s="5">
        <v>182508</v>
      </c>
      <c r="F387" s="5">
        <v>24181100</v>
      </c>
      <c r="G387" s="5">
        <v>426384</v>
      </c>
      <c r="H387" s="4">
        <v>42.8</v>
      </c>
      <c r="I387" s="5">
        <v>18916528</v>
      </c>
      <c r="J387" s="4">
        <v>2.25</v>
      </c>
    </row>
    <row r="388" spans="1:10">
      <c r="A388" s="2" t="s">
        <v>67</v>
      </c>
      <c r="B388" s="2" t="s">
        <v>68</v>
      </c>
      <c r="C388" s="3" t="s">
        <v>13</v>
      </c>
      <c r="D388" s="5">
        <v>18205510</v>
      </c>
      <c r="E388" s="5">
        <v>241769</v>
      </c>
      <c r="F388" s="5">
        <v>33763772</v>
      </c>
      <c r="G388" s="5">
        <v>614579</v>
      </c>
      <c r="H388" s="4">
        <v>39.340000000000003</v>
      </c>
      <c r="I388" s="5">
        <v>19815825</v>
      </c>
      <c r="J388" s="4">
        <v>3.1</v>
      </c>
    </row>
    <row r="389" spans="1:10">
      <c r="A389" s="2" t="s">
        <v>67</v>
      </c>
      <c r="B389" s="2" t="s">
        <v>68</v>
      </c>
      <c r="C389" s="3" t="s">
        <v>14</v>
      </c>
      <c r="D389" s="5">
        <v>12222994</v>
      </c>
      <c r="E389" s="5">
        <v>143009</v>
      </c>
      <c r="F389" s="5">
        <v>34904346</v>
      </c>
      <c r="G389" s="5">
        <v>622266</v>
      </c>
      <c r="H389" s="4">
        <v>22.98</v>
      </c>
      <c r="I389" s="5">
        <v>21639384</v>
      </c>
      <c r="J389" s="4">
        <v>2.88</v>
      </c>
    </row>
    <row r="390" spans="1:10">
      <c r="A390" s="2" t="s">
        <v>67</v>
      </c>
      <c r="B390" s="2" t="s">
        <v>68</v>
      </c>
      <c r="C390" s="3" t="s">
        <v>15</v>
      </c>
      <c r="D390" s="5">
        <v>20730219</v>
      </c>
      <c r="E390" s="5">
        <v>245653</v>
      </c>
      <c r="F390" s="5">
        <v>34496351</v>
      </c>
      <c r="G390" s="5">
        <v>541558</v>
      </c>
      <c r="H390" s="4">
        <v>45.36</v>
      </c>
      <c r="I390" s="5">
        <v>22802635</v>
      </c>
      <c r="J390" s="4">
        <v>2.37</v>
      </c>
    </row>
    <row r="391" spans="1:10">
      <c r="A391" s="2" t="s">
        <v>67</v>
      </c>
      <c r="B391" s="2" t="s">
        <v>68</v>
      </c>
      <c r="C391" s="3" t="s">
        <v>16</v>
      </c>
      <c r="D391" s="5">
        <v>34514230</v>
      </c>
      <c r="E391" s="5">
        <v>361709</v>
      </c>
      <c r="F391" s="5">
        <v>54907555</v>
      </c>
      <c r="G391" s="5">
        <v>802205</v>
      </c>
      <c r="H391" s="4">
        <v>45.09</v>
      </c>
      <c r="I391" s="5">
        <v>23914259</v>
      </c>
      <c r="J391" s="4">
        <v>3.35</v>
      </c>
    </row>
    <row r="392" spans="1:10">
      <c r="A392" s="2" t="s">
        <v>67</v>
      </c>
      <c r="B392" s="2" t="s">
        <v>68</v>
      </c>
      <c r="C392" s="3" t="s">
        <v>17</v>
      </c>
      <c r="D392" s="5">
        <v>22589585</v>
      </c>
      <c r="E392" s="5">
        <v>235158</v>
      </c>
      <c r="F392" s="5">
        <v>40714530</v>
      </c>
      <c r="G392" s="5">
        <v>613788</v>
      </c>
      <c r="H392" s="4">
        <v>38.31</v>
      </c>
      <c r="I392" s="5">
        <v>26614320</v>
      </c>
      <c r="J392" s="4">
        <v>2.31</v>
      </c>
    </row>
    <row r="393" spans="1:10">
      <c r="A393" s="2" t="s">
        <v>67</v>
      </c>
      <c r="B393" s="2" t="s">
        <v>68</v>
      </c>
      <c r="C393" s="3" t="s">
        <v>18</v>
      </c>
      <c r="D393" s="5">
        <v>17981530</v>
      </c>
      <c r="E393" s="5">
        <v>196178</v>
      </c>
      <c r="F393" s="5">
        <v>50856360</v>
      </c>
      <c r="G393" s="5">
        <v>913836</v>
      </c>
      <c r="H393" s="4">
        <v>21.47</v>
      </c>
      <c r="I393" s="5">
        <v>27893466</v>
      </c>
      <c r="J393" s="4">
        <v>3.28</v>
      </c>
    </row>
    <row r="394" spans="1:10">
      <c r="A394" s="2" t="s">
        <v>67</v>
      </c>
      <c r="B394" s="2" t="s">
        <v>68</v>
      </c>
      <c r="C394" s="3" t="s">
        <v>19</v>
      </c>
      <c r="D394" s="5">
        <v>13167086</v>
      </c>
      <c r="E394" s="5">
        <v>154977</v>
      </c>
      <c r="F394" s="5">
        <v>24230189</v>
      </c>
      <c r="G394" s="5">
        <v>408990</v>
      </c>
      <c r="H394" s="4">
        <v>37.89</v>
      </c>
      <c r="I394" s="5">
        <v>29504639</v>
      </c>
      <c r="J394" s="4">
        <v>1.39</v>
      </c>
    </row>
    <row r="395" spans="1:10">
      <c r="A395" s="2" t="s">
        <v>67</v>
      </c>
      <c r="B395" s="2" t="s">
        <v>68</v>
      </c>
      <c r="C395" s="3" t="s">
        <v>20</v>
      </c>
      <c r="D395" s="5">
        <v>12371200</v>
      </c>
      <c r="E395" s="5">
        <v>177403</v>
      </c>
      <c r="F395" s="5">
        <v>29835342</v>
      </c>
      <c r="G395" s="5">
        <v>596541</v>
      </c>
      <c r="H395" s="4">
        <v>29.74</v>
      </c>
      <c r="I395" s="5">
        <v>30653593</v>
      </c>
      <c r="J395" s="4">
        <v>1.95</v>
      </c>
    </row>
    <row r="396" spans="1:10">
      <c r="A396" s="2" t="s">
        <v>67</v>
      </c>
      <c r="B396" s="2" t="s">
        <v>68</v>
      </c>
      <c r="C396" s="3" t="s">
        <v>21</v>
      </c>
      <c r="D396" s="5">
        <v>11682800</v>
      </c>
      <c r="E396" s="5">
        <v>179681</v>
      </c>
      <c r="F396" s="5">
        <v>26768700</v>
      </c>
      <c r="G396" s="5">
        <v>545558</v>
      </c>
      <c r="H396" s="4">
        <v>32.94</v>
      </c>
      <c r="I396" s="5">
        <v>32019016</v>
      </c>
      <c r="J396" s="4">
        <v>1.7</v>
      </c>
    </row>
    <row r="397" spans="1:10">
      <c r="A397" s="2" t="s">
        <v>67</v>
      </c>
      <c r="B397" s="2" t="s">
        <v>68</v>
      </c>
      <c r="C397" s="3" t="s">
        <v>22</v>
      </c>
      <c r="D397" s="5">
        <v>9028700</v>
      </c>
      <c r="E397" s="5">
        <v>144911</v>
      </c>
      <c r="F397" s="5">
        <v>31442319</v>
      </c>
      <c r="G397" s="5">
        <v>680138</v>
      </c>
      <c r="H397" s="4">
        <v>21.31</v>
      </c>
      <c r="I397" s="5">
        <v>33365049</v>
      </c>
      <c r="J397" s="4">
        <v>2.04</v>
      </c>
    </row>
    <row r="398" spans="1:10">
      <c r="A398" s="2" t="s">
        <v>67</v>
      </c>
      <c r="B398" s="2" t="s">
        <v>68</v>
      </c>
      <c r="C398" s="3" t="s">
        <v>23</v>
      </c>
      <c r="D398" s="5">
        <v>10550660</v>
      </c>
      <c r="E398" s="5">
        <v>176196</v>
      </c>
      <c r="F398" s="5">
        <v>28163678</v>
      </c>
      <c r="G398" s="5">
        <v>587951</v>
      </c>
      <c r="H398" s="4">
        <v>29.97</v>
      </c>
      <c r="I398" s="5">
        <v>34879313</v>
      </c>
      <c r="J398" s="4">
        <v>1.69</v>
      </c>
    </row>
    <row r="399" spans="1:10">
      <c r="A399" s="2" t="s">
        <v>67</v>
      </c>
      <c r="B399" s="2" t="s">
        <v>68</v>
      </c>
      <c r="C399" s="3" t="s">
        <v>24</v>
      </c>
      <c r="D399" s="5">
        <v>10183600</v>
      </c>
      <c r="E399" s="5">
        <v>176074</v>
      </c>
      <c r="F399" s="5">
        <v>25357210</v>
      </c>
      <c r="G399" s="5">
        <v>529845</v>
      </c>
      <c r="H399" s="4">
        <v>33.229999999999997</v>
      </c>
      <c r="I399" s="5">
        <v>36339247</v>
      </c>
      <c r="J399" s="4">
        <v>1.46</v>
      </c>
    </row>
    <row r="400" spans="1:10">
      <c r="A400" s="2" t="s">
        <v>67</v>
      </c>
      <c r="B400" s="2" t="s">
        <v>68</v>
      </c>
      <c r="C400" s="3" t="s">
        <v>25</v>
      </c>
      <c r="D400" s="5">
        <v>15016481</v>
      </c>
      <c r="E400" s="5">
        <v>259184</v>
      </c>
      <c r="F400" s="5">
        <v>41135781</v>
      </c>
      <c r="G400" s="5">
        <v>864659</v>
      </c>
      <c r="H400" s="4">
        <v>29.98</v>
      </c>
      <c r="I400" s="5">
        <v>37777573</v>
      </c>
      <c r="J400" s="4">
        <v>2.29</v>
      </c>
    </row>
    <row r="401" spans="1:10">
      <c r="A401" s="2" t="s">
        <v>67</v>
      </c>
      <c r="B401" s="2" t="s">
        <v>68</v>
      </c>
      <c r="C401" s="3" t="s">
        <v>26</v>
      </c>
      <c r="D401" s="5">
        <v>15598700</v>
      </c>
      <c r="E401" s="5">
        <v>282180</v>
      </c>
      <c r="F401" s="5">
        <v>39648220</v>
      </c>
      <c r="G401" s="5">
        <v>867267</v>
      </c>
      <c r="H401" s="4">
        <v>32.54</v>
      </c>
      <c r="I401" s="5">
        <v>39586671</v>
      </c>
      <c r="J401" s="4">
        <v>2.19</v>
      </c>
    </row>
    <row r="402" spans="1:10">
      <c r="A402" s="2" t="s">
        <v>67</v>
      </c>
      <c r="B402" s="2" t="s">
        <v>68</v>
      </c>
      <c r="C402" s="3" t="s">
        <v>27</v>
      </c>
      <c r="D402" s="5">
        <v>18554800</v>
      </c>
      <c r="E402" s="5">
        <v>340295</v>
      </c>
      <c r="F402" s="5">
        <v>29762660</v>
      </c>
      <c r="G402" s="5">
        <v>610144</v>
      </c>
      <c r="H402" s="4">
        <v>55.77</v>
      </c>
      <c r="I402" s="5">
        <v>41443605</v>
      </c>
      <c r="J402" s="4">
        <v>1.47</v>
      </c>
    </row>
    <row r="403" spans="1:10">
      <c r="A403" s="2" t="s">
        <v>67</v>
      </c>
      <c r="B403" s="2" t="s">
        <v>68</v>
      </c>
      <c r="C403" s="3" t="s">
        <v>28</v>
      </c>
      <c r="D403" s="5">
        <v>12472600</v>
      </c>
      <c r="E403" s="5">
        <v>229995</v>
      </c>
      <c r="F403" s="5">
        <v>30186550</v>
      </c>
      <c r="G403" s="5">
        <v>656765</v>
      </c>
      <c r="H403" s="4">
        <v>35.020000000000003</v>
      </c>
      <c r="I403" s="5">
        <v>43089839</v>
      </c>
      <c r="J403" s="4">
        <v>1.52</v>
      </c>
    </row>
    <row r="404" spans="1:10">
      <c r="A404" s="2" t="s">
        <v>67</v>
      </c>
      <c r="B404" s="2" t="s">
        <v>68</v>
      </c>
      <c r="C404" s="3" t="s">
        <v>29</v>
      </c>
      <c r="D404" s="5">
        <v>10130200</v>
      </c>
      <c r="E404" s="5">
        <v>186598</v>
      </c>
      <c r="F404" s="5">
        <v>42255735</v>
      </c>
      <c r="G404" s="5">
        <v>931088</v>
      </c>
      <c r="H404" s="4">
        <v>20.04</v>
      </c>
      <c r="I404" s="5">
        <v>44823850</v>
      </c>
      <c r="J404" s="4">
        <v>2.08</v>
      </c>
    </row>
    <row r="405" spans="1:10">
      <c r="A405" s="2" t="s">
        <v>67</v>
      </c>
      <c r="B405" s="2" t="s">
        <v>68</v>
      </c>
      <c r="C405" s="3" t="s">
        <v>30</v>
      </c>
      <c r="D405" s="5">
        <v>8956427</v>
      </c>
      <c r="E405" s="5">
        <v>161037</v>
      </c>
      <c r="F405" s="5">
        <v>32672627</v>
      </c>
      <c r="G405" s="5">
        <v>689370</v>
      </c>
      <c r="H405" s="4">
        <v>23.36</v>
      </c>
      <c r="I405" s="5">
        <v>46875534</v>
      </c>
      <c r="J405" s="4">
        <v>1.47</v>
      </c>
    </row>
    <row r="406" spans="1:10">
      <c r="A406" s="2" t="s">
        <v>67</v>
      </c>
      <c r="B406" s="2" t="s">
        <v>68</v>
      </c>
      <c r="C406" s="3" t="s">
        <v>31</v>
      </c>
      <c r="D406" s="5">
        <v>15926100</v>
      </c>
      <c r="E406" s="5">
        <v>288899</v>
      </c>
      <c r="F406" s="5">
        <v>37610284</v>
      </c>
      <c r="G406" s="5">
        <v>769613</v>
      </c>
      <c r="H406" s="4">
        <v>37.54</v>
      </c>
      <c r="I406" s="5">
        <v>48736792</v>
      </c>
      <c r="J406" s="4">
        <v>1.58</v>
      </c>
    </row>
    <row r="407" spans="1:10">
      <c r="A407" s="2" t="s">
        <v>67</v>
      </c>
      <c r="B407" s="2" t="s">
        <v>68</v>
      </c>
      <c r="C407" s="3" t="s">
        <v>32</v>
      </c>
      <c r="D407" s="5">
        <v>11949000</v>
      </c>
      <c r="E407" s="5">
        <v>200982</v>
      </c>
      <c r="F407" s="5">
        <v>36268701</v>
      </c>
      <c r="G407" s="5">
        <v>698261</v>
      </c>
      <c r="H407" s="4">
        <v>28.78</v>
      </c>
      <c r="I407" s="5">
        <v>50724825</v>
      </c>
      <c r="J407" s="4">
        <v>1.38</v>
      </c>
    </row>
    <row r="408" spans="1:10">
      <c r="A408" s="2" t="s">
        <v>67</v>
      </c>
      <c r="B408" s="2" t="s">
        <v>68</v>
      </c>
      <c r="C408" s="3" t="s">
        <v>33</v>
      </c>
      <c r="D408" s="5">
        <v>20451400</v>
      </c>
      <c r="E408" s="5">
        <v>324768</v>
      </c>
      <c r="F408" s="5">
        <v>41853980</v>
      </c>
      <c r="G408" s="5">
        <v>721064</v>
      </c>
      <c r="H408" s="4">
        <v>45.04</v>
      </c>
      <c r="I408" s="5">
        <v>52691207</v>
      </c>
      <c r="J408" s="4">
        <v>1.37</v>
      </c>
    </row>
    <row r="409" spans="1:10">
      <c r="A409" s="2" t="s">
        <v>67</v>
      </c>
      <c r="B409" s="2" t="s">
        <v>68</v>
      </c>
      <c r="C409" s="3" t="s">
        <v>34</v>
      </c>
      <c r="D409" s="5">
        <v>23230400</v>
      </c>
      <c r="E409" s="5">
        <v>346830</v>
      </c>
      <c r="F409" s="5">
        <v>51616100</v>
      </c>
      <c r="G409" s="5">
        <v>822061</v>
      </c>
      <c r="H409" s="4">
        <v>42.19</v>
      </c>
      <c r="I409" s="5">
        <v>54729551</v>
      </c>
      <c r="J409" s="4">
        <v>1.5</v>
      </c>
    </row>
    <row r="410" spans="1:10">
      <c r="A410" s="2" t="s">
        <v>67</v>
      </c>
      <c r="B410" s="2" t="s">
        <v>68</v>
      </c>
      <c r="C410" s="3" t="s">
        <v>35</v>
      </c>
      <c r="D410" s="5">
        <v>26909000</v>
      </c>
      <c r="E410" s="5">
        <v>384530</v>
      </c>
      <c r="F410" s="5">
        <v>48642600</v>
      </c>
      <c r="G410" s="5">
        <v>733380</v>
      </c>
      <c r="H410" s="4">
        <v>52.43</v>
      </c>
      <c r="I410" s="5">
        <v>56875776</v>
      </c>
      <c r="J410" s="4">
        <v>1.29</v>
      </c>
    </row>
    <row r="411" spans="1:10">
      <c r="A411" s="2" t="s">
        <v>69</v>
      </c>
      <c r="B411" s="2" t="s">
        <v>70</v>
      </c>
      <c r="C411" s="3" t="s">
        <v>12</v>
      </c>
      <c r="D411" s="5">
        <v>1452800</v>
      </c>
      <c r="E411" s="5">
        <v>17535</v>
      </c>
      <c r="F411" s="5">
        <v>4280100</v>
      </c>
      <c r="G411" s="5">
        <v>82187</v>
      </c>
      <c r="H411" s="4">
        <v>21.34</v>
      </c>
      <c r="I411" s="5">
        <v>8989191</v>
      </c>
      <c r="J411" s="4">
        <v>0.91</v>
      </c>
    </row>
    <row r="412" spans="1:10">
      <c r="A412" s="2" t="s">
        <v>69</v>
      </c>
      <c r="B412" s="2" t="s">
        <v>70</v>
      </c>
      <c r="C412" s="3" t="s">
        <v>13</v>
      </c>
      <c r="D412" s="5">
        <v>1484100</v>
      </c>
      <c r="E412" s="5">
        <v>18433</v>
      </c>
      <c r="F412" s="5">
        <v>13972200</v>
      </c>
      <c r="G412" s="5">
        <v>311654</v>
      </c>
      <c r="H412" s="4">
        <v>5.91</v>
      </c>
      <c r="I412" s="5">
        <v>9296108</v>
      </c>
      <c r="J412" s="4">
        <v>3.35</v>
      </c>
    </row>
    <row r="413" spans="1:10">
      <c r="A413" s="2" t="s">
        <v>69</v>
      </c>
      <c r="B413" s="2" t="s">
        <v>70</v>
      </c>
      <c r="C413" s="3" t="s">
        <v>14</v>
      </c>
      <c r="D413" s="5">
        <v>2011384</v>
      </c>
      <c r="E413" s="5">
        <v>26269</v>
      </c>
      <c r="F413" s="5">
        <v>7160702</v>
      </c>
      <c r="G413" s="5">
        <v>152154</v>
      </c>
      <c r="H413" s="4">
        <v>17.260000000000002</v>
      </c>
      <c r="I413" s="5">
        <v>9840165</v>
      </c>
      <c r="J413" s="4">
        <v>1.55</v>
      </c>
    </row>
    <row r="414" spans="1:10">
      <c r="A414" s="2" t="s">
        <v>69</v>
      </c>
      <c r="B414" s="2" t="s">
        <v>70</v>
      </c>
      <c r="C414" s="3" t="s">
        <v>15</v>
      </c>
      <c r="D414" s="5">
        <v>2777133</v>
      </c>
      <c r="E414" s="5">
        <v>26327</v>
      </c>
      <c r="F414" s="5">
        <v>6684508</v>
      </c>
      <c r="G414" s="5">
        <v>107664</v>
      </c>
      <c r="H414" s="4">
        <v>24.45</v>
      </c>
      <c r="I414" s="5">
        <v>10238323</v>
      </c>
      <c r="J414" s="4">
        <v>1.05</v>
      </c>
    </row>
    <row r="415" spans="1:10">
      <c r="A415" s="2" t="s">
        <v>69</v>
      </c>
      <c r="B415" s="2" t="s">
        <v>70</v>
      </c>
      <c r="C415" s="3" t="s">
        <v>16</v>
      </c>
      <c r="D415" s="5">
        <v>3708460</v>
      </c>
      <c r="E415" s="5">
        <v>35008</v>
      </c>
      <c r="F415" s="5">
        <v>15966169</v>
      </c>
      <c r="G415" s="5">
        <v>294737</v>
      </c>
      <c r="H415" s="4">
        <v>11.88</v>
      </c>
      <c r="I415" s="5">
        <v>10601945</v>
      </c>
      <c r="J415" s="4">
        <v>2.78</v>
      </c>
    </row>
    <row r="416" spans="1:10">
      <c r="A416" s="2" t="s">
        <v>69</v>
      </c>
      <c r="B416" s="2" t="s">
        <v>70</v>
      </c>
      <c r="C416" s="3" t="s">
        <v>17</v>
      </c>
      <c r="D416" s="5">
        <v>2715500</v>
      </c>
      <c r="E416" s="5">
        <v>26123</v>
      </c>
      <c r="F416" s="5">
        <v>18368987</v>
      </c>
      <c r="G416" s="5">
        <v>363944</v>
      </c>
      <c r="H416" s="4">
        <v>7.18</v>
      </c>
      <c r="I416" s="5">
        <v>11161731</v>
      </c>
      <c r="J416" s="4">
        <v>3.26</v>
      </c>
    </row>
    <row r="417" spans="1:10">
      <c r="A417" s="2" t="s">
        <v>69</v>
      </c>
      <c r="B417" s="2" t="s">
        <v>70</v>
      </c>
      <c r="C417" s="3" t="s">
        <v>18</v>
      </c>
      <c r="D417" s="5">
        <v>2839600</v>
      </c>
      <c r="E417" s="5">
        <v>27743</v>
      </c>
      <c r="F417" s="5">
        <v>14443564</v>
      </c>
      <c r="G417" s="5">
        <v>276605</v>
      </c>
      <c r="H417" s="4">
        <v>10.029999999999999</v>
      </c>
      <c r="I417" s="5">
        <v>11804718</v>
      </c>
      <c r="J417" s="4">
        <v>2.34</v>
      </c>
    </row>
    <row r="418" spans="1:10">
      <c r="A418" s="2" t="s">
        <v>69</v>
      </c>
      <c r="B418" s="2" t="s">
        <v>70</v>
      </c>
      <c r="C418" s="3" t="s">
        <v>19</v>
      </c>
      <c r="D418" s="5">
        <v>1894700</v>
      </c>
      <c r="E418" s="5">
        <v>20179</v>
      </c>
      <c r="F418" s="5">
        <v>12100871</v>
      </c>
      <c r="G418" s="5">
        <v>252018</v>
      </c>
      <c r="H418" s="4">
        <v>8.01</v>
      </c>
      <c r="I418" s="5">
        <v>12376441</v>
      </c>
      <c r="J418" s="4">
        <v>2.04</v>
      </c>
    </row>
    <row r="419" spans="1:10">
      <c r="A419" s="2" t="s">
        <v>69</v>
      </c>
      <c r="B419" s="2" t="s">
        <v>70</v>
      </c>
      <c r="C419" s="3" t="s">
        <v>20</v>
      </c>
      <c r="D419" s="5">
        <v>2080000</v>
      </c>
      <c r="E419" s="5">
        <v>22630</v>
      </c>
      <c r="F419" s="5">
        <v>18729073</v>
      </c>
      <c r="G419" s="5">
        <v>404971</v>
      </c>
      <c r="H419" s="4">
        <v>5.59</v>
      </c>
      <c r="I419" s="5">
        <v>12937870</v>
      </c>
      <c r="J419" s="4">
        <v>3.13</v>
      </c>
    </row>
    <row r="420" spans="1:10">
      <c r="A420" s="2" t="s">
        <v>69</v>
      </c>
      <c r="B420" s="2" t="s">
        <v>70</v>
      </c>
      <c r="C420" s="3" t="s">
        <v>21</v>
      </c>
      <c r="D420" s="5">
        <v>1609100</v>
      </c>
      <c r="E420" s="5">
        <v>19744</v>
      </c>
      <c r="F420" s="5">
        <v>19739148</v>
      </c>
      <c r="G420" s="5">
        <v>489743</v>
      </c>
      <c r="H420" s="4">
        <v>4.03</v>
      </c>
      <c r="I420" s="5">
        <v>13677077</v>
      </c>
      <c r="J420" s="4">
        <v>3.58</v>
      </c>
    </row>
    <row r="421" spans="1:10">
      <c r="A421" s="2" t="s">
        <v>69</v>
      </c>
      <c r="B421" s="2" t="s">
        <v>70</v>
      </c>
      <c r="C421" s="3" t="s">
        <v>22</v>
      </c>
      <c r="D421" s="5">
        <v>534600</v>
      </c>
      <c r="E421" s="5">
        <v>7260</v>
      </c>
      <c r="F421" s="5">
        <v>6352764</v>
      </c>
      <c r="G421" s="5">
        <v>174766</v>
      </c>
      <c r="H421" s="4">
        <v>4.1500000000000004</v>
      </c>
      <c r="I421" s="5">
        <v>14508747</v>
      </c>
      <c r="J421" s="4">
        <v>1.2</v>
      </c>
    </row>
    <row r="422" spans="1:10">
      <c r="A422" s="2" t="s">
        <v>69</v>
      </c>
      <c r="B422" s="2" t="s">
        <v>70</v>
      </c>
      <c r="C422" s="3" t="s">
        <v>23</v>
      </c>
      <c r="D422" s="5">
        <v>2119600</v>
      </c>
      <c r="E422" s="5">
        <v>31052</v>
      </c>
      <c r="F422" s="5">
        <v>19274140</v>
      </c>
      <c r="G422" s="5">
        <v>552440</v>
      </c>
      <c r="H422" s="4">
        <v>5.62</v>
      </c>
      <c r="I422" s="5">
        <v>15046232</v>
      </c>
      <c r="J422" s="4">
        <v>3.67</v>
      </c>
    </row>
    <row r="423" spans="1:10">
      <c r="A423" s="2" t="s">
        <v>69</v>
      </c>
      <c r="B423" s="2" t="s">
        <v>70</v>
      </c>
      <c r="C423" s="3" t="s">
        <v>24</v>
      </c>
      <c r="D423" s="5">
        <v>941900</v>
      </c>
      <c r="E423" s="5">
        <v>14986</v>
      </c>
      <c r="F423" s="5">
        <v>13801532</v>
      </c>
      <c r="G423" s="5">
        <v>431886</v>
      </c>
      <c r="H423" s="4">
        <v>3.47</v>
      </c>
      <c r="I423" s="5">
        <v>15974828</v>
      </c>
      <c r="J423" s="4">
        <v>2.7</v>
      </c>
    </row>
    <row r="424" spans="1:10">
      <c r="A424" s="2" t="s">
        <v>69</v>
      </c>
      <c r="B424" s="2" t="s">
        <v>70</v>
      </c>
      <c r="C424" s="3" t="s">
        <v>25</v>
      </c>
      <c r="D424" s="5">
        <v>555200</v>
      </c>
      <c r="E424" s="5">
        <v>9089</v>
      </c>
      <c r="F424" s="5">
        <v>8122294</v>
      </c>
      <c r="G424" s="5">
        <v>257443</v>
      </c>
      <c r="H424" s="4">
        <v>3.53</v>
      </c>
      <c r="I424" s="5">
        <v>16806085</v>
      </c>
      <c r="J424" s="4">
        <v>1.53</v>
      </c>
    </row>
    <row r="425" spans="1:10">
      <c r="A425" s="2" t="s">
        <v>69</v>
      </c>
      <c r="B425" s="2" t="s">
        <v>70</v>
      </c>
      <c r="C425" s="3" t="s">
        <v>26</v>
      </c>
      <c r="D425" s="5">
        <v>1597000</v>
      </c>
      <c r="E425" s="5">
        <v>27325</v>
      </c>
      <c r="F425" s="5">
        <v>13172078</v>
      </c>
      <c r="G425" s="5">
        <v>428667</v>
      </c>
      <c r="H425" s="4">
        <v>6.37</v>
      </c>
      <c r="I425" s="5">
        <v>17483680</v>
      </c>
      <c r="J425" s="4">
        <v>2.4500000000000002</v>
      </c>
    </row>
    <row r="426" spans="1:10">
      <c r="A426" s="2" t="s">
        <v>69</v>
      </c>
      <c r="B426" s="2" t="s">
        <v>70</v>
      </c>
      <c r="C426" s="3" t="s">
        <v>27</v>
      </c>
      <c r="D426" s="5">
        <v>3183700</v>
      </c>
      <c r="E426" s="5">
        <v>55014</v>
      </c>
      <c r="F426" s="5">
        <v>15176588</v>
      </c>
      <c r="G426" s="5">
        <v>460016</v>
      </c>
      <c r="H426" s="4">
        <v>11.96</v>
      </c>
      <c r="I426" s="5">
        <v>18349439</v>
      </c>
      <c r="J426" s="4">
        <v>2.5099999999999998</v>
      </c>
    </row>
    <row r="427" spans="1:10">
      <c r="A427" s="2" t="s">
        <v>69</v>
      </c>
      <c r="B427" s="2" t="s">
        <v>70</v>
      </c>
      <c r="C427" s="3" t="s">
        <v>28</v>
      </c>
      <c r="D427" s="5">
        <v>7818300</v>
      </c>
      <c r="E427" s="5">
        <v>145029</v>
      </c>
      <c r="F427" s="5">
        <v>13954484</v>
      </c>
      <c r="G427" s="5">
        <v>360022</v>
      </c>
      <c r="H427" s="4">
        <v>40.28</v>
      </c>
      <c r="I427" s="5">
        <v>19268191</v>
      </c>
      <c r="J427" s="4">
        <v>1.87</v>
      </c>
    </row>
    <row r="428" spans="1:10">
      <c r="A428" s="2" t="s">
        <v>69</v>
      </c>
      <c r="B428" s="2" t="s">
        <v>70</v>
      </c>
      <c r="C428" s="3" t="s">
        <v>29</v>
      </c>
      <c r="D428" s="5">
        <v>4910400</v>
      </c>
      <c r="E428" s="5">
        <v>88338</v>
      </c>
      <c r="F428" s="5">
        <v>13002518</v>
      </c>
      <c r="G428" s="5">
        <v>366141</v>
      </c>
      <c r="H428" s="4">
        <v>24.13</v>
      </c>
      <c r="I428" s="5">
        <v>20137740</v>
      </c>
      <c r="J428" s="4">
        <v>1.82</v>
      </c>
    </row>
    <row r="429" spans="1:10">
      <c r="A429" s="2" t="s">
        <v>69</v>
      </c>
      <c r="B429" s="2" t="s">
        <v>70</v>
      </c>
      <c r="C429" s="3" t="s">
        <v>30</v>
      </c>
      <c r="D429" s="5">
        <v>6106000</v>
      </c>
      <c r="E429" s="5">
        <v>108076</v>
      </c>
      <c r="F429" s="5">
        <v>11902489</v>
      </c>
      <c r="G429" s="5">
        <v>301578</v>
      </c>
      <c r="H429" s="4">
        <v>35.840000000000003</v>
      </c>
      <c r="I429" s="5">
        <v>21007325</v>
      </c>
      <c r="J429" s="4">
        <v>1.44</v>
      </c>
    </row>
    <row r="430" spans="1:10">
      <c r="A430" s="2" t="s">
        <v>69</v>
      </c>
      <c r="B430" s="2" t="s">
        <v>70</v>
      </c>
      <c r="C430" s="3" t="s">
        <v>31</v>
      </c>
      <c r="D430" s="5">
        <v>7469600</v>
      </c>
      <c r="E430" s="5">
        <v>125340</v>
      </c>
      <c r="F430" s="5">
        <v>11490101</v>
      </c>
      <c r="G430" s="5">
        <v>252295</v>
      </c>
      <c r="H430" s="4">
        <v>49.68</v>
      </c>
      <c r="I430" s="5">
        <v>21834086</v>
      </c>
      <c r="J430" s="4">
        <v>1.1599999999999999</v>
      </c>
    </row>
    <row r="431" spans="1:10">
      <c r="A431" s="2" t="s">
        <v>69</v>
      </c>
      <c r="B431" s="2" t="s">
        <v>70</v>
      </c>
      <c r="C431" s="3" t="s">
        <v>32</v>
      </c>
      <c r="D431" s="5">
        <v>3454100</v>
      </c>
      <c r="E431" s="5">
        <v>54609</v>
      </c>
      <c r="F431" s="5">
        <v>8300232</v>
      </c>
      <c r="G431" s="5">
        <v>199420</v>
      </c>
      <c r="H431" s="4">
        <v>27.38</v>
      </c>
      <c r="I431" s="5">
        <v>22632233</v>
      </c>
      <c r="J431" s="4">
        <v>0.88</v>
      </c>
    </row>
    <row r="432" spans="1:10">
      <c r="A432" s="2" t="s">
        <v>69</v>
      </c>
      <c r="B432" s="2" t="s">
        <v>70</v>
      </c>
      <c r="C432" s="3" t="s">
        <v>33</v>
      </c>
      <c r="D432" s="5">
        <v>1037400</v>
      </c>
      <c r="E432" s="5">
        <v>14129</v>
      </c>
      <c r="F432" s="5">
        <v>4781301</v>
      </c>
      <c r="G432" s="5">
        <v>115214</v>
      </c>
      <c r="H432" s="4">
        <v>12.26</v>
      </c>
      <c r="I432" s="5">
        <v>23397459</v>
      </c>
      <c r="J432" s="4">
        <v>0.49</v>
      </c>
    </row>
    <row r="433" spans="1:10">
      <c r="A433" s="2" t="s">
        <v>69</v>
      </c>
      <c r="B433" s="2" t="s">
        <v>70</v>
      </c>
      <c r="C433" s="3" t="s">
        <v>34</v>
      </c>
      <c r="D433" s="5">
        <v>1692100</v>
      </c>
      <c r="E433" s="5">
        <v>23740</v>
      </c>
      <c r="F433" s="5">
        <v>10929310</v>
      </c>
      <c r="G433" s="5">
        <v>280259</v>
      </c>
      <c r="H433" s="4">
        <v>8.4700000000000006</v>
      </c>
      <c r="I433" s="5">
        <v>24097609</v>
      </c>
      <c r="J433" s="4">
        <v>1.1599999999999999</v>
      </c>
    </row>
    <row r="434" spans="1:10">
      <c r="A434" s="2" t="s">
        <v>69</v>
      </c>
      <c r="B434" s="2" t="s">
        <v>70</v>
      </c>
      <c r="C434" s="3" t="s">
        <v>35</v>
      </c>
      <c r="D434" s="5">
        <v>9415800</v>
      </c>
      <c r="E434" s="5">
        <v>125607</v>
      </c>
      <c r="F434" s="5">
        <v>21450730</v>
      </c>
      <c r="G434" s="5">
        <v>453387</v>
      </c>
      <c r="H434" s="4">
        <v>27.7</v>
      </c>
      <c r="I434" s="5">
        <v>24980308</v>
      </c>
      <c r="J434" s="4">
        <v>1.81</v>
      </c>
    </row>
    <row r="435" spans="1:10">
      <c r="A435" s="2" t="s">
        <v>71</v>
      </c>
      <c r="B435" s="2" t="s">
        <v>72</v>
      </c>
      <c r="C435" s="3" t="s">
        <v>12</v>
      </c>
      <c r="D435" s="5">
        <v>1899636</v>
      </c>
      <c r="E435" s="5">
        <v>18711</v>
      </c>
      <c r="F435" s="5">
        <v>7166469</v>
      </c>
      <c r="G435" s="5">
        <v>127892</v>
      </c>
      <c r="H435" s="4">
        <v>14.63</v>
      </c>
      <c r="I435" s="5">
        <v>9876965</v>
      </c>
      <c r="J435" s="4">
        <v>1.29</v>
      </c>
    </row>
    <row r="436" spans="1:10">
      <c r="A436" s="2" t="s">
        <v>71</v>
      </c>
      <c r="B436" s="2" t="s">
        <v>72</v>
      </c>
      <c r="C436" s="3" t="s">
        <v>13</v>
      </c>
      <c r="D436" s="5">
        <v>2277400</v>
      </c>
      <c r="E436" s="5">
        <v>21635</v>
      </c>
      <c r="F436" s="5">
        <v>19169167</v>
      </c>
      <c r="G436" s="5">
        <v>378389</v>
      </c>
      <c r="H436" s="4">
        <v>5.72</v>
      </c>
      <c r="I436" s="5">
        <v>10251781</v>
      </c>
      <c r="J436" s="4">
        <v>3.69</v>
      </c>
    </row>
    <row r="437" spans="1:10">
      <c r="A437" s="2" t="s">
        <v>71</v>
      </c>
      <c r="B437" s="2" t="s">
        <v>72</v>
      </c>
      <c r="C437" s="3" t="s">
        <v>14</v>
      </c>
      <c r="D437" s="5">
        <v>7163600</v>
      </c>
      <c r="E437" s="5">
        <v>71923</v>
      </c>
      <c r="F437" s="5">
        <v>12371630</v>
      </c>
      <c r="G437" s="5">
        <v>191188</v>
      </c>
      <c r="H437" s="4">
        <v>37.619999999999997</v>
      </c>
      <c r="I437" s="5">
        <v>10886465</v>
      </c>
      <c r="J437" s="4">
        <v>1.76</v>
      </c>
    </row>
    <row r="438" spans="1:10">
      <c r="A438" s="2" t="s">
        <v>71</v>
      </c>
      <c r="B438" s="2" t="s">
        <v>72</v>
      </c>
      <c r="C438" s="3" t="s">
        <v>15</v>
      </c>
      <c r="D438" s="5">
        <v>19090000</v>
      </c>
      <c r="E438" s="5">
        <v>173146</v>
      </c>
      <c r="F438" s="5">
        <v>22391210</v>
      </c>
      <c r="G438" s="5">
        <v>246763</v>
      </c>
      <c r="H438" s="4">
        <v>70.17</v>
      </c>
      <c r="I438" s="5">
        <v>11349815</v>
      </c>
      <c r="J438" s="4">
        <v>2.17</v>
      </c>
    </row>
    <row r="439" spans="1:10">
      <c r="A439" s="2" t="s">
        <v>71</v>
      </c>
      <c r="B439" s="2" t="s">
        <v>72</v>
      </c>
      <c r="C439" s="3" t="s">
        <v>16</v>
      </c>
      <c r="D439" s="5">
        <v>23036400</v>
      </c>
      <c r="E439" s="5">
        <v>216312</v>
      </c>
      <c r="F439" s="5">
        <v>30202950</v>
      </c>
      <c r="G439" s="5">
        <v>392180</v>
      </c>
      <c r="H439" s="4">
        <v>55.16</v>
      </c>
      <c r="I439" s="5">
        <v>11880323</v>
      </c>
      <c r="J439" s="4">
        <v>3.3</v>
      </c>
    </row>
    <row r="440" spans="1:10">
      <c r="A440" s="2" t="s">
        <v>71</v>
      </c>
      <c r="B440" s="2" t="s">
        <v>72</v>
      </c>
      <c r="C440" s="3" t="s">
        <v>17</v>
      </c>
      <c r="D440" s="5">
        <v>17489000</v>
      </c>
      <c r="E440" s="5">
        <v>166845</v>
      </c>
      <c r="F440" s="5">
        <v>28545920</v>
      </c>
      <c r="G440" s="5">
        <v>433317</v>
      </c>
      <c r="H440" s="4">
        <v>38.5</v>
      </c>
      <c r="I440" s="5">
        <v>12569511</v>
      </c>
      <c r="J440" s="4">
        <v>3.45</v>
      </c>
    </row>
    <row r="441" spans="1:10">
      <c r="A441" s="2" t="s">
        <v>71</v>
      </c>
      <c r="B441" s="2" t="s">
        <v>72</v>
      </c>
      <c r="C441" s="3" t="s">
        <v>18</v>
      </c>
      <c r="D441" s="5">
        <v>17466000</v>
      </c>
      <c r="E441" s="5">
        <v>171865</v>
      </c>
      <c r="F441" s="5">
        <v>25546770</v>
      </c>
      <c r="G441" s="5">
        <v>364591</v>
      </c>
      <c r="H441" s="4">
        <v>47.14</v>
      </c>
      <c r="I441" s="5">
        <v>13317066</v>
      </c>
      <c r="J441" s="4">
        <v>2.74</v>
      </c>
    </row>
    <row r="442" spans="1:10">
      <c r="A442" s="2" t="s">
        <v>71</v>
      </c>
      <c r="B442" s="2" t="s">
        <v>72</v>
      </c>
      <c r="C442" s="3" t="s">
        <v>19</v>
      </c>
      <c r="D442" s="5">
        <v>12090800</v>
      </c>
      <c r="E442" s="5">
        <v>128283</v>
      </c>
      <c r="F442" s="5">
        <v>19138971</v>
      </c>
      <c r="G442" s="5">
        <v>302655</v>
      </c>
      <c r="H442" s="4">
        <v>42.39</v>
      </c>
      <c r="I442" s="5">
        <v>14014584</v>
      </c>
      <c r="J442" s="4">
        <v>2.16</v>
      </c>
    </row>
    <row r="443" spans="1:10">
      <c r="A443" s="2" t="s">
        <v>71</v>
      </c>
      <c r="B443" s="2" t="s">
        <v>72</v>
      </c>
      <c r="C443" s="3" t="s">
        <v>20</v>
      </c>
      <c r="D443" s="5">
        <v>22344200</v>
      </c>
      <c r="E443" s="5">
        <v>256735</v>
      </c>
      <c r="F443" s="5">
        <v>29261040</v>
      </c>
      <c r="G443" s="5">
        <v>433391</v>
      </c>
      <c r="H443" s="4">
        <v>59.24</v>
      </c>
      <c r="I443" s="5">
        <v>14667604</v>
      </c>
      <c r="J443" s="4">
        <v>2.95</v>
      </c>
    </row>
    <row r="444" spans="1:10">
      <c r="A444" s="2" t="s">
        <v>71</v>
      </c>
      <c r="B444" s="2" t="s">
        <v>72</v>
      </c>
      <c r="C444" s="3" t="s">
        <v>21</v>
      </c>
      <c r="D444" s="5">
        <v>10381900</v>
      </c>
      <c r="E444" s="5">
        <v>125517</v>
      </c>
      <c r="F444" s="5">
        <v>19525470</v>
      </c>
      <c r="G444" s="5">
        <v>370747</v>
      </c>
      <c r="H444" s="4">
        <v>33.86</v>
      </c>
      <c r="I444" s="5">
        <v>15467685</v>
      </c>
      <c r="J444" s="4">
        <v>2.4</v>
      </c>
    </row>
    <row r="445" spans="1:10">
      <c r="A445" s="2" t="s">
        <v>71</v>
      </c>
      <c r="B445" s="2" t="s">
        <v>72</v>
      </c>
      <c r="C445" s="3" t="s">
        <v>22</v>
      </c>
      <c r="D445" s="5">
        <v>13663900</v>
      </c>
      <c r="E445" s="5">
        <v>178997</v>
      </c>
      <c r="F445" s="5">
        <v>23525450</v>
      </c>
      <c r="G445" s="5">
        <v>447231</v>
      </c>
      <c r="H445" s="4">
        <v>40.020000000000003</v>
      </c>
      <c r="I445" s="5">
        <v>16225124</v>
      </c>
      <c r="J445" s="4">
        <v>2.76</v>
      </c>
    </row>
    <row r="446" spans="1:10">
      <c r="A446" s="2" t="s">
        <v>71</v>
      </c>
      <c r="B446" s="2" t="s">
        <v>72</v>
      </c>
      <c r="C446" s="3" t="s">
        <v>23</v>
      </c>
      <c r="D446" s="5">
        <v>16691000</v>
      </c>
      <c r="E446" s="5">
        <v>227498</v>
      </c>
      <c r="F446" s="5">
        <v>24117560</v>
      </c>
      <c r="G446" s="5">
        <v>435368</v>
      </c>
      <c r="H446" s="4">
        <v>52.25</v>
      </c>
      <c r="I446" s="5">
        <v>17077983</v>
      </c>
      <c r="J446" s="4">
        <v>2.5499999999999998</v>
      </c>
    </row>
    <row r="447" spans="1:10">
      <c r="A447" s="2" t="s">
        <v>71</v>
      </c>
      <c r="B447" s="2" t="s">
        <v>72</v>
      </c>
      <c r="C447" s="3" t="s">
        <v>24</v>
      </c>
      <c r="D447" s="5">
        <v>9622900</v>
      </c>
      <c r="E447" s="5">
        <v>135490</v>
      </c>
      <c r="F447" s="5">
        <v>38606620</v>
      </c>
      <c r="G447" s="5">
        <v>962975</v>
      </c>
      <c r="H447" s="4">
        <v>14.07</v>
      </c>
      <c r="I447" s="5">
        <v>17940301</v>
      </c>
      <c r="J447" s="4">
        <v>5.37</v>
      </c>
    </row>
    <row r="448" spans="1:10">
      <c r="A448" s="2" t="s">
        <v>71</v>
      </c>
      <c r="B448" s="2" t="s">
        <v>72</v>
      </c>
      <c r="C448" s="3" t="s">
        <v>25</v>
      </c>
      <c r="D448" s="5">
        <v>15091000</v>
      </c>
      <c r="E448" s="5">
        <v>220630</v>
      </c>
      <c r="F448" s="5">
        <v>22634530</v>
      </c>
      <c r="G448" s="5">
        <v>446710</v>
      </c>
      <c r="H448" s="4">
        <v>49.39</v>
      </c>
      <c r="I448" s="5">
        <v>19351784</v>
      </c>
      <c r="J448" s="4">
        <v>2.31</v>
      </c>
    </row>
    <row r="449" spans="1:10">
      <c r="A449" s="2" t="s">
        <v>71</v>
      </c>
      <c r="B449" s="2" t="s">
        <v>72</v>
      </c>
      <c r="C449" s="3" t="s">
        <v>26</v>
      </c>
      <c r="D449" s="5">
        <v>14591400</v>
      </c>
      <c r="E449" s="5">
        <v>212013</v>
      </c>
      <c r="F449" s="5">
        <v>24760270</v>
      </c>
      <c r="G449" s="5">
        <v>526435</v>
      </c>
      <c r="H449" s="4">
        <v>40.270000000000003</v>
      </c>
      <c r="I449" s="5">
        <v>20282289</v>
      </c>
      <c r="J449" s="4">
        <v>2.6</v>
      </c>
    </row>
    <row r="450" spans="1:10">
      <c r="A450" s="2" t="s">
        <v>71</v>
      </c>
      <c r="B450" s="2" t="s">
        <v>72</v>
      </c>
      <c r="C450" s="3" t="s">
        <v>27</v>
      </c>
      <c r="D450" s="5">
        <v>9450100</v>
      </c>
      <c r="E450" s="5">
        <v>135987</v>
      </c>
      <c r="F450" s="5">
        <v>36355130</v>
      </c>
      <c r="G450" s="5">
        <v>960356</v>
      </c>
      <c r="H450" s="4">
        <v>14.16</v>
      </c>
      <c r="I450" s="5">
        <v>21315781</v>
      </c>
      <c r="J450" s="4">
        <v>4.51</v>
      </c>
    </row>
    <row r="451" spans="1:10">
      <c r="A451" s="2" t="s">
        <v>71</v>
      </c>
      <c r="B451" s="2" t="s">
        <v>72</v>
      </c>
      <c r="C451" s="3" t="s">
        <v>28</v>
      </c>
      <c r="D451" s="5">
        <v>18746000</v>
      </c>
      <c r="E451" s="5">
        <v>270505</v>
      </c>
      <c r="F451" s="5">
        <v>33906900</v>
      </c>
      <c r="G451" s="5">
        <v>740493</v>
      </c>
      <c r="H451" s="4">
        <v>36.53</v>
      </c>
      <c r="I451" s="5">
        <v>22809032</v>
      </c>
      <c r="J451" s="4">
        <v>3.25</v>
      </c>
    </row>
    <row r="452" spans="1:10">
      <c r="A452" s="2" t="s">
        <v>71</v>
      </c>
      <c r="B452" s="2" t="s">
        <v>72</v>
      </c>
      <c r="C452" s="3" t="s">
        <v>29</v>
      </c>
      <c r="D452" s="5">
        <v>13890500</v>
      </c>
      <c r="E452" s="5">
        <v>189328</v>
      </c>
      <c r="F452" s="5">
        <v>29790780</v>
      </c>
      <c r="G452" s="5">
        <v>647256</v>
      </c>
      <c r="H452" s="4">
        <v>29.25</v>
      </c>
      <c r="I452" s="5">
        <v>24119751</v>
      </c>
      <c r="J452" s="4">
        <v>2.68</v>
      </c>
    </row>
    <row r="453" spans="1:10">
      <c r="A453" s="2" t="s">
        <v>71</v>
      </c>
      <c r="B453" s="2" t="s">
        <v>72</v>
      </c>
      <c r="C453" s="3" t="s">
        <v>30</v>
      </c>
      <c r="D453" s="5">
        <v>12452500</v>
      </c>
      <c r="E453" s="5">
        <v>175580</v>
      </c>
      <c r="F453" s="5">
        <v>23465700</v>
      </c>
      <c r="G453" s="5">
        <v>501241</v>
      </c>
      <c r="H453" s="4">
        <v>35.03</v>
      </c>
      <c r="I453" s="5">
        <v>25370001</v>
      </c>
      <c r="J453" s="4">
        <v>1.98</v>
      </c>
    </row>
    <row r="454" spans="1:10">
      <c r="A454" s="2" t="s">
        <v>71</v>
      </c>
      <c r="B454" s="2" t="s">
        <v>72</v>
      </c>
      <c r="C454" s="3" t="s">
        <v>31</v>
      </c>
      <c r="D454" s="5">
        <v>13247000</v>
      </c>
      <c r="E454" s="5">
        <v>187313</v>
      </c>
      <c r="F454" s="5">
        <v>32907970</v>
      </c>
      <c r="G454" s="5">
        <v>760824</v>
      </c>
      <c r="H454" s="4">
        <v>24.62</v>
      </c>
      <c r="I454" s="5">
        <v>26504411</v>
      </c>
      <c r="J454" s="4">
        <v>2.87</v>
      </c>
    </row>
    <row r="455" spans="1:10">
      <c r="A455" s="2" t="s">
        <v>71</v>
      </c>
      <c r="B455" s="2" t="s">
        <v>72</v>
      </c>
      <c r="C455" s="3" t="s">
        <v>32</v>
      </c>
      <c r="D455" s="5">
        <v>14605740</v>
      </c>
      <c r="E455" s="5">
        <v>196009</v>
      </c>
      <c r="F455" s="5">
        <v>28880080</v>
      </c>
      <c r="G455" s="5">
        <v>599688</v>
      </c>
      <c r="H455" s="4">
        <v>32.69</v>
      </c>
      <c r="I455" s="5">
        <v>27927845</v>
      </c>
      <c r="J455" s="4">
        <v>2.15</v>
      </c>
    </row>
    <row r="456" spans="1:10">
      <c r="A456" s="2" t="s">
        <v>71</v>
      </c>
      <c r="B456" s="2" t="s">
        <v>72</v>
      </c>
      <c r="C456" s="3" t="s">
        <v>33</v>
      </c>
      <c r="D456" s="5">
        <v>26215250</v>
      </c>
      <c r="E456" s="5">
        <v>325593</v>
      </c>
      <c r="F456" s="5">
        <v>55459130</v>
      </c>
      <c r="G456" s="5">
        <v>1128338</v>
      </c>
      <c r="H456" s="4">
        <v>28.86</v>
      </c>
      <c r="I456" s="5">
        <v>29225729</v>
      </c>
      <c r="J456" s="4">
        <v>3.86</v>
      </c>
    </row>
    <row r="457" spans="1:10">
      <c r="A457" s="2" t="s">
        <v>71</v>
      </c>
      <c r="B457" s="2" t="s">
        <v>72</v>
      </c>
      <c r="C457" s="3" t="s">
        <v>34</v>
      </c>
      <c r="D457" s="5">
        <v>5913900</v>
      </c>
      <c r="E457" s="5">
        <v>72445</v>
      </c>
      <c r="F457" s="5">
        <v>41766050</v>
      </c>
      <c r="G457" s="5">
        <v>1054077</v>
      </c>
      <c r="H457" s="4">
        <v>6.87</v>
      </c>
      <c r="I457" s="5">
        <v>31084710</v>
      </c>
      <c r="J457" s="4">
        <v>3.39</v>
      </c>
    </row>
    <row r="458" spans="1:10">
      <c r="A458" s="2" t="s">
        <v>71</v>
      </c>
      <c r="B458" s="2" t="s">
        <v>72</v>
      </c>
      <c r="C458" s="3" t="s">
        <v>35</v>
      </c>
      <c r="D458" s="5">
        <v>6829110</v>
      </c>
      <c r="E458" s="5">
        <v>81676</v>
      </c>
      <c r="F458" s="5">
        <v>56723950</v>
      </c>
      <c r="G458" s="5">
        <v>1338527</v>
      </c>
      <c r="H458" s="4">
        <v>6.1</v>
      </c>
      <c r="I458" s="5">
        <v>32915905</v>
      </c>
      <c r="J458" s="4">
        <v>4.07</v>
      </c>
    </row>
    <row r="459" spans="1:10">
      <c r="A459" s="2" t="s">
        <v>73</v>
      </c>
      <c r="B459" s="2" t="s">
        <v>74</v>
      </c>
      <c r="C459" s="3" t="s">
        <v>12</v>
      </c>
      <c r="D459" s="5">
        <v>113013000</v>
      </c>
      <c r="E459" s="5">
        <v>1046500</v>
      </c>
      <c r="F459" s="5">
        <v>159052238</v>
      </c>
      <c r="G459" s="5">
        <v>1472824</v>
      </c>
      <c r="H459" s="4">
        <v>71.05</v>
      </c>
      <c r="I459" s="5">
        <v>64542406</v>
      </c>
      <c r="J459" s="4">
        <v>2.2799999999999998</v>
      </c>
    </row>
    <row r="460" spans="1:10">
      <c r="A460" s="2" t="s">
        <v>73</v>
      </c>
      <c r="B460" s="2" t="s">
        <v>74</v>
      </c>
      <c r="C460" s="3" t="s">
        <v>13</v>
      </c>
      <c r="D460" s="5">
        <v>145542417</v>
      </c>
      <c r="E460" s="5">
        <v>1368099</v>
      </c>
      <c r="F460" s="5">
        <v>191091482</v>
      </c>
      <c r="G460" s="5">
        <v>1796260</v>
      </c>
      <c r="H460" s="4">
        <v>76.16</v>
      </c>
      <c r="I460" s="5">
        <v>67628790</v>
      </c>
      <c r="J460" s="4">
        <v>2.66</v>
      </c>
    </row>
    <row r="461" spans="1:10">
      <c r="A461" s="2" t="s">
        <v>73</v>
      </c>
      <c r="B461" s="2" t="s">
        <v>74</v>
      </c>
      <c r="C461" s="3" t="s">
        <v>14</v>
      </c>
      <c r="D461" s="5">
        <v>152480900</v>
      </c>
      <c r="E461" s="5">
        <v>1007899</v>
      </c>
      <c r="F461" s="5">
        <v>199056660</v>
      </c>
      <c r="G461" s="5">
        <v>1315765</v>
      </c>
      <c r="H461" s="4">
        <v>76.599999999999994</v>
      </c>
      <c r="I461" s="5">
        <v>71115770</v>
      </c>
      <c r="J461" s="4">
        <v>1.85</v>
      </c>
    </row>
    <row r="462" spans="1:10">
      <c r="A462" s="2" t="s">
        <v>73</v>
      </c>
      <c r="B462" s="2" t="s">
        <v>74</v>
      </c>
      <c r="C462" s="3" t="s">
        <v>15</v>
      </c>
      <c r="D462" s="5">
        <v>142788894</v>
      </c>
      <c r="E462" s="5">
        <v>863873</v>
      </c>
      <c r="F462" s="5">
        <v>190399134</v>
      </c>
      <c r="G462" s="5">
        <v>1151915</v>
      </c>
      <c r="H462" s="4">
        <v>74.989999999999995</v>
      </c>
      <c r="I462" s="5">
        <v>74209429</v>
      </c>
      <c r="J462" s="4">
        <v>1.55</v>
      </c>
    </row>
    <row r="463" spans="1:10">
      <c r="A463" s="2" t="s">
        <v>73</v>
      </c>
      <c r="B463" s="2" t="s">
        <v>74</v>
      </c>
      <c r="C463" s="3" t="s">
        <v>16</v>
      </c>
      <c r="D463" s="5">
        <v>105204396</v>
      </c>
      <c r="E463" s="5">
        <v>663840</v>
      </c>
      <c r="F463" s="5">
        <v>144363186</v>
      </c>
      <c r="G463" s="5">
        <v>919007</v>
      </c>
      <c r="H463" s="4">
        <v>72.23</v>
      </c>
      <c r="I463" s="5">
        <v>77216580</v>
      </c>
      <c r="J463" s="4">
        <v>1.19</v>
      </c>
    </row>
    <row r="464" spans="1:10">
      <c r="A464" s="2" t="s">
        <v>73</v>
      </c>
      <c r="B464" s="2" t="s">
        <v>74</v>
      </c>
      <c r="C464" s="3" t="s">
        <v>17</v>
      </c>
      <c r="D464" s="5">
        <v>152309500</v>
      </c>
      <c r="E464" s="5">
        <v>962596</v>
      </c>
      <c r="F464" s="5">
        <v>200029690</v>
      </c>
      <c r="G464" s="5">
        <v>1228397</v>
      </c>
      <c r="H464" s="4">
        <v>78.36</v>
      </c>
      <c r="I464" s="5">
        <v>80071776</v>
      </c>
      <c r="J464" s="4">
        <v>1.53</v>
      </c>
    </row>
    <row r="465" spans="1:10">
      <c r="A465" s="2" t="s">
        <v>73</v>
      </c>
      <c r="B465" s="2" t="s">
        <v>74</v>
      </c>
      <c r="C465" s="3" t="s">
        <v>18</v>
      </c>
      <c r="D465" s="5">
        <v>101723215</v>
      </c>
      <c r="E465" s="5">
        <v>669339</v>
      </c>
      <c r="F465" s="5">
        <v>137475700</v>
      </c>
      <c r="G465" s="5">
        <v>876704</v>
      </c>
      <c r="H465" s="4">
        <v>76.349999999999994</v>
      </c>
      <c r="I465" s="5">
        <v>83305745</v>
      </c>
      <c r="J465" s="4">
        <v>1.05</v>
      </c>
    </row>
    <row r="466" spans="1:10">
      <c r="A466" s="2" t="s">
        <v>73</v>
      </c>
      <c r="B466" s="2" t="s">
        <v>74</v>
      </c>
      <c r="C466" s="3" t="s">
        <v>19</v>
      </c>
      <c r="D466" s="5">
        <v>62032030</v>
      </c>
      <c r="E466" s="5">
        <v>428021</v>
      </c>
      <c r="F466" s="5">
        <v>93164060</v>
      </c>
      <c r="G466" s="5">
        <v>618549</v>
      </c>
      <c r="H466" s="4">
        <v>69.2</v>
      </c>
      <c r="I466" s="5">
        <v>86265093</v>
      </c>
      <c r="J466" s="4">
        <v>0.72</v>
      </c>
    </row>
    <row r="467" spans="1:10">
      <c r="A467" s="2" t="s">
        <v>73</v>
      </c>
      <c r="B467" s="2" t="s">
        <v>74</v>
      </c>
      <c r="C467" s="3" t="s">
        <v>20</v>
      </c>
      <c r="D467" s="5">
        <v>43636200</v>
      </c>
      <c r="E467" s="5">
        <v>339053</v>
      </c>
      <c r="F467" s="5">
        <v>96104260</v>
      </c>
      <c r="G467" s="5">
        <v>699508</v>
      </c>
      <c r="H467" s="4">
        <v>48.47</v>
      </c>
      <c r="I467" s="5">
        <v>89040269</v>
      </c>
      <c r="J467" s="4">
        <v>0.79</v>
      </c>
    </row>
    <row r="468" spans="1:10">
      <c r="A468" s="2" t="s">
        <v>73</v>
      </c>
      <c r="B468" s="2" t="s">
        <v>74</v>
      </c>
      <c r="C468" s="3" t="s">
        <v>21</v>
      </c>
      <c r="D468" s="5">
        <v>48968350</v>
      </c>
      <c r="E468" s="5">
        <v>394195</v>
      </c>
      <c r="F468" s="5">
        <v>75685220</v>
      </c>
      <c r="G468" s="5">
        <v>588694</v>
      </c>
      <c r="H468" s="4">
        <v>66.959999999999994</v>
      </c>
      <c r="I468" s="5">
        <v>91966048</v>
      </c>
      <c r="J468" s="4">
        <v>0.64</v>
      </c>
    </row>
    <row r="469" spans="1:10">
      <c r="A469" s="2" t="s">
        <v>73</v>
      </c>
      <c r="B469" s="2" t="s">
        <v>74</v>
      </c>
      <c r="C469" s="3" t="s">
        <v>22</v>
      </c>
      <c r="D469" s="5">
        <v>52369900</v>
      </c>
      <c r="E469" s="5">
        <v>440955</v>
      </c>
      <c r="F469" s="5">
        <v>94063733</v>
      </c>
      <c r="G469" s="5">
        <v>757411</v>
      </c>
      <c r="H469" s="4">
        <v>58.22</v>
      </c>
      <c r="I469" s="5">
        <v>94853893</v>
      </c>
      <c r="J469" s="4">
        <v>0.8</v>
      </c>
    </row>
    <row r="470" spans="1:10">
      <c r="A470" s="2" t="s">
        <v>73</v>
      </c>
      <c r="B470" s="2" t="s">
        <v>74</v>
      </c>
      <c r="C470" s="3" t="s">
        <v>23</v>
      </c>
      <c r="D470" s="5">
        <v>66845700</v>
      </c>
      <c r="E470" s="5">
        <v>585568</v>
      </c>
      <c r="F470" s="5">
        <v>93185220</v>
      </c>
      <c r="G470" s="5">
        <v>793387</v>
      </c>
      <c r="H470" s="4">
        <v>73.81</v>
      </c>
      <c r="I470" s="5">
        <v>97982651</v>
      </c>
      <c r="J470" s="4">
        <v>0.81</v>
      </c>
    </row>
    <row r="471" spans="1:10">
      <c r="A471" s="2" t="s">
        <v>73</v>
      </c>
      <c r="B471" s="2" t="s">
        <v>74</v>
      </c>
      <c r="C471" s="3" t="s">
        <v>24</v>
      </c>
      <c r="D471" s="5">
        <v>87474455</v>
      </c>
      <c r="E471" s="5">
        <v>797767</v>
      </c>
      <c r="F471" s="5">
        <v>128678425</v>
      </c>
      <c r="G471" s="5">
        <v>1136464</v>
      </c>
      <c r="H471" s="4">
        <v>70.2</v>
      </c>
      <c r="I471" s="5">
        <v>101225604</v>
      </c>
      <c r="J471" s="4">
        <v>1.1200000000000001</v>
      </c>
    </row>
    <row r="472" spans="1:10">
      <c r="A472" s="2" t="s">
        <v>73</v>
      </c>
      <c r="B472" s="2" t="s">
        <v>74</v>
      </c>
      <c r="C472" s="3" t="s">
        <v>25</v>
      </c>
      <c r="D472" s="5">
        <v>86379700</v>
      </c>
      <c r="E472" s="5">
        <v>803331</v>
      </c>
      <c r="F472" s="5">
        <v>125285149</v>
      </c>
      <c r="G472" s="5">
        <v>1130137</v>
      </c>
      <c r="H472" s="4">
        <v>71.08</v>
      </c>
      <c r="I472" s="5">
        <v>104892708</v>
      </c>
      <c r="J472" s="4">
        <v>1.08</v>
      </c>
    </row>
    <row r="473" spans="1:10">
      <c r="A473" s="2" t="s">
        <v>73</v>
      </c>
      <c r="B473" s="2" t="s">
        <v>74</v>
      </c>
      <c r="C473" s="3" t="s">
        <v>26</v>
      </c>
      <c r="D473" s="5">
        <v>101198600</v>
      </c>
      <c r="E473" s="5">
        <v>942159</v>
      </c>
      <c r="F473" s="5">
        <v>156889043</v>
      </c>
      <c r="G473" s="5">
        <v>1410515</v>
      </c>
      <c r="H473" s="4">
        <v>66.8</v>
      </c>
      <c r="I473" s="5">
        <v>108645163</v>
      </c>
      <c r="J473" s="4">
        <v>1.3</v>
      </c>
    </row>
    <row r="474" spans="1:10">
      <c r="A474" s="2" t="s">
        <v>73</v>
      </c>
      <c r="B474" s="2" t="s">
        <v>74</v>
      </c>
      <c r="C474" s="3" t="s">
        <v>27</v>
      </c>
      <c r="D474" s="5">
        <v>92286500</v>
      </c>
      <c r="E474" s="5">
        <v>880413</v>
      </c>
      <c r="F474" s="5">
        <v>141899430</v>
      </c>
      <c r="G474" s="5">
        <v>1309069</v>
      </c>
      <c r="H474" s="4">
        <v>67.25</v>
      </c>
      <c r="I474" s="5">
        <v>112771807</v>
      </c>
      <c r="J474" s="4">
        <v>1.1599999999999999</v>
      </c>
    </row>
    <row r="475" spans="1:10">
      <c r="A475" s="2" t="s">
        <v>73</v>
      </c>
      <c r="B475" s="2" t="s">
        <v>74</v>
      </c>
      <c r="C475" s="3" t="s">
        <v>28</v>
      </c>
      <c r="D475" s="5">
        <v>109839400</v>
      </c>
      <c r="E475" s="5">
        <v>1055557</v>
      </c>
      <c r="F475" s="5">
        <v>153581460</v>
      </c>
      <c r="G475" s="5">
        <v>1436550</v>
      </c>
      <c r="H475" s="4">
        <v>73.48</v>
      </c>
      <c r="I475" s="5">
        <v>116900171</v>
      </c>
      <c r="J475" s="4">
        <v>1.23</v>
      </c>
    </row>
    <row r="476" spans="1:10">
      <c r="A476" s="2" t="s">
        <v>73</v>
      </c>
      <c r="B476" s="2" t="s">
        <v>74</v>
      </c>
      <c r="C476" s="3" t="s">
        <v>29</v>
      </c>
      <c r="D476" s="5">
        <v>91859500</v>
      </c>
      <c r="E476" s="5">
        <v>872665</v>
      </c>
      <c r="F476" s="5">
        <v>135280050</v>
      </c>
      <c r="G476" s="5">
        <v>1246516</v>
      </c>
      <c r="H476" s="4">
        <v>70.010000000000005</v>
      </c>
      <c r="I476" s="5">
        <v>121259225</v>
      </c>
      <c r="J476" s="4">
        <v>1.03</v>
      </c>
    </row>
    <row r="477" spans="1:10">
      <c r="A477" s="2" t="s">
        <v>73</v>
      </c>
      <c r="B477" s="2" t="s">
        <v>74</v>
      </c>
      <c r="C477" s="3" t="s">
        <v>30</v>
      </c>
      <c r="D477" s="5">
        <v>81783100</v>
      </c>
      <c r="E477" s="5">
        <v>766308</v>
      </c>
      <c r="F477" s="5">
        <v>119715760</v>
      </c>
      <c r="G477" s="5">
        <v>1089115</v>
      </c>
      <c r="H477" s="4">
        <v>70.36</v>
      </c>
      <c r="I477" s="5">
        <v>125537222</v>
      </c>
      <c r="J477" s="4">
        <v>0.87</v>
      </c>
    </row>
    <row r="478" spans="1:10">
      <c r="A478" s="2" t="s">
        <v>73</v>
      </c>
      <c r="B478" s="2" t="s">
        <v>74</v>
      </c>
      <c r="C478" s="3" t="s">
        <v>31</v>
      </c>
      <c r="D478" s="5">
        <v>73869300</v>
      </c>
      <c r="E478" s="5">
        <v>672211</v>
      </c>
      <c r="F478" s="5">
        <v>115873718</v>
      </c>
      <c r="G478" s="5">
        <v>1019167</v>
      </c>
      <c r="H478" s="4">
        <v>65.959999999999994</v>
      </c>
      <c r="I478" s="5">
        <v>129764768</v>
      </c>
      <c r="J478" s="4">
        <v>0.79</v>
      </c>
    </row>
    <row r="479" spans="1:10">
      <c r="A479" s="2" t="s">
        <v>73</v>
      </c>
      <c r="B479" s="2" t="s">
        <v>74</v>
      </c>
      <c r="C479" s="3" t="s">
        <v>32</v>
      </c>
      <c r="D479" s="5">
        <v>95638600</v>
      </c>
      <c r="E479" s="5">
        <v>826318</v>
      </c>
      <c r="F479" s="5">
        <v>146548820</v>
      </c>
      <c r="G479" s="5">
        <v>1225963</v>
      </c>
      <c r="H479" s="4">
        <v>67.400000000000006</v>
      </c>
      <c r="I479" s="5">
        <v>134028054</v>
      </c>
      <c r="J479" s="4">
        <v>0.91</v>
      </c>
    </row>
    <row r="480" spans="1:10">
      <c r="A480" s="2" t="s">
        <v>73</v>
      </c>
      <c r="B480" s="2" t="s">
        <v>74</v>
      </c>
      <c r="C480" s="3" t="s">
        <v>33</v>
      </c>
      <c r="D480" s="5">
        <v>150619700</v>
      </c>
      <c r="E480" s="5">
        <v>1064881</v>
      </c>
      <c r="F480" s="5">
        <v>262322826</v>
      </c>
      <c r="G480" s="5">
        <v>1783133</v>
      </c>
      <c r="H480" s="4">
        <v>59.72</v>
      </c>
      <c r="I480" s="5">
        <v>138604718</v>
      </c>
      <c r="J480" s="4">
        <v>1.29</v>
      </c>
    </row>
    <row r="481" spans="1:10">
      <c r="A481" s="2" t="s">
        <v>73</v>
      </c>
      <c r="B481" s="2" t="s">
        <v>74</v>
      </c>
      <c r="C481" s="3" t="s">
        <v>34</v>
      </c>
      <c r="D481" s="5">
        <v>156978100</v>
      </c>
      <c r="E481" s="5">
        <v>1043904</v>
      </c>
      <c r="F481" s="5">
        <v>271283030</v>
      </c>
      <c r="G481" s="5">
        <v>1720589</v>
      </c>
      <c r="H481" s="4">
        <v>60.67</v>
      </c>
      <c r="I481" s="5">
        <v>143603769</v>
      </c>
      <c r="J481" s="4">
        <v>1.2</v>
      </c>
    </row>
    <row r="482" spans="1:10">
      <c r="A482" s="2" t="s">
        <v>73</v>
      </c>
      <c r="B482" s="2" t="s">
        <v>74</v>
      </c>
      <c r="C482" s="3" t="s">
        <v>35</v>
      </c>
      <c r="D482" s="5">
        <v>138480500</v>
      </c>
      <c r="E482" s="5">
        <v>961055</v>
      </c>
      <c r="F482" s="5">
        <v>201145715</v>
      </c>
      <c r="G482" s="5">
        <v>1343313</v>
      </c>
      <c r="H482" s="4">
        <v>71.540000000000006</v>
      </c>
      <c r="I482" s="5">
        <v>148914452</v>
      </c>
      <c r="J482" s="4">
        <v>0.9</v>
      </c>
    </row>
    <row r="483" spans="1:10">
      <c r="A483" s="2" t="s">
        <v>75</v>
      </c>
      <c r="B483" s="2" t="s">
        <v>76</v>
      </c>
      <c r="C483" s="3" t="s">
        <v>12</v>
      </c>
      <c r="D483" s="5">
        <v>4617535</v>
      </c>
      <c r="E483" s="5">
        <v>68432</v>
      </c>
      <c r="F483" s="5">
        <v>8153367</v>
      </c>
      <c r="G483" s="5">
        <v>120833</v>
      </c>
      <c r="H483" s="4">
        <v>56.63</v>
      </c>
      <c r="I483" s="5">
        <v>3521218</v>
      </c>
      <c r="J483" s="4">
        <v>3.43</v>
      </c>
    </row>
    <row r="484" spans="1:10">
      <c r="A484" s="2" t="s">
        <v>75</v>
      </c>
      <c r="B484" s="2" t="s">
        <v>76</v>
      </c>
      <c r="C484" s="3" t="s">
        <v>13</v>
      </c>
      <c r="D484" s="5">
        <v>8862300</v>
      </c>
      <c r="E484" s="5">
        <v>145519</v>
      </c>
      <c r="F484" s="5">
        <v>10944225</v>
      </c>
      <c r="G484" s="5">
        <v>179705</v>
      </c>
      <c r="H484" s="4">
        <v>80.98</v>
      </c>
      <c r="I484" s="5">
        <v>3730081</v>
      </c>
      <c r="J484" s="4">
        <v>4.82</v>
      </c>
    </row>
    <row r="485" spans="1:10">
      <c r="A485" s="2" t="s">
        <v>75</v>
      </c>
      <c r="B485" s="2" t="s">
        <v>76</v>
      </c>
      <c r="C485" s="3" t="s">
        <v>14</v>
      </c>
      <c r="D485" s="5">
        <v>9744870</v>
      </c>
      <c r="E485" s="5">
        <v>117913</v>
      </c>
      <c r="F485" s="5">
        <v>12086212</v>
      </c>
      <c r="G485" s="5">
        <v>146244</v>
      </c>
      <c r="H485" s="4">
        <v>80.63</v>
      </c>
      <c r="I485" s="5">
        <v>4003038</v>
      </c>
      <c r="J485" s="4">
        <v>3.65</v>
      </c>
    </row>
    <row r="486" spans="1:10">
      <c r="A486" s="2" t="s">
        <v>75</v>
      </c>
      <c r="B486" s="2" t="s">
        <v>76</v>
      </c>
      <c r="C486" s="3" t="s">
        <v>15</v>
      </c>
      <c r="D486" s="5">
        <v>8940558</v>
      </c>
      <c r="E486" s="5">
        <v>104783</v>
      </c>
      <c r="F486" s="5">
        <v>10759406</v>
      </c>
      <c r="G486" s="5">
        <v>126100</v>
      </c>
      <c r="H486" s="4">
        <v>83.1</v>
      </c>
      <c r="I486" s="5">
        <v>4249358</v>
      </c>
      <c r="J486" s="4">
        <v>2.97</v>
      </c>
    </row>
    <row r="487" spans="1:10">
      <c r="A487" s="2" t="s">
        <v>75</v>
      </c>
      <c r="B487" s="2" t="s">
        <v>76</v>
      </c>
      <c r="C487" s="3" t="s">
        <v>16</v>
      </c>
      <c r="D487" s="5">
        <v>13492292</v>
      </c>
      <c r="E487" s="5">
        <v>150844</v>
      </c>
      <c r="F487" s="5">
        <v>15921247</v>
      </c>
      <c r="G487" s="5">
        <v>177999</v>
      </c>
      <c r="H487" s="4">
        <v>84.74</v>
      </c>
      <c r="I487" s="5">
        <v>4481692</v>
      </c>
      <c r="J487" s="4">
        <v>3.97</v>
      </c>
    </row>
    <row r="488" spans="1:10">
      <c r="A488" s="2" t="s">
        <v>75</v>
      </c>
      <c r="B488" s="2" t="s">
        <v>76</v>
      </c>
      <c r="C488" s="3" t="s">
        <v>17</v>
      </c>
      <c r="D488" s="5">
        <v>8152200</v>
      </c>
      <c r="E488" s="5">
        <v>83968</v>
      </c>
      <c r="F488" s="5">
        <v>10078664</v>
      </c>
      <c r="G488" s="5">
        <v>103810</v>
      </c>
      <c r="H488" s="4">
        <v>80.89</v>
      </c>
      <c r="I488" s="5">
        <v>4771733</v>
      </c>
      <c r="J488" s="4">
        <v>2.1800000000000002</v>
      </c>
    </row>
    <row r="489" spans="1:10">
      <c r="A489" s="2" t="s">
        <v>75</v>
      </c>
      <c r="B489" s="2" t="s">
        <v>76</v>
      </c>
      <c r="C489" s="3" t="s">
        <v>18</v>
      </c>
      <c r="D489" s="5">
        <v>7250320</v>
      </c>
      <c r="E489" s="5">
        <v>75548</v>
      </c>
      <c r="F489" s="5">
        <v>10799731</v>
      </c>
      <c r="G489" s="5">
        <v>112534</v>
      </c>
      <c r="H489" s="4">
        <v>67.13</v>
      </c>
      <c r="I489" s="5">
        <v>4994836</v>
      </c>
      <c r="J489" s="4">
        <v>2.25</v>
      </c>
    </row>
    <row r="490" spans="1:10">
      <c r="A490" s="2" t="s">
        <v>75</v>
      </c>
      <c r="B490" s="2" t="s">
        <v>76</v>
      </c>
      <c r="C490" s="3" t="s">
        <v>19</v>
      </c>
      <c r="D490" s="5">
        <v>4673594</v>
      </c>
      <c r="E490" s="5">
        <v>49914</v>
      </c>
      <c r="F490" s="5">
        <v>6522438</v>
      </c>
      <c r="G490" s="5">
        <v>69660</v>
      </c>
      <c r="H490" s="4">
        <v>71.650000000000006</v>
      </c>
      <c r="I490" s="5">
        <v>5232891</v>
      </c>
      <c r="J490" s="4">
        <v>1.33</v>
      </c>
    </row>
    <row r="491" spans="1:10">
      <c r="A491" s="2" t="s">
        <v>75</v>
      </c>
      <c r="B491" s="2" t="s">
        <v>76</v>
      </c>
      <c r="C491" s="3" t="s">
        <v>20</v>
      </c>
      <c r="D491" s="5">
        <v>2178545</v>
      </c>
      <c r="E491" s="5">
        <v>26905</v>
      </c>
      <c r="F491" s="5">
        <v>4609308</v>
      </c>
      <c r="G491" s="5">
        <v>56924</v>
      </c>
      <c r="H491" s="4">
        <v>47.26</v>
      </c>
      <c r="I491" s="5">
        <v>5436568</v>
      </c>
      <c r="J491" s="4">
        <v>1.05</v>
      </c>
    </row>
    <row r="492" spans="1:10">
      <c r="A492" s="2" t="s">
        <v>75</v>
      </c>
      <c r="B492" s="2" t="s">
        <v>76</v>
      </c>
      <c r="C492" s="3" t="s">
        <v>21</v>
      </c>
      <c r="D492" s="5">
        <v>2508006</v>
      </c>
      <c r="E492" s="5">
        <v>33933</v>
      </c>
      <c r="F492" s="5">
        <v>7675748</v>
      </c>
      <c r="G492" s="5">
        <v>103852</v>
      </c>
      <c r="H492" s="4">
        <v>32.67</v>
      </c>
      <c r="I492" s="5">
        <v>5629406</v>
      </c>
      <c r="J492" s="4">
        <v>1.84</v>
      </c>
    </row>
    <row r="493" spans="1:10">
      <c r="A493" s="2" t="s">
        <v>75</v>
      </c>
      <c r="B493" s="2" t="s">
        <v>76</v>
      </c>
      <c r="C493" s="3" t="s">
        <v>22</v>
      </c>
      <c r="D493" s="5">
        <v>1954350</v>
      </c>
      <c r="E493" s="5">
        <v>28182</v>
      </c>
      <c r="F493" s="5">
        <v>9563869</v>
      </c>
      <c r="G493" s="5">
        <v>137912</v>
      </c>
      <c r="H493" s="4">
        <v>20.43</v>
      </c>
      <c r="I493" s="5">
        <v>5873993</v>
      </c>
      <c r="J493" s="4">
        <v>2.35</v>
      </c>
    </row>
    <row r="494" spans="1:10">
      <c r="A494" s="2" t="s">
        <v>75</v>
      </c>
      <c r="B494" s="2" t="s">
        <v>76</v>
      </c>
      <c r="C494" s="3" t="s">
        <v>23</v>
      </c>
      <c r="D494" s="5">
        <v>4740106</v>
      </c>
      <c r="E494" s="5">
        <v>72713</v>
      </c>
      <c r="F494" s="5">
        <v>10715639</v>
      </c>
      <c r="G494" s="5">
        <v>164378</v>
      </c>
      <c r="H494" s="4">
        <v>44.24</v>
      </c>
      <c r="I494" s="5">
        <v>6160458</v>
      </c>
      <c r="J494" s="4">
        <v>2.67</v>
      </c>
    </row>
    <row r="495" spans="1:10">
      <c r="A495" s="2" t="s">
        <v>75</v>
      </c>
      <c r="B495" s="2" t="s">
        <v>76</v>
      </c>
      <c r="C495" s="3" t="s">
        <v>24</v>
      </c>
      <c r="D495" s="5">
        <v>4069053</v>
      </c>
      <c r="E495" s="5">
        <v>65349</v>
      </c>
      <c r="F495" s="5">
        <v>6971862</v>
      </c>
      <c r="G495" s="5">
        <v>111969</v>
      </c>
      <c r="H495" s="4">
        <v>58.36</v>
      </c>
      <c r="I495" s="5">
        <v>6480821</v>
      </c>
      <c r="J495" s="4">
        <v>1.73</v>
      </c>
    </row>
    <row r="496" spans="1:10">
      <c r="A496" s="2" t="s">
        <v>75</v>
      </c>
      <c r="B496" s="2" t="s">
        <v>76</v>
      </c>
      <c r="C496" s="3" t="s">
        <v>25</v>
      </c>
      <c r="D496" s="5">
        <v>4954135</v>
      </c>
      <c r="E496" s="5">
        <v>92345</v>
      </c>
      <c r="F496" s="5">
        <v>14293257</v>
      </c>
      <c r="G496" s="5">
        <v>266427</v>
      </c>
      <c r="H496" s="4">
        <v>34.659999999999997</v>
      </c>
      <c r="I496" s="5">
        <v>6754811</v>
      </c>
      <c r="J496" s="4">
        <v>3.94</v>
      </c>
    </row>
    <row r="497" spans="1:10">
      <c r="A497" s="2" t="s">
        <v>75</v>
      </c>
      <c r="B497" s="2" t="s">
        <v>76</v>
      </c>
      <c r="C497" s="3" t="s">
        <v>26</v>
      </c>
      <c r="D497" s="5">
        <v>2481844</v>
      </c>
      <c r="E497" s="5">
        <v>44177</v>
      </c>
      <c r="F497" s="5">
        <v>4828943</v>
      </c>
      <c r="G497" s="5">
        <v>85955</v>
      </c>
      <c r="H497" s="4">
        <v>51.4</v>
      </c>
      <c r="I497" s="5">
        <v>7191587</v>
      </c>
      <c r="J497" s="4">
        <v>1.2</v>
      </c>
    </row>
    <row r="498" spans="1:10">
      <c r="A498" s="2" t="s">
        <v>75</v>
      </c>
      <c r="B498" s="2" t="s">
        <v>76</v>
      </c>
      <c r="C498" s="3" t="s">
        <v>27</v>
      </c>
      <c r="D498" s="5">
        <v>4159712</v>
      </c>
      <c r="E498" s="5">
        <v>77787</v>
      </c>
      <c r="F498" s="5">
        <v>8634354</v>
      </c>
      <c r="G498" s="5">
        <v>161463</v>
      </c>
      <c r="H498" s="4">
        <v>48.18</v>
      </c>
      <c r="I498" s="5">
        <v>7457332</v>
      </c>
      <c r="J498" s="4">
        <v>2.17</v>
      </c>
    </row>
    <row r="499" spans="1:10">
      <c r="A499" s="2" t="s">
        <v>75</v>
      </c>
      <c r="B499" s="2" t="s">
        <v>76</v>
      </c>
      <c r="C499" s="3" t="s">
        <v>28</v>
      </c>
      <c r="D499" s="5">
        <v>3042434</v>
      </c>
      <c r="E499" s="5">
        <v>57198</v>
      </c>
      <c r="F499" s="5">
        <v>4623164</v>
      </c>
      <c r="G499" s="5">
        <v>86916</v>
      </c>
      <c r="H499" s="4">
        <v>65.81</v>
      </c>
      <c r="I499" s="5">
        <v>7805228</v>
      </c>
      <c r="J499" s="4">
        <v>1.1100000000000001</v>
      </c>
    </row>
    <row r="500" spans="1:10">
      <c r="A500" s="2" t="s">
        <v>75</v>
      </c>
      <c r="B500" s="2" t="s">
        <v>76</v>
      </c>
      <c r="C500" s="3" t="s">
        <v>29</v>
      </c>
      <c r="D500" s="5">
        <v>2729061</v>
      </c>
      <c r="E500" s="5">
        <v>49451</v>
      </c>
      <c r="F500" s="5">
        <v>5910028</v>
      </c>
      <c r="G500" s="5">
        <v>107090</v>
      </c>
      <c r="H500" s="4">
        <v>46.18</v>
      </c>
      <c r="I500" s="5">
        <v>8087275</v>
      </c>
      <c r="J500" s="4">
        <v>1.32</v>
      </c>
    </row>
    <row r="501" spans="1:10">
      <c r="A501" s="2" t="s">
        <v>75</v>
      </c>
      <c r="B501" s="2" t="s">
        <v>76</v>
      </c>
      <c r="C501" s="3" t="s">
        <v>30</v>
      </c>
      <c r="D501" s="5">
        <v>4678310</v>
      </c>
      <c r="E501" s="5">
        <v>83601</v>
      </c>
      <c r="F501" s="5">
        <v>6727118</v>
      </c>
      <c r="G501" s="5">
        <v>120213</v>
      </c>
      <c r="H501" s="4">
        <v>69.540000000000006</v>
      </c>
      <c r="I501" s="5">
        <v>8401060</v>
      </c>
      <c r="J501" s="4">
        <v>1.43</v>
      </c>
    </row>
    <row r="502" spans="1:10">
      <c r="A502" s="2" t="s">
        <v>75</v>
      </c>
      <c r="B502" s="2" t="s">
        <v>76</v>
      </c>
      <c r="C502" s="3" t="s">
        <v>31</v>
      </c>
      <c r="D502" s="5">
        <v>3835592</v>
      </c>
      <c r="E502" s="5">
        <v>69041</v>
      </c>
      <c r="F502" s="5">
        <v>4892191</v>
      </c>
      <c r="G502" s="5">
        <v>88060</v>
      </c>
      <c r="H502" s="4">
        <v>78.400000000000006</v>
      </c>
      <c r="I502" s="5">
        <v>8731448</v>
      </c>
      <c r="J502" s="4">
        <v>1.01</v>
      </c>
    </row>
    <row r="503" spans="1:10">
      <c r="A503" s="2" t="s">
        <v>75</v>
      </c>
      <c r="B503" s="2" t="s">
        <v>76</v>
      </c>
      <c r="C503" s="3" t="s">
        <v>32</v>
      </c>
      <c r="D503" s="5">
        <v>3279989</v>
      </c>
      <c r="E503" s="5">
        <v>55235</v>
      </c>
      <c r="F503" s="5">
        <v>5908435</v>
      </c>
      <c r="G503" s="5">
        <v>99498</v>
      </c>
      <c r="H503" s="4">
        <v>55.51</v>
      </c>
      <c r="I503" s="5">
        <v>9037794</v>
      </c>
      <c r="J503" s="4">
        <v>1.1000000000000001</v>
      </c>
    </row>
    <row r="504" spans="1:10">
      <c r="A504" s="2" t="s">
        <v>75</v>
      </c>
      <c r="B504" s="2" t="s">
        <v>76</v>
      </c>
      <c r="C504" s="3" t="s">
        <v>33</v>
      </c>
      <c r="D504" s="5">
        <v>3376778</v>
      </c>
      <c r="E504" s="5">
        <v>53556</v>
      </c>
      <c r="F504" s="5">
        <v>5821245</v>
      </c>
      <c r="G504" s="5">
        <v>92325</v>
      </c>
      <c r="H504" s="4">
        <v>58.01</v>
      </c>
      <c r="I504" s="5">
        <v>9363237</v>
      </c>
      <c r="J504" s="4">
        <v>0.99</v>
      </c>
    </row>
    <row r="505" spans="1:10">
      <c r="A505" s="2" t="s">
        <v>75</v>
      </c>
      <c r="B505" s="2" t="s">
        <v>76</v>
      </c>
      <c r="C505" s="3" t="s">
        <v>34</v>
      </c>
      <c r="D505" s="5">
        <v>4977672</v>
      </c>
      <c r="E505" s="5">
        <v>69588</v>
      </c>
      <c r="F505" s="5">
        <v>8897376</v>
      </c>
      <c r="G505" s="5">
        <v>124386</v>
      </c>
      <c r="H505" s="4">
        <v>55.95</v>
      </c>
      <c r="I505" s="5">
        <v>9690885</v>
      </c>
      <c r="J505" s="4">
        <v>1.28</v>
      </c>
    </row>
    <row r="506" spans="1:10">
      <c r="A506" s="2" t="s">
        <v>75</v>
      </c>
      <c r="B506" s="2" t="s">
        <v>76</v>
      </c>
      <c r="C506" s="3" t="s">
        <v>35</v>
      </c>
      <c r="D506" s="5">
        <v>8656821</v>
      </c>
      <c r="E506" s="5">
        <v>117646</v>
      </c>
      <c r="F506" s="5">
        <v>17276727</v>
      </c>
      <c r="G506" s="5">
        <v>234790</v>
      </c>
      <c r="H506" s="4">
        <v>50.11</v>
      </c>
      <c r="I506" s="5">
        <v>10057543</v>
      </c>
      <c r="J506" s="4">
        <v>2.33</v>
      </c>
    </row>
    <row r="507" spans="1:10">
      <c r="A507" s="2" t="s">
        <v>77</v>
      </c>
      <c r="B507" s="2" t="s">
        <v>78</v>
      </c>
      <c r="C507" s="3" t="s">
        <v>12</v>
      </c>
      <c r="D507" s="5">
        <v>5469700</v>
      </c>
      <c r="E507" s="5">
        <v>62464</v>
      </c>
      <c r="F507" s="5">
        <v>6089300</v>
      </c>
      <c r="G507" s="5">
        <v>69540</v>
      </c>
      <c r="H507" s="4">
        <v>89.82</v>
      </c>
      <c r="I507" s="5">
        <v>2503131</v>
      </c>
      <c r="J507" s="4">
        <v>2.78</v>
      </c>
    </row>
    <row r="508" spans="1:10">
      <c r="A508" s="2" t="s">
        <v>77</v>
      </c>
      <c r="B508" s="2" t="s">
        <v>78</v>
      </c>
      <c r="C508" s="3" t="s">
        <v>13</v>
      </c>
      <c r="D508" s="5">
        <v>3998400</v>
      </c>
      <c r="E508" s="5">
        <v>48940</v>
      </c>
      <c r="F508" s="5">
        <v>5387100</v>
      </c>
      <c r="G508" s="5">
        <v>65937</v>
      </c>
      <c r="H508" s="4">
        <v>74.22</v>
      </c>
      <c r="I508" s="5">
        <v>2635249</v>
      </c>
      <c r="J508" s="4">
        <v>2.5</v>
      </c>
    </row>
    <row r="509" spans="1:10">
      <c r="A509" s="2" t="s">
        <v>77</v>
      </c>
      <c r="B509" s="2" t="s">
        <v>78</v>
      </c>
      <c r="C509" s="3" t="s">
        <v>14</v>
      </c>
      <c r="D509" s="5">
        <v>6775600</v>
      </c>
      <c r="E509" s="5">
        <v>67214</v>
      </c>
      <c r="F509" s="5">
        <v>8169700</v>
      </c>
      <c r="G509" s="5">
        <v>81043</v>
      </c>
      <c r="H509" s="4">
        <v>82.94</v>
      </c>
      <c r="I509" s="5">
        <v>2958695</v>
      </c>
      <c r="J509" s="4">
        <v>2.74</v>
      </c>
    </row>
    <row r="510" spans="1:10">
      <c r="A510" s="2" t="s">
        <v>77</v>
      </c>
      <c r="B510" s="2" t="s">
        <v>78</v>
      </c>
      <c r="C510" s="3" t="s">
        <v>15</v>
      </c>
      <c r="D510" s="5">
        <v>7224800</v>
      </c>
      <c r="E510" s="5">
        <v>73115</v>
      </c>
      <c r="F510" s="5">
        <v>11935800</v>
      </c>
      <c r="G510" s="5">
        <v>120791</v>
      </c>
      <c r="H510" s="4">
        <v>60.53</v>
      </c>
      <c r="I510" s="5">
        <v>3113705</v>
      </c>
      <c r="J510" s="4">
        <v>3.88</v>
      </c>
    </row>
    <row r="511" spans="1:10">
      <c r="A511" s="2" t="s">
        <v>77</v>
      </c>
      <c r="B511" s="2" t="s">
        <v>78</v>
      </c>
      <c r="C511" s="3" t="s">
        <v>16</v>
      </c>
      <c r="D511" s="5">
        <v>12524600</v>
      </c>
      <c r="E511" s="5">
        <v>114600</v>
      </c>
      <c r="F511" s="5">
        <v>13033900</v>
      </c>
      <c r="G511" s="5">
        <v>119260</v>
      </c>
      <c r="H511" s="4">
        <v>96.09</v>
      </c>
      <c r="I511" s="5">
        <v>3457339</v>
      </c>
      <c r="J511" s="4">
        <v>3.45</v>
      </c>
    </row>
    <row r="512" spans="1:10">
      <c r="A512" s="2" t="s">
        <v>77</v>
      </c>
      <c r="B512" s="2" t="s">
        <v>78</v>
      </c>
      <c r="C512" s="3" t="s">
        <v>17</v>
      </c>
      <c r="D512" s="5">
        <v>16607500</v>
      </c>
      <c r="E512" s="5">
        <v>137842</v>
      </c>
      <c r="F512" s="5">
        <v>17445200</v>
      </c>
      <c r="G512" s="5">
        <v>144795</v>
      </c>
      <c r="H512" s="4">
        <v>95.2</v>
      </c>
      <c r="I512" s="5">
        <v>3663032</v>
      </c>
      <c r="J512" s="4">
        <v>3.95</v>
      </c>
    </row>
    <row r="513" spans="1:10">
      <c r="A513" s="2" t="s">
        <v>77</v>
      </c>
      <c r="B513" s="2" t="s">
        <v>78</v>
      </c>
      <c r="C513" s="3" t="s">
        <v>18</v>
      </c>
      <c r="D513" s="5">
        <v>10306300</v>
      </c>
      <c r="E513" s="5">
        <v>83584</v>
      </c>
      <c r="F513" s="5">
        <v>14170800</v>
      </c>
      <c r="G513" s="5">
        <v>114925</v>
      </c>
      <c r="H513" s="4">
        <v>72.73</v>
      </c>
      <c r="I513" s="5">
        <v>3899403</v>
      </c>
      <c r="J513" s="4">
        <v>2.95</v>
      </c>
    </row>
    <row r="514" spans="1:10">
      <c r="A514" s="2" t="s">
        <v>77</v>
      </c>
      <c r="B514" s="2" t="s">
        <v>78</v>
      </c>
      <c r="C514" s="3" t="s">
        <v>19</v>
      </c>
      <c r="D514" s="5">
        <v>5404800</v>
      </c>
      <c r="E514" s="5">
        <v>43130</v>
      </c>
      <c r="F514" s="5">
        <v>5840900</v>
      </c>
      <c r="G514" s="5">
        <v>46610</v>
      </c>
      <c r="H514" s="4">
        <v>92.53</v>
      </c>
      <c r="I514" s="5">
        <v>4111813</v>
      </c>
      <c r="J514" s="4">
        <v>1.1299999999999999</v>
      </c>
    </row>
    <row r="515" spans="1:10">
      <c r="A515" s="2" t="s">
        <v>77</v>
      </c>
      <c r="B515" s="2" t="s">
        <v>78</v>
      </c>
      <c r="C515" s="3" t="s">
        <v>20</v>
      </c>
      <c r="D515" s="5">
        <v>7393700</v>
      </c>
      <c r="E515" s="5">
        <v>58780</v>
      </c>
      <c r="F515" s="5">
        <v>7613200</v>
      </c>
      <c r="G515" s="5">
        <v>60525</v>
      </c>
      <c r="H515" s="4">
        <v>97.12</v>
      </c>
      <c r="I515" s="5">
        <v>4261218</v>
      </c>
      <c r="J515" s="4">
        <v>1.42</v>
      </c>
    </row>
    <row r="516" spans="1:10">
      <c r="A516" s="2" t="s">
        <v>77</v>
      </c>
      <c r="B516" s="2" t="s">
        <v>78</v>
      </c>
      <c r="C516" s="3" t="s">
        <v>21</v>
      </c>
      <c r="D516" s="5">
        <v>5354300</v>
      </c>
      <c r="E516" s="5">
        <v>47225</v>
      </c>
      <c r="F516" s="5">
        <v>7430521</v>
      </c>
      <c r="G516" s="5">
        <v>65538</v>
      </c>
      <c r="H516" s="4">
        <v>72.06</v>
      </c>
      <c r="I516" s="5">
        <v>4428273</v>
      </c>
      <c r="J516" s="4">
        <v>1.48</v>
      </c>
    </row>
    <row r="517" spans="1:10">
      <c r="A517" s="2" t="s">
        <v>77</v>
      </c>
      <c r="B517" s="2" t="s">
        <v>78</v>
      </c>
      <c r="C517" s="3" t="s">
        <v>22</v>
      </c>
      <c r="D517" s="5">
        <v>5930700</v>
      </c>
      <c r="E517" s="5">
        <v>56401</v>
      </c>
      <c r="F517" s="5">
        <v>10578671</v>
      </c>
      <c r="G517" s="5">
        <v>100603</v>
      </c>
      <c r="H517" s="4">
        <v>56.06</v>
      </c>
      <c r="I517" s="5">
        <v>4604518</v>
      </c>
      <c r="J517" s="4">
        <v>2.1800000000000002</v>
      </c>
    </row>
    <row r="518" spans="1:10">
      <c r="A518" s="2" t="s">
        <v>77</v>
      </c>
      <c r="B518" s="2" t="s">
        <v>78</v>
      </c>
      <c r="C518" s="3" t="s">
        <v>23</v>
      </c>
      <c r="D518" s="5">
        <v>6696600</v>
      </c>
      <c r="E518" s="5">
        <v>64421</v>
      </c>
      <c r="F518" s="5">
        <v>10454158</v>
      </c>
      <c r="G518" s="5">
        <v>100568</v>
      </c>
      <c r="H518" s="4">
        <v>64.06</v>
      </c>
      <c r="I518" s="5">
        <v>4820234</v>
      </c>
      <c r="J518" s="4">
        <v>2.09</v>
      </c>
    </row>
    <row r="519" spans="1:10">
      <c r="A519" s="2" t="s">
        <v>77</v>
      </c>
      <c r="B519" s="2" t="s">
        <v>78</v>
      </c>
      <c r="C519" s="3" t="s">
        <v>24</v>
      </c>
      <c r="D519" s="5">
        <v>5739700</v>
      </c>
      <c r="E519" s="5">
        <v>59922</v>
      </c>
      <c r="F519" s="5">
        <v>6726885</v>
      </c>
      <c r="G519" s="5">
        <v>70229</v>
      </c>
      <c r="H519" s="4">
        <v>85.32</v>
      </c>
      <c r="I519" s="5">
        <v>5041308</v>
      </c>
      <c r="J519" s="4">
        <v>1.39</v>
      </c>
    </row>
    <row r="520" spans="1:10">
      <c r="A520" s="2" t="s">
        <v>77</v>
      </c>
      <c r="B520" s="2" t="s">
        <v>78</v>
      </c>
      <c r="C520" s="3" t="s">
        <v>25</v>
      </c>
      <c r="D520" s="5">
        <v>3260400</v>
      </c>
      <c r="E520" s="5">
        <v>34071</v>
      </c>
      <c r="F520" s="5">
        <v>4156672</v>
      </c>
      <c r="G520" s="5">
        <v>43437</v>
      </c>
      <c r="H520" s="4">
        <v>78.44</v>
      </c>
      <c r="I520" s="5">
        <v>5238149</v>
      </c>
      <c r="J520" s="4">
        <v>0.83</v>
      </c>
    </row>
    <row r="521" spans="1:10">
      <c r="A521" s="2" t="s">
        <v>77</v>
      </c>
      <c r="B521" s="2" t="s">
        <v>78</v>
      </c>
      <c r="C521" s="3" t="s">
        <v>26</v>
      </c>
      <c r="D521" s="5">
        <v>2387000</v>
      </c>
      <c r="E521" s="5">
        <v>24968</v>
      </c>
      <c r="F521" s="5">
        <v>3719850</v>
      </c>
      <c r="G521" s="5">
        <v>38909</v>
      </c>
      <c r="H521" s="4">
        <v>64.17</v>
      </c>
      <c r="I521" s="5">
        <v>5412540</v>
      </c>
      <c r="J521" s="4">
        <v>0.72</v>
      </c>
    </row>
    <row r="522" spans="1:10">
      <c r="A522" s="2" t="s">
        <v>77</v>
      </c>
      <c r="B522" s="2" t="s">
        <v>78</v>
      </c>
      <c r="C522" s="3" t="s">
        <v>27</v>
      </c>
      <c r="D522" s="5">
        <v>3193660</v>
      </c>
      <c r="E522" s="5">
        <v>33661</v>
      </c>
      <c r="F522" s="5">
        <v>5179359</v>
      </c>
      <c r="G522" s="5">
        <v>54590</v>
      </c>
      <c r="H522" s="4">
        <v>61.66</v>
      </c>
      <c r="I522" s="5">
        <v>5586763</v>
      </c>
      <c r="J522" s="4">
        <v>0.98</v>
      </c>
    </row>
    <row r="523" spans="1:10">
      <c r="A523" s="2" t="s">
        <v>77</v>
      </c>
      <c r="B523" s="2" t="s">
        <v>78</v>
      </c>
      <c r="C523" s="3" t="s">
        <v>28</v>
      </c>
      <c r="D523" s="5">
        <v>2956700</v>
      </c>
      <c r="E523" s="5">
        <v>32139</v>
      </c>
      <c r="F523" s="5">
        <v>4095996</v>
      </c>
      <c r="G523" s="5">
        <v>44523</v>
      </c>
      <c r="H523" s="4">
        <v>72.19</v>
      </c>
      <c r="I523" s="5">
        <v>5781022</v>
      </c>
      <c r="J523" s="4">
        <v>0.77</v>
      </c>
    </row>
    <row r="524" spans="1:10">
      <c r="A524" s="2" t="s">
        <v>77</v>
      </c>
      <c r="B524" s="2" t="s">
        <v>78</v>
      </c>
      <c r="C524" s="3" t="s">
        <v>29</v>
      </c>
      <c r="D524" s="5">
        <v>1853092</v>
      </c>
      <c r="E524" s="5">
        <v>20514</v>
      </c>
      <c r="F524" s="5">
        <v>7029960</v>
      </c>
      <c r="G524" s="5">
        <v>77822</v>
      </c>
      <c r="H524" s="4">
        <v>26.36</v>
      </c>
      <c r="I524" s="5">
        <v>5970071</v>
      </c>
      <c r="J524" s="4">
        <v>1.3</v>
      </c>
    </row>
    <row r="525" spans="1:10">
      <c r="A525" s="2" t="s">
        <v>77</v>
      </c>
      <c r="B525" s="2" t="s">
        <v>78</v>
      </c>
      <c r="C525" s="3" t="s">
        <v>30</v>
      </c>
      <c r="D525" s="5">
        <v>669100</v>
      </c>
      <c r="E525" s="5">
        <v>7414</v>
      </c>
      <c r="F525" s="5">
        <v>2061343</v>
      </c>
      <c r="G525" s="5">
        <v>22840</v>
      </c>
      <c r="H525" s="4">
        <v>32.46</v>
      </c>
      <c r="I525" s="5">
        <v>6230618</v>
      </c>
      <c r="J525" s="4">
        <v>0.37</v>
      </c>
    </row>
    <row r="526" spans="1:10">
      <c r="A526" s="2" t="s">
        <v>77</v>
      </c>
      <c r="B526" s="2" t="s">
        <v>78</v>
      </c>
      <c r="C526" s="3" t="s">
        <v>31</v>
      </c>
      <c r="D526" s="5">
        <v>3289400</v>
      </c>
      <c r="E526" s="5">
        <v>38223</v>
      </c>
      <c r="F526" s="5">
        <v>5558047</v>
      </c>
      <c r="G526" s="5">
        <v>64585</v>
      </c>
      <c r="H526" s="4">
        <v>59.18</v>
      </c>
      <c r="I526" s="5">
        <v>6409223</v>
      </c>
      <c r="J526" s="4">
        <v>1.01</v>
      </c>
    </row>
    <row r="527" spans="1:10">
      <c r="A527" s="2" t="s">
        <v>77</v>
      </c>
      <c r="B527" s="2" t="s">
        <v>78</v>
      </c>
      <c r="C527" s="3" t="s">
        <v>32</v>
      </c>
      <c r="D527" s="5">
        <v>1977100</v>
      </c>
      <c r="E527" s="5">
        <v>21353</v>
      </c>
      <c r="F527" s="5">
        <v>5827478</v>
      </c>
      <c r="G527" s="5">
        <v>62937</v>
      </c>
      <c r="H527" s="4">
        <v>33.93</v>
      </c>
      <c r="I527" s="5">
        <v>6634346</v>
      </c>
      <c r="J527" s="4">
        <v>0.95</v>
      </c>
    </row>
    <row r="528" spans="1:10">
      <c r="A528" s="2" t="s">
        <v>77</v>
      </c>
      <c r="B528" s="2" t="s">
        <v>78</v>
      </c>
      <c r="C528" s="3" t="s">
        <v>33</v>
      </c>
      <c r="D528" s="5">
        <v>981000</v>
      </c>
      <c r="E528" s="5">
        <v>10556</v>
      </c>
      <c r="F528" s="5">
        <v>1990046</v>
      </c>
      <c r="G528" s="5">
        <v>21413</v>
      </c>
      <c r="H528" s="4">
        <v>49.3</v>
      </c>
      <c r="I528" s="5">
        <v>6863142</v>
      </c>
      <c r="J528" s="4">
        <v>0.31</v>
      </c>
    </row>
    <row r="529" spans="1:10">
      <c r="A529" s="2" t="s">
        <v>77</v>
      </c>
      <c r="B529" s="2" t="s">
        <v>78</v>
      </c>
      <c r="C529" s="3" t="s">
        <v>34</v>
      </c>
      <c r="D529" s="5">
        <v>695600</v>
      </c>
      <c r="E529" s="5">
        <v>6796</v>
      </c>
      <c r="F529" s="5">
        <v>3369126</v>
      </c>
      <c r="G529" s="5">
        <v>32916</v>
      </c>
      <c r="H529" s="4">
        <v>20.65</v>
      </c>
      <c r="I529" s="5">
        <v>7056134</v>
      </c>
      <c r="J529" s="4">
        <v>0.47</v>
      </c>
    </row>
    <row r="530" spans="1:10">
      <c r="A530" s="2" t="s">
        <v>77</v>
      </c>
      <c r="B530" s="2" t="s">
        <v>78</v>
      </c>
      <c r="C530" s="3" t="s">
        <v>35</v>
      </c>
      <c r="D530" s="5">
        <v>3150200</v>
      </c>
      <c r="E530" s="5">
        <v>27596</v>
      </c>
      <c r="F530" s="5">
        <v>5346483</v>
      </c>
      <c r="G530" s="5">
        <v>46835</v>
      </c>
      <c r="H530" s="4">
        <v>58.92</v>
      </c>
      <c r="I530" s="5">
        <v>7265453</v>
      </c>
      <c r="J530" s="4">
        <v>0.64</v>
      </c>
    </row>
    <row r="531" spans="1:10">
      <c r="A531" s="2" t="s">
        <v>79</v>
      </c>
      <c r="B531" s="2" t="s">
        <v>80</v>
      </c>
      <c r="C531" s="3" t="s">
        <v>12</v>
      </c>
      <c r="D531" s="5">
        <v>15133900</v>
      </c>
      <c r="E531" s="5">
        <v>161025</v>
      </c>
      <c r="F531" s="5">
        <v>63140528</v>
      </c>
      <c r="G531" s="5">
        <v>1358310</v>
      </c>
      <c r="H531" s="4">
        <v>11.85</v>
      </c>
      <c r="I531" s="5">
        <v>30046821</v>
      </c>
      <c r="J531" s="4">
        <v>4.5199999999999996</v>
      </c>
    </row>
    <row r="532" spans="1:10">
      <c r="A532" s="2" t="s">
        <v>79</v>
      </c>
      <c r="B532" s="2" t="s">
        <v>80</v>
      </c>
      <c r="C532" s="3" t="s">
        <v>13</v>
      </c>
      <c r="D532" s="5">
        <v>19533500</v>
      </c>
      <c r="E532" s="5">
        <v>210376</v>
      </c>
      <c r="F532" s="5">
        <v>48086690</v>
      </c>
      <c r="G532" s="5">
        <v>927917</v>
      </c>
      <c r="H532" s="4">
        <v>22.67</v>
      </c>
      <c r="I532" s="5">
        <v>32156302</v>
      </c>
      <c r="J532" s="4">
        <v>2.89</v>
      </c>
    </row>
    <row r="533" spans="1:10">
      <c r="A533" s="2" t="s">
        <v>79</v>
      </c>
      <c r="B533" s="2" t="s">
        <v>80</v>
      </c>
      <c r="C533" s="3" t="s">
        <v>14</v>
      </c>
      <c r="D533" s="5">
        <v>26935155</v>
      </c>
      <c r="E533" s="5">
        <v>304906</v>
      </c>
      <c r="F533" s="5">
        <v>48274348</v>
      </c>
      <c r="G533" s="5">
        <v>867833</v>
      </c>
      <c r="H533" s="4">
        <v>35.130000000000003</v>
      </c>
      <c r="I533" s="5">
        <v>33888127</v>
      </c>
      <c r="J533" s="4">
        <v>2.56</v>
      </c>
    </row>
    <row r="534" spans="1:10">
      <c r="A534" s="2" t="s">
        <v>79</v>
      </c>
      <c r="B534" s="2" t="s">
        <v>80</v>
      </c>
      <c r="C534" s="3" t="s">
        <v>15</v>
      </c>
      <c r="D534" s="5">
        <v>39155604</v>
      </c>
      <c r="E534" s="5">
        <v>437760</v>
      </c>
      <c r="F534" s="5">
        <v>58550044</v>
      </c>
      <c r="G534" s="5">
        <v>930767</v>
      </c>
      <c r="H534" s="4">
        <v>47.03</v>
      </c>
      <c r="I534" s="5">
        <v>35603163</v>
      </c>
      <c r="J534" s="4">
        <v>2.61</v>
      </c>
    </row>
    <row r="535" spans="1:10">
      <c r="A535" s="2" t="s">
        <v>79</v>
      </c>
      <c r="B535" s="2" t="s">
        <v>80</v>
      </c>
      <c r="C535" s="3" t="s">
        <v>16</v>
      </c>
      <c r="D535" s="5">
        <v>41304500</v>
      </c>
      <c r="E535" s="5">
        <v>473763</v>
      </c>
      <c r="F535" s="5">
        <v>69687800</v>
      </c>
      <c r="G535" s="5">
        <v>1200092</v>
      </c>
      <c r="H535" s="4">
        <v>39.479999999999997</v>
      </c>
      <c r="I535" s="5">
        <v>37424009</v>
      </c>
      <c r="J535" s="4">
        <v>3.21</v>
      </c>
    </row>
    <row r="536" spans="1:10">
      <c r="A536" s="2" t="s">
        <v>79</v>
      </c>
      <c r="B536" s="2" t="s">
        <v>80</v>
      </c>
      <c r="C536" s="3" t="s">
        <v>17</v>
      </c>
      <c r="D536" s="5">
        <v>47834067</v>
      </c>
      <c r="E536" s="5">
        <v>540047</v>
      </c>
      <c r="F536" s="5">
        <v>64316885</v>
      </c>
      <c r="G536" s="5">
        <v>956568</v>
      </c>
      <c r="H536" s="4">
        <v>56.46</v>
      </c>
      <c r="I536" s="5">
        <v>39559701</v>
      </c>
      <c r="J536" s="4">
        <v>2.42</v>
      </c>
    </row>
    <row r="537" spans="1:10">
      <c r="A537" s="2" t="s">
        <v>79</v>
      </c>
      <c r="B537" s="2" t="s">
        <v>80</v>
      </c>
      <c r="C537" s="3" t="s">
        <v>18</v>
      </c>
      <c r="D537" s="5">
        <v>15100140</v>
      </c>
      <c r="E537" s="5">
        <v>171840</v>
      </c>
      <c r="F537" s="5">
        <v>43828590</v>
      </c>
      <c r="G537" s="5">
        <v>913033</v>
      </c>
      <c r="H537" s="4">
        <v>18.82</v>
      </c>
      <c r="I537" s="5">
        <v>41505262</v>
      </c>
      <c r="J537" s="4">
        <v>2.2000000000000002</v>
      </c>
    </row>
    <row r="538" spans="1:10">
      <c r="A538" s="2" t="s">
        <v>79</v>
      </c>
      <c r="B538" s="2" t="s">
        <v>80</v>
      </c>
      <c r="C538" s="3" t="s">
        <v>19</v>
      </c>
      <c r="D538" s="5">
        <v>20871905</v>
      </c>
      <c r="E538" s="5">
        <v>259438</v>
      </c>
      <c r="F538" s="5">
        <v>40969624</v>
      </c>
      <c r="G538" s="5">
        <v>831218</v>
      </c>
      <c r="H538" s="4">
        <v>31.21</v>
      </c>
      <c r="I538" s="5">
        <v>43455927</v>
      </c>
      <c r="J538" s="4">
        <v>1.91</v>
      </c>
    </row>
    <row r="539" spans="1:10">
      <c r="A539" s="2" t="s">
        <v>79</v>
      </c>
      <c r="B539" s="2" t="s">
        <v>80</v>
      </c>
      <c r="C539" s="3" t="s">
        <v>20</v>
      </c>
      <c r="D539" s="5">
        <v>11577485</v>
      </c>
      <c r="E539" s="5">
        <v>151434</v>
      </c>
      <c r="F539" s="5">
        <v>40781679</v>
      </c>
      <c r="G539" s="5">
        <v>1013250</v>
      </c>
      <c r="H539" s="4">
        <v>14.95</v>
      </c>
      <c r="I539" s="5">
        <v>45373543</v>
      </c>
      <c r="J539" s="4">
        <v>2.23</v>
      </c>
    </row>
    <row r="540" spans="1:10">
      <c r="A540" s="2" t="s">
        <v>79</v>
      </c>
      <c r="B540" s="2" t="s">
        <v>80</v>
      </c>
      <c r="C540" s="3" t="s">
        <v>21</v>
      </c>
      <c r="D540" s="5">
        <v>12021468</v>
      </c>
      <c r="E540" s="5">
        <v>172268</v>
      </c>
      <c r="F540" s="5">
        <v>23203198</v>
      </c>
      <c r="G540" s="5">
        <v>527399</v>
      </c>
      <c r="H540" s="4">
        <v>32.659999999999997</v>
      </c>
      <c r="I540" s="5">
        <v>47521132</v>
      </c>
      <c r="J540" s="4">
        <v>1.1100000000000001</v>
      </c>
    </row>
    <row r="541" spans="1:10">
      <c r="A541" s="2" t="s">
        <v>79</v>
      </c>
      <c r="B541" s="2" t="s">
        <v>80</v>
      </c>
      <c r="C541" s="3" t="s">
        <v>22</v>
      </c>
      <c r="D541" s="5">
        <v>26165000</v>
      </c>
      <c r="E541" s="5">
        <v>397970</v>
      </c>
      <c r="F541" s="5">
        <v>32525879</v>
      </c>
      <c r="G541" s="5">
        <v>609215</v>
      </c>
      <c r="H541" s="4">
        <v>65.33</v>
      </c>
      <c r="I541" s="5">
        <v>49236559</v>
      </c>
      <c r="J541" s="4">
        <v>1.24</v>
      </c>
    </row>
    <row r="542" spans="1:10">
      <c r="A542" s="2" t="s">
        <v>79</v>
      </c>
      <c r="B542" s="2" t="s">
        <v>80</v>
      </c>
      <c r="C542" s="3" t="s">
        <v>23</v>
      </c>
      <c r="D542" s="5">
        <v>34929987</v>
      </c>
      <c r="E542" s="5">
        <v>536874</v>
      </c>
      <c r="F542" s="5">
        <v>50347987</v>
      </c>
      <c r="G542" s="5">
        <v>1058003</v>
      </c>
      <c r="H542" s="4">
        <v>50.74</v>
      </c>
      <c r="I542" s="5">
        <v>51076688</v>
      </c>
      <c r="J542" s="4">
        <v>2.0699999999999998</v>
      </c>
    </row>
    <row r="543" spans="1:10">
      <c r="A543" s="2" t="s">
        <v>79</v>
      </c>
      <c r="B543" s="2" t="s">
        <v>80</v>
      </c>
      <c r="C543" s="3" t="s">
        <v>24</v>
      </c>
      <c r="D543" s="5">
        <v>30982058</v>
      </c>
      <c r="E543" s="5">
        <v>486728</v>
      </c>
      <c r="F543" s="5">
        <v>79877428</v>
      </c>
      <c r="G543" s="5">
        <v>2151126</v>
      </c>
      <c r="H543" s="4">
        <v>22.63</v>
      </c>
      <c r="I543" s="5">
        <v>53411608</v>
      </c>
      <c r="J543" s="4">
        <v>4.03</v>
      </c>
    </row>
    <row r="544" spans="1:10">
      <c r="A544" s="2" t="s">
        <v>79</v>
      </c>
      <c r="B544" s="2" t="s">
        <v>80</v>
      </c>
      <c r="C544" s="3" t="s">
        <v>25</v>
      </c>
      <c r="D544" s="5">
        <v>31153076</v>
      </c>
      <c r="E544" s="5">
        <v>455458</v>
      </c>
      <c r="F544" s="5">
        <v>67456142</v>
      </c>
      <c r="G544" s="5">
        <v>1621513</v>
      </c>
      <c r="H544" s="4">
        <v>28.09</v>
      </c>
      <c r="I544" s="5">
        <v>56898024</v>
      </c>
      <c r="J544" s="4">
        <v>2.85</v>
      </c>
    </row>
    <row r="545" spans="1:10">
      <c r="A545" s="2" t="s">
        <v>79</v>
      </c>
      <c r="B545" s="2" t="s">
        <v>80</v>
      </c>
      <c r="C545" s="3" t="s">
        <v>26</v>
      </c>
      <c r="D545" s="5">
        <v>29939066</v>
      </c>
      <c r="E545" s="5">
        <v>457469</v>
      </c>
      <c r="F545" s="5">
        <v>65460010</v>
      </c>
      <c r="G545" s="5">
        <v>1647420</v>
      </c>
      <c r="H545" s="4">
        <v>27.77</v>
      </c>
      <c r="I545" s="5">
        <v>59955561</v>
      </c>
      <c r="J545" s="4">
        <v>2.75</v>
      </c>
    </row>
    <row r="546" spans="1:10">
      <c r="A546" s="2" t="s">
        <v>79</v>
      </c>
      <c r="B546" s="2" t="s">
        <v>80</v>
      </c>
      <c r="C546" s="3" t="s">
        <v>27</v>
      </c>
      <c r="D546" s="5">
        <v>32853908</v>
      </c>
      <c r="E546" s="5">
        <v>486566</v>
      </c>
      <c r="F546" s="5">
        <v>77446867</v>
      </c>
      <c r="G546" s="5">
        <v>1915325</v>
      </c>
      <c r="H546" s="4">
        <v>25.4</v>
      </c>
      <c r="I546" s="5">
        <v>63165951</v>
      </c>
      <c r="J546" s="4">
        <v>3.03</v>
      </c>
    </row>
    <row r="547" spans="1:10">
      <c r="A547" s="2" t="s">
        <v>79</v>
      </c>
      <c r="B547" s="2" t="s">
        <v>80</v>
      </c>
      <c r="C547" s="3" t="s">
        <v>28</v>
      </c>
      <c r="D547" s="5">
        <v>34094400</v>
      </c>
      <c r="E547" s="5">
        <v>468457</v>
      </c>
      <c r="F547" s="5">
        <v>67836690</v>
      </c>
      <c r="G547" s="5">
        <v>1493548</v>
      </c>
      <c r="H547" s="4">
        <v>31.37</v>
      </c>
      <c r="I547" s="5">
        <v>66660425</v>
      </c>
      <c r="J547" s="4">
        <v>2.2400000000000002</v>
      </c>
    </row>
    <row r="548" spans="1:10">
      <c r="A548" s="2" t="s">
        <v>79</v>
      </c>
      <c r="B548" s="2" t="s">
        <v>80</v>
      </c>
      <c r="C548" s="3" t="s">
        <v>29</v>
      </c>
      <c r="D548" s="5">
        <v>33757588</v>
      </c>
      <c r="E548" s="5">
        <v>437498</v>
      </c>
      <c r="F548" s="5">
        <v>63728682</v>
      </c>
      <c r="G548" s="5">
        <v>1289277</v>
      </c>
      <c r="H548" s="4">
        <v>33.93</v>
      </c>
      <c r="I548" s="5">
        <v>69820484</v>
      </c>
      <c r="J548" s="4">
        <v>1.85</v>
      </c>
    </row>
    <row r="549" spans="1:10">
      <c r="A549" s="2" t="s">
        <v>79</v>
      </c>
      <c r="B549" s="2" t="s">
        <v>80</v>
      </c>
      <c r="C549" s="3" t="s">
        <v>30</v>
      </c>
      <c r="D549" s="5">
        <v>24793500</v>
      </c>
      <c r="E549" s="5">
        <v>326778</v>
      </c>
      <c r="F549" s="5">
        <v>68529990</v>
      </c>
      <c r="G549" s="5">
        <v>1592949</v>
      </c>
      <c r="H549" s="4">
        <v>20.51</v>
      </c>
      <c r="I549" s="5">
        <v>72855273</v>
      </c>
      <c r="J549" s="4">
        <v>2.19</v>
      </c>
    </row>
    <row r="550" spans="1:10">
      <c r="A550" s="2" t="s">
        <v>79</v>
      </c>
      <c r="B550" s="2" t="s">
        <v>80</v>
      </c>
      <c r="C550" s="3" t="s">
        <v>31</v>
      </c>
      <c r="D550" s="5">
        <v>23174800</v>
      </c>
      <c r="E550" s="5">
        <v>313555</v>
      </c>
      <c r="F550" s="5">
        <v>52310450</v>
      </c>
      <c r="G550" s="5">
        <v>1179466</v>
      </c>
      <c r="H550" s="4">
        <v>26.58</v>
      </c>
      <c r="I550" s="5">
        <v>76269604</v>
      </c>
      <c r="J550" s="4">
        <v>1.55</v>
      </c>
    </row>
    <row r="551" spans="1:10">
      <c r="A551" s="2" t="s">
        <v>79</v>
      </c>
      <c r="B551" s="2" t="s">
        <v>80</v>
      </c>
      <c r="C551" s="3" t="s">
        <v>32</v>
      </c>
      <c r="D551" s="5">
        <v>26321708</v>
      </c>
      <c r="E551" s="5">
        <v>357449</v>
      </c>
      <c r="F551" s="5">
        <v>77084437</v>
      </c>
      <c r="G551" s="5">
        <v>1876777</v>
      </c>
      <c r="H551" s="4">
        <v>19.05</v>
      </c>
      <c r="I551" s="5">
        <v>79355810</v>
      </c>
      <c r="J551" s="4">
        <v>2.37</v>
      </c>
    </row>
    <row r="552" spans="1:10">
      <c r="A552" s="2" t="s">
        <v>79</v>
      </c>
      <c r="B552" s="2" t="s">
        <v>80</v>
      </c>
      <c r="C552" s="3" t="s">
        <v>33</v>
      </c>
      <c r="D552" s="5">
        <v>27279531</v>
      </c>
      <c r="E552" s="5">
        <v>340449</v>
      </c>
      <c r="F552" s="5">
        <v>103232057</v>
      </c>
      <c r="G552" s="5">
        <v>2479272</v>
      </c>
      <c r="H552" s="4">
        <v>13.73</v>
      </c>
      <c r="I552" s="5">
        <v>83216482</v>
      </c>
      <c r="J552" s="4">
        <v>2.98</v>
      </c>
    </row>
    <row r="553" spans="1:10">
      <c r="A553" s="2" t="s">
        <v>79</v>
      </c>
      <c r="B553" s="2" t="s">
        <v>80</v>
      </c>
      <c r="C553" s="3" t="s">
        <v>34</v>
      </c>
      <c r="D553" s="5">
        <v>40023830</v>
      </c>
      <c r="E553" s="5">
        <v>475483</v>
      </c>
      <c r="F553" s="5">
        <v>114524878</v>
      </c>
      <c r="G553" s="5">
        <v>2464661</v>
      </c>
      <c r="H553" s="4">
        <v>19.29</v>
      </c>
      <c r="I553" s="5">
        <v>87776166</v>
      </c>
      <c r="J553" s="4">
        <v>2.81</v>
      </c>
    </row>
    <row r="554" spans="1:10">
      <c r="A554" s="2" t="s">
        <v>79</v>
      </c>
      <c r="B554" s="2" t="s">
        <v>80</v>
      </c>
      <c r="C554" s="3" t="s">
        <v>35</v>
      </c>
      <c r="D554" s="5">
        <v>40020443</v>
      </c>
      <c r="E554" s="5">
        <v>481846</v>
      </c>
      <c r="F554" s="5">
        <v>83861067</v>
      </c>
      <c r="G554" s="5">
        <v>1670803</v>
      </c>
      <c r="H554" s="4">
        <v>28.84</v>
      </c>
      <c r="I554" s="5">
        <v>92435231</v>
      </c>
      <c r="J554" s="4">
        <v>1.81</v>
      </c>
    </row>
    <row r="555" spans="1:10">
      <c r="A555" s="2" t="s">
        <v>81</v>
      </c>
      <c r="B555" s="2" t="s">
        <v>82</v>
      </c>
      <c r="C555" s="3" t="s">
        <v>12</v>
      </c>
      <c r="D555" s="5">
        <v>18687373</v>
      </c>
      <c r="E555" s="5">
        <v>353191</v>
      </c>
      <c r="F555" s="5">
        <v>25450905</v>
      </c>
      <c r="G555" s="5">
        <v>481022</v>
      </c>
      <c r="H555" s="4">
        <v>73.430000000000007</v>
      </c>
      <c r="I555" s="5">
        <v>12196584</v>
      </c>
      <c r="J555" s="4">
        <v>3.94</v>
      </c>
    </row>
    <row r="556" spans="1:10">
      <c r="A556" s="2" t="s">
        <v>81</v>
      </c>
      <c r="B556" s="2" t="s">
        <v>82</v>
      </c>
      <c r="C556" s="3" t="s">
        <v>13</v>
      </c>
      <c r="D556" s="5">
        <v>21106570</v>
      </c>
      <c r="E556" s="5">
        <v>366410</v>
      </c>
      <c r="F556" s="5">
        <v>28824640</v>
      </c>
      <c r="G556" s="5">
        <v>500395</v>
      </c>
      <c r="H556" s="4">
        <v>73.22</v>
      </c>
      <c r="I556" s="5">
        <v>12982521</v>
      </c>
      <c r="J556" s="4">
        <v>3.85</v>
      </c>
    </row>
    <row r="557" spans="1:10">
      <c r="A557" s="2" t="s">
        <v>81</v>
      </c>
      <c r="B557" s="2" t="s">
        <v>82</v>
      </c>
      <c r="C557" s="3" t="s">
        <v>14</v>
      </c>
      <c r="D557" s="5">
        <v>32712891</v>
      </c>
      <c r="E557" s="5">
        <v>546305</v>
      </c>
      <c r="F557" s="5">
        <v>36045822</v>
      </c>
      <c r="G557" s="5">
        <v>601966</v>
      </c>
      <c r="H557" s="4">
        <v>90.75</v>
      </c>
      <c r="I557" s="5">
        <v>13807479</v>
      </c>
      <c r="J557" s="4">
        <v>4.3600000000000003</v>
      </c>
    </row>
    <row r="558" spans="1:10">
      <c r="A558" s="2" t="s">
        <v>81</v>
      </c>
      <c r="B558" s="2" t="s">
        <v>82</v>
      </c>
      <c r="C558" s="3" t="s">
        <v>15</v>
      </c>
      <c r="D558" s="5">
        <v>40556114</v>
      </c>
      <c r="E558" s="5">
        <v>612803</v>
      </c>
      <c r="F558" s="5">
        <v>41783120</v>
      </c>
      <c r="G558" s="5">
        <v>631343</v>
      </c>
      <c r="H558" s="4">
        <v>97.06</v>
      </c>
      <c r="I558" s="5">
        <v>14754632</v>
      </c>
      <c r="J558" s="4">
        <v>4.28</v>
      </c>
    </row>
    <row r="559" spans="1:10">
      <c r="A559" s="2" t="s">
        <v>81</v>
      </c>
      <c r="B559" s="2" t="s">
        <v>82</v>
      </c>
      <c r="C559" s="3" t="s">
        <v>16</v>
      </c>
      <c r="D559" s="5">
        <v>34823255</v>
      </c>
      <c r="E559" s="5">
        <v>489267</v>
      </c>
      <c r="F559" s="5">
        <v>40464544</v>
      </c>
      <c r="G559" s="5">
        <v>568528</v>
      </c>
      <c r="H559" s="4">
        <v>86.06</v>
      </c>
      <c r="I559" s="5">
        <v>15757006</v>
      </c>
      <c r="J559" s="4">
        <v>3.61</v>
      </c>
    </row>
    <row r="560" spans="1:10">
      <c r="A560" s="2" t="s">
        <v>81</v>
      </c>
      <c r="B560" s="2" t="s">
        <v>82</v>
      </c>
      <c r="C560" s="3" t="s">
        <v>17</v>
      </c>
      <c r="D560" s="5">
        <v>34558908</v>
      </c>
      <c r="E560" s="5">
        <v>457214</v>
      </c>
      <c r="F560" s="5">
        <v>40945094</v>
      </c>
      <c r="G560" s="5">
        <v>541704</v>
      </c>
      <c r="H560" s="4">
        <v>84.4</v>
      </c>
      <c r="I560" s="5">
        <v>16719459</v>
      </c>
      <c r="J560" s="4">
        <v>3.24</v>
      </c>
    </row>
    <row r="561" spans="1:10">
      <c r="A561" s="2" t="s">
        <v>81</v>
      </c>
      <c r="B561" s="2" t="s">
        <v>82</v>
      </c>
      <c r="C561" s="3" t="s">
        <v>18</v>
      </c>
      <c r="D561" s="5">
        <v>23195478</v>
      </c>
      <c r="E561" s="5">
        <v>311747</v>
      </c>
      <c r="F561" s="5">
        <v>36137595</v>
      </c>
      <c r="G561" s="5">
        <v>485689</v>
      </c>
      <c r="H561" s="4">
        <v>64.19</v>
      </c>
      <c r="I561" s="5">
        <v>17679149</v>
      </c>
      <c r="J561" s="4">
        <v>2.75</v>
      </c>
    </row>
    <row r="562" spans="1:10">
      <c r="A562" s="2" t="s">
        <v>81</v>
      </c>
      <c r="B562" s="2" t="s">
        <v>82</v>
      </c>
      <c r="C562" s="3" t="s">
        <v>19</v>
      </c>
      <c r="D562" s="5">
        <v>13723238</v>
      </c>
      <c r="E562" s="5">
        <v>191576</v>
      </c>
      <c r="F562" s="5">
        <v>18781967</v>
      </c>
      <c r="G562" s="5">
        <v>262196</v>
      </c>
      <c r="H562" s="4">
        <v>73.069999999999993</v>
      </c>
      <c r="I562" s="5">
        <v>18606817</v>
      </c>
      <c r="J562" s="4">
        <v>1.41</v>
      </c>
    </row>
    <row r="563" spans="1:10">
      <c r="A563" s="2" t="s">
        <v>81</v>
      </c>
      <c r="B563" s="2" t="s">
        <v>82</v>
      </c>
      <c r="C563" s="3" t="s">
        <v>20</v>
      </c>
      <c r="D563" s="5">
        <v>13185526</v>
      </c>
      <c r="E563" s="5">
        <v>195937</v>
      </c>
      <c r="F563" s="5">
        <v>16946765</v>
      </c>
      <c r="G563" s="5">
        <v>251829</v>
      </c>
      <c r="H563" s="4">
        <v>77.81</v>
      </c>
      <c r="I563" s="5">
        <v>19334183</v>
      </c>
      <c r="J563" s="4">
        <v>1.3</v>
      </c>
    </row>
    <row r="564" spans="1:10">
      <c r="A564" s="2" t="s">
        <v>81</v>
      </c>
      <c r="B564" s="2" t="s">
        <v>82</v>
      </c>
      <c r="C564" s="3" t="s">
        <v>21</v>
      </c>
      <c r="D564" s="5">
        <v>13026073</v>
      </c>
      <c r="E564" s="5">
        <v>203858</v>
      </c>
      <c r="F564" s="5">
        <v>19308261</v>
      </c>
      <c r="G564" s="5">
        <v>302174</v>
      </c>
      <c r="H564" s="4">
        <v>67.459999999999994</v>
      </c>
      <c r="I564" s="5">
        <v>20069367</v>
      </c>
      <c r="J564" s="4">
        <v>1.51</v>
      </c>
    </row>
    <row r="565" spans="1:10">
      <c r="A565" s="2" t="s">
        <v>81</v>
      </c>
      <c r="B565" s="2" t="s">
        <v>82</v>
      </c>
      <c r="C565" s="3" t="s">
        <v>22</v>
      </c>
      <c r="D565" s="5">
        <v>10286954</v>
      </c>
      <c r="E565" s="5">
        <v>170352</v>
      </c>
      <c r="F565" s="5">
        <v>16652854</v>
      </c>
      <c r="G565" s="5">
        <v>275771</v>
      </c>
      <c r="H565" s="4">
        <v>61.77</v>
      </c>
      <c r="I565" s="5">
        <v>20873275</v>
      </c>
      <c r="J565" s="4">
        <v>1.32</v>
      </c>
    </row>
    <row r="566" spans="1:10">
      <c r="A566" s="2" t="s">
        <v>81</v>
      </c>
      <c r="B566" s="2" t="s">
        <v>82</v>
      </c>
      <c r="C566" s="3" t="s">
        <v>23</v>
      </c>
      <c r="D566" s="5">
        <v>11202943</v>
      </c>
      <c r="E566" s="5">
        <v>191682</v>
      </c>
      <c r="F566" s="5">
        <v>15097013</v>
      </c>
      <c r="G566" s="5">
        <v>258310</v>
      </c>
      <c r="H566" s="4">
        <v>74.209999999999994</v>
      </c>
      <c r="I566" s="5">
        <v>21672014</v>
      </c>
      <c r="J566" s="4">
        <v>1.19</v>
      </c>
    </row>
    <row r="567" spans="1:10">
      <c r="A567" s="2" t="s">
        <v>81</v>
      </c>
      <c r="B567" s="2" t="s">
        <v>82</v>
      </c>
      <c r="C567" s="3" t="s">
        <v>24</v>
      </c>
      <c r="D567" s="5">
        <v>11521750</v>
      </c>
      <c r="E567" s="5">
        <v>204165</v>
      </c>
      <c r="F567" s="5">
        <v>15083446</v>
      </c>
      <c r="G567" s="5">
        <v>267278</v>
      </c>
      <c r="H567" s="4">
        <v>76.39</v>
      </c>
      <c r="I567" s="5">
        <v>22472124</v>
      </c>
      <c r="J567" s="4">
        <v>1.19</v>
      </c>
    </row>
    <row r="568" spans="1:10">
      <c r="A568" s="2" t="s">
        <v>81</v>
      </c>
      <c r="B568" s="2" t="s">
        <v>82</v>
      </c>
      <c r="C568" s="3" t="s">
        <v>25</v>
      </c>
      <c r="D568" s="5">
        <v>16461482</v>
      </c>
      <c r="E568" s="5">
        <v>294496</v>
      </c>
      <c r="F568" s="5">
        <v>19218502</v>
      </c>
      <c r="G568" s="5">
        <v>343819</v>
      </c>
      <c r="H568" s="4">
        <v>85.65</v>
      </c>
      <c r="I568" s="5">
        <v>23301205</v>
      </c>
      <c r="J568" s="4">
        <v>1.48</v>
      </c>
    </row>
    <row r="569" spans="1:10">
      <c r="A569" s="2" t="s">
        <v>81</v>
      </c>
      <c r="B569" s="2" t="s">
        <v>82</v>
      </c>
      <c r="C569" s="3" t="s">
        <v>26</v>
      </c>
      <c r="D569" s="5">
        <v>16305400</v>
      </c>
      <c r="E569" s="5">
        <v>293008</v>
      </c>
      <c r="F569" s="5">
        <v>20978980</v>
      </c>
      <c r="G569" s="5">
        <v>376992</v>
      </c>
      <c r="H569" s="4">
        <v>77.72</v>
      </c>
      <c r="I569" s="5">
        <v>24227554</v>
      </c>
      <c r="J569" s="4">
        <v>1.56</v>
      </c>
    </row>
    <row r="570" spans="1:10">
      <c r="A570" s="2" t="s">
        <v>81</v>
      </c>
      <c r="B570" s="2" t="s">
        <v>82</v>
      </c>
      <c r="C570" s="3" t="s">
        <v>27</v>
      </c>
      <c r="D570" s="5">
        <v>20195450</v>
      </c>
      <c r="E570" s="5">
        <v>367557</v>
      </c>
      <c r="F570" s="5">
        <v>26997153</v>
      </c>
      <c r="G570" s="5">
        <v>491348</v>
      </c>
      <c r="H570" s="4">
        <v>74.81</v>
      </c>
      <c r="I570" s="5">
        <v>25210235</v>
      </c>
      <c r="J570" s="4">
        <v>1.95</v>
      </c>
    </row>
    <row r="571" spans="1:10">
      <c r="A571" s="2" t="s">
        <v>81</v>
      </c>
      <c r="B571" s="2" t="s">
        <v>82</v>
      </c>
      <c r="C571" s="3" t="s">
        <v>28</v>
      </c>
      <c r="D571" s="5">
        <v>22441912</v>
      </c>
      <c r="E571" s="5">
        <v>408218</v>
      </c>
      <c r="F571" s="5">
        <v>28342895</v>
      </c>
      <c r="G571" s="5">
        <v>515557</v>
      </c>
      <c r="H571" s="4">
        <v>79.180000000000007</v>
      </c>
      <c r="I571" s="5">
        <v>26333465</v>
      </c>
      <c r="J571" s="4">
        <v>1.96</v>
      </c>
    </row>
    <row r="572" spans="1:10">
      <c r="A572" s="2" t="s">
        <v>81</v>
      </c>
      <c r="B572" s="2" t="s">
        <v>82</v>
      </c>
      <c r="C572" s="3" t="s">
        <v>29</v>
      </c>
      <c r="D572" s="5">
        <v>19287286</v>
      </c>
      <c r="E572" s="5">
        <v>353343</v>
      </c>
      <c r="F572" s="5">
        <v>23453864</v>
      </c>
      <c r="G572" s="5">
        <v>429675</v>
      </c>
      <c r="H572" s="4">
        <v>82.23</v>
      </c>
      <c r="I572" s="5">
        <v>27507359</v>
      </c>
      <c r="J572" s="4">
        <v>1.56</v>
      </c>
    </row>
    <row r="573" spans="1:10">
      <c r="A573" s="2" t="s">
        <v>81</v>
      </c>
      <c r="B573" s="2" t="s">
        <v>82</v>
      </c>
      <c r="C573" s="3" t="s">
        <v>30</v>
      </c>
      <c r="D573" s="5">
        <v>20189428</v>
      </c>
      <c r="E573" s="5">
        <v>366842</v>
      </c>
      <c r="F573" s="5">
        <v>24830638</v>
      </c>
      <c r="G573" s="5">
        <v>451173</v>
      </c>
      <c r="H573" s="4">
        <v>81.31</v>
      </c>
      <c r="I573" s="5">
        <v>28624718</v>
      </c>
      <c r="J573" s="4">
        <v>1.58</v>
      </c>
    </row>
    <row r="574" spans="1:10">
      <c r="A574" s="2" t="s">
        <v>81</v>
      </c>
      <c r="B574" s="2" t="s">
        <v>82</v>
      </c>
      <c r="C574" s="3" t="s">
        <v>31</v>
      </c>
      <c r="D574" s="5">
        <v>21096974</v>
      </c>
      <c r="E574" s="5">
        <v>382488</v>
      </c>
      <c r="F574" s="5">
        <v>25069484</v>
      </c>
      <c r="G574" s="5">
        <v>454510</v>
      </c>
      <c r="H574" s="4">
        <v>84.15</v>
      </c>
      <c r="I574" s="5">
        <v>29791509</v>
      </c>
      <c r="J574" s="4">
        <v>1.53</v>
      </c>
    </row>
    <row r="575" spans="1:10">
      <c r="A575" s="2" t="s">
        <v>81</v>
      </c>
      <c r="B575" s="2" t="s">
        <v>82</v>
      </c>
      <c r="C575" s="3" t="s">
        <v>32</v>
      </c>
      <c r="D575" s="5">
        <v>20450525</v>
      </c>
      <c r="E575" s="5">
        <v>361156</v>
      </c>
      <c r="F575" s="5">
        <v>26655567</v>
      </c>
      <c r="G575" s="5">
        <v>470738</v>
      </c>
      <c r="H575" s="4">
        <v>76.72</v>
      </c>
      <c r="I575" s="5">
        <v>30990807</v>
      </c>
      <c r="J575" s="4">
        <v>1.52</v>
      </c>
    </row>
    <row r="576" spans="1:10">
      <c r="A576" s="2" t="s">
        <v>81</v>
      </c>
      <c r="B576" s="2" t="s">
        <v>82</v>
      </c>
      <c r="C576" s="3" t="s">
        <v>33</v>
      </c>
      <c r="D576" s="5">
        <v>16285319</v>
      </c>
      <c r="E576" s="5">
        <v>265776</v>
      </c>
      <c r="F576" s="5">
        <v>24267974</v>
      </c>
      <c r="G576" s="5">
        <v>396053</v>
      </c>
      <c r="H576" s="4">
        <v>67.11</v>
      </c>
      <c r="I576" s="5">
        <v>32236315</v>
      </c>
      <c r="J576" s="4">
        <v>1.23</v>
      </c>
    </row>
    <row r="577" spans="1:10">
      <c r="A577" s="2" t="s">
        <v>81</v>
      </c>
      <c r="B577" s="2" t="s">
        <v>82</v>
      </c>
      <c r="C577" s="3" t="s">
        <v>34</v>
      </c>
      <c r="D577" s="5">
        <v>17380491</v>
      </c>
      <c r="E577" s="5">
        <v>266269</v>
      </c>
      <c r="F577" s="5">
        <v>23311322</v>
      </c>
      <c r="G577" s="5">
        <v>357129</v>
      </c>
      <c r="H577" s="4">
        <v>74.56</v>
      </c>
      <c r="I577" s="5">
        <v>33438276</v>
      </c>
      <c r="J577" s="4">
        <v>1.07</v>
      </c>
    </row>
    <row r="578" spans="1:10">
      <c r="A578" s="2" t="s">
        <v>81</v>
      </c>
      <c r="B578" s="2" t="s">
        <v>82</v>
      </c>
      <c r="C578" s="3" t="s">
        <v>35</v>
      </c>
      <c r="D578" s="5">
        <v>18603962</v>
      </c>
      <c r="E578" s="5">
        <v>269943</v>
      </c>
      <c r="F578" s="5">
        <v>26389357</v>
      </c>
      <c r="G578" s="5">
        <v>382910</v>
      </c>
      <c r="H578" s="4">
        <v>70.5</v>
      </c>
      <c r="I578" s="5">
        <v>34631362</v>
      </c>
      <c r="J578" s="4">
        <v>1.1100000000000001</v>
      </c>
    </row>
    <row r="579" spans="1:10">
      <c r="A579" s="2" t="s">
        <v>83</v>
      </c>
      <c r="B579" s="2" t="s">
        <v>84</v>
      </c>
      <c r="C579" s="3" t="s">
        <v>12</v>
      </c>
      <c r="D579" s="5">
        <v>19442731</v>
      </c>
      <c r="E579" s="5">
        <v>237396</v>
      </c>
      <c r="F579" s="5">
        <v>37219701</v>
      </c>
      <c r="G579" s="5">
        <v>484403</v>
      </c>
      <c r="H579" s="4">
        <v>49.01</v>
      </c>
      <c r="I579" s="5">
        <v>18932941</v>
      </c>
      <c r="J579" s="4">
        <v>2.56</v>
      </c>
    </row>
    <row r="580" spans="1:10">
      <c r="A580" s="2" t="s">
        <v>83</v>
      </c>
      <c r="B580" s="2" t="s">
        <v>84</v>
      </c>
      <c r="C580" s="3" t="s">
        <v>13</v>
      </c>
      <c r="D580" s="5">
        <v>39010845</v>
      </c>
      <c r="E580" s="5">
        <v>465399</v>
      </c>
      <c r="F580" s="5">
        <v>83512850</v>
      </c>
      <c r="G580" s="5">
        <v>1127437</v>
      </c>
      <c r="H580" s="4">
        <v>41.28</v>
      </c>
      <c r="I580" s="5">
        <v>19890668</v>
      </c>
      <c r="J580" s="4">
        <v>5.67</v>
      </c>
    </row>
    <row r="581" spans="1:10">
      <c r="A581" s="2" t="s">
        <v>83</v>
      </c>
      <c r="B581" s="2" t="s">
        <v>84</v>
      </c>
      <c r="C581" s="3" t="s">
        <v>14</v>
      </c>
      <c r="D581" s="5">
        <v>35448117</v>
      </c>
      <c r="E581" s="5">
        <v>368660</v>
      </c>
      <c r="F581" s="5">
        <v>43691352</v>
      </c>
      <c r="G581" s="5">
        <v>487906</v>
      </c>
      <c r="H581" s="4">
        <v>75.56</v>
      </c>
      <c r="I581" s="5">
        <v>21515372</v>
      </c>
      <c r="J581" s="4">
        <v>2.27</v>
      </c>
    </row>
    <row r="582" spans="1:10">
      <c r="A582" s="2" t="s">
        <v>83</v>
      </c>
      <c r="B582" s="2" t="s">
        <v>84</v>
      </c>
      <c r="C582" s="3" t="s">
        <v>15</v>
      </c>
      <c r="D582" s="5">
        <v>39624465</v>
      </c>
      <c r="E582" s="5">
        <v>408528</v>
      </c>
      <c r="F582" s="5">
        <v>50035468</v>
      </c>
      <c r="G582" s="5">
        <v>560046</v>
      </c>
      <c r="H582" s="4">
        <v>72.95</v>
      </c>
      <c r="I582" s="5">
        <v>22541162</v>
      </c>
      <c r="J582" s="4">
        <v>2.48</v>
      </c>
    </row>
    <row r="583" spans="1:10">
      <c r="A583" s="2" t="s">
        <v>83</v>
      </c>
      <c r="B583" s="2" t="s">
        <v>84</v>
      </c>
      <c r="C583" s="3" t="s">
        <v>16</v>
      </c>
      <c r="D583" s="5">
        <v>53930003</v>
      </c>
      <c r="E583" s="5">
        <v>527975</v>
      </c>
      <c r="F583" s="5">
        <v>87500864</v>
      </c>
      <c r="G583" s="5">
        <v>999004</v>
      </c>
      <c r="H583" s="4">
        <v>52.85</v>
      </c>
      <c r="I583" s="5">
        <v>23664737</v>
      </c>
      <c r="J583" s="4">
        <v>4.22</v>
      </c>
    </row>
    <row r="584" spans="1:10">
      <c r="A584" s="2" t="s">
        <v>83</v>
      </c>
      <c r="B584" s="2" t="s">
        <v>84</v>
      </c>
      <c r="C584" s="3" t="s">
        <v>17</v>
      </c>
      <c r="D584" s="5">
        <v>22660665</v>
      </c>
      <c r="E584" s="5">
        <v>208478</v>
      </c>
      <c r="F584" s="5">
        <v>30811431</v>
      </c>
      <c r="G584" s="5">
        <v>316678</v>
      </c>
      <c r="H584" s="4">
        <v>65.83</v>
      </c>
      <c r="I584" s="5">
        <v>25255359</v>
      </c>
      <c r="J584" s="4">
        <v>1.25</v>
      </c>
    </row>
    <row r="585" spans="1:10">
      <c r="A585" s="2" t="s">
        <v>83</v>
      </c>
      <c r="B585" s="2" t="s">
        <v>84</v>
      </c>
      <c r="C585" s="3" t="s">
        <v>18</v>
      </c>
      <c r="D585" s="5">
        <v>14907709</v>
      </c>
      <c r="E585" s="5">
        <v>145350</v>
      </c>
      <c r="F585" s="5">
        <v>26378927</v>
      </c>
      <c r="G585" s="5">
        <v>320975</v>
      </c>
      <c r="H585" s="4">
        <v>45.28</v>
      </c>
      <c r="I585" s="5">
        <v>26203421</v>
      </c>
      <c r="J585" s="4">
        <v>1.22</v>
      </c>
    </row>
    <row r="586" spans="1:10">
      <c r="A586" s="2" t="s">
        <v>83</v>
      </c>
      <c r="B586" s="2" t="s">
        <v>84</v>
      </c>
      <c r="C586" s="3" t="s">
        <v>19</v>
      </c>
      <c r="D586" s="5">
        <v>11219060</v>
      </c>
      <c r="E586" s="5">
        <v>117127</v>
      </c>
      <c r="F586" s="5">
        <v>35206052</v>
      </c>
      <c r="G586" s="5">
        <v>482981</v>
      </c>
      <c r="H586" s="4">
        <v>24.25</v>
      </c>
      <c r="I586" s="5">
        <v>27179482</v>
      </c>
      <c r="J586" s="4">
        <v>1.78</v>
      </c>
    </row>
    <row r="587" spans="1:10">
      <c r="A587" s="2" t="s">
        <v>83</v>
      </c>
      <c r="B587" s="2" t="s">
        <v>84</v>
      </c>
      <c r="C587" s="3" t="s">
        <v>20</v>
      </c>
      <c r="D587" s="5">
        <v>7219560</v>
      </c>
      <c r="E587" s="5">
        <v>86346</v>
      </c>
      <c r="F587" s="5">
        <v>28393352</v>
      </c>
      <c r="G587" s="5">
        <v>438493</v>
      </c>
      <c r="H587" s="4">
        <v>19.690000000000001</v>
      </c>
      <c r="I587" s="5">
        <v>28341950</v>
      </c>
      <c r="J587" s="4">
        <v>1.55</v>
      </c>
    </row>
    <row r="588" spans="1:10">
      <c r="A588" s="2" t="s">
        <v>83</v>
      </c>
      <c r="B588" s="2" t="s">
        <v>84</v>
      </c>
      <c r="C588" s="3" t="s">
        <v>21</v>
      </c>
      <c r="D588" s="5">
        <v>10885795</v>
      </c>
      <c r="E588" s="5">
        <v>142713</v>
      </c>
      <c r="F588" s="5">
        <v>17991746</v>
      </c>
      <c r="G588" s="5">
        <v>255854</v>
      </c>
      <c r="H588" s="4">
        <v>55.78</v>
      </c>
      <c r="I588" s="5">
        <v>29488992</v>
      </c>
      <c r="J588" s="4">
        <v>0.87</v>
      </c>
    </row>
    <row r="589" spans="1:10">
      <c r="A589" s="2" t="s">
        <v>83</v>
      </c>
      <c r="B589" s="2" t="s">
        <v>84</v>
      </c>
      <c r="C589" s="3" t="s">
        <v>22</v>
      </c>
      <c r="D589" s="5">
        <v>10939957</v>
      </c>
      <c r="E589" s="5">
        <v>153706</v>
      </c>
      <c r="F589" s="5">
        <v>17898184</v>
      </c>
      <c r="G589" s="5">
        <v>264941</v>
      </c>
      <c r="H589" s="4">
        <v>58.02</v>
      </c>
      <c r="I589" s="5">
        <v>30482071</v>
      </c>
      <c r="J589" s="4">
        <v>0.87</v>
      </c>
    </row>
    <row r="590" spans="1:10">
      <c r="A590" s="2" t="s">
        <v>83</v>
      </c>
      <c r="B590" s="2" t="s">
        <v>84</v>
      </c>
      <c r="C590" s="3" t="s">
        <v>23</v>
      </c>
      <c r="D590" s="5">
        <v>5613800</v>
      </c>
      <c r="E590" s="5">
        <v>81063</v>
      </c>
      <c r="F590" s="5">
        <v>16495300</v>
      </c>
      <c r="G590" s="5">
        <v>272390</v>
      </c>
      <c r="H590" s="4">
        <v>29.76</v>
      </c>
      <c r="I590" s="5">
        <v>31509064</v>
      </c>
      <c r="J590" s="4">
        <v>0.86</v>
      </c>
    </row>
    <row r="591" spans="1:10">
      <c r="A591" s="2" t="s">
        <v>83</v>
      </c>
      <c r="B591" s="2" t="s">
        <v>84</v>
      </c>
      <c r="C591" s="3" t="s">
        <v>24</v>
      </c>
      <c r="D591" s="5">
        <v>12389480</v>
      </c>
      <c r="E591" s="5">
        <v>181630</v>
      </c>
      <c r="F591" s="5">
        <v>20179688</v>
      </c>
      <c r="G591" s="5">
        <v>320386</v>
      </c>
      <c r="H591" s="4">
        <v>56.69</v>
      </c>
      <c r="I591" s="5">
        <v>32569181</v>
      </c>
      <c r="J591" s="4">
        <v>0.98</v>
      </c>
    </row>
    <row r="592" spans="1:10">
      <c r="A592" s="2" t="s">
        <v>83</v>
      </c>
      <c r="B592" s="2" t="s">
        <v>84</v>
      </c>
      <c r="C592" s="3" t="s">
        <v>25</v>
      </c>
      <c r="D592" s="5">
        <v>21140448</v>
      </c>
      <c r="E592" s="5">
        <v>301251</v>
      </c>
      <c r="F592" s="5">
        <v>36926014</v>
      </c>
      <c r="G592" s="5">
        <v>623782</v>
      </c>
      <c r="H592" s="4">
        <v>48.29</v>
      </c>
      <c r="I592" s="5">
        <v>33703797</v>
      </c>
      <c r="J592" s="4">
        <v>1.85</v>
      </c>
    </row>
    <row r="593" spans="1:10">
      <c r="A593" s="2" t="s">
        <v>83</v>
      </c>
      <c r="B593" s="2" t="s">
        <v>84</v>
      </c>
      <c r="C593" s="3" t="s">
        <v>26</v>
      </c>
      <c r="D593" s="5">
        <v>13083000</v>
      </c>
      <c r="E593" s="5">
        <v>186956</v>
      </c>
      <c r="F593" s="5">
        <v>34291036</v>
      </c>
      <c r="G593" s="5">
        <v>623431</v>
      </c>
      <c r="H593" s="4">
        <v>29.99</v>
      </c>
      <c r="I593" s="5">
        <v>35170174</v>
      </c>
      <c r="J593" s="4">
        <v>1.77</v>
      </c>
    </row>
    <row r="594" spans="1:10">
      <c r="A594" s="2" t="s">
        <v>83</v>
      </c>
      <c r="B594" s="2" t="s">
        <v>84</v>
      </c>
      <c r="C594" s="3" t="s">
        <v>27</v>
      </c>
      <c r="D594" s="5">
        <v>9537480</v>
      </c>
      <c r="E594" s="5">
        <v>136767</v>
      </c>
      <c r="F594" s="5">
        <v>20591336</v>
      </c>
      <c r="G594" s="5">
        <v>364791</v>
      </c>
      <c r="H594" s="4">
        <v>37.49</v>
      </c>
      <c r="I594" s="5">
        <v>36672859</v>
      </c>
      <c r="J594" s="4">
        <v>0.99</v>
      </c>
    </row>
    <row r="595" spans="1:10">
      <c r="A595" s="2" t="s">
        <v>83</v>
      </c>
      <c r="B595" s="2" t="s">
        <v>84</v>
      </c>
      <c r="C595" s="3" t="s">
        <v>28</v>
      </c>
      <c r="D595" s="5">
        <v>14876500</v>
      </c>
      <c r="E595" s="5">
        <v>214370</v>
      </c>
      <c r="F595" s="5">
        <v>49501694</v>
      </c>
      <c r="G595" s="5">
        <v>934500</v>
      </c>
      <c r="H595" s="4">
        <v>22.94</v>
      </c>
      <c r="I595" s="5">
        <v>37954471</v>
      </c>
      <c r="J595" s="4">
        <v>2.46</v>
      </c>
    </row>
    <row r="596" spans="1:10">
      <c r="A596" s="2" t="s">
        <v>83</v>
      </c>
      <c r="B596" s="2" t="s">
        <v>84</v>
      </c>
      <c r="C596" s="3" t="s">
        <v>29</v>
      </c>
      <c r="D596" s="5">
        <v>28723450</v>
      </c>
      <c r="E596" s="5">
        <v>408160</v>
      </c>
      <c r="F596" s="5">
        <v>56764923</v>
      </c>
      <c r="G596" s="5">
        <v>986377</v>
      </c>
      <c r="H596" s="4">
        <v>41.38</v>
      </c>
      <c r="I596" s="5">
        <v>39837833</v>
      </c>
      <c r="J596" s="4">
        <v>2.48</v>
      </c>
    </row>
    <row r="597" spans="1:10">
      <c r="A597" s="2" t="s">
        <v>83</v>
      </c>
      <c r="B597" s="2" t="s">
        <v>84</v>
      </c>
      <c r="C597" s="3" t="s">
        <v>30</v>
      </c>
      <c r="D597" s="5">
        <v>27298750</v>
      </c>
      <c r="E597" s="5">
        <v>388188</v>
      </c>
      <c r="F597" s="5">
        <v>84879893</v>
      </c>
      <c r="G597" s="5">
        <v>1570656</v>
      </c>
      <c r="H597" s="4">
        <v>24.72</v>
      </c>
      <c r="I597" s="5">
        <v>41820156</v>
      </c>
      <c r="J597" s="4">
        <v>3.76</v>
      </c>
    </row>
    <row r="598" spans="1:10">
      <c r="A598" s="2" t="s">
        <v>83</v>
      </c>
      <c r="B598" s="2" t="s">
        <v>84</v>
      </c>
      <c r="C598" s="3" t="s">
        <v>31</v>
      </c>
      <c r="D598" s="5">
        <v>16881920</v>
      </c>
      <c r="E598" s="5">
        <v>243268</v>
      </c>
      <c r="F598" s="5">
        <v>51828880</v>
      </c>
      <c r="G598" s="5">
        <v>960596</v>
      </c>
      <c r="H598" s="4">
        <v>25.32</v>
      </c>
      <c r="I598" s="5">
        <v>45936316</v>
      </c>
      <c r="J598" s="4">
        <v>2.09</v>
      </c>
    </row>
    <row r="599" spans="1:10">
      <c r="A599" s="2" t="s">
        <v>83</v>
      </c>
      <c r="B599" s="2" t="s">
        <v>84</v>
      </c>
      <c r="C599" s="3" t="s">
        <v>32</v>
      </c>
      <c r="D599" s="5">
        <v>48773400</v>
      </c>
      <c r="E599" s="5">
        <v>686729</v>
      </c>
      <c r="F599" s="5">
        <v>80298060</v>
      </c>
      <c r="G599" s="5">
        <v>1318713</v>
      </c>
      <c r="H599" s="4">
        <v>52.08</v>
      </c>
      <c r="I599" s="5">
        <v>48045320</v>
      </c>
      <c r="J599" s="4">
        <v>2.74</v>
      </c>
    </row>
    <row r="600" spans="1:10">
      <c r="A600" s="2" t="s">
        <v>83</v>
      </c>
      <c r="B600" s="2" t="s">
        <v>84</v>
      </c>
      <c r="C600" s="3" t="s">
        <v>33</v>
      </c>
      <c r="D600" s="5">
        <v>81132370</v>
      </c>
      <c r="E600" s="5">
        <v>1058777</v>
      </c>
      <c r="F600" s="5">
        <v>103104920</v>
      </c>
      <c r="G600" s="5">
        <v>1465439</v>
      </c>
      <c r="H600" s="4">
        <v>72.25</v>
      </c>
      <c r="I600" s="5">
        <v>50565166</v>
      </c>
      <c r="J600" s="4">
        <v>2.9</v>
      </c>
    </row>
    <row r="601" spans="1:10">
      <c r="A601" s="2" t="s">
        <v>83</v>
      </c>
      <c r="B601" s="2" t="s">
        <v>84</v>
      </c>
      <c r="C601" s="3" t="s">
        <v>34</v>
      </c>
      <c r="D601" s="5">
        <v>74016950</v>
      </c>
      <c r="E601" s="5">
        <v>951858</v>
      </c>
      <c r="F601" s="5">
        <v>129581860</v>
      </c>
      <c r="G601" s="5">
        <v>1979661</v>
      </c>
      <c r="H601" s="4">
        <v>48.08</v>
      </c>
      <c r="I601" s="5">
        <v>53287473</v>
      </c>
      <c r="J601" s="4">
        <v>3.72</v>
      </c>
    </row>
    <row r="602" spans="1:10">
      <c r="A602" s="2" t="s">
        <v>83</v>
      </c>
      <c r="B602" s="2" t="s">
        <v>84</v>
      </c>
      <c r="C602" s="3" t="s">
        <v>35</v>
      </c>
      <c r="D602" s="5">
        <v>45694227</v>
      </c>
      <c r="E602" s="5">
        <v>573919</v>
      </c>
      <c r="F602" s="5">
        <v>58870247</v>
      </c>
      <c r="G602" s="5">
        <v>829034</v>
      </c>
      <c r="H602" s="4">
        <v>69.23</v>
      </c>
      <c r="I602" s="5">
        <v>57349321</v>
      </c>
      <c r="J602" s="4">
        <v>1.45</v>
      </c>
    </row>
    <row r="603" spans="1:10">
      <c r="A603" s="2" t="s">
        <v>85</v>
      </c>
      <c r="B603" s="2" t="s">
        <v>86</v>
      </c>
      <c r="C603" s="3" t="s">
        <v>12</v>
      </c>
      <c r="D603" s="5">
        <v>50941850</v>
      </c>
      <c r="E603" s="5">
        <v>570039</v>
      </c>
      <c r="F603" s="5">
        <v>58486400</v>
      </c>
      <c r="G603" s="5">
        <v>654463</v>
      </c>
      <c r="H603" s="4">
        <v>87.1</v>
      </c>
      <c r="I603" s="5">
        <v>42739767</v>
      </c>
      <c r="J603" s="4">
        <v>1.53</v>
      </c>
    </row>
    <row r="604" spans="1:10">
      <c r="A604" s="2" t="s">
        <v>85</v>
      </c>
      <c r="B604" s="2" t="s">
        <v>86</v>
      </c>
      <c r="C604" s="3" t="s">
        <v>13</v>
      </c>
      <c r="D604" s="5">
        <v>61100800</v>
      </c>
      <c r="E604" s="5">
        <v>658667</v>
      </c>
      <c r="F604" s="5">
        <v>66363591</v>
      </c>
      <c r="G604" s="5">
        <v>715400</v>
      </c>
      <c r="H604" s="4">
        <v>92.07</v>
      </c>
      <c r="I604" s="5">
        <v>46863964</v>
      </c>
      <c r="J604" s="4">
        <v>1.53</v>
      </c>
    </row>
    <row r="605" spans="1:10">
      <c r="A605" s="2" t="s">
        <v>85</v>
      </c>
      <c r="B605" s="2" t="s">
        <v>86</v>
      </c>
      <c r="C605" s="3" t="s">
        <v>14</v>
      </c>
      <c r="D605" s="5">
        <v>48774350</v>
      </c>
      <c r="E605" s="5">
        <v>522373</v>
      </c>
      <c r="F605" s="5">
        <v>52753400</v>
      </c>
      <c r="G605" s="5">
        <v>564989</v>
      </c>
      <c r="H605" s="4">
        <v>92.46</v>
      </c>
      <c r="I605" s="5">
        <v>48750963</v>
      </c>
      <c r="J605" s="4">
        <v>1.1599999999999999</v>
      </c>
    </row>
    <row r="606" spans="1:10">
      <c r="A606" s="2" t="s">
        <v>85</v>
      </c>
      <c r="B606" s="2" t="s">
        <v>86</v>
      </c>
      <c r="C606" s="3" t="s">
        <v>15</v>
      </c>
      <c r="D606" s="5">
        <v>53070828</v>
      </c>
      <c r="E606" s="5">
        <v>567327</v>
      </c>
      <c r="F606" s="5">
        <v>64242528</v>
      </c>
      <c r="G606" s="5">
        <v>686753</v>
      </c>
      <c r="H606" s="4">
        <v>82.61</v>
      </c>
      <c r="I606" s="5">
        <v>50536030</v>
      </c>
      <c r="J606" s="4">
        <v>1.36</v>
      </c>
    </row>
    <row r="607" spans="1:10">
      <c r="A607" s="2" t="s">
        <v>85</v>
      </c>
      <c r="B607" s="2" t="s">
        <v>86</v>
      </c>
      <c r="C607" s="3" t="s">
        <v>16</v>
      </c>
      <c r="D607" s="5">
        <v>59536032</v>
      </c>
      <c r="E607" s="5">
        <v>619770</v>
      </c>
      <c r="F607" s="5">
        <v>65335282</v>
      </c>
      <c r="G607" s="5">
        <v>680140</v>
      </c>
      <c r="H607" s="4">
        <v>91.12</v>
      </c>
      <c r="I607" s="5">
        <v>52486184</v>
      </c>
      <c r="J607" s="4">
        <v>1.3</v>
      </c>
    </row>
    <row r="608" spans="1:10">
      <c r="A608" s="2" t="s">
        <v>85</v>
      </c>
      <c r="B608" s="2" t="s">
        <v>86</v>
      </c>
      <c r="C608" s="3" t="s">
        <v>17</v>
      </c>
      <c r="D608" s="5">
        <v>79646400</v>
      </c>
      <c r="E608" s="5">
        <v>821154</v>
      </c>
      <c r="F608" s="5">
        <v>84488120</v>
      </c>
      <c r="G608" s="5">
        <v>871072</v>
      </c>
      <c r="H608" s="4">
        <v>94.27</v>
      </c>
      <c r="I608" s="5">
        <v>54478479</v>
      </c>
      <c r="J608" s="4">
        <v>1.6</v>
      </c>
    </row>
    <row r="609" spans="1:10">
      <c r="A609" s="2" t="s">
        <v>85</v>
      </c>
      <c r="B609" s="2" t="s">
        <v>86</v>
      </c>
      <c r="C609" s="3" t="s">
        <v>18</v>
      </c>
      <c r="D609" s="5">
        <v>49566400</v>
      </c>
      <c r="E609" s="5">
        <v>558613</v>
      </c>
      <c r="F609" s="5">
        <v>66460840</v>
      </c>
      <c r="G609" s="5">
        <v>749013</v>
      </c>
      <c r="H609" s="4">
        <v>74.58</v>
      </c>
      <c r="I609" s="5">
        <v>56711513</v>
      </c>
      <c r="J609" s="4">
        <v>1.32</v>
      </c>
    </row>
    <row r="610" spans="1:10">
      <c r="A610" s="2" t="s">
        <v>85</v>
      </c>
      <c r="B610" s="2" t="s">
        <v>86</v>
      </c>
      <c r="C610" s="3" t="s">
        <v>19</v>
      </c>
      <c r="D610" s="5">
        <v>40961968</v>
      </c>
      <c r="E610" s="5">
        <v>487038</v>
      </c>
      <c r="F610" s="5">
        <v>54863148</v>
      </c>
      <c r="G610" s="5">
        <v>652322</v>
      </c>
      <c r="H610" s="4">
        <v>74.66</v>
      </c>
      <c r="I610" s="5">
        <v>58878314</v>
      </c>
      <c r="J610" s="4">
        <v>1.1100000000000001</v>
      </c>
    </row>
    <row r="611" spans="1:10">
      <c r="A611" s="2" t="s">
        <v>85</v>
      </c>
      <c r="B611" s="2" t="s">
        <v>86</v>
      </c>
      <c r="C611" s="3" t="s">
        <v>20</v>
      </c>
      <c r="D611" s="5">
        <v>37450716</v>
      </c>
      <c r="E611" s="5">
        <v>455401</v>
      </c>
      <c r="F611" s="5">
        <v>42147905</v>
      </c>
      <c r="G611" s="5">
        <v>512519</v>
      </c>
      <c r="H611" s="4">
        <v>88.86</v>
      </c>
      <c r="I611" s="5">
        <v>61002594</v>
      </c>
      <c r="J611" s="4">
        <v>0.84</v>
      </c>
    </row>
    <row r="612" spans="1:10">
      <c r="A612" s="2" t="s">
        <v>85</v>
      </c>
      <c r="B612" s="2" t="s">
        <v>86</v>
      </c>
      <c r="C612" s="3" t="s">
        <v>21</v>
      </c>
      <c r="D612" s="5">
        <v>29179054</v>
      </c>
      <c r="E612" s="5">
        <v>386331</v>
      </c>
      <c r="F612" s="5">
        <v>38969844</v>
      </c>
      <c r="G612" s="5">
        <v>515961</v>
      </c>
      <c r="H612" s="4">
        <v>74.88</v>
      </c>
      <c r="I612" s="5">
        <v>63040178</v>
      </c>
      <c r="J612" s="4">
        <v>0.82</v>
      </c>
    </row>
    <row r="613" spans="1:10">
      <c r="A613" s="2" t="s">
        <v>85</v>
      </c>
      <c r="B613" s="2" t="s">
        <v>86</v>
      </c>
      <c r="C613" s="3" t="s">
        <v>22</v>
      </c>
      <c r="D613" s="5">
        <v>44640940</v>
      </c>
      <c r="E613" s="5">
        <v>595957</v>
      </c>
      <c r="F613" s="5">
        <v>53960851</v>
      </c>
      <c r="G613" s="5">
        <v>720378</v>
      </c>
      <c r="H613" s="4">
        <v>82.73</v>
      </c>
      <c r="I613" s="5">
        <v>65144708</v>
      </c>
      <c r="J613" s="4">
        <v>1.1100000000000001</v>
      </c>
    </row>
    <row r="614" spans="1:10">
      <c r="A614" s="2" t="s">
        <v>85</v>
      </c>
      <c r="B614" s="2" t="s">
        <v>86</v>
      </c>
      <c r="C614" s="3" t="s">
        <v>23</v>
      </c>
      <c r="D614" s="5">
        <v>45873000</v>
      </c>
      <c r="E614" s="5">
        <v>611487</v>
      </c>
      <c r="F614" s="5">
        <v>55492780</v>
      </c>
      <c r="G614" s="5">
        <v>739719</v>
      </c>
      <c r="H614" s="4">
        <v>82.66</v>
      </c>
      <c r="I614" s="5">
        <v>67493704</v>
      </c>
      <c r="J614" s="4">
        <v>1.1000000000000001</v>
      </c>
    </row>
    <row r="615" spans="1:10">
      <c r="A615" s="2" t="s">
        <v>85</v>
      </c>
      <c r="B615" s="2" t="s">
        <v>86</v>
      </c>
      <c r="C615" s="3" t="s">
        <v>24</v>
      </c>
      <c r="D615" s="5">
        <v>37335950</v>
      </c>
      <c r="E615" s="5">
        <v>504035</v>
      </c>
      <c r="F615" s="5">
        <v>48464950</v>
      </c>
      <c r="G615" s="5">
        <v>654277</v>
      </c>
      <c r="H615" s="4">
        <v>77.040000000000006</v>
      </c>
      <c r="I615" s="5">
        <v>69920766</v>
      </c>
      <c r="J615" s="4">
        <v>0.94</v>
      </c>
    </row>
    <row r="616" spans="1:10">
      <c r="A616" s="2" t="s">
        <v>85</v>
      </c>
      <c r="B616" s="2" t="s">
        <v>86</v>
      </c>
      <c r="C616" s="3" t="s">
        <v>25</v>
      </c>
      <c r="D616" s="5">
        <v>38950000</v>
      </c>
      <c r="E616" s="5">
        <v>502455</v>
      </c>
      <c r="F616" s="5">
        <v>47657240</v>
      </c>
      <c r="G616" s="5">
        <v>614779</v>
      </c>
      <c r="H616" s="4">
        <v>81.73</v>
      </c>
      <c r="I616" s="5">
        <v>72323062</v>
      </c>
      <c r="J616" s="4">
        <v>0.85</v>
      </c>
    </row>
    <row r="617" spans="1:10">
      <c r="A617" s="2" t="s">
        <v>85</v>
      </c>
      <c r="B617" s="2" t="s">
        <v>86</v>
      </c>
      <c r="C617" s="3" t="s">
        <v>26</v>
      </c>
      <c r="D617" s="5">
        <v>52069400</v>
      </c>
      <c r="E617" s="5">
        <v>653992</v>
      </c>
      <c r="F617" s="5">
        <v>62760390</v>
      </c>
      <c r="G617" s="5">
        <v>788271</v>
      </c>
      <c r="H617" s="4">
        <v>82.97</v>
      </c>
      <c r="I617" s="5">
        <v>79245918</v>
      </c>
      <c r="J617" s="4">
        <v>0.99</v>
      </c>
    </row>
    <row r="618" spans="1:10">
      <c r="A618" s="2" t="s">
        <v>85</v>
      </c>
      <c r="B618" s="2" t="s">
        <v>86</v>
      </c>
      <c r="C618" s="3" t="s">
        <v>27</v>
      </c>
      <c r="D618" s="5">
        <v>83475400</v>
      </c>
      <c r="E618" s="5">
        <v>1059303</v>
      </c>
      <c r="F618" s="5">
        <v>159212650</v>
      </c>
      <c r="G618" s="5">
        <v>2020408</v>
      </c>
      <c r="H618" s="4">
        <v>52.43</v>
      </c>
      <c r="I618" s="5">
        <v>82015337</v>
      </c>
      <c r="J618" s="4">
        <v>2.46</v>
      </c>
    </row>
    <row r="619" spans="1:10">
      <c r="A619" s="2" t="s">
        <v>85</v>
      </c>
      <c r="B619" s="2" t="s">
        <v>86</v>
      </c>
      <c r="C619" s="3" t="s">
        <v>28</v>
      </c>
      <c r="D619" s="5">
        <v>72899000</v>
      </c>
      <c r="E619" s="5">
        <v>885723</v>
      </c>
      <c r="F619" s="5">
        <v>83285310</v>
      </c>
      <c r="G619" s="5">
        <v>1011916</v>
      </c>
      <c r="H619" s="4">
        <v>87.53</v>
      </c>
      <c r="I619" s="5">
        <v>86086128</v>
      </c>
      <c r="J619" s="4">
        <v>1.18</v>
      </c>
    </row>
    <row r="620" spans="1:10">
      <c r="A620" s="2" t="s">
        <v>85</v>
      </c>
      <c r="B620" s="2" t="s">
        <v>86</v>
      </c>
      <c r="C620" s="3" t="s">
        <v>29</v>
      </c>
      <c r="D620" s="5">
        <v>74703400</v>
      </c>
      <c r="E620" s="5">
        <v>871789</v>
      </c>
      <c r="F620" s="5">
        <v>95004430</v>
      </c>
      <c r="G620" s="5">
        <v>1108702</v>
      </c>
      <c r="H620" s="4">
        <v>78.63</v>
      </c>
      <c r="I620" s="5">
        <v>89250197</v>
      </c>
      <c r="J620" s="4">
        <v>1.24</v>
      </c>
    </row>
    <row r="621" spans="1:10">
      <c r="A621" s="2" t="s">
        <v>85</v>
      </c>
      <c r="B621" s="2" t="s">
        <v>86</v>
      </c>
      <c r="C621" s="3" t="s">
        <v>30</v>
      </c>
      <c r="D621" s="5">
        <v>75657600</v>
      </c>
      <c r="E621" s="5">
        <v>832234</v>
      </c>
      <c r="F621" s="5">
        <v>100364010</v>
      </c>
      <c r="G621" s="5">
        <v>1104005</v>
      </c>
      <c r="H621" s="4">
        <v>75.38</v>
      </c>
      <c r="I621" s="5">
        <v>92590154</v>
      </c>
      <c r="J621" s="4">
        <v>1.19</v>
      </c>
    </row>
    <row r="622" spans="1:10">
      <c r="A622" s="2" t="s">
        <v>85</v>
      </c>
      <c r="B622" s="2" t="s">
        <v>86</v>
      </c>
      <c r="C622" s="3" t="s">
        <v>31</v>
      </c>
      <c r="D622" s="5">
        <v>75281400</v>
      </c>
      <c r="E622" s="5">
        <v>868747</v>
      </c>
      <c r="F622" s="5">
        <v>89671250</v>
      </c>
      <c r="G622" s="5">
        <v>1034806</v>
      </c>
      <c r="H622" s="4">
        <v>83.95</v>
      </c>
      <c r="I622" s="5">
        <v>96008913</v>
      </c>
      <c r="J622" s="4">
        <v>1.08</v>
      </c>
    </row>
    <row r="623" spans="1:10">
      <c r="A623" s="2" t="s">
        <v>85</v>
      </c>
      <c r="B623" s="2" t="s">
        <v>86</v>
      </c>
      <c r="C623" s="3" t="s">
        <v>32</v>
      </c>
      <c r="D623" s="5">
        <v>62768000</v>
      </c>
      <c r="E623" s="5">
        <v>725598</v>
      </c>
      <c r="F623" s="5">
        <v>81372970</v>
      </c>
      <c r="G623" s="5">
        <v>940671</v>
      </c>
      <c r="H623" s="4">
        <v>77.14</v>
      </c>
      <c r="I623" s="5">
        <v>99443942</v>
      </c>
      <c r="J623" s="4">
        <v>0.95</v>
      </c>
    </row>
    <row r="624" spans="1:10">
      <c r="A624" s="2" t="s">
        <v>85</v>
      </c>
      <c r="B624" s="2" t="s">
        <v>86</v>
      </c>
      <c r="C624" s="3" t="s">
        <v>33</v>
      </c>
      <c r="D624" s="5">
        <v>61155000</v>
      </c>
      <c r="E624" s="5">
        <v>687382</v>
      </c>
      <c r="F624" s="5">
        <v>77942090</v>
      </c>
      <c r="G624" s="5">
        <v>876069</v>
      </c>
      <c r="H624" s="4">
        <v>78.459999999999994</v>
      </c>
      <c r="I624" s="5">
        <v>102870712</v>
      </c>
      <c r="J624" s="4">
        <v>0.85</v>
      </c>
    </row>
    <row r="625" spans="1:10">
      <c r="A625" s="2" t="s">
        <v>85</v>
      </c>
      <c r="B625" s="2" t="s">
        <v>86</v>
      </c>
      <c r="C625" s="3" t="s">
        <v>34</v>
      </c>
      <c r="D625" s="5">
        <v>60062000</v>
      </c>
      <c r="E625" s="5">
        <v>634255</v>
      </c>
      <c r="F625" s="5">
        <v>88699940</v>
      </c>
      <c r="G625" s="5">
        <v>936672</v>
      </c>
      <c r="H625" s="4">
        <v>67.709999999999994</v>
      </c>
      <c r="I625" s="5">
        <v>106318549</v>
      </c>
      <c r="J625" s="4">
        <v>0.88</v>
      </c>
    </row>
    <row r="626" spans="1:10">
      <c r="A626" s="2" t="s">
        <v>85</v>
      </c>
      <c r="B626" s="2" t="s">
        <v>86</v>
      </c>
      <c r="C626" s="3" t="s">
        <v>35</v>
      </c>
      <c r="D626" s="5">
        <v>65819600</v>
      </c>
      <c r="E626" s="5">
        <v>749685</v>
      </c>
      <c r="F626" s="5">
        <v>80046230</v>
      </c>
      <c r="G626" s="5">
        <v>911726</v>
      </c>
      <c r="H626" s="4">
        <v>82.23</v>
      </c>
      <c r="I626" s="5">
        <v>118439133</v>
      </c>
      <c r="J626" s="4">
        <v>0.77</v>
      </c>
    </row>
    <row r="627" spans="1:10">
      <c r="A627" s="2" t="s">
        <v>87</v>
      </c>
      <c r="B627" s="2" t="s">
        <v>88</v>
      </c>
      <c r="C627" s="3" t="s">
        <v>12</v>
      </c>
      <c r="D627" s="5">
        <v>14517379</v>
      </c>
      <c r="E627" s="5">
        <v>174789</v>
      </c>
      <c r="F627" s="5">
        <v>15707064</v>
      </c>
      <c r="G627" s="5">
        <v>189113</v>
      </c>
      <c r="H627" s="4">
        <v>92.43</v>
      </c>
      <c r="I627" s="5">
        <v>3790761</v>
      </c>
      <c r="J627" s="4">
        <v>4.99</v>
      </c>
    </row>
    <row r="628" spans="1:10">
      <c r="A628" s="2" t="s">
        <v>87</v>
      </c>
      <c r="B628" s="2" t="s">
        <v>88</v>
      </c>
      <c r="C628" s="3" t="s">
        <v>13</v>
      </c>
      <c r="D628" s="5">
        <v>20600882</v>
      </c>
      <c r="E628" s="5">
        <v>243502</v>
      </c>
      <c r="F628" s="5">
        <v>22406603</v>
      </c>
      <c r="G628" s="5">
        <v>264846</v>
      </c>
      <c r="H628" s="4">
        <v>91.94</v>
      </c>
      <c r="I628" s="5">
        <v>4074643</v>
      </c>
      <c r="J628" s="4">
        <v>6.5</v>
      </c>
    </row>
    <row r="629" spans="1:10">
      <c r="A629" s="2" t="s">
        <v>87</v>
      </c>
      <c r="B629" s="2" t="s">
        <v>88</v>
      </c>
      <c r="C629" s="3" t="s">
        <v>14</v>
      </c>
      <c r="D629" s="5">
        <v>23634596</v>
      </c>
      <c r="E629" s="5">
        <v>215548</v>
      </c>
      <c r="F629" s="5">
        <v>25528806</v>
      </c>
      <c r="G629" s="5">
        <v>232823</v>
      </c>
      <c r="H629" s="4">
        <v>92.58</v>
      </c>
      <c r="I629" s="5">
        <v>4441355</v>
      </c>
      <c r="J629" s="4">
        <v>5.24</v>
      </c>
    </row>
    <row r="630" spans="1:10">
      <c r="A630" s="2" t="s">
        <v>87</v>
      </c>
      <c r="B630" s="2" t="s">
        <v>88</v>
      </c>
      <c r="C630" s="3" t="s">
        <v>15</v>
      </c>
      <c r="D630" s="5">
        <v>22518334</v>
      </c>
      <c r="E630" s="5">
        <v>176093</v>
      </c>
      <c r="F630" s="5">
        <v>23527286</v>
      </c>
      <c r="G630" s="5">
        <v>183983</v>
      </c>
      <c r="H630" s="4">
        <v>95.71</v>
      </c>
      <c r="I630" s="5">
        <v>4785212</v>
      </c>
      <c r="J630" s="4">
        <v>3.84</v>
      </c>
    </row>
    <row r="631" spans="1:10">
      <c r="A631" s="2" t="s">
        <v>87</v>
      </c>
      <c r="B631" s="2" t="s">
        <v>88</v>
      </c>
      <c r="C631" s="3" t="s">
        <v>16</v>
      </c>
      <c r="D631" s="5">
        <v>15380939</v>
      </c>
      <c r="E631" s="5">
        <v>107820</v>
      </c>
      <c r="F631" s="5">
        <v>15884510</v>
      </c>
      <c r="G631" s="5">
        <v>111350</v>
      </c>
      <c r="H631" s="4">
        <v>96.83</v>
      </c>
      <c r="I631" s="5">
        <v>5089557</v>
      </c>
      <c r="J631" s="4">
        <v>2.19</v>
      </c>
    </row>
    <row r="632" spans="1:10">
      <c r="A632" s="2" t="s">
        <v>87</v>
      </c>
      <c r="B632" s="2" t="s">
        <v>88</v>
      </c>
      <c r="C632" s="3" t="s">
        <v>17</v>
      </c>
      <c r="D632" s="5">
        <v>13678473</v>
      </c>
      <c r="E632" s="5">
        <v>105187</v>
      </c>
      <c r="F632" s="5">
        <v>14467660</v>
      </c>
      <c r="G632" s="5">
        <v>111255</v>
      </c>
      <c r="H632" s="4">
        <v>94.55</v>
      </c>
      <c r="I632" s="5">
        <v>5328146</v>
      </c>
      <c r="J632" s="4">
        <v>2.09</v>
      </c>
    </row>
    <row r="633" spans="1:10">
      <c r="A633" s="2" t="s">
        <v>87</v>
      </c>
      <c r="B633" s="2" t="s">
        <v>88</v>
      </c>
      <c r="C633" s="3" t="s">
        <v>18</v>
      </c>
      <c r="D633" s="5">
        <v>11995357</v>
      </c>
      <c r="E633" s="5">
        <v>90565</v>
      </c>
      <c r="F633" s="5">
        <v>17175534</v>
      </c>
      <c r="G633" s="5">
        <v>129675</v>
      </c>
      <c r="H633" s="4">
        <v>69.84</v>
      </c>
      <c r="I633" s="5">
        <v>5572605</v>
      </c>
      <c r="J633" s="4">
        <v>2.33</v>
      </c>
    </row>
    <row r="634" spans="1:10">
      <c r="A634" s="2" t="s">
        <v>87</v>
      </c>
      <c r="B634" s="2" t="s">
        <v>88</v>
      </c>
      <c r="C634" s="3" t="s">
        <v>19</v>
      </c>
      <c r="D634" s="5">
        <v>5325610</v>
      </c>
      <c r="E634" s="5">
        <v>44575</v>
      </c>
      <c r="F634" s="5">
        <v>5814395</v>
      </c>
      <c r="G634" s="5">
        <v>48666</v>
      </c>
      <c r="H634" s="4">
        <v>91.59</v>
      </c>
      <c r="I634" s="5">
        <v>5841595</v>
      </c>
      <c r="J634" s="4">
        <v>0.83</v>
      </c>
    </row>
    <row r="635" spans="1:10">
      <c r="A635" s="2" t="s">
        <v>87</v>
      </c>
      <c r="B635" s="2" t="s">
        <v>88</v>
      </c>
      <c r="C635" s="3" t="s">
        <v>20</v>
      </c>
      <c r="D635" s="5">
        <v>4492326</v>
      </c>
      <c r="E635" s="5">
        <v>39263</v>
      </c>
      <c r="F635" s="5">
        <v>6397192</v>
      </c>
      <c r="G635" s="5">
        <v>55911</v>
      </c>
      <c r="H635" s="4">
        <v>70.22</v>
      </c>
      <c r="I635" s="5">
        <v>6036301</v>
      </c>
      <c r="J635" s="4">
        <v>0.93</v>
      </c>
    </row>
    <row r="636" spans="1:10">
      <c r="A636" s="2" t="s">
        <v>87</v>
      </c>
      <c r="B636" s="2" t="s">
        <v>88</v>
      </c>
      <c r="C636" s="3" t="s">
        <v>21</v>
      </c>
      <c r="D636" s="5">
        <v>5584723</v>
      </c>
      <c r="E636" s="5">
        <v>61488</v>
      </c>
      <c r="F636" s="5">
        <v>5885701</v>
      </c>
      <c r="G636" s="5">
        <v>64802</v>
      </c>
      <c r="H636" s="4">
        <v>94.89</v>
      </c>
      <c r="I636" s="5">
        <v>7018120</v>
      </c>
      <c r="J636" s="4">
        <v>0.92</v>
      </c>
    </row>
    <row r="637" spans="1:10">
      <c r="A637" s="2" t="s">
        <v>87</v>
      </c>
      <c r="B637" s="2" t="s">
        <v>88</v>
      </c>
      <c r="C637" s="3" t="s">
        <v>22</v>
      </c>
      <c r="D637" s="5">
        <v>4699477</v>
      </c>
      <c r="E637" s="5">
        <v>54514</v>
      </c>
      <c r="F637" s="5">
        <v>4941474</v>
      </c>
      <c r="G637" s="5">
        <v>57321</v>
      </c>
      <c r="H637" s="4">
        <v>95.1</v>
      </c>
      <c r="I637" s="5">
        <v>7258375</v>
      </c>
      <c r="J637" s="4">
        <v>0.79</v>
      </c>
    </row>
    <row r="638" spans="1:10">
      <c r="A638" s="2" t="s">
        <v>87</v>
      </c>
      <c r="B638" s="2" t="s">
        <v>88</v>
      </c>
      <c r="C638" s="3" t="s">
        <v>23</v>
      </c>
      <c r="D638" s="5">
        <v>4832508</v>
      </c>
      <c r="E638" s="5">
        <v>56444</v>
      </c>
      <c r="F638" s="5">
        <v>6502532</v>
      </c>
      <c r="G638" s="5">
        <v>75950</v>
      </c>
      <c r="H638" s="4">
        <v>74.319999999999993</v>
      </c>
      <c r="I638" s="5">
        <v>7497155</v>
      </c>
      <c r="J638" s="4">
        <v>1.01</v>
      </c>
    </row>
    <row r="639" spans="1:10">
      <c r="A639" s="2" t="s">
        <v>87</v>
      </c>
      <c r="B639" s="2" t="s">
        <v>88</v>
      </c>
      <c r="C639" s="3" t="s">
        <v>24</v>
      </c>
      <c r="D639" s="5">
        <v>2897220</v>
      </c>
      <c r="E639" s="5">
        <v>37113</v>
      </c>
      <c r="F639" s="5">
        <v>8931402</v>
      </c>
      <c r="G639" s="5">
        <v>114411</v>
      </c>
      <c r="H639" s="4">
        <v>32.44</v>
      </c>
      <c r="I639" s="5">
        <v>7763009</v>
      </c>
      <c r="J639" s="4">
        <v>1.47</v>
      </c>
    </row>
    <row r="640" spans="1:10">
      <c r="A640" s="2" t="s">
        <v>87</v>
      </c>
      <c r="B640" s="2" t="s">
        <v>88</v>
      </c>
      <c r="C640" s="3" t="s">
        <v>25</v>
      </c>
      <c r="D640" s="5">
        <v>4575520</v>
      </c>
      <c r="E640" s="5">
        <v>63645</v>
      </c>
      <c r="F640" s="5">
        <v>5358131</v>
      </c>
      <c r="G640" s="5">
        <v>74532</v>
      </c>
      <c r="H640" s="4">
        <v>85.39</v>
      </c>
      <c r="I640" s="5">
        <v>8071495</v>
      </c>
      <c r="J640" s="4">
        <v>0.92</v>
      </c>
    </row>
    <row r="641" spans="1:10">
      <c r="A641" s="2" t="s">
        <v>87</v>
      </c>
      <c r="B641" s="2" t="s">
        <v>88</v>
      </c>
      <c r="C641" s="3" t="s">
        <v>26</v>
      </c>
      <c r="D641" s="5">
        <v>8111700</v>
      </c>
      <c r="E641" s="5">
        <v>120378</v>
      </c>
      <c r="F641" s="5">
        <v>8942706</v>
      </c>
      <c r="G641" s="5">
        <v>132710</v>
      </c>
      <c r="H641" s="4">
        <v>90.71</v>
      </c>
      <c r="I641" s="5">
        <v>8347814</v>
      </c>
      <c r="J641" s="4">
        <v>1.59</v>
      </c>
    </row>
    <row r="642" spans="1:10">
      <c r="A642" s="2" t="s">
        <v>87</v>
      </c>
      <c r="B642" s="2" t="s">
        <v>88</v>
      </c>
      <c r="C642" s="3" t="s">
        <v>27</v>
      </c>
      <c r="D642" s="5">
        <v>6924152</v>
      </c>
      <c r="E642" s="5">
        <v>99015</v>
      </c>
      <c r="F642" s="5">
        <v>10033454</v>
      </c>
      <c r="G642" s="5">
        <v>143478</v>
      </c>
      <c r="H642" s="4">
        <v>69.010000000000005</v>
      </c>
      <c r="I642" s="5">
        <v>8689219</v>
      </c>
      <c r="J642" s="4">
        <v>1.65</v>
      </c>
    </row>
    <row r="643" spans="1:10">
      <c r="A643" s="2" t="s">
        <v>87</v>
      </c>
      <c r="B643" s="2" t="s">
        <v>88</v>
      </c>
      <c r="C643" s="3" t="s">
        <v>28</v>
      </c>
      <c r="D643" s="5">
        <v>11981254</v>
      </c>
      <c r="E643" s="5">
        <v>167977</v>
      </c>
      <c r="F643" s="5">
        <v>12918314</v>
      </c>
      <c r="G643" s="5">
        <v>181115</v>
      </c>
      <c r="H643" s="4">
        <v>92.75</v>
      </c>
      <c r="I643" s="5">
        <v>9049927</v>
      </c>
      <c r="J643" s="4">
        <v>2</v>
      </c>
    </row>
    <row r="644" spans="1:10">
      <c r="A644" s="2" t="s">
        <v>87</v>
      </c>
      <c r="B644" s="2" t="s">
        <v>88</v>
      </c>
      <c r="C644" s="3" t="s">
        <v>29</v>
      </c>
      <c r="D644" s="5">
        <v>10948047</v>
      </c>
      <c r="E644" s="5">
        <v>160279</v>
      </c>
      <c r="F644" s="5">
        <v>12300340</v>
      </c>
      <c r="G644" s="5">
        <v>180077</v>
      </c>
      <c r="H644" s="4">
        <v>89.01</v>
      </c>
      <c r="I644" s="5">
        <v>9457290</v>
      </c>
      <c r="J644" s="4">
        <v>1.9</v>
      </c>
    </row>
    <row r="645" spans="1:10">
      <c r="A645" s="2" t="s">
        <v>87</v>
      </c>
      <c r="B645" s="2" t="s">
        <v>88</v>
      </c>
      <c r="C645" s="3" t="s">
        <v>30</v>
      </c>
      <c r="D645" s="5">
        <v>13430225</v>
      </c>
      <c r="E645" s="5">
        <v>195141</v>
      </c>
      <c r="F645" s="5">
        <v>14332025</v>
      </c>
      <c r="G645" s="5">
        <v>208245</v>
      </c>
      <c r="H645" s="4">
        <v>93.71</v>
      </c>
      <c r="I645" s="5">
        <v>9873799</v>
      </c>
      <c r="J645" s="4">
        <v>2.11</v>
      </c>
    </row>
    <row r="646" spans="1:10">
      <c r="A646" s="2" t="s">
        <v>87</v>
      </c>
      <c r="B646" s="2" t="s">
        <v>88</v>
      </c>
      <c r="C646" s="3" t="s">
        <v>31</v>
      </c>
      <c r="D646" s="5">
        <v>13182570</v>
      </c>
      <c r="E646" s="5">
        <v>188247</v>
      </c>
      <c r="F646" s="5">
        <v>14807009</v>
      </c>
      <c r="G646" s="5">
        <v>211444</v>
      </c>
      <c r="H646" s="4">
        <v>89.03</v>
      </c>
      <c r="I646" s="5">
        <v>10328889</v>
      </c>
      <c r="J646" s="4">
        <v>2.0499999999999998</v>
      </c>
    </row>
    <row r="647" spans="1:10">
      <c r="A647" s="2" t="s">
        <v>87</v>
      </c>
      <c r="B647" s="2" t="s">
        <v>88</v>
      </c>
      <c r="C647" s="3" t="s">
        <v>32</v>
      </c>
      <c r="D647" s="5">
        <v>11914160</v>
      </c>
      <c r="E647" s="5">
        <v>163820</v>
      </c>
      <c r="F647" s="5">
        <v>12309311</v>
      </c>
      <c r="G647" s="5">
        <v>169253</v>
      </c>
      <c r="H647" s="4">
        <v>96.79</v>
      </c>
      <c r="I647" s="5">
        <v>10781343</v>
      </c>
      <c r="J647" s="4">
        <v>1.57</v>
      </c>
    </row>
    <row r="648" spans="1:10">
      <c r="A648" s="2" t="s">
        <v>87</v>
      </c>
      <c r="B648" s="2" t="s">
        <v>88</v>
      </c>
      <c r="C648" s="3" t="s">
        <v>33</v>
      </c>
      <c r="D648" s="5">
        <v>12298000</v>
      </c>
      <c r="E648" s="5">
        <v>162580</v>
      </c>
      <c r="F648" s="5">
        <v>16829883</v>
      </c>
      <c r="G648" s="5">
        <v>222492</v>
      </c>
      <c r="H648" s="4">
        <v>73.069999999999993</v>
      </c>
      <c r="I648" s="5">
        <v>11219279</v>
      </c>
      <c r="J648" s="4">
        <v>1.98</v>
      </c>
    </row>
    <row r="649" spans="1:10">
      <c r="A649" s="2" t="s">
        <v>87</v>
      </c>
      <c r="B649" s="2" t="s">
        <v>88</v>
      </c>
      <c r="C649" s="3" t="s">
        <v>34</v>
      </c>
      <c r="D649" s="5">
        <v>10871270</v>
      </c>
      <c r="E649" s="5">
        <v>135347</v>
      </c>
      <c r="F649" s="5">
        <v>12820437</v>
      </c>
      <c r="G649" s="5">
        <v>159614</v>
      </c>
      <c r="H649" s="4">
        <v>84.8</v>
      </c>
      <c r="I649" s="5">
        <v>11721722</v>
      </c>
      <c r="J649" s="4">
        <v>1.36</v>
      </c>
    </row>
    <row r="650" spans="1:10">
      <c r="A650" s="2" t="s">
        <v>87</v>
      </c>
      <c r="B650" s="2" t="s">
        <v>88</v>
      </c>
      <c r="C650" s="3" t="s">
        <v>35</v>
      </c>
      <c r="D650" s="5">
        <v>13509000</v>
      </c>
      <c r="E650" s="5">
        <v>162243</v>
      </c>
      <c r="F650" s="5">
        <v>15773806</v>
      </c>
      <c r="G650" s="5">
        <v>189444</v>
      </c>
      <c r="H650" s="4">
        <v>85.64</v>
      </c>
      <c r="I650" s="5">
        <v>12171110</v>
      </c>
      <c r="J650" s="4">
        <v>1.56</v>
      </c>
    </row>
    <row r="651" spans="1:10">
      <c r="A651" s="2" t="s">
        <v>89</v>
      </c>
      <c r="B651" s="2" t="s">
        <v>90</v>
      </c>
      <c r="C651" s="3" t="s">
        <v>12</v>
      </c>
      <c r="D651" s="5">
        <v>16702115</v>
      </c>
      <c r="E651" s="5">
        <v>250031</v>
      </c>
      <c r="F651" s="5">
        <v>18808659</v>
      </c>
      <c r="G651" s="5">
        <v>281565</v>
      </c>
      <c r="H651" s="4">
        <v>88.8</v>
      </c>
      <c r="I651" s="5">
        <v>4358099</v>
      </c>
      <c r="J651" s="4">
        <v>6.46</v>
      </c>
    </row>
    <row r="652" spans="1:10">
      <c r="A652" s="2" t="s">
        <v>89</v>
      </c>
      <c r="B652" s="2" t="s">
        <v>90</v>
      </c>
      <c r="C652" s="3" t="s">
        <v>13</v>
      </c>
      <c r="D652" s="5">
        <v>19786770</v>
      </c>
      <c r="E652" s="5">
        <v>279587</v>
      </c>
      <c r="F652" s="5">
        <v>22270210</v>
      </c>
      <c r="G652" s="5">
        <v>314677</v>
      </c>
      <c r="H652" s="4">
        <v>88.85</v>
      </c>
      <c r="I652" s="5">
        <v>4748616</v>
      </c>
      <c r="J652" s="4">
        <v>6.63</v>
      </c>
    </row>
    <row r="653" spans="1:10">
      <c r="A653" s="2" t="s">
        <v>89</v>
      </c>
      <c r="B653" s="2" t="s">
        <v>90</v>
      </c>
      <c r="C653" s="3" t="s">
        <v>14</v>
      </c>
      <c r="D653" s="5">
        <v>10703380</v>
      </c>
      <c r="E653" s="5">
        <v>134649</v>
      </c>
      <c r="F653" s="5">
        <v>13331900</v>
      </c>
      <c r="G653" s="5">
        <v>167716</v>
      </c>
      <c r="H653" s="4">
        <v>80.28</v>
      </c>
      <c r="I653" s="5">
        <v>5182008</v>
      </c>
      <c r="J653" s="4">
        <v>3.24</v>
      </c>
    </row>
    <row r="654" spans="1:10">
      <c r="A654" s="2" t="s">
        <v>89</v>
      </c>
      <c r="B654" s="2" t="s">
        <v>90</v>
      </c>
      <c r="C654" s="3" t="s">
        <v>15</v>
      </c>
      <c r="D654" s="5">
        <v>12160591</v>
      </c>
      <c r="E654" s="5">
        <v>147386</v>
      </c>
      <c r="F654" s="5">
        <v>14460931</v>
      </c>
      <c r="G654" s="5">
        <v>175266</v>
      </c>
      <c r="H654" s="4">
        <v>84.09</v>
      </c>
      <c r="I654" s="5">
        <v>5479274</v>
      </c>
      <c r="J654" s="4">
        <v>3.2</v>
      </c>
    </row>
    <row r="655" spans="1:10">
      <c r="A655" s="2" t="s">
        <v>89</v>
      </c>
      <c r="B655" s="2" t="s">
        <v>90</v>
      </c>
      <c r="C655" s="3" t="s">
        <v>16</v>
      </c>
      <c r="D655" s="5">
        <v>11388980</v>
      </c>
      <c r="E655" s="5">
        <v>134162</v>
      </c>
      <c r="F655" s="5">
        <v>12817990</v>
      </c>
      <c r="G655" s="5">
        <v>150995</v>
      </c>
      <c r="H655" s="4">
        <v>88.85</v>
      </c>
      <c r="I655" s="5">
        <v>5791522</v>
      </c>
      <c r="J655" s="4">
        <v>2.61</v>
      </c>
    </row>
    <row r="656" spans="1:10">
      <c r="A656" s="2" t="s">
        <v>89</v>
      </c>
      <c r="B656" s="2" t="s">
        <v>90</v>
      </c>
      <c r="C656" s="3" t="s">
        <v>17</v>
      </c>
      <c r="D656" s="5">
        <v>11689101</v>
      </c>
      <c r="E656" s="5">
        <v>128113</v>
      </c>
      <c r="F656" s="5">
        <v>16474881</v>
      </c>
      <c r="G656" s="5">
        <v>180565</v>
      </c>
      <c r="H656" s="4">
        <v>70.95</v>
      </c>
      <c r="I656" s="5">
        <v>6087305</v>
      </c>
      <c r="J656" s="4">
        <v>2.97</v>
      </c>
    </row>
    <row r="657" spans="1:10">
      <c r="A657" s="2" t="s">
        <v>89</v>
      </c>
      <c r="B657" s="2" t="s">
        <v>90</v>
      </c>
      <c r="C657" s="3" t="s">
        <v>18</v>
      </c>
      <c r="D657" s="5">
        <v>24016526</v>
      </c>
      <c r="E657" s="5">
        <v>268985</v>
      </c>
      <c r="F657" s="5">
        <v>31720666</v>
      </c>
      <c r="G657" s="5">
        <v>355271</v>
      </c>
      <c r="H657" s="4">
        <v>75.709999999999994</v>
      </c>
      <c r="I657" s="5">
        <v>6420053</v>
      </c>
      <c r="J657" s="4">
        <v>5.53</v>
      </c>
    </row>
    <row r="658" spans="1:10">
      <c r="A658" s="2" t="s">
        <v>89</v>
      </c>
      <c r="B658" s="2" t="s">
        <v>90</v>
      </c>
      <c r="C658" s="3" t="s">
        <v>19</v>
      </c>
      <c r="D658" s="5">
        <v>13431896</v>
      </c>
      <c r="E658" s="5">
        <v>156616</v>
      </c>
      <c r="F658" s="5">
        <v>15833846</v>
      </c>
      <c r="G658" s="5">
        <v>184623</v>
      </c>
      <c r="H658" s="4">
        <v>84.83</v>
      </c>
      <c r="I658" s="5">
        <v>6935825</v>
      </c>
      <c r="J658" s="4">
        <v>2.66</v>
      </c>
    </row>
    <row r="659" spans="1:10">
      <c r="A659" s="2" t="s">
        <v>89</v>
      </c>
      <c r="B659" s="2" t="s">
        <v>90</v>
      </c>
      <c r="C659" s="3" t="s">
        <v>20</v>
      </c>
      <c r="D659" s="5">
        <v>2734230</v>
      </c>
      <c r="E659" s="5">
        <v>36557</v>
      </c>
      <c r="F659" s="5">
        <v>7514770</v>
      </c>
      <c r="G659" s="5">
        <v>100473</v>
      </c>
      <c r="H659" s="4">
        <v>36.380000000000003</v>
      </c>
      <c r="I659" s="5">
        <v>7293844</v>
      </c>
      <c r="J659" s="4">
        <v>1.38</v>
      </c>
    </row>
    <row r="660" spans="1:10">
      <c r="A660" s="2" t="s">
        <v>89</v>
      </c>
      <c r="B660" s="2" t="s">
        <v>90</v>
      </c>
      <c r="C660" s="3" t="s">
        <v>21</v>
      </c>
      <c r="D660" s="5">
        <v>2135870</v>
      </c>
      <c r="E660" s="5">
        <v>29667</v>
      </c>
      <c r="F660" s="5">
        <v>8792608</v>
      </c>
      <c r="G660" s="5">
        <v>128364</v>
      </c>
      <c r="H660" s="4">
        <v>23.11</v>
      </c>
      <c r="I660" s="5">
        <v>7576663</v>
      </c>
      <c r="J660" s="4">
        <v>1.69</v>
      </c>
    </row>
    <row r="661" spans="1:10">
      <c r="A661" s="2" t="s">
        <v>89</v>
      </c>
      <c r="B661" s="2" t="s">
        <v>90</v>
      </c>
      <c r="C661" s="3" t="s">
        <v>22</v>
      </c>
      <c r="D661" s="5">
        <v>4459369</v>
      </c>
      <c r="E661" s="5">
        <v>64527</v>
      </c>
      <c r="F661" s="5">
        <v>6054249</v>
      </c>
      <c r="G661" s="5">
        <v>91708</v>
      </c>
      <c r="H661" s="4">
        <v>70.36</v>
      </c>
      <c r="I661" s="5">
        <v>7894444</v>
      </c>
      <c r="J661" s="4">
        <v>1.1599999999999999</v>
      </c>
    </row>
    <row r="662" spans="1:10">
      <c r="A662" s="2" t="s">
        <v>89</v>
      </c>
      <c r="B662" s="2" t="s">
        <v>90</v>
      </c>
      <c r="C662" s="3" t="s">
        <v>23</v>
      </c>
      <c r="D662" s="5">
        <v>4752080</v>
      </c>
      <c r="E662" s="5">
        <v>73087</v>
      </c>
      <c r="F662" s="5">
        <v>8278522</v>
      </c>
      <c r="G662" s="5">
        <v>146738</v>
      </c>
      <c r="H662" s="4">
        <v>49.81</v>
      </c>
      <c r="I662" s="5">
        <v>8183513</v>
      </c>
      <c r="J662" s="4">
        <v>1.79</v>
      </c>
    </row>
    <row r="663" spans="1:10">
      <c r="A663" s="2" t="s">
        <v>89</v>
      </c>
      <c r="B663" s="2" t="s">
        <v>90</v>
      </c>
      <c r="C663" s="3" t="s">
        <v>24</v>
      </c>
      <c r="D663" s="5">
        <v>5435260</v>
      </c>
      <c r="E663" s="5">
        <v>90606</v>
      </c>
      <c r="F663" s="5">
        <v>19530434</v>
      </c>
      <c r="G663" s="5">
        <v>426774</v>
      </c>
      <c r="H663" s="4">
        <v>21.23</v>
      </c>
      <c r="I663" s="5">
        <v>8534839</v>
      </c>
      <c r="J663" s="4">
        <v>5</v>
      </c>
    </row>
    <row r="664" spans="1:10">
      <c r="A664" s="2" t="s">
        <v>89</v>
      </c>
      <c r="B664" s="2" t="s">
        <v>90</v>
      </c>
      <c r="C664" s="3" t="s">
        <v>25</v>
      </c>
      <c r="D664" s="5">
        <v>5656765</v>
      </c>
      <c r="E664" s="5">
        <v>91017</v>
      </c>
      <c r="F664" s="5">
        <v>24005549</v>
      </c>
      <c r="G664" s="5">
        <v>529278</v>
      </c>
      <c r="H664" s="4">
        <v>17.2</v>
      </c>
      <c r="I664" s="5">
        <v>9174984</v>
      </c>
      <c r="J664" s="4">
        <v>5.77</v>
      </c>
    </row>
    <row r="665" spans="1:10">
      <c r="A665" s="2" t="s">
        <v>89</v>
      </c>
      <c r="B665" s="2" t="s">
        <v>90</v>
      </c>
      <c r="C665" s="3" t="s">
        <v>26</v>
      </c>
      <c r="D665" s="5">
        <v>7283160</v>
      </c>
      <c r="E665" s="5">
        <v>115657</v>
      </c>
      <c r="F665" s="5">
        <v>10696680</v>
      </c>
      <c r="G665" s="5">
        <v>195741</v>
      </c>
      <c r="H665" s="4">
        <v>59.09</v>
      </c>
      <c r="I665" s="5">
        <v>9933637</v>
      </c>
      <c r="J665" s="4">
        <v>1.97</v>
      </c>
    </row>
    <row r="666" spans="1:10">
      <c r="A666" s="2" t="s">
        <v>89</v>
      </c>
      <c r="B666" s="2" t="s">
        <v>90</v>
      </c>
      <c r="C666" s="3" t="s">
        <v>27</v>
      </c>
      <c r="D666" s="5">
        <v>10900180</v>
      </c>
      <c r="E666" s="5">
        <v>172768</v>
      </c>
      <c r="F666" s="5">
        <v>20157740</v>
      </c>
      <c r="G666" s="5">
        <v>396695</v>
      </c>
      <c r="H666" s="4">
        <v>43.55</v>
      </c>
      <c r="I666" s="5">
        <v>10377719</v>
      </c>
      <c r="J666" s="4">
        <v>3.82</v>
      </c>
    </row>
    <row r="667" spans="1:10">
      <c r="A667" s="2" t="s">
        <v>89</v>
      </c>
      <c r="B667" s="2" t="s">
        <v>90</v>
      </c>
      <c r="C667" s="3" t="s">
        <v>28</v>
      </c>
      <c r="D667" s="5">
        <v>9172170</v>
      </c>
      <c r="E667" s="5">
        <v>133914</v>
      </c>
      <c r="F667" s="5">
        <v>14562080</v>
      </c>
      <c r="G667" s="5">
        <v>259621</v>
      </c>
      <c r="H667" s="4">
        <v>51.58</v>
      </c>
      <c r="I667" s="5">
        <v>11033857</v>
      </c>
      <c r="J667" s="4">
        <v>2.35</v>
      </c>
    </row>
    <row r="668" spans="1:10">
      <c r="A668" s="2" t="s">
        <v>89</v>
      </c>
      <c r="B668" s="2" t="s">
        <v>90</v>
      </c>
      <c r="C668" s="3" t="s">
        <v>29</v>
      </c>
      <c r="D668" s="5">
        <v>11300010</v>
      </c>
      <c r="E668" s="5">
        <v>169952</v>
      </c>
      <c r="F668" s="5">
        <v>13010720</v>
      </c>
      <c r="G668" s="5">
        <v>214044</v>
      </c>
      <c r="H668" s="4">
        <v>79.400000000000006</v>
      </c>
      <c r="I668" s="5">
        <v>11569324</v>
      </c>
      <c r="J668" s="4">
        <v>1.85</v>
      </c>
    </row>
    <row r="669" spans="1:10">
      <c r="A669" s="2" t="s">
        <v>89</v>
      </c>
      <c r="B669" s="2" t="s">
        <v>90</v>
      </c>
      <c r="C669" s="3" t="s">
        <v>30</v>
      </c>
      <c r="D669" s="5">
        <v>14949650</v>
      </c>
      <c r="E669" s="5">
        <v>236055</v>
      </c>
      <c r="F669" s="5">
        <v>17176940</v>
      </c>
      <c r="G669" s="5">
        <v>297684</v>
      </c>
      <c r="H669" s="4">
        <v>79.3</v>
      </c>
      <c r="I669" s="5">
        <v>12072601</v>
      </c>
      <c r="J669" s="4">
        <v>2.4700000000000002</v>
      </c>
    </row>
    <row r="670" spans="1:10">
      <c r="A670" s="2" t="s">
        <v>89</v>
      </c>
      <c r="B670" s="2" t="s">
        <v>90</v>
      </c>
      <c r="C670" s="3" t="s">
        <v>31</v>
      </c>
      <c r="D670" s="5">
        <v>17454680</v>
      </c>
      <c r="E670" s="5">
        <v>271944</v>
      </c>
      <c r="F670" s="5">
        <v>22580340</v>
      </c>
      <c r="G670" s="5">
        <v>404291</v>
      </c>
      <c r="H670" s="4">
        <v>67.260000000000005</v>
      </c>
      <c r="I670" s="5">
        <v>12672100</v>
      </c>
      <c r="J670" s="4">
        <v>3.19</v>
      </c>
    </row>
    <row r="671" spans="1:10">
      <c r="A671" s="2" t="s">
        <v>89</v>
      </c>
      <c r="B671" s="2" t="s">
        <v>90</v>
      </c>
      <c r="C671" s="3" t="s">
        <v>32</v>
      </c>
      <c r="D671" s="5">
        <v>22012670</v>
      </c>
      <c r="E671" s="5">
        <v>344058</v>
      </c>
      <c r="F671" s="5">
        <v>27753090</v>
      </c>
      <c r="G671" s="5">
        <v>497022</v>
      </c>
      <c r="H671" s="4">
        <v>69.22</v>
      </c>
      <c r="I671" s="5">
        <v>13393194</v>
      </c>
      <c r="J671" s="4">
        <v>3.71</v>
      </c>
    </row>
    <row r="672" spans="1:10">
      <c r="A672" s="2" t="s">
        <v>89</v>
      </c>
      <c r="B672" s="2" t="s">
        <v>90</v>
      </c>
      <c r="C672" s="3" t="s">
        <v>33</v>
      </c>
      <c r="D672" s="5">
        <v>20586820</v>
      </c>
      <c r="E672" s="5">
        <v>284922</v>
      </c>
      <c r="F672" s="5">
        <v>23905657</v>
      </c>
      <c r="G672" s="5">
        <v>362258</v>
      </c>
      <c r="H672" s="4">
        <v>78.650000000000006</v>
      </c>
      <c r="I672" s="5">
        <v>14225046</v>
      </c>
      <c r="J672" s="4">
        <v>2.5499999999999998</v>
      </c>
    </row>
    <row r="673" spans="1:10">
      <c r="A673" s="2" t="s">
        <v>89</v>
      </c>
      <c r="B673" s="2" t="s">
        <v>90</v>
      </c>
      <c r="C673" s="3" t="s">
        <v>34</v>
      </c>
      <c r="D673" s="5">
        <v>11272830</v>
      </c>
      <c r="E673" s="5">
        <v>143729</v>
      </c>
      <c r="F673" s="5">
        <v>14441080</v>
      </c>
      <c r="G673" s="5">
        <v>223817</v>
      </c>
      <c r="H673" s="4">
        <v>64.22</v>
      </c>
      <c r="I673" s="5">
        <v>14942930</v>
      </c>
      <c r="J673" s="4">
        <v>1.5</v>
      </c>
    </row>
    <row r="674" spans="1:10">
      <c r="A674" s="2" t="s">
        <v>89</v>
      </c>
      <c r="B674" s="2" t="s">
        <v>90</v>
      </c>
      <c r="C674" s="3" t="s">
        <v>35</v>
      </c>
      <c r="D674" s="5">
        <v>10110000</v>
      </c>
      <c r="E674" s="5">
        <v>143461</v>
      </c>
      <c r="F674" s="5">
        <v>14473370</v>
      </c>
      <c r="G674" s="5">
        <v>240869</v>
      </c>
      <c r="H674" s="4">
        <v>59.56</v>
      </c>
      <c r="I674" s="5">
        <v>15540320</v>
      </c>
      <c r="J674" s="4">
        <v>1.55</v>
      </c>
    </row>
    <row r="675" spans="1:10">
      <c r="A675" s="2" t="s">
        <v>91</v>
      </c>
      <c r="B675" s="2" t="s">
        <v>92</v>
      </c>
      <c r="C675" s="3" t="s">
        <v>12</v>
      </c>
      <c r="D675" s="5">
        <v>1490150</v>
      </c>
      <c r="E675" s="5">
        <v>31293</v>
      </c>
      <c r="F675" s="5">
        <v>1847940</v>
      </c>
      <c r="G675" s="5">
        <v>38807</v>
      </c>
      <c r="H675" s="4">
        <v>80.64</v>
      </c>
      <c r="I675" s="5">
        <v>2100269</v>
      </c>
      <c r="J675" s="4">
        <v>1.85</v>
      </c>
    </row>
    <row r="676" spans="1:10">
      <c r="A676" s="2" t="s">
        <v>91</v>
      </c>
      <c r="B676" s="2" t="s">
        <v>92</v>
      </c>
      <c r="C676" s="3" t="s">
        <v>13</v>
      </c>
      <c r="D676" s="5">
        <v>1920500</v>
      </c>
      <c r="E676" s="5">
        <v>35337</v>
      </c>
      <c r="F676" s="5">
        <v>2824270</v>
      </c>
      <c r="G676" s="5">
        <v>51966</v>
      </c>
      <c r="H676" s="4">
        <v>68</v>
      </c>
      <c r="I676" s="5">
        <v>2191583</v>
      </c>
      <c r="J676" s="4">
        <v>2.37</v>
      </c>
    </row>
    <row r="677" spans="1:10">
      <c r="A677" s="2" t="s">
        <v>91</v>
      </c>
      <c r="B677" s="2" t="s">
        <v>92</v>
      </c>
      <c r="C677" s="3" t="s">
        <v>14</v>
      </c>
      <c r="D677" s="5">
        <v>2501136</v>
      </c>
      <c r="E677" s="5">
        <v>37542</v>
      </c>
      <c r="F677" s="5">
        <v>2734461</v>
      </c>
      <c r="G677" s="5">
        <v>41043</v>
      </c>
      <c r="H677" s="4">
        <v>91.47</v>
      </c>
      <c r="I677" s="5">
        <v>2298339</v>
      </c>
      <c r="J677" s="4">
        <v>1.79</v>
      </c>
    </row>
    <row r="678" spans="1:10">
      <c r="A678" s="2" t="s">
        <v>91</v>
      </c>
      <c r="B678" s="2" t="s">
        <v>92</v>
      </c>
      <c r="C678" s="3" t="s">
        <v>15</v>
      </c>
      <c r="D678" s="5">
        <v>3869900</v>
      </c>
      <c r="E678" s="5">
        <v>66562</v>
      </c>
      <c r="F678" s="5">
        <v>4003215</v>
      </c>
      <c r="G678" s="5">
        <v>68855</v>
      </c>
      <c r="H678" s="4">
        <v>96.67</v>
      </c>
      <c r="I678" s="5">
        <v>2396840</v>
      </c>
      <c r="J678" s="4">
        <v>2.87</v>
      </c>
    </row>
    <row r="679" spans="1:10">
      <c r="A679" s="2" t="s">
        <v>91</v>
      </c>
      <c r="B679" s="2" t="s">
        <v>92</v>
      </c>
      <c r="C679" s="3" t="s">
        <v>16</v>
      </c>
      <c r="D679" s="5">
        <v>5060200</v>
      </c>
      <c r="E679" s="5">
        <v>69325</v>
      </c>
      <c r="F679" s="5">
        <v>5781727</v>
      </c>
      <c r="G679" s="5">
        <v>79210</v>
      </c>
      <c r="H679" s="4">
        <v>87.52</v>
      </c>
      <c r="I679" s="5">
        <v>2525616</v>
      </c>
      <c r="J679" s="4">
        <v>3.14</v>
      </c>
    </row>
    <row r="680" spans="1:10">
      <c r="A680" s="2" t="s">
        <v>91</v>
      </c>
      <c r="B680" s="2" t="s">
        <v>92</v>
      </c>
      <c r="C680" s="3" t="s">
        <v>17</v>
      </c>
      <c r="D680" s="5">
        <v>3869128</v>
      </c>
      <c r="E680" s="5">
        <v>53433</v>
      </c>
      <c r="F680" s="5">
        <v>4376530</v>
      </c>
      <c r="G680" s="5">
        <v>60440</v>
      </c>
      <c r="H680" s="4">
        <v>88.41</v>
      </c>
      <c r="I680" s="5">
        <v>2667966</v>
      </c>
      <c r="J680" s="4">
        <v>2.27</v>
      </c>
    </row>
    <row r="681" spans="1:10">
      <c r="A681" s="2" t="s">
        <v>91</v>
      </c>
      <c r="B681" s="2" t="s">
        <v>92</v>
      </c>
      <c r="C681" s="3" t="s">
        <v>18</v>
      </c>
      <c r="D681" s="5">
        <v>2341749</v>
      </c>
      <c r="E681" s="5">
        <v>34822</v>
      </c>
      <c r="F681" s="5">
        <v>3512147</v>
      </c>
      <c r="G681" s="5">
        <v>52226</v>
      </c>
      <c r="H681" s="4">
        <v>66.680000000000007</v>
      </c>
      <c r="I681" s="5">
        <v>2795105</v>
      </c>
      <c r="J681" s="4">
        <v>1.87</v>
      </c>
    </row>
    <row r="682" spans="1:10">
      <c r="A682" s="2" t="s">
        <v>91</v>
      </c>
      <c r="B682" s="2" t="s">
        <v>92</v>
      </c>
      <c r="C682" s="3" t="s">
        <v>19</v>
      </c>
      <c r="D682" s="5">
        <v>2412400</v>
      </c>
      <c r="E682" s="5">
        <v>36186</v>
      </c>
      <c r="F682" s="5">
        <v>2774988</v>
      </c>
      <c r="G682" s="5">
        <v>41625</v>
      </c>
      <c r="H682" s="4">
        <v>86.93</v>
      </c>
      <c r="I682" s="5">
        <v>2917209</v>
      </c>
      <c r="J682" s="4">
        <v>1.43</v>
      </c>
    </row>
    <row r="683" spans="1:10">
      <c r="A683" s="2" t="s">
        <v>91</v>
      </c>
      <c r="B683" s="2" t="s">
        <v>92</v>
      </c>
      <c r="C683" s="3" t="s">
        <v>20</v>
      </c>
      <c r="D683" s="5">
        <v>2346967</v>
      </c>
      <c r="E683" s="5">
        <v>36308</v>
      </c>
      <c r="F683" s="5">
        <v>2702968</v>
      </c>
      <c r="G683" s="5">
        <v>41815</v>
      </c>
      <c r="H683" s="4">
        <v>86.83</v>
      </c>
      <c r="I683" s="5">
        <v>3031764</v>
      </c>
      <c r="J683" s="4">
        <v>1.38</v>
      </c>
    </row>
    <row r="684" spans="1:10">
      <c r="A684" s="2" t="s">
        <v>91</v>
      </c>
      <c r="B684" s="2" t="s">
        <v>92</v>
      </c>
      <c r="C684" s="3" t="s">
        <v>21</v>
      </c>
      <c r="D684" s="5">
        <v>1765700</v>
      </c>
      <c r="E684" s="5">
        <v>27951</v>
      </c>
      <c r="F684" s="5">
        <v>5236292</v>
      </c>
      <c r="G684" s="5">
        <v>82890</v>
      </c>
      <c r="H684" s="4">
        <v>33.72</v>
      </c>
      <c r="I684" s="5">
        <v>3149373</v>
      </c>
      <c r="J684" s="4">
        <v>2.63</v>
      </c>
    </row>
    <row r="685" spans="1:10">
      <c r="A685" s="2" t="s">
        <v>91</v>
      </c>
      <c r="B685" s="2" t="s">
        <v>92</v>
      </c>
      <c r="C685" s="3" t="s">
        <v>22</v>
      </c>
      <c r="D685" s="5">
        <v>1518700</v>
      </c>
      <c r="E685" s="5">
        <v>24421</v>
      </c>
      <c r="F685" s="5">
        <v>8444962</v>
      </c>
      <c r="G685" s="5">
        <v>135795</v>
      </c>
      <c r="H685" s="4">
        <v>17.98</v>
      </c>
      <c r="I685" s="5">
        <v>3310997</v>
      </c>
      <c r="J685" s="4">
        <v>4.0999999999999996</v>
      </c>
    </row>
    <row r="686" spans="1:10">
      <c r="A686" s="2" t="s">
        <v>91</v>
      </c>
      <c r="B686" s="2" t="s">
        <v>92</v>
      </c>
      <c r="C686" s="3" t="s">
        <v>23</v>
      </c>
      <c r="D686" s="5">
        <v>487243</v>
      </c>
      <c r="E686" s="5">
        <v>8210</v>
      </c>
      <c r="F686" s="5">
        <v>2241391</v>
      </c>
      <c r="G686" s="5">
        <v>37767</v>
      </c>
      <c r="H686" s="4">
        <v>21.74</v>
      </c>
      <c r="I686" s="5">
        <v>3529567</v>
      </c>
      <c r="J686" s="4">
        <v>1.07</v>
      </c>
    </row>
    <row r="687" spans="1:10">
      <c r="A687" s="2" t="s">
        <v>91</v>
      </c>
      <c r="B687" s="2" t="s">
        <v>92</v>
      </c>
      <c r="C687" s="3" t="s">
        <v>24</v>
      </c>
      <c r="D687" s="5">
        <v>1160800</v>
      </c>
      <c r="E687" s="5">
        <v>20291</v>
      </c>
      <c r="F687" s="5">
        <v>1555668</v>
      </c>
      <c r="G687" s="5">
        <v>27193</v>
      </c>
      <c r="H687" s="4">
        <v>74.62</v>
      </c>
      <c r="I687" s="5">
        <v>3655573</v>
      </c>
      <c r="J687" s="4">
        <v>0.74</v>
      </c>
    </row>
    <row r="688" spans="1:10">
      <c r="A688" s="2" t="s">
        <v>91</v>
      </c>
      <c r="B688" s="2" t="s">
        <v>92</v>
      </c>
      <c r="C688" s="3" t="s">
        <v>25</v>
      </c>
      <c r="D688" s="5">
        <v>3884200</v>
      </c>
      <c r="E688" s="5">
        <v>72168</v>
      </c>
      <c r="F688" s="5">
        <v>4395985</v>
      </c>
      <c r="G688" s="5">
        <v>81677</v>
      </c>
      <c r="H688" s="4">
        <v>88.36</v>
      </c>
      <c r="I688" s="5">
        <v>3774155</v>
      </c>
      <c r="J688" s="4">
        <v>2.16</v>
      </c>
    </row>
    <row r="689" spans="1:10">
      <c r="A689" s="2" t="s">
        <v>91</v>
      </c>
      <c r="B689" s="2" t="s">
        <v>92</v>
      </c>
      <c r="C689" s="3" t="s">
        <v>26</v>
      </c>
      <c r="D689" s="5">
        <v>1058800</v>
      </c>
      <c r="E689" s="5">
        <v>20604</v>
      </c>
      <c r="F689" s="5">
        <v>1679047</v>
      </c>
      <c r="G689" s="5">
        <v>32674</v>
      </c>
      <c r="H689" s="4">
        <v>63.06</v>
      </c>
      <c r="I689" s="5">
        <v>3950186</v>
      </c>
      <c r="J689" s="4">
        <v>0.83</v>
      </c>
    </row>
    <row r="690" spans="1:10">
      <c r="A690" s="2" t="s">
        <v>91</v>
      </c>
      <c r="B690" s="2" t="s">
        <v>92</v>
      </c>
      <c r="C690" s="3" t="s">
        <v>27</v>
      </c>
      <c r="D690" s="5">
        <v>536400</v>
      </c>
      <c r="E690" s="5">
        <v>10610</v>
      </c>
      <c r="F690" s="5">
        <v>936801</v>
      </c>
      <c r="G690" s="5">
        <v>18530</v>
      </c>
      <c r="H690" s="4">
        <v>57.26</v>
      </c>
      <c r="I690" s="5">
        <v>4081615</v>
      </c>
      <c r="J690" s="4">
        <v>0.45</v>
      </c>
    </row>
    <row r="691" spans="1:10">
      <c r="A691" s="2" t="s">
        <v>91</v>
      </c>
      <c r="B691" s="2" t="s">
        <v>92</v>
      </c>
      <c r="C691" s="3" t="s">
        <v>28</v>
      </c>
      <c r="D691" s="5">
        <v>1925900</v>
      </c>
      <c r="E691" s="5">
        <v>39423</v>
      </c>
      <c r="F691" s="5">
        <v>2351029</v>
      </c>
      <c r="G691" s="5">
        <v>48126</v>
      </c>
      <c r="H691" s="4">
        <v>81.92</v>
      </c>
      <c r="I691" s="5">
        <v>4202185</v>
      </c>
      <c r="J691" s="4">
        <v>1.1499999999999999</v>
      </c>
    </row>
    <row r="692" spans="1:10">
      <c r="A692" s="2" t="s">
        <v>91</v>
      </c>
      <c r="B692" s="2" t="s">
        <v>92</v>
      </c>
      <c r="C692" s="3" t="s">
        <v>29</v>
      </c>
      <c r="D692" s="5">
        <v>558900</v>
      </c>
      <c r="E692" s="5">
        <v>10977</v>
      </c>
      <c r="F692" s="5">
        <v>5407980</v>
      </c>
      <c r="G692" s="5">
        <v>106212</v>
      </c>
      <c r="H692" s="4">
        <v>10.33</v>
      </c>
      <c r="I692" s="5">
        <v>4355366</v>
      </c>
      <c r="J692" s="4">
        <v>2.44</v>
      </c>
    </row>
    <row r="693" spans="1:10">
      <c r="A693" s="2" t="s">
        <v>91</v>
      </c>
      <c r="B693" s="2" t="s">
        <v>92</v>
      </c>
      <c r="C693" s="3" t="s">
        <v>30</v>
      </c>
      <c r="D693" s="5">
        <v>415600</v>
      </c>
      <c r="E693" s="5">
        <v>7726</v>
      </c>
      <c r="F693" s="5">
        <v>1482220</v>
      </c>
      <c r="G693" s="5">
        <v>27555</v>
      </c>
      <c r="H693" s="4">
        <v>28.04</v>
      </c>
      <c r="I693" s="5">
        <v>4570462</v>
      </c>
      <c r="J693" s="4">
        <v>0.6</v>
      </c>
    </row>
    <row r="694" spans="1:10">
      <c r="A694" s="2" t="s">
        <v>91</v>
      </c>
      <c r="B694" s="2" t="s">
        <v>92</v>
      </c>
      <c r="C694" s="3" t="s">
        <v>31</v>
      </c>
      <c r="D694" s="5">
        <v>1213400</v>
      </c>
      <c r="E694" s="5">
        <v>22533</v>
      </c>
      <c r="F694" s="5">
        <v>1528912</v>
      </c>
      <c r="G694" s="5">
        <v>28392</v>
      </c>
      <c r="H694" s="4">
        <v>79.36</v>
      </c>
      <c r="I694" s="5">
        <v>4712279</v>
      </c>
      <c r="J694" s="4">
        <v>0.6</v>
      </c>
    </row>
    <row r="695" spans="1:10">
      <c r="A695" s="2" t="s">
        <v>91</v>
      </c>
      <c r="B695" s="2" t="s">
        <v>92</v>
      </c>
      <c r="C695" s="3" t="s">
        <v>32</v>
      </c>
      <c r="D695" s="5">
        <v>3056700</v>
      </c>
      <c r="E695" s="5">
        <v>52575</v>
      </c>
      <c r="F695" s="5">
        <v>4814278</v>
      </c>
      <c r="G695" s="5">
        <v>82806</v>
      </c>
      <c r="H695" s="4">
        <v>63.49</v>
      </c>
      <c r="I695" s="5">
        <v>4858478</v>
      </c>
      <c r="J695" s="4">
        <v>1.7</v>
      </c>
    </row>
    <row r="696" spans="1:10">
      <c r="A696" s="2" t="s">
        <v>91</v>
      </c>
      <c r="B696" s="2" t="s">
        <v>92</v>
      </c>
      <c r="C696" s="3" t="s">
        <v>33</v>
      </c>
      <c r="D696" s="5">
        <v>3102800</v>
      </c>
      <c r="E696" s="5">
        <v>49614</v>
      </c>
      <c r="F696" s="5">
        <v>11326489</v>
      </c>
      <c r="G696" s="5">
        <v>181111</v>
      </c>
      <c r="H696" s="4">
        <v>27.39</v>
      </c>
      <c r="I696" s="5">
        <v>5062746</v>
      </c>
      <c r="J696" s="4">
        <v>3.58</v>
      </c>
    </row>
    <row r="697" spans="1:10">
      <c r="A697" s="2" t="s">
        <v>91</v>
      </c>
      <c r="B697" s="2" t="s">
        <v>92</v>
      </c>
      <c r="C697" s="3" t="s">
        <v>34</v>
      </c>
      <c r="D697" s="5">
        <v>1619600</v>
      </c>
      <c r="E697" s="5">
        <v>26464</v>
      </c>
      <c r="F697" s="5">
        <v>11789361</v>
      </c>
      <c r="G697" s="5">
        <v>192637</v>
      </c>
      <c r="H697" s="4">
        <v>13.74</v>
      </c>
      <c r="I697" s="5">
        <v>5370426</v>
      </c>
      <c r="J697" s="4">
        <v>3.59</v>
      </c>
    </row>
    <row r="698" spans="1:10">
      <c r="A698" s="2" t="s">
        <v>91</v>
      </c>
      <c r="B698" s="2" t="s">
        <v>92</v>
      </c>
      <c r="C698" s="3" t="s">
        <v>35</v>
      </c>
      <c r="D698" s="5">
        <v>3034200</v>
      </c>
      <c r="E698" s="5">
        <v>43298</v>
      </c>
      <c r="F698" s="5">
        <v>5683907</v>
      </c>
      <c r="G698" s="5">
        <v>81109</v>
      </c>
      <c r="H698" s="4">
        <v>53.38</v>
      </c>
      <c r="I698" s="5">
        <v>5697324</v>
      </c>
      <c r="J698" s="4">
        <v>1.42</v>
      </c>
    </row>
    <row r="699" spans="1:10">
      <c r="A699" s="2" t="s">
        <v>93</v>
      </c>
      <c r="B699" s="2" t="s">
        <v>94</v>
      </c>
      <c r="C699" s="3" t="s">
        <v>12</v>
      </c>
      <c r="D699" s="5">
        <v>13490105</v>
      </c>
      <c r="E699" s="5">
        <v>168896</v>
      </c>
      <c r="F699" s="5">
        <v>49660098</v>
      </c>
      <c r="G699" s="5">
        <v>907487</v>
      </c>
      <c r="H699" s="4">
        <v>18.61</v>
      </c>
      <c r="I699" s="5">
        <v>51698526</v>
      </c>
      <c r="J699" s="4">
        <v>1.76</v>
      </c>
    </row>
    <row r="700" spans="1:10">
      <c r="A700" s="2" t="s">
        <v>93</v>
      </c>
      <c r="B700" s="2" t="s">
        <v>94</v>
      </c>
      <c r="C700" s="3" t="s">
        <v>13</v>
      </c>
      <c r="D700" s="5">
        <v>24757925</v>
      </c>
      <c r="E700" s="5">
        <v>287440</v>
      </c>
      <c r="F700" s="5">
        <v>58830936</v>
      </c>
      <c r="G700" s="5">
        <v>992751</v>
      </c>
      <c r="H700" s="4">
        <v>28.95</v>
      </c>
      <c r="I700" s="5">
        <v>53898476</v>
      </c>
      <c r="J700" s="4">
        <v>1.84</v>
      </c>
    </row>
    <row r="701" spans="1:10">
      <c r="A701" s="2" t="s">
        <v>93</v>
      </c>
      <c r="B701" s="2" t="s">
        <v>94</v>
      </c>
      <c r="C701" s="3" t="s">
        <v>14</v>
      </c>
      <c r="D701" s="5">
        <v>38226560</v>
      </c>
      <c r="E701" s="5">
        <v>417434</v>
      </c>
      <c r="F701" s="5">
        <v>114049009</v>
      </c>
      <c r="G701" s="5">
        <v>1989990</v>
      </c>
      <c r="H701" s="4">
        <v>20.98</v>
      </c>
      <c r="I701" s="5">
        <v>56238689</v>
      </c>
      <c r="J701" s="4">
        <v>3.54</v>
      </c>
    </row>
    <row r="702" spans="1:10">
      <c r="A702" s="2" t="s">
        <v>93</v>
      </c>
      <c r="B702" s="2" t="s">
        <v>94</v>
      </c>
      <c r="C702" s="3" t="s">
        <v>15</v>
      </c>
      <c r="D702" s="5">
        <v>42430938</v>
      </c>
      <c r="E702" s="5">
        <v>426007</v>
      </c>
      <c r="F702" s="5">
        <v>73898598</v>
      </c>
      <c r="G702" s="5">
        <v>1022320</v>
      </c>
      <c r="H702" s="4">
        <v>41.67</v>
      </c>
      <c r="I702" s="5">
        <v>59634646</v>
      </c>
      <c r="J702" s="4">
        <v>1.71</v>
      </c>
    </row>
    <row r="703" spans="1:10">
      <c r="A703" s="2" t="s">
        <v>93</v>
      </c>
      <c r="B703" s="2" t="s">
        <v>94</v>
      </c>
      <c r="C703" s="3" t="s">
        <v>16</v>
      </c>
      <c r="D703" s="5">
        <v>39811980</v>
      </c>
      <c r="E703" s="5">
        <v>393342</v>
      </c>
      <c r="F703" s="5">
        <v>105621248</v>
      </c>
      <c r="G703" s="5">
        <v>1618053</v>
      </c>
      <c r="H703" s="4">
        <v>24.31</v>
      </c>
      <c r="I703" s="5">
        <v>62147832</v>
      </c>
      <c r="J703" s="4">
        <v>2.6</v>
      </c>
    </row>
    <row r="704" spans="1:10">
      <c r="A704" s="2" t="s">
        <v>93</v>
      </c>
      <c r="B704" s="2" t="s">
        <v>94</v>
      </c>
      <c r="C704" s="3" t="s">
        <v>17</v>
      </c>
      <c r="D704" s="5">
        <v>42474218</v>
      </c>
      <c r="E704" s="5">
        <v>430689</v>
      </c>
      <c r="F704" s="5">
        <v>67472980</v>
      </c>
      <c r="G704" s="5">
        <v>896666</v>
      </c>
      <c r="H704" s="4">
        <v>48.03</v>
      </c>
      <c r="I704" s="5">
        <v>65319581</v>
      </c>
      <c r="J704" s="4">
        <v>1.37</v>
      </c>
    </row>
    <row r="705" spans="1:10">
      <c r="A705" s="2" t="s">
        <v>93</v>
      </c>
      <c r="B705" s="2" t="s">
        <v>94</v>
      </c>
      <c r="C705" s="3" t="s">
        <v>18</v>
      </c>
      <c r="D705" s="5">
        <v>29787549</v>
      </c>
      <c r="E705" s="5">
        <v>309791</v>
      </c>
      <c r="F705" s="5">
        <v>61049879</v>
      </c>
      <c r="G705" s="5">
        <v>887207</v>
      </c>
      <c r="H705" s="4">
        <v>34.92</v>
      </c>
      <c r="I705" s="5">
        <v>67871885</v>
      </c>
      <c r="J705" s="4">
        <v>1.31</v>
      </c>
    </row>
    <row r="706" spans="1:10">
      <c r="A706" s="2" t="s">
        <v>93</v>
      </c>
      <c r="B706" s="2" t="s">
        <v>94</v>
      </c>
      <c r="C706" s="3" t="s">
        <v>19</v>
      </c>
      <c r="D706" s="5">
        <v>26403100</v>
      </c>
      <c r="E706" s="5">
        <v>286738</v>
      </c>
      <c r="F706" s="5">
        <v>61306948</v>
      </c>
      <c r="G706" s="5">
        <v>964222</v>
      </c>
      <c r="H706" s="4">
        <v>29.74</v>
      </c>
      <c r="I706" s="5">
        <v>70455889</v>
      </c>
      <c r="J706" s="4">
        <v>1.37</v>
      </c>
    </row>
    <row r="707" spans="1:10">
      <c r="A707" s="2" t="s">
        <v>93</v>
      </c>
      <c r="B707" s="2" t="s">
        <v>94</v>
      </c>
      <c r="C707" s="3" t="s">
        <v>20</v>
      </c>
      <c r="D707" s="5">
        <v>26505930</v>
      </c>
      <c r="E707" s="5">
        <v>308264</v>
      </c>
      <c r="F707" s="5">
        <v>54722897</v>
      </c>
      <c r="G707" s="5">
        <v>888874</v>
      </c>
      <c r="H707" s="4">
        <v>34.68</v>
      </c>
      <c r="I707" s="5">
        <v>73181508</v>
      </c>
      <c r="J707" s="4">
        <v>1.21</v>
      </c>
    </row>
    <row r="708" spans="1:10">
      <c r="A708" s="2" t="s">
        <v>93</v>
      </c>
      <c r="B708" s="2" t="s">
        <v>94</v>
      </c>
      <c r="C708" s="3" t="s">
        <v>21</v>
      </c>
      <c r="D708" s="5">
        <v>37107700</v>
      </c>
      <c r="E708" s="5">
        <v>460507</v>
      </c>
      <c r="F708" s="5">
        <v>59454053</v>
      </c>
      <c r="G708" s="5">
        <v>965183</v>
      </c>
      <c r="H708" s="4">
        <v>47.71</v>
      </c>
      <c r="I708" s="5">
        <v>75899920</v>
      </c>
      <c r="J708" s="4">
        <v>1.27</v>
      </c>
    </row>
    <row r="709" spans="1:10">
      <c r="A709" s="2" t="s">
        <v>93</v>
      </c>
      <c r="B709" s="2" t="s">
        <v>94</v>
      </c>
      <c r="C709" s="3" t="s">
        <v>22</v>
      </c>
      <c r="D709" s="5">
        <v>33663216</v>
      </c>
      <c r="E709" s="5">
        <v>436612</v>
      </c>
      <c r="F709" s="5">
        <v>51576146</v>
      </c>
      <c r="G709" s="5">
        <v>859178</v>
      </c>
      <c r="H709" s="4">
        <v>50.82</v>
      </c>
      <c r="I709" s="5">
        <v>78762601</v>
      </c>
      <c r="J709" s="4">
        <v>1.0900000000000001</v>
      </c>
    </row>
    <row r="710" spans="1:10">
      <c r="A710" s="2" t="s">
        <v>93</v>
      </c>
      <c r="B710" s="2" t="s">
        <v>94</v>
      </c>
      <c r="C710" s="3" t="s">
        <v>23</v>
      </c>
      <c r="D710" s="5">
        <v>30880800</v>
      </c>
      <c r="E710" s="5">
        <v>421214</v>
      </c>
      <c r="F710" s="5">
        <v>56615370</v>
      </c>
      <c r="G710" s="5">
        <v>1060975</v>
      </c>
      <c r="H710" s="4">
        <v>39.700000000000003</v>
      </c>
      <c r="I710" s="5">
        <v>81590844</v>
      </c>
      <c r="J710" s="4">
        <v>1.3</v>
      </c>
    </row>
    <row r="711" spans="1:10">
      <c r="A711" s="2" t="s">
        <v>93</v>
      </c>
      <c r="B711" s="2" t="s">
        <v>94</v>
      </c>
      <c r="C711" s="3" t="s">
        <v>24</v>
      </c>
      <c r="D711" s="5">
        <v>35006369</v>
      </c>
      <c r="E711" s="5">
        <v>495690</v>
      </c>
      <c r="F711" s="5">
        <v>70232820</v>
      </c>
      <c r="G711" s="5">
        <v>1403828</v>
      </c>
      <c r="H711" s="4">
        <v>35.31</v>
      </c>
      <c r="I711" s="5">
        <v>84691590</v>
      </c>
      <c r="J711" s="4">
        <v>1.66</v>
      </c>
    </row>
    <row r="712" spans="1:10">
      <c r="A712" s="2" t="s">
        <v>93</v>
      </c>
      <c r="B712" s="2" t="s">
        <v>94</v>
      </c>
      <c r="C712" s="3" t="s">
        <v>25</v>
      </c>
      <c r="D712" s="5">
        <v>22810837</v>
      </c>
      <c r="E712" s="5">
        <v>321861</v>
      </c>
      <c r="F712" s="5">
        <v>43088930</v>
      </c>
      <c r="G712" s="5">
        <v>843008</v>
      </c>
      <c r="H712" s="4">
        <v>38.18</v>
      </c>
      <c r="I712" s="5">
        <v>88212708</v>
      </c>
      <c r="J712" s="4">
        <v>0.96</v>
      </c>
    </row>
    <row r="713" spans="1:10">
      <c r="A713" s="2" t="s">
        <v>93</v>
      </c>
      <c r="B713" s="2" t="s">
        <v>94</v>
      </c>
      <c r="C713" s="3" t="s">
        <v>26</v>
      </c>
      <c r="D713" s="5">
        <v>46725417</v>
      </c>
      <c r="E713" s="5">
        <v>672379</v>
      </c>
      <c r="F713" s="5">
        <v>70782640</v>
      </c>
      <c r="G713" s="5">
        <v>1307730</v>
      </c>
      <c r="H713" s="4">
        <v>51.42</v>
      </c>
      <c r="I713" s="5">
        <v>91261034</v>
      </c>
      <c r="J713" s="4">
        <v>1.43</v>
      </c>
    </row>
    <row r="714" spans="1:10">
      <c r="A714" s="2" t="s">
        <v>93</v>
      </c>
      <c r="B714" s="2" t="s">
        <v>94</v>
      </c>
      <c r="C714" s="3" t="s">
        <v>27</v>
      </c>
      <c r="D714" s="5">
        <v>88428978</v>
      </c>
      <c r="E714" s="5">
        <v>1262766</v>
      </c>
      <c r="F714" s="5">
        <v>122822734</v>
      </c>
      <c r="G714" s="5">
        <v>2185551</v>
      </c>
      <c r="H714" s="4">
        <v>57.78</v>
      </c>
      <c r="I714" s="5">
        <v>94850290</v>
      </c>
      <c r="J714" s="4">
        <v>2.2999999999999998</v>
      </c>
    </row>
    <row r="715" spans="1:10">
      <c r="A715" s="2" t="s">
        <v>93</v>
      </c>
      <c r="B715" s="2" t="s">
        <v>94</v>
      </c>
      <c r="C715" s="3" t="s">
        <v>28</v>
      </c>
      <c r="D715" s="5">
        <v>54205810</v>
      </c>
      <c r="E715" s="5">
        <v>737199</v>
      </c>
      <c r="F715" s="5">
        <v>91785990</v>
      </c>
      <c r="G715" s="5">
        <v>1703762</v>
      </c>
      <c r="H715" s="4">
        <v>43.27</v>
      </c>
      <c r="I715" s="5">
        <v>99407098</v>
      </c>
      <c r="J715" s="4">
        <v>1.71</v>
      </c>
    </row>
    <row r="716" spans="1:10">
      <c r="A716" s="2" t="s">
        <v>93</v>
      </c>
      <c r="B716" s="2" t="s">
        <v>94</v>
      </c>
      <c r="C716" s="3" t="s">
        <v>29</v>
      </c>
      <c r="D716" s="5">
        <v>55608268</v>
      </c>
      <c r="E716" s="5">
        <v>734585</v>
      </c>
      <c r="F716" s="5">
        <v>99475530</v>
      </c>
      <c r="G716" s="5">
        <v>1849252</v>
      </c>
      <c r="H716" s="4">
        <v>39.72</v>
      </c>
      <c r="I716" s="5">
        <v>103596037</v>
      </c>
      <c r="J716" s="4">
        <v>1.79</v>
      </c>
    </row>
    <row r="717" spans="1:10">
      <c r="A717" s="2" t="s">
        <v>93</v>
      </c>
      <c r="B717" s="2" t="s">
        <v>94</v>
      </c>
      <c r="C717" s="3" t="s">
        <v>30</v>
      </c>
      <c r="D717" s="5">
        <v>48039741</v>
      </c>
      <c r="E717" s="5">
        <v>616350</v>
      </c>
      <c r="F717" s="5">
        <v>79778900</v>
      </c>
      <c r="G717" s="5">
        <v>1401259</v>
      </c>
      <c r="H717" s="4">
        <v>43.99</v>
      </c>
      <c r="I717" s="5">
        <v>108035190</v>
      </c>
      <c r="J717" s="4">
        <v>1.3</v>
      </c>
    </row>
    <row r="718" spans="1:10">
      <c r="A718" s="2" t="s">
        <v>93</v>
      </c>
      <c r="B718" s="2" t="s">
        <v>94</v>
      </c>
      <c r="C718" s="3" t="s">
        <v>31</v>
      </c>
      <c r="D718" s="5">
        <v>48128726</v>
      </c>
      <c r="E718" s="5">
        <v>611235</v>
      </c>
      <c r="F718" s="5">
        <v>78561030</v>
      </c>
      <c r="G718" s="5">
        <v>1367782</v>
      </c>
      <c r="H718" s="4">
        <v>44.69</v>
      </c>
      <c r="I718" s="5">
        <v>112164090</v>
      </c>
      <c r="J718" s="4">
        <v>1.22</v>
      </c>
    </row>
    <row r="719" spans="1:10">
      <c r="A719" s="2" t="s">
        <v>93</v>
      </c>
      <c r="B719" s="2" t="s">
        <v>94</v>
      </c>
      <c r="C719" s="3" t="s">
        <v>32</v>
      </c>
      <c r="D719" s="5">
        <v>49997841</v>
      </c>
      <c r="E719" s="5">
        <v>608474</v>
      </c>
      <c r="F719" s="5">
        <v>89900871</v>
      </c>
      <c r="G719" s="5">
        <v>1562156</v>
      </c>
      <c r="H719" s="4">
        <v>38.950000000000003</v>
      </c>
      <c r="I719" s="5">
        <v>116335974</v>
      </c>
      <c r="J719" s="4">
        <v>1.34</v>
      </c>
    </row>
    <row r="720" spans="1:10">
      <c r="A720" s="2" t="s">
        <v>93</v>
      </c>
      <c r="B720" s="2" t="s">
        <v>94</v>
      </c>
      <c r="C720" s="3" t="s">
        <v>33</v>
      </c>
      <c r="D720" s="5">
        <v>52986494</v>
      </c>
      <c r="E720" s="5">
        <v>596628</v>
      </c>
      <c r="F720" s="5">
        <v>121185603</v>
      </c>
      <c r="G720" s="5">
        <v>2101783</v>
      </c>
      <c r="H720" s="4">
        <v>28.39</v>
      </c>
      <c r="I720" s="5">
        <v>120806529</v>
      </c>
      <c r="J720" s="4">
        <v>1.74</v>
      </c>
    </row>
    <row r="721" spans="1:10">
      <c r="A721" s="2" t="s">
        <v>93</v>
      </c>
      <c r="B721" s="2" t="s">
        <v>94</v>
      </c>
      <c r="C721" s="3" t="s">
        <v>34</v>
      </c>
      <c r="D721" s="5">
        <v>61620926</v>
      </c>
      <c r="E721" s="5">
        <v>692003</v>
      </c>
      <c r="F721" s="5">
        <v>99996710</v>
      </c>
      <c r="G721" s="5">
        <v>1533967</v>
      </c>
      <c r="H721" s="4">
        <v>45.11</v>
      </c>
      <c r="I721" s="5">
        <v>125928475</v>
      </c>
      <c r="J721" s="4">
        <v>1.22</v>
      </c>
    </row>
    <row r="722" spans="1:10">
      <c r="A722" s="2" t="s">
        <v>93</v>
      </c>
      <c r="B722" s="2" t="s">
        <v>94</v>
      </c>
      <c r="C722" s="3" t="s">
        <v>35</v>
      </c>
      <c r="D722" s="5">
        <v>76135902</v>
      </c>
      <c r="E722" s="5">
        <v>836734</v>
      </c>
      <c r="F722" s="5">
        <v>111703650</v>
      </c>
      <c r="G722" s="5">
        <v>1599307</v>
      </c>
      <c r="H722" s="4">
        <v>52.32</v>
      </c>
      <c r="I722" s="5">
        <v>130560261</v>
      </c>
      <c r="J722" s="4">
        <v>1.22</v>
      </c>
    </row>
    <row r="723" spans="1:10">
      <c r="A723" s="2" t="s">
        <v>95</v>
      </c>
      <c r="B723" s="2" t="s">
        <v>96</v>
      </c>
      <c r="C723" s="3" t="s">
        <v>12</v>
      </c>
      <c r="D723" s="5">
        <v>29504500</v>
      </c>
      <c r="E723" s="5">
        <v>366741</v>
      </c>
      <c r="F723" s="5">
        <v>68881962</v>
      </c>
      <c r="G723" s="5">
        <v>1416938</v>
      </c>
      <c r="H723" s="4">
        <v>25.88</v>
      </c>
      <c r="I723" s="5">
        <v>60956026</v>
      </c>
      <c r="J723" s="4">
        <v>2.3199999999999998</v>
      </c>
    </row>
    <row r="724" spans="1:10">
      <c r="A724" s="2" t="s">
        <v>95</v>
      </c>
      <c r="B724" s="2" t="s">
        <v>96</v>
      </c>
      <c r="C724" s="3" t="s">
        <v>13</v>
      </c>
      <c r="D724" s="5">
        <v>47989214</v>
      </c>
      <c r="E724" s="5">
        <v>530761</v>
      </c>
      <c r="F724" s="5">
        <v>143040000</v>
      </c>
      <c r="G724" s="5">
        <v>2919387</v>
      </c>
      <c r="H724" s="4">
        <v>18.18</v>
      </c>
      <c r="I724" s="5">
        <v>63896865</v>
      </c>
      <c r="J724" s="4">
        <v>4.57</v>
      </c>
    </row>
    <row r="725" spans="1:10">
      <c r="A725" s="2" t="s">
        <v>95</v>
      </c>
      <c r="B725" s="2" t="s">
        <v>96</v>
      </c>
      <c r="C725" s="3" t="s">
        <v>14</v>
      </c>
      <c r="D725" s="5">
        <v>68636427</v>
      </c>
      <c r="E725" s="5">
        <v>749510</v>
      </c>
      <c r="F725" s="5">
        <v>102246432</v>
      </c>
      <c r="G725" s="5">
        <v>1570267</v>
      </c>
      <c r="H725" s="4">
        <v>47.73</v>
      </c>
      <c r="I725" s="5">
        <v>68413674</v>
      </c>
      <c r="J725" s="4">
        <v>2.2999999999999998</v>
      </c>
    </row>
    <row r="726" spans="1:10">
      <c r="A726" s="2" t="s">
        <v>95</v>
      </c>
      <c r="B726" s="2" t="s">
        <v>96</v>
      </c>
      <c r="C726" s="3" t="s">
        <v>15</v>
      </c>
      <c r="D726" s="5">
        <v>63271186</v>
      </c>
      <c r="E726" s="5">
        <v>695983</v>
      </c>
      <c r="F726" s="5">
        <v>89979499</v>
      </c>
      <c r="G726" s="5">
        <v>1334311</v>
      </c>
      <c r="H726" s="4">
        <v>52.16</v>
      </c>
      <c r="I726" s="5">
        <v>71694283</v>
      </c>
      <c r="J726" s="4">
        <v>1.86</v>
      </c>
    </row>
    <row r="727" spans="1:10">
      <c r="A727" s="2" t="s">
        <v>95</v>
      </c>
      <c r="B727" s="2" t="s">
        <v>96</v>
      </c>
      <c r="C727" s="3" t="s">
        <v>16</v>
      </c>
      <c r="D727" s="5">
        <v>61891781</v>
      </c>
      <c r="E727" s="5">
        <v>656672</v>
      </c>
      <c r="F727" s="5">
        <v>106099646</v>
      </c>
      <c r="G727" s="5">
        <v>1698651</v>
      </c>
      <c r="H727" s="4">
        <v>38.659999999999997</v>
      </c>
      <c r="I727" s="5">
        <v>74820951</v>
      </c>
      <c r="J727" s="4">
        <v>2.27</v>
      </c>
    </row>
    <row r="728" spans="1:10">
      <c r="A728" s="2" t="s">
        <v>95</v>
      </c>
      <c r="B728" s="2" t="s">
        <v>96</v>
      </c>
      <c r="C728" s="3" t="s">
        <v>17</v>
      </c>
      <c r="D728" s="5">
        <v>71985821</v>
      </c>
      <c r="E728" s="5">
        <v>777447</v>
      </c>
      <c r="F728" s="5">
        <v>110442157</v>
      </c>
      <c r="G728" s="5">
        <v>1706936</v>
      </c>
      <c r="H728" s="4">
        <v>45.55</v>
      </c>
      <c r="I728" s="5">
        <v>78390126</v>
      </c>
      <c r="J728" s="4">
        <v>2.1800000000000002</v>
      </c>
    </row>
    <row r="729" spans="1:10">
      <c r="A729" s="2" t="s">
        <v>95</v>
      </c>
      <c r="B729" s="2" t="s">
        <v>96</v>
      </c>
      <c r="C729" s="3" t="s">
        <v>18</v>
      </c>
      <c r="D729" s="5">
        <v>50704706</v>
      </c>
      <c r="E729" s="5">
        <v>558766</v>
      </c>
      <c r="F729" s="5">
        <v>91388924</v>
      </c>
      <c r="G729" s="5">
        <v>1565701</v>
      </c>
      <c r="H729" s="4">
        <v>35.69</v>
      </c>
      <c r="I729" s="5">
        <v>82056815</v>
      </c>
      <c r="J729" s="4">
        <v>1.91</v>
      </c>
    </row>
    <row r="730" spans="1:10">
      <c r="A730" s="2" t="s">
        <v>95</v>
      </c>
      <c r="B730" s="2" t="s">
        <v>96</v>
      </c>
      <c r="C730" s="3" t="s">
        <v>19</v>
      </c>
      <c r="D730" s="5">
        <v>19471116</v>
      </c>
      <c r="E730" s="5">
        <v>224891</v>
      </c>
      <c r="F730" s="5">
        <v>45681616</v>
      </c>
      <c r="G730" s="5">
        <v>912130</v>
      </c>
      <c r="H730" s="4">
        <v>24.66</v>
      </c>
      <c r="I730" s="5">
        <v>85673936</v>
      </c>
      <c r="J730" s="4">
        <v>1.06</v>
      </c>
    </row>
    <row r="731" spans="1:10">
      <c r="A731" s="2" t="s">
        <v>95</v>
      </c>
      <c r="B731" s="2" t="s">
        <v>96</v>
      </c>
      <c r="C731" s="3" t="s">
        <v>20</v>
      </c>
      <c r="D731" s="5">
        <v>21911900</v>
      </c>
      <c r="E731" s="5">
        <v>274556</v>
      </c>
      <c r="F731" s="5">
        <v>99848100</v>
      </c>
      <c r="G731" s="5">
        <v>2493399</v>
      </c>
      <c r="H731" s="4">
        <v>11.01</v>
      </c>
      <c r="I731" s="5">
        <v>88727914</v>
      </c>
      <c r="J731" s="4">
        <v>2.81</v>
      </c>
    </row>
    <row r="732" spans="1:10">
      <c r="A732" s="2" t="s">
        <v>95</v>
      </c>
      <c r="B732" s="2" t="s">
        <v>96</v>
      </c>
      <c r="C732" s="3" t="s">
        <v>21</v>
      </c>
      <c r="D732" s="5">
        <v>15805500</v>
      </c>
      <c r="E732" s="5">
        <v>212900</v>
      </c>
      <c r="F732" s="5">
        <v>55040117</v>
      </c>
      <c r="G732" s="5">
        <v>1419365</v>
      </c>
      <c r="H732" s="4">
        <v>15</v>
      </c>
      <c r="I732" s="5">
        <v>93439511</v>
      </c>
      <c r="J732" s="4">
        <v>1.52</v>
      </c>
    </row>
    <row r="733" spans="1:10">
      <c r="A733" s="2" t="s">
        <v>95</v>
      </c>
      <c r="B733" s="2" t="s">
        <v>96</v>
      </c>
      <c r="C733" s="3" t="s">
        <v>22</v>
      </c>
      <c r="D733" s="5">
        <v>14802169</v>
      </c>
      <c r="E733" s="5">
        <v>206046</v>
      </c>
      <c r="F733" s="5">
        <v>46418522</v>
      </c>
      <c r="G733" s="5">
        <v>1215557</v>
      </c>
      <c r="H733" s="4">
        <v>16.95</v>
      </c>
      <c r="I733" s="5">
        <v>97196990</v>
      </c>
      <c r="J733" s="4">
        <v>1.25</v>
      </c>
    </row>
    <row r="734" spans="1:10">
      <c r="A734" s="2" t="s">
        <v>95</v>
      </c>
      <c r="B734" s="2" t="s">
        <v>96</v>
      </c>
      <c r="C734" s="3" t="s">
        <v>23</v>
      </c>
      <c r="D734" s="5">
        <v>27534362</v>
      </c>
      <c r="E734" s="5">
        <v>394017</v>
      </c>
      <c r="F734" s="5">
        <v>84545362</v>
      </c>
      <c r="G734" s="5">
        <v>2269109</v>
      </c>
      <c r="H734" s="4">
        <v>17.36</v>
      </c>
      <c r="I734" s="5">
        <v>100913852</v>
      </c>
      <c r="J734" s="4">
        <v>2.25</v>
      </c>
    </row>
    <row r="735" spans="1:10">
      <c r="A735" s="2" t="s">
        <v>95</v>
      </c>
      <c r="B735" s="2" t="s">
        <v>96</v>
      </c>
      <c r="C735" s="3" t="s">
        <v>24</v>
      </c>
      <c r="D735" s="5">
        <v>20655312</v>
      </c>
      <c r="E735" s="5">
        <v>295164</v>
      </c>
      <c r="F735" s="5">
        <v>90771142</v>
      </c>
      <c r="G735" s="5">
        <v>2620205</v>
      </c>
      <c r="H735" s="4">
        <v>11.26</v>
      </c>
      <c r="I735" s="5">
        <v>106511700</v>
      </c>
      <c r="J735" s="4">
        <v>2.46</v>
      </c>
    </row>
    <row r="736" spans="1:10">
      <c r="A736" s="2" t="s">
        <v>95</v>
      </c>
      <c r="B736" s="2" t="s">
        <v>96</v>
      </c>
      <c r="C736" s="3" t="s">
        <v>25</v>
      </c>
      <c r="D736" s="5">
        <v>30045110</v>
      </c>
      <c r="E736" s="5">
        <v>421833</v>
      </c>
      <c r="F736" s="5">
        <v>94378107</v>
      </c>
      <c r="G736" s="5">
        <v>2523591</v>
      </c>
      <c r="H736" s="4">
        <v>16.72</v>
      </c>
      <c r="I736" s="5">
        <v>111794698</v>
      </c>
      <c r="J736" s="4">
        <v>2.2599999999999998</v>
      </c>
    </row>
    <row r="737" spans="1:10">
      <c r="A737" s="2" t="s">
        <v>95</v>
      </c>
      <c r="B737" s="2" t="s">
        <v>96</v>
      </c>
      <c r="C737" s="3" t="s">
        <v>26</v>
      </c>
      <c r="D737" s="5">
        <v>23722500</v>
      </c>
      <c r="E737" s="5">
        <v>335436</v>
      </c>
      <c r="F737" s="5">
        <v>92087600</v>
      </c>
      <c r="G737" s="5">
        <v>2606525</v>
      </c>
      <c r="H737" s="4">
        <v>12.87</v>
      </c>
      <c r="I737" s="5">
        <v>117139310</v>
      </c>
      <c r="J737" s="4">
        <v>2.23</v>
      </c>
    </row>
    <row r="738" spans="1:10">
      <c r="A738" s="2" t="s">
        <v>95</v>
      </c>
      <c r="B738" s="2" t="s">
        <v>96</v>
      </c>
      <c r="C738" s="3" t="s">
        <v>27</v>
      </c>
      <c r="D738" s="5">
        <v>23324400</v>
      </c>
      <c r="E738" s="5">
        <v>328641</v>
      </c>
      <c r="F738" s="5">
        <v>97576100</v>
      </c>
      <c r="G738" s="5">
        <v>2811618</v>
      </c>
      <c r="H738" s="4">
        <v>11.69</v>
      </c>
      <c r="I738" s="5">
        <v>123003679</v>
      </c>
      <c r="J738" s="4">
        <v>2.29</v>
      </c>
    </row>
    <row r="739" spans="1:10">
      <c r="A739" s="2" t="s">
        <v>95</v>
      </c>
      <c r="B739" s="2" t="s">
        <v>96</v>
      </c>
      <c r="C739" s="3" t="s">
        <v>28</v>
      </c>
      <c r="D739" s="5">
        <v>49740900</v>
      </c>
      <c r="E739" s="5">
        <v>705823</v>
      </c>
      <c r="F739" s="5">
        <v>103134800</v>
      </c>
      <c r="G739" s="5">
        <v>2502528</v>
      </c>
      <c r="H739" s="4">
        <v>28.2</v>
      </c>
      <c r="I739" s="5">
        <v>128919297</v>
      </c>
      <c r="J739" s="4">
        <v>1.94</v>
      </c>
    </row>
    <row r="740" spans="1:10">
      <c r="A740" s="2" t="s">
        <v>95</v>
      </c>
      <c r="B740" s="2" t="s">
        <v>96</v>
      </c>
      <c r="C740" s="3" t="s">
        <v>29</v>
      </c>
      <c r="D740" s="5">
        <v>76351100</v>
      </c>
      <c r="E740" s="5">
        <v>1029213</v>
      </c>
      <c r="F740" s="5">
        <v>146320800</v>
      </c>
      <c r="G740" s="5">
        <v>3226961</v>
      </c>
      <c r="H740" s="4">
        <v>31.89</v>
      </c>
      <c r="I740" s="5">
        <v>134931118</v>
      </c>
      <c r="J740" s="4">
        <v>2.39</v>
      </c>
    </row>
    <row r="741" spans="1:10">
      <c r="A741" s="2" t="s">
        <v>95</v>
      </c>
      <c r="B741" s="2" t="s">
        <v>96</v>
      </c>
      <c r="C741" s="3" t="s">
        <v>30</v>
      </c>
      <c r="D741" s="5">
        <v>60997840</v>
      </c>
      <c r="E741" s="5">
        <v>792362</v>
      </c>
      <c r="F741" s="5">
        <v>155231340</v>
      </c>
      <c r="G741" s="5">
        <v>3622194</v>
      </c>
      <c r="H741" s="4">
        <v>21.88</v>
      </c>
      <c r="I741" s="5">
        <v>141531357</v>
      </c>
      <c r="J741" s="4">
        <v>2.56</v>
      </c>
    </row>
    <row r="742" spans="1:10">
      <c r="A742" s="2" t="s">
        <v>95</v>
      </c>
      <c r="B742" s="2" t="s">
        <v>96</v>
      </c>
      <c r="C742" s="3" t="s">
        <v>31</v>
      </c>
      <c r="D742" s="5">
        <v>76125700</v>
      </c>
      <c r="E742" s="5">
        <v>989634</v>
      </c>
      <c r="F742" s="5">
        <v>200386200</v>
      </c>
      <c r="G742" s="5">
        <v>4703780</v>
      </c>
      <c r="H742" s="4">
        <v>21.04</v>
      </c>
      <c r="I742" s="5">
        <v>149035612</v>
      </c>
      <c r="J742" s="4">
        <v>3.16</v>
      </c>
    </row>
    <row r="743" spans="1:10">
      <c r="A743" s="2" t="s">
        <v>95</v>
      </c>
      <c r="B743" s="2" t="s">
        <v>96</v>
      </c>
      <c r="C743" s="3" t="s">
        <v>32</v>
      </c>
      <c r="D743" s="5">
        <v>75616800</v>
      </c>
      <c r="E743" s="5">
        <v>955796</v>
      </c>
      <c r="F743" s="5">
        <v>191360400</v>
      </c>
      <c r="G743" s="5">
        <v>4286897</v>
      </c>
      <c r="H743" s="4">
        <v>22.3</v>
      </c>
      <c r="I743" s="5">
        <v>157666834</v>
      </c>
      <c r="J743" s="4">
        <v>2.72</v>
      </c>
    </row>
    <row r="744" spans="1:10">
      <c r="A744" s="2" t="s">
        <v>95</v>
      </c>
      <c r="B744" s="2" t="s">
        <v>96</v>
      </c>
      <c r="C744" s="3" t="s">
        <v>33</v>
      </c>
      <c r="D744" s="5">
        <v>46337392</v>
      </c>
      <c r="E744" s="5">
        <v>550025</v>
      </c>
      <c r="F744" s="5">
        <v>163366301</v>
      </c>
      <c r="G744" s="5">
        <v>3645440</v>
      </c>
      <c r="H744" s="4">
        <v>15.09</v>
      </c>
      <c r="I744" s="5">
        <v>165895402</v>
      </c>
      <c r="J744" s="4">
        <v>2.2000000000000002</v>
      </c>
    </row>
    <row r="745" spans="1:10">
      <c r="A745" s="2" t="s">
        <v>95</v>
      </c>
      <c r="B745" s="2" t="s">
        <v>96</v>
      </c>
      <c r="C745" s="3" t="s">
        <v>34</v>
      </c>
      <c r="D745" s="5">
        <v>38931800</v>
      </c>
      <c r="E745" s="5">
        <v>439540</v>
      </c>
      <c r="F745" s="5">
        <v>139998604</v>
      </c>
      <c r="G745" s="5">
        <v>2975306</v>
      </c>
      <c r="H745" s="4">
        <v>14.77</v>
      </c>
      <c r="I745" s="5">
        <v>173836264</v>
      </c>
      <c r="J745" s="4">
        <v>1.71</v>
      </c>
    </row>
    <row r="746" spans="1:10">
      <c r="A746" s="2" t="s">
        <v>95</v>
      </c>
      <c r="B746" s="2" t="s">
        <v>96</v>
      </c>
      <c r="C746" s="3" t="s">
        <v>35</v>
      </c>
      <c r="D746" s="5">
        <v>40290500</v>
      </c>
      <c r="E746" s="5">
        <v>458103</v>
      </c>
      <c r="F746" s="5">
        <v>134789700</v>
      </c>
      <c r="G746" s="5">
        <v>2846097</v>
      </c>
      <c r="H746" s="4">
        <v>16.100000000000001</v>
      </c>
      <c r="I746" s="5">
        <v>181157477</v>
      </c>
      <c r="J746" s="4">
        <v>1.57</v>
      </c>
    </row>
    <row r="747" spans="1:10">
      <c r="A747" s="2" t="s">
        <v>97</v>
      </c>
      <c r="B747" s="2" t="s">
        <v>98</v>
      </c>
      <c r="C747" s="3" t="s">
        <v>12</v>
      </c>
      <c r="D747" s="5">
        <v>6501175</v>
      </c>
      <c r="E747" s="5">
        <v>87766</v>
      </c>
      <c r="F747" s="5">
        <v>37033186</v>
      </c>
      <c r="G747" s="5">
        <v>499948</v>
      </c>
      <c r="H747" s="4">
        <v>17.559999999999999</v>
      </c>
      <c r="I747" s="5">
        <v>9011204</v>
      </c>
      <c r="J747" s="4">
        <v>5.55</v>
      </c>
    </row>
    <row r="748" spans="1:10">
      <c r="A748" s="2" t="s">
        <v>97</v>
      </c>
      <c r="B748" s="2" t="s">
        <v>98</v>
      </c>
      <c r="C748" s="3" t="s">
        <v>13</v>
      </c>
      <c r="D748" s="5">
        <v>12489857</v>
      </c>
      <c r="E748" s="5">
        <v>156373</v>
      </c>
      <c r="F748" s="5">
        <v>51150525</v>
      </c>
      <c r="G748" s="5">
        <v>640404</v>
      </c>
      <c r="H748" s="4">
        <v>24.42</v>
      </c>
      <c r="I748" s="5">
        <v>9736432</v>
      </c>
      <c r="J748" s="4">
        <v>6.58</v>
      </c>
    </row>
    <row r="749" spans="1:10">
      <c r="A749" s="2" t="s">
        <v>97</v>
      </c>
      <c r="B749" s="2" t="s">
        <v>98</v>
      </c>
      <c r="C749" s="3" t="s">
        <v>14</v>
      </c>
      <c r="D749" s="5">
        <v>12324000</v>
      </c>
      <c r="E749" s="5">
        <v>138152</v>
      </c>
      <c r="F749" s="5">
        <v>13194800</v>
      </c>
      <c r="G749" s="5">
        <v>147914</v>
      </c>
      <c r="H749" s="4">
        <v>93.4</v>
      </c>
      <c r="I749" s="5">
        <v>10620247</v>
      </c>
      <c r="J749" s="4">
        <v>1.39</v>
      </c>
    </row>
    <row r="750" spans="1:10">
      <c r="A750" s="2" t="s">
        <v>97</v>
      </c>
      <c r="B750" s="2" t="s">
        <v>98</v>
      </c>
      <c r="C750" s="3" t="s">
        <v>15</v>
      </c>
      <c r="D750" s="5">
        <v>19586962</v>
      </c>
      <c r="E750" s="5">
        <v>225642</v>
      </c>
      <c r="F750" s="5">
        <v>22792764</v>
      </c>
      <c r="G750" s="5">
        <v>262573</v>
      </c>
      <c r="H750" s="4">
        <v>85.93</v>
      </c>
      <c r="I750" s="5">
        <v>11033667</v>
      </c>
      <c r="J750" s="4">
        <v>2.38</v>
      </c>
    </row>
    <row r="751" spans="1:10">
      <c r="A751" s="2" t="s">
        <v>97</v>
      </c>
      <c r="B751" s="2" t="s">
        <v>98</v>
      </c>
      <c r="C751" s="3" t="s">
        <v>16</v>
      </c>
      <c r="D751" s="5">
        <v>12439246</v>
      </c>
      <c r="E751" s="5">
        <v>133846</v>
      </c>
      <c r="F751" s="5">
        <v>13638571</v>
      </c>
      <c r="G751" s="5">
        <v>146751</v>
      </c>
      <c r="H751" s="4">
        <v>91.21</v>
      </c>
      <c r="I751" s="5">
        <v>11572082</v>
      </c>
      <c r="J751" s="4">
        <v>1.27</v>
      </c>
    </row>
    <row r="752" spans="1:10">
      <c r="A752" s="2" t="s">
        <v>97</v>
      </c>
      <c r="B752" s="2" t="s">
        <v>98</v>
      </c>
      <c r="C752" s="3" t="s">
        <v>17</v>
      </c>
      <c r="D752" s="5">
        <v>13029600</v>
      </c>
      <c r="E752" s="5">
        <v>141892</v>
      </c>
      <c r="F752" s="5">
        <v>13912042</v>
      </c>
      <c r="G752" s="5">
        <v>151502</v>
      </c>
      <c r="H752" s="4">
        <v>93.66</v>
      </c>
      <c r="I752" s="5">
        <v>12008135</v>
      </c>
      <c r="J752" s="4">
        <v>1.26</v>
      </c>
    </row>
    <row r="753" spans="1:10">
      <c r="A753" s="2" t="s">
        <v>97</v>
      </c>
      <c r="B753" s="2" t="s">
        <v>98</v>
      </c>
      <c r="C753" s="3" t="s">
        <v>18</v>
      </c>
      <c r="D753" s="5">
        <v>15664600</v>
      </c>
      <c r="E753" s="5">
        <v>178576</v>
      </c>
      <c r="F753" s="5">
        <v>18107340</v>
      </c>
      <c r="G753" s="5">
        <v>206423</v>
      </c>
      <c r="H753" s="4">
        <v>86.51</v>
      </c>
      <c r="I753" s="5">
        <v>12459840</v>
      </c>
      <c r="J753" s="4">
        <v>1.66</v>
      </c>
    </row>
    <row r="754" spans="1:10">
      <c r="A754" s="2" t="s">
        <v>97</v>
      </c>
      <c r="B754" s="2" t="s">
        <v>98</v>
      </c>
      <c r="C754" s="3" t="s">
        <v>19</v>
      </c>
      <c r="D754" s="5">
        <v>6561100</v>
      </c>
      <c r="E754" s="5">
        <v>82145</v>
      </c>
      <c r="F754" s="5">
        <v>8958684</v>
      </c>
      <c r="G754" s="5">
        <v>112162</v>
      </c>
      <c r="H754" s="4">
        <v>73.239999999999995</v>
      </c>
      <c r="I754" s="5">
        <v>12977759</v>
      </c>
      <c r="J754" s="4">
        <v>0.86</v>
      </c>
    </row>
    <row r="755" spans="1:10">
      <c r="A755" s="2" t="s">
        <v>97</v>
      </c>
      <c r="B755" s="2" t="s">
        <v>98</v>
      </c>
      <c r="C755" s="3" t="s">
        <v>20</v>
      </c>
      <c r="D755" s="5">
        <v>4566408</v>
      </c>
      <c r="E755" s="5">
        <v>64158</v>
      </c>
      <c r="F755" s="5">
        <v>6161087</v>
      </c>
      <c r="G755" s="5">
        <v>86563</v>
      </c>
      <c r="H755" s="4">
        <v>74.12</v>
      </c>
      <c r="I755" s="5">
        <v>13414365</v>
      </c>
      <c r="J755" s="4">
        <v>0.65</v>
      </c>
    </row>
    <row r="756" spans="1:10">
      <c r="A756" s="2" t="s">
        <v>97</v>
      </c>
      <c r="B756" s="2" t="s">
        <v>98</v>
      </c>
      <c r="C756" s="3" t="s">
        <v>21</v>
      </c>
      <c r="D756" s="5">
        <v>4103000</v>
      </c>
      <c r="E756" s="5">
        <v>63638</v>
      </c>
      <c r="F756" s="5">
        <v>5454636</v>
      </c>
      <c r="G756" s="5">
        <v>84602</v>
      </c>
      <c r="H756" s="4">
        <v>75.22</v>
      </c>
      <c r="I756" s="5">
        <v>13836287</v>
      </c>
      <c r="J756" s="4">
        <v>0.61</v>
      </c>
    </row>
    <row r="757" spans="1:10">
      <c r="A757" s="2" t="s">
        <v>97</v>
      </c>
      <c r="B757" s="2" t="s">
        <v>98</v>
      </c>
      <c r="C757" s="3" t="s">
        <v>22</v>
      </c>
      <c r="D757" s="5">
        <v>5847701</v>
      </c>
      <c r="E757" s="5">
        <v>98943</v>
      </c>
      <c r="F757" s="5">
        <v>7180348</v>
      </c>
      <c r="G757" s="5">
        <v>121491</v>
      </c>
      <c r="H757" s="4">
        <v>81.44</v>
      </c>
      <c r="I757" s="5">
        <v>14266796</v>
      </c>
      <c r="J757" s="4">
        <v>0.85</v>
      </c>
    </row>
    <row r="758" spans="1:10">
      <c r="A758" s="2" t="s">
        <v>97</v>
      </c>
      <c r="B758" s="2" t="s">
        <v>98</v>
      </c>
      <c r="C758" s="3" t="s">
        <v>23</v>
      </c>
      <c r="D758" s="5">
        <v>7446100</v>
      </c>
      <c r="E758" s="5">
        <v>133955</v>
      </c>
      <c r="F758" s="5">
        <v>12117937</v>
      </c>
      <c r="G758" s="5">
        <v>218002</v>
      </c>
      <c r="H758" s="4">
        <v>61.45</v>
      </c>
      <c r="I758" s="5">
        <v>14744957</v>
      </c>
      <c r="J758" s="4">
        <v>1.48</v>
      </c>
    </row>
    <row r="759" spans="1:10">
      <c r="A759" s="2" t="s">
        <v>97</v>
      </c>
      <c r="B759" s="2" t="s">
        <v>98</v>
      </c>
      <c r="C759" s="3" t="s">
        <v>24</v>
      </c>
      <c r="D759" s="5">
        <v>9177700</v>
      </c>
      <c r="E759" s="5">
        <v>172816</v>
      </c>
      <c r="F759" s="5">
        <v>11927428</v>
      </c>
      <c r="G759" s="5">
        <v>224594</v>
      </c>
      <c r="H759" s="4">
        <v>76.95</v>
      </c>
      <c r="I759" s="5">
        <v>15331583</v>
      </c>
      <c r="J759" s="4">
        <v>1.46</v>
      </c>
    </row>
    <row r="760" spans="1:10">
      <c r="A760" s="2" t="s">
        <v>97</v>
      </c>
      <c r="B760" s="2" t="s">
        <v>98</v>
      </c>
      <c r="C760" s="3" t="s">
        <v>25</v>
      </c>
      <c r="D760" s="5">
        <v>7056060</v>
      </c>
      <c r="E760" s="5">
        <v>137452</v>
      </c>
      <c r="F760" s="5">
        <v>9896120</v>
      </c>
      <c r="G760" s="5">
        <v>192776</v>
      </c>
      <c r="H760" s="4">
        <v>71.3</v>
      </c>
      <c r="I760" s="5">
        <v>15939467</v>
      </c>
      <c r="J760" s="4">
        <v>1.21</v>
      </c>
    </row>
    <row r="761" spans="1:10">
      <c r="A761" s="2" t="s">
        <v>97</v>
      </c>
      <c r="B761" s="2" t="s">
        <v>98</v>
      </c>
      <c r="C761" s="3" t="s">
        <v>26</v>
      </c>
      <c r="D761" s="5">
        <v>10048131</v>
      </c>
      <c r="E761" s="5">
        <v>194331</v>
      </c>
      <c r="F761" s="5">
        <v>13363262</v>
      </c>
      <c r="G761" s="5">
        <v>258446</v>
      </c>
      <c r="H761" s="4">
        <v>75.19</v>
      </c>
      <c r="I761" s="5">
        <v>16530730</v>
      </c>
      <c r="J761" s="4">
        <v>1.56</v>
      </c>
    </row>
    <row r="762" spans="1:10">
      <c r="A762" s="2" t="s">
        <v>97</v>
      </c>
      <c r="B762" s="2" t="s">
        <v>98</v>
      </c>
      <c r="C762" s="3" t="s">
        <v>27</v>
      </c>
      <c r="D762" s="5">
        <v>14626989</v>
      </c>
      <c r="E762" s="5">
        <v>281716</v>
      </c>
      <c r="F762" s="5">
        <v>16951824</v>
      </c>
      <c r="G762" s="5">
        <v>326493</v>
      </c>
      <c r="H762" s="4">
        <v>86.29</v>
      </c>
      <c r="I762" s="5">
        <v>17202444</v>
      </c>
      <c r="J762" s="4">
        <v>1.9</v>
      </c>
    </row>
    <row r="763" spans="1:10">
      <c r="A763" s="2" t="s">
        <v>97</v>
      </c>
      <c r="B763" s="2" t="s">
        <v>98</v>
      </c>
      <c r="C763" s="3" t="s">
        <v>28</v>
      </c>
      <c r="D763" s="5">
        <v>13708600</v>
      </c>
      <c r="E763" s="5">
        <v>267181</v>
      </c>
      <c r="F763" s="5">
        <v>16958389</v>
      </c>
      <c r="G763" s="5">
        <v>330519</v>
      </c>
      <c r="H763" s="4">
        <v>80.84</v>
      </c>
      <c r="I763" s="5">
        <v>17959202</v>
      </c>
      <c r="J763" s="4">
        <v>1.84</v>
      </c>
    </row>
    <row r="764" spans="1:10">
      <c r="A764" s="2" t="s">
        <v>97</v>
      </c>
      <c r="B764" s="2" t="s">
        <v>98</v>
      </c>
      <c r="C764" s="3" t="s">
        <v>29</v>
      </c>
      <c r="D764" s="5">
        <v>9005400</v>
      </c>
      <c r="E764" s="5">
        <v>170292</v>
      </c>
      <c r="F764" s="5">
        <v>12572167</v>
      </c>
      <c r="G764" s="5">
        <v>237740</v>
      </c>
      <c r="H764" s="4">
        <v>71.63</v>
      </c>
      <c r="I764" s="5">
        <v>18738701</v>
      </c>
      <c r="J764" s="4">
        <v>1.27</v>
      </c>
    </row>
    <row r="765" spans="1:10">
      <c r="A765" s="2" t="s">
        <v>97</v>
      </c>
      <c r="B765" s="2" t="s">
        <v>98</v>
      </c>
      <c r="C765" s="3" t="s">
        <v>30</v>
      </c>
      <c r="D765" s="5">
        <v>9072100</v>
      </c>
      <c r="E765" s="5">
        <v>171100</v>
      </c>
      <c r="F765" s="5">
        <v>11088870</v>
      </c>
      <c r="G765" s="5">
        <v>209136</v>
      </c>
      <c r="H765" s="4">
        <v>81.81</v>
      </c>
      <c r="I765" s="5">
        <v>19444909</v>
      </c>
      <c r="J765" s="4">
        <v>1.08</v>
      </c>
    </row>
    <row r="766" spans="1:10">
      <c r="A766" s="2" t="s">
        <v>97</v>
      </c>
      <c r="B766" s="2" t="s">
        <v>98</v>
      </c>
      <c r="C766" s="3" t="s">
        <v>31</v>
      </c>
      <c r="D766" s="5">
        <v>10032530</v>
      </c>
      <c r="E766" s="5">
        <v>187809</v>
      </c>
      <c r="F766" s="5">
        <v>14395708</v>
      </c>
      <c r="G766" s="5">
        <v>269488</v>
      </c>
      <c r="H766" s="4">
        <v>69.69</v>
      </c>
      <c r="I766" s="5">
        <v>20140168</v>
      </c>
      <c r="J766" s="4">
        <v>1.34</v>
      </c>
    </row>
    <row r="767" spans="1:10">
      <c r="A767" s="2" t="s">
        <v>97</v>
      </c>
      <c r="B767" s="2" t="s">
        <v>98</v>
      </c>
      <c r="C767" s="3" t="s">
        <v>32</v>
      </c>
      <c r="D767" s="5">
        <v>9973500</v>
      </c>
      <c r="E767" s="5">
        <v>178526</v>
      </c>
      <c r="F767" s="5">
        <v>25139735</v>
      </c>
      <c r="G767" s="5">
        <v>450002</v>
      </c>
      <c r="H767" s="4">
        <v>39.67</v>
      </c>
      <c r="I767" s="5">
        <v>20913160</v>
      </c>
      <c r="J767" s="4">
        <v>2.15</v>
      </c>
    </row>
    <row r="768" spans="1:10">
      <c r="A768" s="2" t="s">
        <v>97</v>
      </c>
      <c r="B768" s="2" t="s">
        <v>98</v>
      </c>
      <c r="C768" s="3" t="s">
        <v>33</v>
      </c>
      <c r="D768" s="5">
        <v>15276500</v>
      </c>
      <c r="E768" s="5">
        <v>247174</v>
      </c>
      <c r="F768" s="5">
        <v>24245812</v>
      </c>
      <c r="G768" s="5">
        <v>392298</v>
      </c>
      <c r="H768" s="4">
        <v>63.01</v>
      </c>
      <c r="I768" s="5">
        <v>21885991</v>
      </c>
      <c r="J768" s="4">
        <v>1.79</v>
      </c>
    </row>
    <row r="769" spans="1:10">
      <c r="A769" s="2" t="s">
        <v>97</v>
      </c>
      <c r="B769" s="2" t="s">
        <v>98</v>
      </c>
      <c r="C769" s="3" t="s">
        <v>34</v>
      </c>
      <c r="D769" s="5">
        <v>9837360</v>
      </c>
      <c r="E769" s="5">
        <v>160644</v>
      </c>
      <c r="F769" s="5">
        <v>37001705</v>
      </c>
      <c r="G769" s="5">
        <v>604238</v>
      </c>
      <c r="H769" s="4">
        <v>26.59</v>
      </c>
      <c r="I769" s="5">
        <v>22825439</v>
      </c>
      <c r="J769" s="4">
        <v>2.65</v>
      </c>
    </row>
    <row r="770" spans="1:10">
      <c r="A770" s="2" t="s">
        <v>97</v>
      </c>
      <c r="B770" s="2" t="s">
        <v>98</v>
      </c>
      <c r="C770" s="3" t="s">
        <v>35</v>
      </c>
      <c r="D770" s="5">
        <v>4152000</v>
      </c>
      <c r="E770" s="5">
        <v>62695</v>
      </c>
      <c r="F770" s="5">
        <v>7147831</v>
      </c>
      <c r="G770" s="5">
        <v>107932</v>
      </c>
      <c r="H770" s="4">
        <v>58.09</v>
      </c>
      <c r="I770" s="5">
        <v>24000313</v>
      </c>
      <c r="J770" s="4">
        <v>0.45</v>
      </c>
    </row>
    <row r="771" spans="1:10">
      <c r="A771" s="2" t="s">
        <v>99</v>
      </c>
      <c r="B771" s="2" t="s">
        <v>100</v>
      </c>
      <c r="C771" s="3" t="s">
        <v>12</v>
      </c>
      <c r="D771" s="5">
        <v>1175921</v>
      </c>
      <c r="E771" s="5">
        <v>18956</v>
      </c>
      <c r="F771" s="5">
        <v>1614721</v>
      </c>
      <c r="G771" s="5">
        <v>26029</v>
      </c>
      <c r="H771" s="4">
        <v>72.83</v>
      </c>
      <c r="I771" s="5">
        <v>1188072</v>
      </c>
      <c r="J771" s="4">
        <v>2.19</v>
      </c>
    </row>
    <row r="772" spans="1:10">
      <c r="A772" s="2" t="s">
        <v>99</v>
      </c>
      <c r="B772" s="2" t="s">
        <v>100</v>
      </c>
      <c r="C772" s="3" t="s">
        <v>13</v>
      </c>
      <c r="D772" s="5">
        <v>562450</v>
      </c>
      <c r="E772" s="5">
        <v>9860</v>
      </c>
      <c r="F772" s="5">
        <v>2081573</v>
      </c>
      <c r="G772" s="5">
        <v>36490</v>
      </c>
      <c r="H772" s="4">
        <v>27.02</v>
      </c>
      <c r="I772" s="5">
        <v>1243803</v>
      </c>
      <c r="J772" s="4">
        <v>2.93</v>
      </c>
    </row>
    <row r="773" spans="1:10">
      <c r="A773" s="2" t="s">
        <v>99</v>
      </c>
      <c r="B773" s="2" t="s">
        <v>100</v>
      </c>
      <c r="C773" s="3" t="s">
        <v>14</v>
      </c>
      <c r="D773" s="5">
        <v>431800</v>
      </c>
      <c r="E773" s="5">
        <v>5933</v>
      </c>
      <c r="F773" s="5">
        <v>1100532</v>
      </c>
      <c r="G773" s="5">
        <v>15121</v>
      </c>
      <c r="H773" s="4">
        <v>39.24</v>
      </c>
      <c r="I773" s="5">
        <v>1311388</v>
      </c>
      <c r="J773" s="4">
        <v>1.1499999999999999</v>
      </c>
    </row>
    <row r="774" spans="1:10">
      <c r="A774" s="2" t="s">
        <v>99</v>
      </c>
      <c r="B774" s="2" t="s">
        <v>100</v>
      </c>
      <c r="C774" s="3" t="s">
        <v>15</v>
      </c>
      <c r="D774" s="5">
        <v>3382833</v>
      </c>
      <c r="E774" s="5">
        <v>41338</v>
      </c>
      <c r="F774" s="5">
        <v>3439433</v>
      </c>
      <c r="G774" s="5">
        <v>42029</v>
      </c>
      <c r="H774" s="4">
        <v>98.36</v>
      </c>
      <c r="I774" s="5">
        <v>1359294</v>
      </c>
      <c r="J774" s="4">
        <v>3.09</v>
      </c>
    </row>
    <row r="775" spans="1:10">
      <c r="A775" s="2" t="s">
        <v>99</v>
      </c>
      <c r="B775" s="2" t="s">
        <v>100</v>
      </c>
      <c r="C775" s="3" t="s">
        <v>16</v>
      </c>
      <c r="D775" s="5">
        <v>3039120</v>
      </c>
      <c r="E775" s="5">
        <v>30391</v>
      </c>
      <c r="F775" s="5">
        <v>3219120</v>
      </c>
      <c r="G775" s="5">
        <v>32191</v>
      </c>
      <c r="H775" s="4">
        <v>94.41</v>
      </c>
      <c r="I775" s="5">
        <v>1435305</v>
      </c>
      <c r="J775" s="4">
        <v>2.2400000000000002</v>
      </c>
    </row>
    <row r="776" spans="1:10">
      <c r="A776" s="2" t="s">
        <v>99</v>
      </c>
      <c r="B776" s="2" t="s">
        <v>100</v>
      </c>
      <c r="C776" s="3" t="s">
        <v>17</v>
      </c>
      <c r="D776" s="5">
        <v>3187108</v>
      </c>
      <c r="E776" s="5">
        <v>33210</v>
      </c>
      <c r="F776" s="5">
        <v>3948558</v>
      </c>
      <c r="G776" s="5">
        <v>41144</v>
      </c>
      <c r="H776" s="4">
        <v>80.72</v>
      </c>
      <c r="I776" s="5">
        <v>1503379</v>
      </c>
      <c r="J776" s="4">
        <v>2.74</v>
      </c>
    </row>
    <row r="777" spans="1:10">
      <c r="A777" s="2" t="s">
        <v>99</v>
      </c>
      <c r="B777" s="2" t="s">
        <v>100</v>
      </c>
      <c r="C777" s="3" t="s">
        <v>18</v>
      </c>
      <c r="D777" s="5">
        <v>1852100</v>
      </c>
      <c r="E777" s="5">
        <v>19743</v>
      </c>
      <c r="F777" s="5">
        <v>3968050</v>
      </c>
      <c r="G777" s="5">
        <v>42299</v>
      </c>
      <c r="H777" s="4">
        <v>46.67</v>
      </c>
      <c r="I777" s="5">
        <v>1582107</v>
      </c>
      <c r="J777" s="4">
        <v>2.67</v>
      </c>
    </row>
    <row r="778" spans="1:10">
      <c r="A778" s="2" t="s">
        <v>99</v>
      </c>
      <c r="B778" s="2" t="s">
        <v>100</v>
      </c>
      <c r="C778" s="3" t="s">
        <v>19</v>
      </c>
      <c r="D778" s="5">
        <v>2388101</v>
      </c>
      <c r="E778" s="5">
        <v>30854</v>
      </c>
      <c r="F778" s="5">
        <v>3823848</v>
      </c>
      <c r="G778" s="5">
        <v>49404</v>
      </c>
      <c r="H778" s="4">
        <v>62.45</v>
      </c>
      <c r="I778" s="5">
        <v>1892834</v>
      </c>
      <c r="J778" s="4">
        <v>2.61</v>
      </c>
    </row>
    <row r="779" spans="1:10">
      <c r="A779" s="2" t="s">
        <v>99</v>
      </c>
      <c r="B779" s="2" t="s">
        <v>100</v>
      </c>
      <c r="C779" s="3" t="s">
        <v>20</v>
      </c>
      <c r="D779" s="5">
        <v>927496</v>
      </c>
      <c r="E779" s="5">
        <v>11705</v>
      </c>
      <c r="F779" s="5">
        <v>2420098</v>
      </c>
      <c r="G779" s="5">
        <v>30541</v>
      </c>
      <c r="H779" s="4">
        <v>38.33</v>
      </c>
      <c r="I779" s="5">
        <v>1989559</v>
      </c>
      <c r="J779" s="4">
        <v>1.54</v>
      </c>
    </row>
    <row r="780" spans="1:10">
      <c r="A780" s="2" t="s">
        <v>99</v>
      </c>
      <c r="B780" s="2" t="s">
        <v>100</v>
      </c>
      <c r="C780" s="3" t="s">
        <v>21</v>
      </c>
      <c r="D780" s="5">
        <v>1064500</v>
      </c>
      <c r="E780" s="5">
        <v>14137</v>
      </c>
      <c r="F780" s="5">
        <v>2799481</v>
      </c>
      <c r="G780" s="5">
        <v>37178</v>
      </c>
      <c r="H780" s="4">
        <v>38.03</v>
      </c>
      <c r="I780" s="5">
        <v>2070275</v>
      </c>
      <c r="J780" s="4">
        <v>1.8</v>
      </c>
    </row>
    <row r="781" spans="1:10">
      <c r="A781" s="2" t="s">
        <v>99</v>
      </c>
      <c r="B781" s="2" t="s">
        <v>100</v>
      </c>
      <c r="C781" s="3" t="s">
        <v>22</v>
      </c>
      <c r="D781" s="5">
        <v>1423233</v>
      </c>
      <c r="E781" s="5">
        <v>19754</v>
      </c>
      <c r="F781" s="5">
        <v>6088686</v>
      </c>
      <c r="G781" s="5">
        <v>84510</v>
      </c>
      <c r="H781" s="4">
        <v>23.37</v>
      </c>
      <c r="I781" s="5">
        <v>2159210</v>
      </c>
      <c r="J781" s="4">
        <v>3.91</v>
      </c>
    </row>
    <row r="782" spans="1:10">
      <c r="A782" s="2" t="s">
        <v>99</v>
      </c>
      <c r="B782" s="2" t="s">
        <v>100</v>
      </c>
      <c r="C782" s="3" t="s">
        <v>23</v>
      </c>
      <c r="D782" s="5">
        <v>1898486</v>
      </c>
      <c r="E782" s="5">
        <v>27889</v>
      </c>
      <c r="F782" s="5">
        <v>3444236</v>
      </c>
      <c r="G782" s="5">
        <v>50596</v>
      </c>
      <c r="H782" s="4">
        <v>55.12</v>
      </c>
      <c r="I782" s="5">
        <v>2297700</v>
      </c>
      <c r="J782" s="4">
        <v>2.2000000000000002</v>
      </c>
    </row>
    <row r="783" spans="1:10">
      <c r="A783" s="2" t="s">
        <v>99</v>
      </c>
      <c r="B783" s="2" t="s">
        <v>100</v>
      </c>
      <c r="C783" s="3" t="s">
        <v>24</v>
      </c>
      <c r="D783" s="5">
        <v>1017665</v>
      </c>
      <c r="E783" s="5">
        <v>15570</v>
      </c>
      <c r="F783" s="5">
        <v>1457217</v>
      </c>
      <c r="G783" s="5">
        <v>22295</v>
      </c>
      <c r="H783" s="4">
        <v>69.84</v>
      </c>
      <c r="I783" s="5">
        <v>2405739</v>
      </c>
      <c r="J783" s="4">
        <v>0.93</v>
      </c>
    </row>
    <row r="784" spans="1:10">
      <c r="A784" s="2" t="s">
        <v>99</v>
      </c>
      <c r="B784" s="2" t="s">
        <v>100</v>
      </c>
      <c r="C784" s="3" t="s">
        <v>25</v>
      </c>
      <c r="D784" s="5">
        <v>1514980</v>
      </c>
      <c r="E784" s="5">
        <v>23391</v>
      </c>
      <c r="F784" s="5">
        <v>7916490</v>
      </c>
      <c r="G784" s="5">
        <v>122230</v>
      </c>
      <c r="H784" s="4">
        <v>19.14</v>
      </c>
      <c r="I784" s="5">
        <v>2488177</v>
      </c>
      <c r="J784" s="4">
        <v>4.91</v>
      </c>
    </row>
    <row r="785" spans="1:10">
      <c r="A785" s="2" t="s">
        <v>99</v>
      </c>
      <c r="B785" s="2" t="s">
        <v>100</v>
      </c>
      <c r="C785" s="3" t="s">
        <v>26</v>
      </c>
      <c r="D785" s="5">
        <v>612800</v>
      </c>
      <c r="E785" s="5">
        <v>10056</v>
      </c>
      <c r="F785" s="5">
        <v>1137913</v>
      </c>
      <c r="G785" s="5">
        <v>18673</v>
      </c>
      <c r="H785" s="4">
        <v>53.85</v>
      </c>
      <c r="I785" s="5">
        <v>2672611</v>
      </c>
      <c r="J785" s="4">
        <v>0.7</v>
      </c>
    </row>
    <row r="786" spans="1:10">
      <c r="A786" s="2" t="s">
        <v>99</v>
      </c>
      <c r="B786" s="2" t="s">
        <v>100</v>
      </c>
      <c r="C786" s="3" t="s">
        <v>27</v>
      </c>
      <c r="D786" s="5">
        <v>1640969</v>
      </c>
      <c r="E786" s="5">
        <v>27798</v>
      </c>
      <c r="F786" s="5">
        <v>1882118</v>
      </c>
      <c r="G786" s="5">
        <v>31883</v>
      </c>
      <c r="H786" s="4">
        <v>87.19</v>
      </c>
      <c r="I786" s="5">
        <v>2758099</v>
      </c>
      <c r="J786" s="4">
        <v>1.1599999999999999</v>
      </c>
    </row>
    <row r="787" spans="1:10">
      <c r="A787" s="2" t="s">
        <v>99</v>
      </c>
      <c r="B787" s="2" t="s">
        <v>100</v>
      </c>
      <c r="C787" s="3" t="s">
        <v>28</v>
      </c>
      <c r="D787" s="5">
        <v>1411960</v>
      </c>
      <c r="E787" s="5">
        <v>24808</v>
      </c>
      <c r="F787" s="5">
        <v>1829182</v>
      </c>
      <c r="G787" s="5">
        <v>32139</v>
      </c>
      <c r="H787" s="4">
        <v>77.19</v>
      </c>
      <c r="I787" s="5">
        <v>2858934</v>
      </c>
      <c r="J787" s="4">
        <v>1.1200000000000001</v>
      </c>
    </row>
    <row r="788" spans="1:10">
      <c r="A788" s="2" t="s">
        <v>99</v>
      </c>
      <c r="B788" s="2" t="s">
        <v>100</v>
      </c>
      <c r="C788" s="3" t="s">
        <v>29</v>
      </c>
      <c r="D788" s="5">
        <v>415600</v>
      </c>
      <c r="E788" s="5">
        <v>7152</v>
      </c>
      <c r="F788" s="5">
        <v>2754669</v>
      </c>
      <c r="G788" s="5">
        <v>47407</v>
      </c>
      <c r="H788" s="4">
        <v>15.09</v>
      </c>
      <c r="I788" s="5">
        <v>2962546</v>
      </c>
      <c r="J788" s="4">
        <v>1.6</v>
      </c>
    </row>
    <row r="789" spans="1:10">
      <c r="A789" s="2" t="s">
        <v>99</v>
      </c>
      <c r="B789" s="2" t="s">
        <v>100</v>
      </c>
      <c r="C789" s="3" t="s">
        <v>30</v>
      </c>
      <c r="D789" s="5">
        <v>678138</v>
      </c>
      <c r="E789" s="5">
        <v>12044</v>
      </c>
      <c r="F789" s="5">
        <v>1316510</v>
      </c>
      <c r="G789" s="5">
        <v>23381</v>
      </c>
      <c r="H789" s="4">
        <v>51.51</v>
      </c>
      <c r="I789" s="5">
        <v>3084017</v>
      </c>
      <c r="J789" s="4">
        <v>0.76</v>
      </c>
    </row>
    <row r="790" spans="1:10">
      <c r="A790" s="2" t="s">
        <v>99</v>
      </c>
      <c r="B790" s="2" t="s">
        <v>100</v>
      </c>
      <c r="C790" s="3" t="s">
        <v>31</v>
      </c>
      <c r="D790" s="5">
        <v>444025</v>
      </c>
      <c r="E790" s="5">
        <v>7886</v>
      </c>
      <c r="F790" s="5">
        <v>31298013</v>
      </c>
      <c r="G790" s="5">
        <v>555853</v>
      </c>
      <c r="H790" s="4">
        <v>1.42</v>
      </c>
      <c r="I790" s="5">
        <v>3184498</v>
      </c>
      <c r="J790" s="4">
        <v>17.45</v>
      </c>
    </row>
    <row r="791" spans="1:10">
      <c r="A791" s="2" t="s">
        <v>99</v>
      </c>
      <c r="B791" s="2" t="s">
        <v>100</v>
      </c>
      <c r="C791" s="3" t="s">
        <v>32</v>
      </c>
      <c r="D791" s="5">
        <v>427000</v>
      </c>
      <c r="E791" s="5">
        <v>6315</v>
      </c>
      <c r="F791" s="5">
        <v>6909890</v>
      </c>
      <c r="G791" s="5">
        <v>102197</v>
      </c>
      <c r="H791" s="4">
        <v>6.18</v>
      </c>
      <c r="I791" s="5">
        <v>3819963</v>
      </c>
      <c r="J791" s="4">
        <v>2.68</v>
      </c>
    </row>
    <row r="792" spans="1:10">
      <c r="A792" s="2" t="s">
        <v>99</v>
      </c>
      <c r="B792" s="2" t="s">
        <v>100</v>
      </c>
      <c r="C792" s="3" t="s">
        <v>33</v>
      </c>
      <c r="D792" s="5">
        <v>428714</v>
      </c>
      <c r="E792" s="5">
        <v>5856</v>
      </c>
      <c r="F792" s="5">
        <v>4729147</v>
      </c>
      <c r="G792" s="5">
        <v>64600</v>
      </c>
      <c r="H792" s="4">
        <v>9.07</v>
      </c>
      <c r="I792" s="5">
        <v>4017659</v>
      </c>
      <c r="J792" s="4">
        <v>1.61</v>
      </c>
    </row>
    <row r="793" spans="1:10">
      <c r="A793" s="2" t="s">
        <v>99</v>
      </c>
      <c r="B793" s="2" t="s">
        <v>100</v>
      </c>
      <c r="C793" s="3" t="s">
        <v>34</v>
      </c>
      <c r="D793" s="5">
        <v>81200</v>
      </c>
      <c r="E793" s="5">
        <v>939</v>
      </c>
      <c r="F793" s="5">
        <v>1194382</v>
      </c>
      <c r="G793" s="5">
        <v>13819</v>
      </c>
      <c r="H793" s="4">
        <v>6.79</v>
      </c>
      <c r="I793" s="5">
        <v>4182700</v>
      </c>
      <c r="J793" s="4">
        <v>0.33</v>
      </c>
    </row>
    <row r="794" spans="1:10">
      <c r="A794" s="2" t="s">
        <v>99</v>
      </c>
      <c r="B794" s="2" t="s">
        <v>100</v>
      </c>
      <c r="C794" s="3" t="s">
        <v>35</v>
      </c>
      <c r="D794" s="5">
        <v>758600</v>
      </c>
      <c r="E794" s="5">
        <v>8883</v>
      </c>
      <c r="F794" s="5">
        <v>2944467</v>
      </c>
      <c r="G794" s="5">
        <v>34480</v>
      </c>
      <c r="H794" s="4">
        <v>25.76</v>
      </c>
      <c r="I794" s="5">
        <v>4301087</v>
      </c>
      <c r="J794" s="4">
        <v>0.8</v>
      </c>
    </row>
    <row r="795" spans="1:10">
      <c r="A795" s="2" t="s">
        <v>101</v>
      </c>
      <c r="B795" s="2" t="s">
        <v>102</v>
      </c>
      <c r="C795" s="3" t="s">
        <v>12</v>
      </c>
      <c r="D795" s="5">
        <v>28645977</v>
      </c>
      <c r="E795" s="5">
        <v>459481</v>
      </c>
      <c r="F795" s="5">
        <v>29594252</v>
      </c>
      <c r="G795" s="5">
        <v>474691</v>
      </c>
      <c r="H795" s="4">
        <v>96.8</v>
      </c>
      <c r="I795" s="5">
        <v>8689749</v>
      </c>
      <c r="J795" s="4">
        <v>5.46</v>
      </c>
    </row>
    <row r="796" spans="1:10">
      <c r="A796" s="2" t="s">
        <v>101</v>
      </c>
      <c r="B796" s="2" t="s">
        <v>102</v>
      </c>
      <c r="C796" s="3" t="s">
        <v>13</v>
      </c>
      <c r="D796" s="5">
        <v>18058041</v>
      </c>
      <c r="E796" s="5">
        <v>229698</v>
      </c>
      <c r="F796" s="5">
        <v>28001509</v>
      </c>
      <c r="G796" s="5">
        <v>356179</v>
      </c>
      <c r="H796" s="4">
        <v>64.489999999999995</v>
      </c>
      <c r="I796" s="5">
        <v>9381684</v>
      </c>
      <c r="J796" s="4">
        <v>3.8</v>
      </c>
    </row>
    <row r="797" spans="1:10">
      <c r="A797" s="2" t="s">
        <v>101</v>
      </c>
      <c r="B797" s="2" t="s">
        <v>102</v>
      </c>
      <c r="C797" s="3" t="s">
        <v>14</v>
      </c>
      <c r="D797" s="5">
        <v>15252400</v>
      </c>
      <c r="E797" s="5">
        <v>201942</v>
      </c>
      <c r="F797" s="5">
        <v>34796030</v>
      </c>
      <c r="G797" s="5">
        <v>460700</v>
      </c>
      <c r="H797" s="4">
        <v>43.83</v>
      </c>
      <c r="I797" s="5">
        <v>10222405</v>
      </c>
      <c r="J797" s="4">
        <v>4.51</v>
      </c>
    </row>
    <row r="798" spans="1:10">
      <c r="A798" s="2" t="s">
        <v>101</v>
      </c>
      <c r="B798" s="2" t="s">
        <v>102</v>
      </c>
      <c r="C798" s="3" t="s">
        <v>15</v>
      </c>
      <c r="D798" s="5">
        <v>12354900</v>
      </c>
      <c r="E798" s="5">
        <v>172598</v>
      </c>
      <c r="F798" s="5">
        <v>22240348</v>
      </c>
      <c r="G798" s="5">
        <v>310698</v>
      </c>
      <c r="H798" s="4">
        <v>55.55</v>
      </c>
      <c r="I798" s="5">
        <v>11323665</v>
      </c>
      <c r="J798" s="4">
        <v>2.74</v>
      </c>
    </row>
    <row r="799" spans="1:10">
      <c r="A799" s="2" t="s">
        <v>101</v>
      </c>
      <c r="B799" s="2" t="s">
        <v>102</v>
      </c>
      <c r="C799" s="3" t="s">
        <v>16</v>
      </c>
      <c r="D799" s="5">
        <v>21303719</v>
      </c>
      <c r="E799" s="5">
        <v>288878</v>
      </c>
      <c r="F799" s="5">
        <v>26584703</v>
      </c>
      <c r="G799" s="5">
        <v>360488</v>
      </c>
      <c r="H799" s="4">
        <v>80.14</v>
      </c>
      <c r="I799" s="5">
        <v>11927160</v>
      </c>
      <c r="J799" s="4">
        <v>3.02</v>
      </c>
    </row>
    <row r="800" spans="1:10">
      <c r="A800" s="2" t="s">
        <v>101</v>
      </c>
      <c r="B800" s="2" t="s">
        <v>102</v>
      </c>
      <c r="C800" s="3" t="s">
        <v>17</v>
      </c>
      <c r="D800" s="5">
        <v>10223000</v>
      </c>
      <c r="E800" s="5">
        <v>143735</v>
      </c>
      <c r="F800" s="5">
        <v>14732263</v>
      </c>
      <c r="G800" s="5">
        <v>207135</v>
      </c>
      <c r="H800" s="4">
        <v>69.39</v>
      </c>
      <c r="I800" s="5">
        <v>12682941</v>
      </c>
      <c r="J800" s="4">
        <v>1.63</v>
      </c>
    </row>
    <row r="801" spans="1:10">
      <c r="A801" s="2" t="s">
        <v>101</v>
      </c>
      <c r="B801" s="2" t="s">
        <v>102</v>
      </c>
      <c r="C801" s="3" t="s">
        <v>18</v>
      </c>
      <c r="D801" s="5">
        <v>7881600</v>
      </c>
      <c r="E801" s="5">
        <v>118618</v>
      </c>
      <c r="F801" s="5">
        <v>14382853</v>
      </c>
      <c r="G801" s="5">
        <v>216462</v>
      </c>
      <c r="H801" s="4">
        <v>54.8</v>
      </c>
      <c r="I801" s="5">
        <v>13207150</v>
      </c>
      <c r="J801" s="4">
        <v>1.64</v>
      </c>
    </row>
    <row r="802" spans="1:10">
      <c r="A802" s="2" t="s">
        <v>101</v>
      </c>
      <c r="B802" s="2" t="s">
        <v>102</v>
      </c>
      <c r="C802" s="3" t="s">
        <v>19</v>
      </c>
      <c r="D802" s="5">
        <v>11415800</v>
      </c>
      <c r="E802" s="5">
        <v>181625</v>
      </c>
      <c r="F802" s="5">
        <v>14649363</v>
      </c>
      <c r="G802" s="5">
        <v>233071</v>
      </c>
      <c r="H802" s="4">
        <v>77.930000000000007</v>
      </c>
      <c r="I802" s="5">
        <v>13753791</v>
      </c>
      <c r="J802" s="4">
        <v>1.69</v>
      </c>
    </row>
    <row r="803" spans="1:10">
      <c r="A803" s="2" t="s">
        <v>101</v>
      </c>
      <c r="B803" s="2" t="s">
        <v>102</v>
      </c>
      <c r="C803" s="3" t="s">
        <v>20</v>
      </c>
      <c r="D803" s="5">
        <v>10877755</v>
      </c>
      <c r="E803" s="5">
        <v>191557</v>
      </c>
      <c r="F803" s="5">
        <v>13246467</v>
      </c>
      <c r="G803" s="5">
        <v>233270</v>
      </c>
      <c r="H803" s="4">
        <v>82.12</v>
      </c>
      <c r="I803" s="5">
        <v>14330707</v>
      </c>
      <c r="J803" s="4">
        <v>1.63</v>
      </c>
    </row>
    <row r="804" spans="1:10">
      <c r="A804" s="2" t="s">
        <v>101</v>
      </c>
      <c r="B804" s="2" t="s">
        <v>102</v>
      </c>
      <c r="C804" s="3" t="s">
        <v>21</v>
      </c>
      <c r="D804" s="5">
        <v>12325000</v>
      </c>
      <c r="E804" s="5">
        <v>239352</v>
      </c>
      <c r="F804" s="5">
        <v>14665518</v>
      </c>
      <c r="G804" s="5">
        <v>284805</v>
      </c>
      <c r="H804" s="4">
        <v>84.04</v>
      </c>
      <c r="I804" s="5">
        <v>14922245</v>
      </c>
      <c r="J804" s="4">
        <v>1.91</v>
      </c>
    </row>
    <row r="805" spans="1:10">
      <c r="A805" s="2" t="s">
        <v>101</v>
      </c>
      <c r="B805" s="2" t="s">
        <v>102</v>
      </c>
      <c r="C805" s="3" t="s">
        <v>22</v>
      </c>
      <c r="D805" s="5">
        <v>9906900</v>
      </c>
      <c r="E805" s="5">
        <v>195958</v>
      </c>
      <c r="F805" s="5">
        <v>11610292</v>
      </c>
      <c r="G805" s="5">
        <v>229651</v>
      </c>
      <c r="H805" s="4">
        <v>85.33</v>
      </c>
      <c r="I805" s="5">
        <v>15580106</v>
      </c>
      <c r="J805" s="4">
        <v>1.47</v>
      </c>
    </row>
    <row r="806" spans="1:10">
      <c r="A806" s="2" t="s">
        <v>101</v>
      </c>
      <c r="B806" s="2" t="s">
        <v>102</v>
      </c>
      <c r="C806" s="3" t="s">
        <v>23</v>
      </c>
      <c r="D806" s="5">
        <v>11599000</v>
      </c>
      <c r="E806" s="5">
        <v>243115</v>
      </c>
      <c r="F806" s="5">
        <v>14678985</v>
      </c>
      <c r="G806" s="5">
        <v>307672</v>
      </c>
      <c r="H806" s="4">
        <v>79.02</v>
      </c>
      <c r="I806" s="5">
        <v>16199260</v>
      </c>
      <c r="J806" s="4">
        <v>1.9</v>
      </c>
    </row>
    <row r="807" spans="1:10">
      <c r="A807" s="2" t="s">
        <v>101</v>
      </c>
      <c r="B807" s="2" t="s">
        <v>102</v>
      </c>
      <c r="C807" s="3" t="s">
        <v>24</v>
      </c>
      <c r="D807" s="5">
        <v>9749900</v>
      </c>
      <c r="E807" s="5">
        <v>206698</v>
      </c>
      <c r="F807" s="5">
        <v>14479111</v>
      </c>
      <c r="G807" s="5">
        <v>306957</v>
      </c>
      <c r="H807" s="4">
        <v>67.34</v>
      </c>
      <c r="I807" s="5">
        <v>16911914</v>
      </c>
      <c r="J807" s="4">
        <v>1.82</v>
      </c>
    </row>
    <row r="808" spans="1:10">
      <c r="A808" s="2" t="s">
        <v>101</v>
      </c>
      <c r="B808" s="2" t="s">
        <v>102</v>
      </c>
      <c r="C808" s="3" t="s">
        <v>25</v>
      </c>
      <c r="D808" s="5">
        <v>8181200</v>
      </c>
      <c r="E808" s="5">
        <v>171642</v>
      </c>
      <c r="F808" s="5">
        <v>9499479</v>
      </c>
      <c r="G808" s="5">
        <v>199299</v>
      </c>
      <c r="H808" s="4">
        <v>86.12</v>
      </c>
      <c r="I808" s="5">
        <v>17641669</v>
      </c>
      <c r="J808" s="4">
        <v>1.1299999999999999</v>
      </c>
    </row>
    <row r="809" spans="1:10">
      <c r="A809" s="2" t="s">
        <v>101</v>
      </c>
      <c r="B809" s="2" t="s">
        <v>102</v>
      </c>
      <c r="C809" s="3" t="s">
        <v>26</v>
      </c>
      <c r="D809" s="5">
        <v>12651900</v>
      </c>
      <c r="E809" s="5">
        <v>264551</v>
      </c>
      <c r="F809" s="5">
        <v>14251796</v>
      </c>
      <c r="G809" s="5">
        <v>298005</v>
      </c>
      <c r="H809" s="4">
        <v>88.77</v>
      </c>
      <c r="I809" s="5">
        <v>18282010</v>
      </c>
      <c r="J809" s="4">
        <v>1.63</v>
      </c>
    </row>
    <row r="810" spans="1:10">
      <c r="A810" s="2" t="s">
        <v>101</v>
      </c>
      <c r="B810" s="2" t="s">
        <v>102</v>
      </c>
      <c r="C810" s="3" t="s">
        <v>27</v>
      </c>
      <c r="D810" s="5">
        <v>13854200</v>
      </c>
      <c r="E810" s="5">
        <v>293709</v>
      </c>
      <c r="F810" s="5">
        <v>17859880</v>
      </c>
      <c r="G810" s="5">
        <v>378630</v>
      </c>
      <c r="H810" s="4">
        <v>77.569999999999993</v>
      </c>
      <c r="I810" s="5">
        <v>19037065</v>
      </c>
      <c r="J810" s="4">
        <v>1.99</v>
      </c>
    </row>
    <row r="811" spans="1:10">
      <c r="A811" s="2" t="s">
        <v>101</v>
      </c>
      <c r="B811" s="2" t="s">
        <v>102</v>
      </c>
      <c r="C811" s="3" t="s">
        <v>28</v>
      </c>
      <c r="D811" s="5">
        <v>13343400</v>
      </c>
      <c r="E811" s="5">
        <v>275675</v>
      </c>
      <c r="F811" s="5">
        <v>14788436</v>
      </c>
      <c r="G811" s="5">
        <v>305529</v>
      </c>
      <c r="H811" s="4">
        <v>90.23</v>
      </c>
      <c r="I811" s="5">
        <v>19891622</v>
      </c>
      <c r="J811" s="4">
        <v>1.54</v>
      </c>
    </row>
    <row r="812" spans="1:10">
      <c r="A812" s="2" t="s">
        <v>101</v>
      </c>
      <c r="B812" s="2" t="s">
        <v>102</v>
      </c>
      <c r="C812" s="3" t="s">
        <v>29</v>
      </c>
      <c r="D812" s="5">
        <v>16910200</v>
      </c>
      <c r="E812" s="5">
        <v>346152</v>
      </c>
      <c r="F812" s="5">
        <v>17859439</v>
      </c>
      <c r="G812" s="5">
        <v>365583</v>
      </c>
      <c r="H812" s="4">
        <v>94.68</v>
      </c>
      <c r="I812" s="5">
        <v>20694442</v>
      </c>
      <c r="J812" s="4">
        <v>1.77</v>
      </c>
    </row>
    <row r="813" spans="1:10">
      <c r="A813" s="2" t="s">
        <v>101</v>
      </c>
      <c r="B813" s="2" t="s">
        <v>102</v>
      </c>
      <c r="C813" s="3" t="s">
        <v>30</v>
      </c>
      <c r="D813" s="5">
        <v>11032210</v>
      </c>
      <c r="E813" s="5">
        <v>224947</v>
      </c>
      <c r="F813" s="5">
        <v>14963180</v>
      </c>
      <c r="G813" s="5">
        <v>305100</v>
      </c>
      <c r="H813" s="4">
        <v>73.73</v>
      </c>
      <c r="I813" s="5">
        <v>21577386</v>
      </c>
      <c r="J813" s="4">
        <v>1.41</v>
      </c>
    </row>
    <row r="814" spans="1:10">
      <c r="A814" s="2" t="s">
        <v>101</v>
      </c>
      <c r="B814" s="2" t="s">
        <v>102</v>
      </c>
      <c r="C814" s="3" t="s">
        <v>31</v>
      </c>
      <c r="D814" s="5">
        <v>9720700</v>
      </c>
      <c r="E814" s="5">
        <v>202774</v>
      </c>
      <c r="F814" s="5">
        <v>12029530</v>
      </c>
      <c r="G814" s="5">
        <v>250936</v>
      </c>
      <c r="H814" s="4">
        <v>80.81</v>
      </c>
      <c r="I814" s="5">
        <v>22421921</v>
      </c>
      <c r="J814" s="4">
        <v>1.1200000000000001</v>
      </c>
    </row>
    <row r="815" spans="1:10">
      <c r="A815" s="2" t="s">
        <v>101</v>
      </c>
      <c r="B815" s="2" t="s">
        <v>102</v>
      </c>
      <c r="C815" s="3" t="s">
        <v>32</v>
      </c>
      <c r="D815" s="5">
        <v>9376500</v>
      </c>
      <c r="E815" s="5">
        <v>186311</v>
      </c>
      <c r="F815" s="5">
        <v>10290500</v>
      </c>
      <c r="G815" s="5">
        <v>204472</v>
      </c>
      <c r="H815" s="4">
        <v>91.12</v>
      </c>
      <c r="I815" s="5">
        <v>23233405</v>
      </c>
      <c r="J815" s="4">
        <v>0.88</v>
      </c>
    </row>
    <row r="816" spans="1:10">
      <c r="A816" s="2" t="s">
        <v>101</v>
      </c>
      <c r="B816" s="2" t="s">
        <v>102</v>
      </c>
      <c r="C816" s="3" t="s">
        <v>33</v>
      </c>
      <c r="D816" s="5">
        <v>7739510</v>
      </c>
      <c r="E816" s="5">
        <v>135441</v>
      </c>
      <c r="F816" s="5">
        <v>10273390</v>
      </c>
      <c r="G816" s="5">
        <v>179784</v>
      </c>
      <c r="H816" s="4">
        <v>75.34</v>
      </c>
      <c r="I816" s="5">
        <v>24018712</v>
      </c>
      <c r="J816" s="4">
        <v>0.75</v>
      </c>
    </row>
    <row r="817" spans="1:10">
      <c r="A817" s="2" t="s">
        <v>101</v>
      </c>
      <c r="B817" s="2" t="s">
        <v>102</v>
      </c>
      <c r="C817" s="3" t="s">
        <v>34</v>
      </c>
      <c r="D817" s="5">
        <v>5165000</v>
      </c>
      <c r="E817" s="5">
        <v>83983</v>
      </c>
      <c r="F817" s="5">
        <v>7286700</v>
      </c>
      <c r="G817" s="5">
        <v>118482</v>
      </c>
      <c r="H817" s="4">
        <v>70.88</v>
      </c>
      <c r="I817" s="5">
        <v>24798964</v>
      </c>
      <c r="J817" s="4">
        <v>0.48</v>
      </c>
    </row>
    <row r="818" spans="1:10">
      <c r="A818" s="2" t="s">
        <v>101</v>
      </c>
      <c r="B818" s="2" t="s">
        <v>102</v>
      </c>
      <c r="C818" s="3" t="s">
        <v>35</v>
      </c>
      <c r="D818" s="5">
        <v>14454540</v>
      </c>
      <c r="E818" s="5">
        <v>240234</v>
      </c>
      <c r="F818" s="5">
        <v>17128560</v>
      </c>
      <c r="G818" s="5">
        <v>284677</v>
      </c>
      <c r="H818" s="4">
        <v>84.39</v>
      </c>
      <c r="I818" s="5">
        <v>25537420</v>
      </c>
      <c r="J818" s="4">
        <v>1.1100000000000001</v>
      </c>
    </row>
    <row r="819" spans="1:10">
      <c r="A819" s="2" t="s">
        <v>103</v>
      </c>
      <c r="B819" s="2" t="s">
        <v>104</v>
      </c>
      <c r="C819" s="3" t="s">
        <v>12</v>
      </c>
      <c r="D819" s="5">
        <v>740085177</v>
      </c>
      <c r="E819" s="5">
        <v>8148338</v>
      </c>
      <c r="F819" s="5">
        <v>1735834651</v>
      </c>
      <c r="G819" s="5">
        <v>38349420</v>
      </c>
      <c r="H819" s="4">
        <v>21.25</v>
      </c>
      <c r="I819" s="5">
        <v>972449178</v>
      </c>
      <c r="J819" s="4">
        <v>3.94</v>
      </c>
    </row>
    <row r="820" spans="1:10">
      <c r="A820" s="2" t="s">
        <v>103</v>
      </c>
      <c r="B820" s="2" t="s">
        <v>104</v>
      </c>
      <c r="C820" s="3" t="s">
        <v>13</v>
      </c>
      <c r="D820" s="5">
        <v>403390190</v>
      </c>
      <c r="E820" s="5">
        <v>4554275</v>
      </c>
      <c r="F820" s="5">
        <v>1293017262</v>
      </c>
      <c r="G820" s="5">
        <v>32568632</v>
      </c>
      <c r="H820" s="4">
        <v>13.98</v>
      </c>
      <c r="I820" s="5">
        <v>1035297096</v>
      </c>
      <c r="J820" s="4">
        <v>3.15</v>
      </c>
    </row>
    <row r="821" spans="1:10">
      <c r="A821" s="2" t="s">
        <v>103</v>
      </c>
      <c r="B821" s="2" t="s">
        <v>104</v>
      </c>
      <c r="C821" s="3" t="s">
        <v>14</v>
      </c>
      <c r="D821" s="5">
        <v>628458897</v>
      </c>
      <c r="E821" s="5">
        <v>6378858</v>
      </c>
      <c r="F821" s="5">
        <v>1274802272</v>
      </c>
      <c r="G821" s="5">
        <v>27759897</v>
      </c>
      <c r="H821" s="4">
        <v>22.98</v>
      </c>
      <c r="I821" s="5">
        <v>1094068978</v>
      </c>
      <c r="J821" s="4">
        <v>2.54</v>
      </c>
    </row>
    <row r="822" spans="1:10">
      <c r="A822" s="2" t="s">
        <v>103</v>
      </c>
      <c r="B822" s="2" t="s">
        <v>104</v>
      </c>
      <c r="C822" s="3" t="s">
        <v>15</v>
      </c>
      <c r="D822" s="5">
        <v>704238480</v>
      </c>
      <c r="E822" s="5">
        <v>7556479</v>
      </c>
      <c r="F822" s="5">
        <v>1348861254</v>
      </c>
      <c r="G822" s="5">
        <v>28622752</v>
      </c>
      <c r="H822" s="4">
        <v>26.4</v>
      </c>
      <c r="I822" s="5">
        <v>1149230173</v>
      </c>
      <c r="J822" s="4">
        <v>2.4900000000000002</v>
      </c>
    </row>
    <row r="823" spans="1:10">
      <c r="A823" s="2" t="s">
        <v>103</v>
      </c>
      <c r="B823" s="2" t="s">
        <v>104</v>
      </c>
      <c r="C823" s="3" t="s">
        <v>16</v>
      </c>
      <c r="D823" s="5">
        <v>991773576</v>
      </c>
      <c r="E823" s="5">
        <v>11028522</v>
      </c>
      <c r="F823" s="5">
        <v>1698155884</v>
      </c>
      <c r="G823" s="5">
        <v>32714459</v>
      </c>
      <c r="H823" s="4">
        <v>33.71</v>
      </c>
      <c r="I823" s="5">
        <v>1207763862</v>
      </c>
      <c r="J823" s="4">
        <v>2.71</v>
      </c>
    </row>
    <row r="824" spans="1:10">
      <c r="A824" s="2" t="s">
        <v>103</v>
      </c>
      <c r="B824" s="2" t="s">
        <v>104</v>
      </c>
      <c r="C824" s="3" t="s">
        <v>17</v>
      </c>
      <c r="D824" s="5">
        <v>958668712</v>
      </c>
      <c r="E824" s="5">
        <v>10535769</v>
      </c>
      <c r="F824" s="5">
        <v>1725825479</v>
      </c>
      <c r="G824" s="5">
        <v>31149271</v>
      </c>
      <c r="H824" s="4">
        <v>33.82</v>
      </c>
      <c r="I824" s="5">
        <v>1271017029</v>
      </c>
      <c r="J824" s="4">
        <v>2.4500000000000002</v>
      </c>
    </row>
    <row r="825" spans="1:10">
      <c r="A825" s="2" t="s">
        <v>103</v>
      </c>
      <c r="B825" s="2" t="s">
        <v>104</v>
      </c>
      <c r="C825" s="3" t="s">
        <v>18</v>
      </c>
      <c r="D825" s="5">
        <v>813757537</v>
      </c>
      <c r="E825" s="5">
        <v>8926920</v>
      </c>
      <c r="F825" s="5">
        <v>1735732211</v>
      </c>
      <c r="G825" s="5">
        <v>32824504</v>
      </c>
      <c r="H825" s="4">
        <v>27.2</v>
      </c>
      <c r="I825" s="5">
        <v>1334308979</v>
      </c>
      <c r="J825" s="4">
        <v>2.46</v>
      </c>
    </row>
    <row r="826" spans="1:10">
      <c r="A826" s="2" t="s">
        <v>103</v>
      </c>
      <c r="B826" s="2" t="s">
        <v>104</v>
      </c>
      <c r="C826" s="3" t="s">
        <v>19</v>
      </c>
      <c r="D826" s="5">
        <v>853678034</v>
      </c>
      <c r="E826" s="5">
        <v>9074598</v>
      </c>
      <c r="F826" s="5">
        <v>1597262882</v>
      </c>
      <c r="G826" s="5">
        <v>29233183</v>
      </c>
      <c r="H826" s="4">
        <v>31.04</v>
      </c>
      <c r="I826" s="5">
        <v>1400631080</v>
      </c>
      <c r="J826" s="4">
        <v>2.09</v>
      </c>
    </row>
    <row r="827" spans="1:10">
      <c r="A827" s="2" t="s">
        <v>103</v>
      </c>
      <c r="B827" s="2" t="s">
        <v>104</v>
      </c>
      <c r="C827" s="3" t="s">
        <v>20</v>
      </c>
      <c r="D827" s="5">
        <v>699585514</v>
      </c>
      <c r="E827" s="5">
        <v>8311076</v>
      </c>
      <c r="F827" s="5">
        <v>1698112567</v>
      </c>
      <c r="G827" s="5">
        <v>37647801</v>
      </c>
      <c r="H827" s="4">
        <v>22.08</v>
      </c>
      <c r="I827" s="5">
        <v>1465230356</v>
      </c>
      <c r="J827" s="4">
        <v>2.57</v>
      </c>
    </row>
    <row r="828" spans="1:10">
      <c r="A828" s="2" t="s">
        <v>103</v>
      </c>
      <c r="B828" s="2" t="s">
        <v>104</v>
      </c>
      <c r="C828" s="3" t="s">
        <v>21</v>
      </c>
      <c r="D828" s="5">
        <v>390872526</v>
      </c>
      <c r="E828" s="5">
        <v>4999260</v>
      </c>
      <c r="F828" s="5">
        <v>1403047177</v>
      </c>
      <c r="G828" s="5">
        <v>36417162</v>
      </c>
      <c r="H828" s="4">
        <v>13.73</v>
      </c>
      <c r="I828" s="5">
        <v>1539708700</v>
      </c>
      <c r="J828" s="4">
        <v>2.37</v>
      </c>
    </row>
    <row r="829" spans="1:10">
      <c r="A829" s="2" t="s">
        <v>103</v>
      </c>
      <c r="B829" s="2" t="s">
        <v>104</v>
      </c>
      <c r="C829" s="3" t="s">
        <v>22</v>
      </c>
      <c r="D829" s="5">
        <v>494903988</v>
      </c>
      <c r="E829" s="5">
        <v>6453548</v>
      </c>
      <c r="F829" s="5">
        <v>1177778694</v>
      </c>
      <c r="G829" s="5">
        <v>28250909</v>
      </c>
      <c r="H829" s="4">
        <v>22.84</v>
      </c>
      <c r="I829" s="5">
        <v>1614743715</v>
      </c>
      <c r="J829" s="4">
        <v>1.75</v>
      </c>
    </row>
    <row r="830" spans="1:10">
      <c r="A830" s="2" t="s">
        <v>103</v>
      </c>
      <c r="B830" s="2" t="s">
        <v>104</v>
      </c>
      <c r="C830" s="3" t="s">
        <v>23</v>
      </c>
      <c r="D830" s="5">
        <v>672292420</v>
      </c>
      <c r="E830" s="5">
        <v>8833922</v>
      </c>
      <c r="F830" s="5">
        <v>2055291178</v>
      </c>
      <c r="G830" s="5">
        <v>53034562</v>
      </c>
      <c r="H830" s="4">
        <v>16.66</v>
      </c>
      <c r="I830" s="5">
        <v>1683779342</v>
      </c>
      <c r="J830" s="4">
        <v>3.15</v>
      </c>
    </row>
    <row r="831" spans="1:10">
      <c r="A831" s="2" t="s">
        <v>103</v>
      </c>
      <c r="B831" s="2" t="s">
        <v>104</v>
      </c>
      <c r="C831" s="3" t="s">
        <v>24</v>
      </c>
      <c r="D831" s="5">
        <v>1168841324</v>
      </c>
      <c r="E831" s="5">
        <v>14704024</v>
      </c>
      <c r="F831" s="5">
        <v>2118866694</v>
      </c>
      <c r="G831" s="5">
        <v>44325815</v>
      </c>
      <c r="H831" s="4">
        <v>33.17</v>
      </c>
      <c r="I831" s="5">
        <v>1778951549</v>
      </c>
      <c r="J831" s="4">
        <v>2.4900000000000002</v>
      </c>
    </row>
    <row r="832" spans="1:10">
      <c r="A832" s="2" t="s">
        <v>103</v>
      </c>
      <c r="B832" s="2" t="s">
        <v>104</v>
      </c>
      <c r="C832" s="3" t="s">
        <v>25</v>
      </c>
      <c r="D832" s="5">
        <v>1161422414</v>
      </c>
      <c r="E832" s="5">
        <v>14064825</v>
      </c>
      <c r="F832" s="5">
        <v>2295388629</v>
      </c>
      <c r="G832" s="5">
        <v>47539508</v>
      </c>
      <c r="H832" s="4">
        <v>29.59</v>
      </c>
      <c r="I832" s="5">
        <v>1867957148</v>
      </c>
      <c r="J832" s="4">
        <v>2.54</v>
      </c>
    </row>
    <row r="833" spans="1:10">
      <c r="A833" s="2" t="s">
        <v>103</v>
      </c>
      <c r="B833" s="2" t="s">
        <v>104</v>
      </c>
      <c r="C833" s="3" t="s">
        <v>26</v>
      </c>
      <c r="D833" s="5">
        <v>2609713362</v>
      </c>
      <c r="E833" s="5">
        <v>28706847</v>
      </c>
      <c r="F833" s="5">
        <v>4326619357</v>
      </c>
      <c r="G833" s="5">
        <v>74737096</v>
      </c>
      <c r="H833" s="4">
        <v>38.409999999999997</v>
      </c>
      <c r="I833" s="5">
        <v>1962273860</v>
      </c>
      <c r="J833" s="4">
        <v>3.81</v>
      </c>
    </row>
    <row r="834" spans="1:10">
      <c r="A834" s="2" t="s">
        <v>103</v>
      </c>
      <c r="B834" s="2" t="s">
        <v>104</v>
      </c>
      <c r="C834" s="3" t="s">
        <v>27</v>
      </c>
      <c r="D834" s="5">
        <v>2495101293</v>
      </c>
      <c r="E834" s="5">
        <v>26423123</v>
      </c>
      <c r="F834" s="5">
        <v>4471618013</v>
      </c>
      <c r="G834" s="5">
        <v>76567353</v>
      </c>
      <c r="H834" s="4">
        <v>34.51</v>
      </c>
      <c r="I834" s="5">
        <v>2086846743</v>
      </c>
      <c r="J834" s="4">
        <v>3.67</v>
      </c>
    </row>
    <row r="835" spans="1:10">
      <c r="A835" s="2" t="s">
        <v>103</v>
      </c>
      <c r="B835" s="2" t="s">
        <v>104</v>
      </c>
      <c r="C835" s="3" t="s">
        <v>28</v>
      </c>
      <c r="D835" s="5">
        <v>2001336585</v>
      </c>
      <c r="E835" s="5">
        <v>20974007</v>
      </c>
      <c r="F835" s="5">
        <v>4236866188</v>
      </c>
      <c r="G835" s="5">
        <v>77309352</v>
      </c>
      <c r="H835" s="4">
        <v>27.13</v>
      </c>
      <c r="I835" s="5">
        <v>2216600850</v>
      </c>
      <c r="J835" s="4">
        <v>3.49</v>
      </c>
    </row>
    <row r="836" spans="1:10">
      <c r="A836" s="2" t="s">
        <v>103</v>
      </c>
      <c r="B836" s="2" t="s">
        <v>104</v>
      </c>
      <c r="C836" s="3" t="s">
        <v>29</v>
      </c>
      <c r="D836" s="5">
        <v>3046778577</v>
      </c>
      <c r="E836" s="5">
        <v>32113046</v>
      </c>
      <c r="F836" s="5">
        <v>5710944360</v>
      </c>
      <c r="G836" s="5">
        <v>98717191</v>
      </c>
      <c r="H836" s="4">
        <v>32.53</v>
      </c>
      <c r="I836" s="5">
        <v>2350783055</v>
      </c>
      <c r="J836" s="4">
        <v>4.2</v>
      </c>
    </row>
    <row r="837" spans="1:10">
      <c r="A837" s="2" t="s">
        <v>103</v>
      </c>
      <c r="B837" s="2" t="s">
        <v>104</v>
      </c>
      <c r="C837" s="3" t="s">
        <v>30</v>
      </c>
      <c r="D837" s="5">
        <v>3809413610</v>
      </c>
      <c r="E837" s="5">
        <v>40227408</v>
      </c>
      <c r="F837" s="5">
        <v>6315261586</v>
      </c>
      <c r="G837" s="5">
        <v>102673140</v>
      </c>
      <c r="H837" s="4">
        <v>39.18</v>
      </c>
      <c r="I837" s="5">
        <v>2509114748</v>
      </c>
      <c r="J837" s="4">
        <v>4.09</v>
      </c>
    </row>
    <row r="838" spans="1:10">
      <c r="A838" s="2" t="s">
        <v>103</v>
      </c>
      <c r="B838" s="2" t="s">
        <v>104</v>
      </c>
      <c r="C838" s="3" t="s">
        <v>31</v>
      </c>
      <c r="D838" s="5">
        <v>2162910494</v>
      </c>
      <c r="E838" s="5">
        <v>23078255</v>
      </c>
      <c r="F838" s="5">
        <v>4555520695</v>
      </c>
      <c r="G838" s="5">
        <v>81816835</v>
      </c>
      <c r="H838" s="4">
        <v>28.21</v>
      </c>
      <c r="I838" s="5">
        <v>2675124276</v>
      </c>
      <c r="J838" s="4">
        <v>3.06</v>
      </c>
    </row>
    <row r="839" spans="1:10">
      <c r="A839" s="2" t="s">
        <v>103</v>
      </c>
      <c r="B839" s="2" t="s">
        <v>104</v>
      </c>
      <c r="C839" s="3" t="s">
        <v>32</v>
      </c>
      <c r="D839" s="5">
        <v>2609215379</v>
      </c>
      <c r="E839" s="5">
        <v>28388263</v>
      </c>
      <c r="F839" s="5">
        <v>5384093489</v>
      </c>
      <c r="G839" s="5">
        <v>97704718</v>
      </c>
      <c r="H839" s="4">
        <v>29.06</v>
      </c>
      <c r="I839" s="5">
        <v>2823728724</v>
      </c>
      <c r="J839" s="4">
        <v>3.46</v>
      </c>
    </row>
    <row r="840" spans="1:10">
      <c r="A840" s="2" t="s">
        <v>103</v>
      </c>
      <c r="B840" s="2" t="s">
        <v>104</v>
      </c>
      <c r="C840" s="3" t="s">
        <v>33</v>
      </c>
      <c r="D840" s="5">
        <v>2437415085</v>
      </c>
      <c r="E840" s="5">
        <v>26177838</v>
      </c>
      <c r="F840" s="5">
        <v>6311859797</v>
      </c>
      <c r="G840" s="5">
        <v>121799133</v>
      </c>
      <c r="H840" s="4">
        <v>21.49</v>
      </c>
      <c r="I840" s="5">
        <v>2993144196</v>
      </c>
      <c r="J840" s="4">
        <v>4.07</v>
      </c>
    </row>
    <row r="841" spans="1:10">
      <c r="A841" s="2" t="s">
        <v>103</v>
      </c>
      <c r="B841" s="2" t="s">
        <v>104</v>
      </c>
      <c r="C841" s="3" t="s">
        <v>34</v>
      </c>
      <c r="D841" s="5">
        <v>2461318433</v>
      </c>
      <c r="E841" s="5">
        <v>26828371</v>
      </c>
      <c r="F841" s="5">
        <v>4980733169</v>
      </c>
      <c r="G841" s="5">
        <v>90493982</v>
      </c>
      <c r="H841" s="4">
        <v>29.65</v>
      </c>
      <c r="I841" s="5">
        <v>3189420972</v>
      </c>
      <c r="J841" s="4">
        <v>2.84</v>
      </c>
    </row>
    <row r="842" spans="1:10">
      <c r="A842" s="2" t="s">
        <v>103</v>
      </c>
      <c r="B842" s="2" t="s">
        <v>104</v>
      </c>
      <c r="C842" s="3" t="s">
        <v>35</v>
      </c>
      <c r="D842" s="5">
        <v>1594349557</v>
      </c>
      <c r="E842" s="5">
        <v>18462568</v>
      </c>
      <c r="F842" s="5">
        <v>3891502750</v>
      </c>
      <c r="G842" s="5">
        <v>78096665</v>
      </c>
      <c r="H842" s="4">
        <v>23.64</v>
      </c>
      <c r="I842" s="5">
        <v>3359405510</v>
      </c>
      <c r="J842" s="4">
        <v>2.3199999999999998</v>
      </c>
    </row>
    <row r="843" spans="1:10">
      <c r="A843" s="2" t="s">
        <v>105</v>
      </c>
      <c r="B843" s="2" t="s">
        <v>106</v>
      </c>
      <c r="C843" s="3" t="s">
        <v>12</v>
      </c>
      <c r="D843" s="5">
        <v>60680996</v>
      </c>
      <c r="E843" s="5">
        <v>780964</v>
      </c>
      <c r="F843" s="5">
        <v>75640644</v>
      </c>
      <c r="G843" s="5">
        <v>973495</v>
      </c>
      <c r="H843" s="4">
        <v>80.22</v>
      </c>
      <c r="I843" s="5">
        <v>21802752</v>
      </c>
      <c r="J843" s="4">
        <v>4.47</v>
      </c>
    </row>
    <row r="844" spans="1:10">
      <c r="A844" s="2" t="s">
        <v>105</v>
      </c>
      <c r="B844" s="2" t="s">
        <v>106</v>
      </c>
      <c r="C844" s="3" t="s">
        <v>13</v>
      </c>
      <c r="D844" s="5">
        <v>46847577</v>
      </c>
      <c r="E844" s="5">
        <v>377591</v>
      </c>
      <c r="F844" s="5">
        <v>63870657</v>
      </c>
      <c r="G844" s="5">
        <v>514797</v>
      </c>
      <c r="H844" s="4">
        <v>73.349999999999994</v>
      </c>
      <c r="I844" s="5">
        <v>23321316</v>
      </c>
      <c r="J844" s="4">
        <v>2.21</v>
      </c>
    </row>
    <row r="845" spans="1:10">
      <c r="A845" s="2" t="s">
        <v>105</v>
      </c>
      <c r="B845" s="2" t="s">
        <v>106</v>
      </c>
      <c r="C845" s="3" t="s">
        <v>14</v>
      </c>
      <c r="D845" s="5">
        <v>95475000</v>
      </c>
      <c r="E845" s="5">
        <v>703651</v>
      </c>
      <c r="F845" s="5">
        <v>118184610</v>
      </c>
      <c r="G845" s="5">
        <v>871021</v>
      </c>
      <c r="H845" s="4">
        <v>80.78</v>
      </c>
      <c r="I845" s="5">
        <v>24419146</v>
      </c>
      <c r="J845" s="4">
        <v>3.57</v>
      </c>
    </row>
    <row r="846" spans="1:10">
      <c r="A846" s="2" t="s">
        <v>105</v>
      </c>
      <c r="B846" s="2" t="s">
        <v>106</v>
      </c>
      <c r="C846" s="3" t="s">
        <v>15</v>
      </c>
      <c r="D846" s="5">
        <v>67801546</v>
      </c>
      <c r="E846" s="5">
        <v>453592</v>
      </c>
      <c r="F846" s="5">
        <v>84771756</v>
      </c>
      <c r="G846" s="5">
        <v>567123</v>
      </c>
      <c r="H846" s="4">
        <v>79.98</v>
      </c>
      <c r="I846" s="5">
        <v>25900646</v>
      </c>
      <c r="J846" s="4">
        <v>2.19</v>
      </c>
    </row>
    <row r="847" spans="1:10">
      <c r="A847" s="2" t="s">
        <v>105</v>
      </c>
      <c r="B847" s="2" t="s">
        <v>106</v>
      </c>
      <c r="C847" s="3" t="s">
        <v>16</v>
      </c>
      <c r="D847" s="5">
        <v>72428175</v>
      </c>
      <c r="E847" s="5">
        <v>470783</v>
      </c>
      <c r="F847" s="5">
        <v>89016745</v>
      </c>
      <c r="G847" s="5">
        <v>578608</v>
      </c>
      <c r="H847" s="4">
        <v>81.36</v>
      </c>
      <c r="I847" s="5">
        <v>28615285</v>
      </c>
      <c r="J847" s="4">
        <v>2.02</v>
      </c>
    </row>
    <row r="848" spans="1:10">
      <c r="A848" s="2" t="s">
        <v>105</v>
      </c>
      <c r="B848" s="2" t="s">
        <v>106</v>
      </c>
      <c r="C848" s="3" t="s">
        <v>17</v>
      </c>
      <c r="D848" s="5">
        <v>50482514</v>
      </c>
      <c r="E848" s="5">
        <v>324098</v>
      </c>
      <c r="F848" s="5">
        <v>66919404</v>
      </c>
      <c r="G848" s="5">
        <v>429623</v>
      </c>
      <c r="H848" s="4">
        <v>75.44</v>
      </c>
      <c r="I848" s="5">
        <v>29909275</v>
      </c>
      <c r="J848" s="4">
        <v>1.44</v>
      </c>
    </row>
    <row r="849" spans="1:10">
      <c r="A849" s="2" t="s">
        <v>105</v>
      </c>
      <c r="B849" s="2" t="s">
        <v>106</v>
      </c>
      <c r="C849" s="3" t="s">
        <v>18</v>
      </c>
      <c r="D849" s="5">
        <v>44296640</v>
      </c>
      <c r="E849" s="5">
        <v>289700</v>
      </c>
      <c r="F849" s="5">
        <v>65757099</v>
      </c>
      <c r="G849" s="5">
        <v>430051</v>
      </c>
      <c r="H849" s="4">
        <v>67.36</v>
      </c>
      <c r="I849" s="5">
        <v>31086630</v>
      </c>
      <c r="J849" s="4">
        <v>1.38</v>
      </c>
    </row>
    <row r="850" spans="1:10">
      <c r="A850" s="2" t="s">
        <v>105</v>
      </c>
      <c r="B850" s="2" t="s">
        <v>106</v>
      </c>
      <c r="C850" s="3" t="s">
        <v>19</v>
      </c>
      <c r="D850" s="5">
        <v>28539630</v>
      </c>
      <c r="E850" s="5">
        <v>210337</v>
      </c>
      <c r="F850" s="5">
        <v>42407095</v>
      </c>
      <c r="G850" s="5">
        <v>312541</v>
      </c>
      <c r="H850" s="4">
        <v>67.3</v>
      </c>
      <c r="I850" s="5">
        <v>32664347</v>
      </c>
      <c r="J850" s="4">
        <v>0.96</v>
      </c>
    </row>
    <row r="851" spans="1:10">
      <c r="A851" s="2" t="s">
        <v>105</v>
      </c>
      <c r="B851" s="2" t="s">
        <v>106</v>
      </c>
      <c r="C851" s="3" t="s">
        <v>20</v>
      </c>
      <c r="D851" s="5">
        <v>18161079</v>
      </c>
      <c r="E851" s="5">
        <v>136935</v>
      </c>
      <c r="F851" s="5">
        <v>32047377</v>
      </c>
      <c r="G851" s="5">
        <v>241638</v>
      </c>
      <c r="H851" s="4">
        <v>56.67</v>
      </c>
      <c r="I851" s="5">
        <v>33793497</v>
      </c>
      <c r="J851" s="4">
        <v>0.72</v>
      </c>
    </row>
    <row r="852" spans="1:10">
      <c r="A852" s="2" t="s">
        <v>105</v>
      </c>
      <c r="B852" s="2" t="s">
        <v>106</v>
      </c>
      <c r="C852" s="3" t="s">
        <v>21</v>
      </c>
      <c r="D852" s="5">
        <v>17167027</v>
      </c>
      <c r="E852" s="5">
        <v>140941</v>
      </c>
      <c r="F852" s="5">
        <v>36495268</v>
      </c>
      <c r="G852" s="5">
        <v>299625</v>
      </c>
      <c r="H852" s="4">
        <v>47.04</v>
      </c>
      <c r="I852" s="5">
        <v>34879972</v>
      </c>
      <c r="J852" s="4">
        <v>0.86</v>
      </c>
    </row>
    <row r="853" spans="1:10">
      <c r="A853" s="2" t="s">
        <v>105</v>
      </c>
      <c r="B853" s="2" t="s">
        <v>106</v>
      </c>
      <c r="C853" s="3" t="s">
        <v>22</v>
      </c>
      <c r="D853" s="5">
        <v>22572410</v>
      </c>
      <c r="E853" s="5">
        <v>205860</v>
      </c>
      <c r="F853" s="5">
        <v>39621990</v>
      </c>
      <c r="G853" s="5">
        <v>361352</v>
      </c>
      <c r="H853" s="4">
        <v>56.97</v>
      </c>
      <c r="I853" s="5">
        <v>36051596</v>
      </c>
      <c r="J853" s="4">
        <v>1</v>
      </c>
    </row>
    <row r="854" spans="1:10">
      <c r="A854" s="2" t="s">
        <v>105</v>
      </c>
      <c r="B854" s="2" t="s">
        <v>106</v>
      </c>
      <c r="C854" s="3" t="s">
        <v>23</v>
      </c>
      <c r="D854" s="5">
        <v>8533571</v>
      </c>
      <c r="E854" s="5">
        <v>80642</v>
      </c>
      <c r="F854" s="5">
        <v>23577275</v>
      </c>
      <c r="G854" s="5">
        <v>222805</v>
      </c>
      <c r="H854" s="4">
        <v>36.19</v>
      </c>
      <c r="I854" s="5">
        <v>37314238</v>
      </c>
      <c r="J854" s="4">
        <v>0.6</v>
      </c>
    </row>
    <row r="855" spans="1:10">
      <c r="A855" s="2" t="s">
        <v>105</v>
      </c>
      <c r="B855" s="2" t="s">
        <v>106</v>
      </c>
      <c r="C855" s="3" t="s">
        <v>24</v>
      </c>
      <c r="D855" s="5">
        <v>32054846</v>
      </c>
      <c r="E855" s="5">
        <v>310291</v>
      </c>
      <c r="F855" s="5">
        <v>59519942</v>
      </c>
      <c r="G855" s="5">
        <v>576154</v>
      </c>
      <c r="H855" s="4">
        <v>53.86</v>
      </c>
      <c r="I855" s="5">
        <v>38469899</v>
      </c>
      <c r="J855" s="4">
        <v>1.5</v>
      </c>
    </row>
    <row r="856" spans="1:10">
      <c r="A856" s="2" t="s">
        <v>105</v>
      </c>
      <c r="B856" s="2" t="s">
        <v>106</v>
      </c>
      <c r="C856" s="3" t="s">
        <v>25</v>
      </c>
      <c r="D856" s="5">
        <v>42390550</v>
      </c>
      <c r="E856" s="5">
        <v>426873</v>
      </c>
      <c r="F856" s="5">
        <v>64695524</v>
      </c>
      <c r="G856" s="5">
        <v>651484</v>
      </c>
      <c r="H856" s="4">
        <v>65.52</v>
      </c>
      <c r="I856" s="5">
        <v>40007800</v>
      </c>
      <c r="J856" s="4">
        <v>1.63</v>
      </c>
    </row>
    <row r="857" spans="1:10">
      <c r="A857" s="2" t="s">
        <v>105</v>
      </c>
      <c r="B857" s="2" t="s">
        <v>106</v>
      </c>
      <c r="C857" s="3" t="s">
        <v>26</v>
      </c>
      <c r="D857" s="5">
        <v>49969430</v>
      </c>
      <c r="E857" s="5">
        <v>507689</v>
      </c>
      <c r="F857" s="5">
        <v>64053830</v>
      </c>
      <c r="G857" s="5">
        <v>650787</v>
      </c>
      <c r="H857" s="4">
        <v>78.010000000000005</v>
      </c>
      <c r="I857" s="5">
        <v>41659479</v>
      </c>
      <c r="J857" s="4">
        <v>1.56</v>
      </c>
    </row>
    <row r="858" spans="1:10">
      <c r="A858" s="2" t="s">
        <v>105</v>
      </c>
      <c r="B858" s="2" t="s">
        <v>106</v>
      </c>
      <c r="C858" s="3" t="s">
        <v>27</v>
      </c>
      <c r="D858" s="5">
        <v>37139518</v>
      </c>
      <c r="E858" s="5">
        <v>382537</v>
      </c>
      <c r="F858" s="5">
        <v>55446810</v>
      </c>
      <c r="G858" s="5">
        <v>571102</v>
      </c>
      <c r="H858" s="4">
        <v>66.98</v>
      </c>
      <c r="I858" s="5">
        <v>43356666</v>
      </c>
      <c r="J858" s="4">
        <v>1.32</v>
      </c>
    </row>
    <row r="859" spans="1:10">
      <c r="A859" s="2" t="s">
        <v>105</v>
      </c>
      <c r="B859" s="2" t="s">
        <v>106</v>
      </c>
      <c r="C859" s="3" t="s">
        <v>28</v>
      </c>
      <c r="D859" s="5">
        <v>38803152</v>
      </c>
      <c r="E859" s="5">
        <v>408985</v>
      </c>
      <c r="F859" s="5">
        <v>57114422</v>
      </c>
      <c r="G859" s="5">
        <v>601987</v>
      </c>
      <c r="H859" s="4">
        <v>67.94</v>
      </c>
      <c r="I859" s="5">
        <v>45011685</v>
      </c>
      <c r="J859" s="4">
        <v>1.34</v>
      </c>
    </row>
    <row r="860" spans="1:10">
      <c r="A860" s="2" t="s">
        <v>105</v>
      </c>
      <c r="B860" s="2" t="s">
        <v>106</v>
      </c>
      <c r="C860" s="3" t="s">
        <v>29</v>
      </c>
      <c r="D860" s="5">
        <v>24393430</v>
      </c>
      <c r="E860" s="5">
        <v>256375</v>
      </c>
      <c r="F860" s="5">
        <v>49740510</v>
      </c>
      <c r="G860" s="5">
        <v>522773</v>
      </c>
      <c r="H860" s="4">
        <v>49.04</v>
      </c>
      <c r="I860" s="5">
        <v>46738964</v>
      </c>
      <c r="J860" s="4">
        <v>1.1200000000000001</v>
      </c>
    </row>
    <row r="861" spans="1:10">
      <c r="A861" s="2" t="s">
        <v>105</v>
      </c>
      <c r="B861" s="2" t="s">
        <v>106</v>
      </c>
      <c r="C861" s="3" t="s">
        <v>30</v>
      </c>
      <c r="D861" s="5">
        <v>29496640</v>
      </c>
      <c r="E861" s="5">
        <v>316794</v>
      </c>
      <c r="F861" s="5">
        <v>46270330</v>
      </c>
      <c r="G861" s="5">
        <v>496943</v>
      </c>
      <c r="H861" s="4">
        <v>63.75</v>
      </c>
      <c r="I861" s="5">
        <v>48442777</v>
      </c>
      <c r="J861" s="4">
        <v>1.03</v>
      </c>
    </row>
    <row r="862" spans="1:10">
      <c r="A862" s="2" t="s">
        <v>105</v>
      </c>
      <c r="B862" s="2" t="s">
        <v>106</v>
      </c>
      <c r="C862" s="3" t="s">
        <v>31</v>
      </c>
      <c r="D862" s="5">
        <v>40543674</v>
      </c>
      <c r="E862" s="5">
        <v>436655</v>
      </c>
      <c r="F862" s="5">
        <v>61226190</v>
      </c>
      <c r="G862" s="5">
        <v>659406</v>
      </c>
      <c r="H862" s="4">
        <v>66.22</v>
      </c>
      <c r="I862" s="5">
        <v>50126269</v>
      </c>
      <c r="J862" s="4">
        <v>1.32</v>
      </c>
    </row>
    <row r="863" spans="1:10">
      <c r="A863" s="2" t="s">
        <v>105</v>
      </c>
      <c r="B863" s="2" t="s">
        <v>106</v>
      </c>
      <c r="C863" s="3" t="s">
        <v>32</v>
      </c>
      <c r="D863" s="5">
        <v>44586242</v>
      </c>
      <c r="E863" s="5">
        <v>449875</v>
      </c>
      <c r="F863" s="5">
        <v>91434170</v>
      </c>
      <c r="G863" s="5">
        <v>922570</v>
      </c>
      <c r="H863" s="4">
        <v>48.76</v>
      </c>
      <c r="I863" s="5">
        <v>52038832</v>
      </c>
      <c r="J863" s="4">
        <v>1.77</v>
      </c>
    </row>
    <row r="864" spans="1:10">
      <c r="A864" s="2" t="s">
        <v>105</v>
      </c>
      <c r="B864" s="2" t="s">
        <v>106</v>
      </c>
      <c r="C864" s="3" t="s">
        <v>33</v>
      </c>
      <c r="D864" s="5">
        <v>48988883</v>
      </c>
      <c r="E864" s="5">
        <v>431592</v>
      </c>
      <c r="F864" s="5">
        <v>74511090</v>
      </c>
      <c r="G864" s="5">
        <v>656443</v>
      </c>
      <c r="H864" s="4">
        <v>65.75</v>
      </c>
      <c r="I864" s="5">
        <v>54262373</v>
      </c>
      <c r="J864" s="4">
        <v>1.21</v>
      </c>
    </row>
    <row r="865" spans="1:10">
      <c r="A865" s="2" t="s">
        <v>105</v>
      </c>
      <c r="B865" s="2" t="s">
        <v>106</v>
      </c>
      <c r="C865" s="3" t="s">
        <v>34</v>
      </c>
      <c r="D865" s="5">
        <v>44607850</v>
      </c>
      <c r="E865" s="5">
        <v>357755</v>
      </c>
      <c r="F865" s="5">
        <v>64556390</v>
      </c>
      <c r="G865" s="5">
        <v>517742</v>
      </c>
      <c r="H865" s="4">
        <v>69.099999999999994</v>
      </c>
      <c r="I865" s="5">
        <v>56273933</v>
      </c>
      <c r="J865" s="4">
        <v>0.92</v>
      </c>
    </row>
    <row r="866" spans="1:10">
      <c r="A866" s="2" t="s">
        <v>105</v>
      </c>
      <c r="B866" s="2" t="s">
        <v>106</v>
      </c>
      <c r="C866" s="3" t="s">
        <v>35</v>
      </c>
      <c r="D866" s="5">
        <v>45725750</v>
      </c>
      <c r="E866" s="5">
        <v>357118</v>
      </c>
      <c r="F866" s="5">
        <v>77960690</v>
      </c>
      <c r="G866" s="5">
        <v>608873</v>
      </c>
      <c r="H866" s="4">
        <v>58.65</v>
      </c>
      <c r="I866" s="5">
        <v>58198377</v>
      </c>
      <c r="J866" s="4">
        <v>1.05</v>
      </c>
    </row>
    <row r="867" spans="1:10">
      <c r="A867" s="2" t="s">
        <v>107</v>
      </c>
      <c r="B867" s="2" t="s">
        <v>108</v>
      </c>
      <c r="C867" s="3" t="s">
        <v>12</v>
      </c>
      <c r="D867" s="5">
        <v>12158085</v>
      </c>
      <c r="E867" s="5">
        <v>188086</v>
      </c>
      <c r="F867" s="5">
        <v>38488593</v>
      </c>
      <c r="G867" s="5">
        <v>595420</v>
      </c>
      <c r="H867" s="4">
        <v>31.59</v>
      </c>
      <c r="I867" s="5">
        <v>9353124</v>
      </c>
      <c r="J867" s="4">
        <v>6.37</v>
      </c>
    </row>
    <row r="868" spans="1:10">
      <c r="A868" s="2" t="s">
        <v>107</v>
      </c>
      <c r="B868" s="2" t="s">
        <v>108</v>
      </c>
      <c r="C868" s="3" t="s">
        <v>13</v>
      </c>
      <c r="D868" s="5">
        <v>13731400</v>
      </c>
      <c r="E868" s="5">
        <v>175487</v>
      </c>
      <c r="F868" s="5">
        <v>32534300</v>
      </c>
      <c r="G868" s="5">
        <v>415788</v>
      </c>
      <c r="H868" s="4">
        <v>42.21</v>
      </c>
      <c r="I868" s="5">
        <v>10182372</v>
      </c>
      <c r="J868" s="4">
        <v>4.08</v>
      </c>
    </row>
    <row r="869" spans="1:10">
      <c r="A869" s="2" t="s">
        <v>107</v>
      </c>
      <c r="B869" s="2" t="s">
        <v>108</v>
      </c>
      <c r="C869" s="3" t="s">
        <v>14</v>
      </c>
      <c r="D869" s="5">
        <v>10160600</v>
      </c>
      <c r="E869" s="5">
        <v>135339</v>
      </c>
      <c r="F869" s="5">
        <v>14731550</v>
      </c>
      <c r="G869" s="5">
        <v>196224</v>
      </c>
      <c r="H869" s="4">
        <v>68.97</v>
      </c>
      <c r="I869" s="5">
        <v>10852719</v>
      </c>
      <c r="J869" s="4">
        <v>1.81</v>
      </c>
    </row>
    <row r="870" spans="1:10">
      <c r="A870" s="2" t="s">
        <v>107</v>
      </c>
      <c r="B870" s="2" t="s">
        <v>108</v>
      </c>
      <c r="C870" s="3" t="s">
        <v>15</v>
      </c>
      <c r="D870" s="5">
        <v>14171235</v>
      </c>
      <c r="E870" s="5">
        <v>185643</v>
      </c>
      <c r="F870" s="5">
        <v>16425337</v>
      </c>
      <c r="G870" s="5">
        <v>215172</v>
      </c>
      <c r="H870" s="4">
        <v>86.28</v>
      </c>
      <c r="I870" s="5">
        <v>11320261</v>
      </c>
      <c r="J870" s="4">
        <v>1.9</v>
      </c>
    </row>
    <row r="871" spans="1:10">
      <c r="A871" s="2" t="s">
        <v>107</v>
      </c>
      <c r="B871" s="2" t="s">
        <v>108</v>
      </c>
      <c r="C871" s="3" t="s">
        <v>16</v>
      </c>
      <c r="D871" s="5">
        <v>12734050</v>
      </c>
      <c r="E871" s="5">
        <v>168599</v>
      </c>
      <c r="F871" s="5">
        <v>16622116</v>
      </c>
      <c r="G871" s="5">
        <v>220077</v>
      </c>
      <c r="H871" s="4">
        <v>76.61</v>
      </c>
      <c r="I871" s="5">
        <v>12843800</v>
      </c>
      <c r="J871" s="4">
        <v>1.71</v>
      </c>
    </row>
    <row r="872" spans="1:10">
      <c r="A872" s="2" t="s">
        <v>107</v>
      </c>
      <c r="B872" s="2" t="s">
        <v>108</v>
      </c>
      <c r="C872" s="3" t="s">
        <v>17</v>
      </c>
      <c r="D872" s="5">
        <v>9873917</v>
      </c>
      <c r="E872" s="5">
        <v>136951</v>
      </c>
      <c r="F872" s="5">
        <v>14840763</v>
      </c>
      <c r="G872" s="5">
        <v>205842</v>
      </c>
      <c r="H872" s="4">
        <v>66.53</v>
      </c>
      <c r="I872" s="5">
        <v>13384972</v>
      </c>
      <c r="J872" s="4">
        <v>1.54</v>
      </c>
    </row>
    <row r="873" spans="1:10">
      <c r="A873" s="2" t="s">
        <v>107</v>
      </c>
      <c r="B873" s="2" t="s">
        <v>108</v>
      </c>
      <c r="C873" s="3" t="s">
        <v>18</v>
      </c>
      <c r="D873" s="5">
        <v>2826804</v>
      </c>
      <c r="E873" s="5">
        <v>39971</v>
      </c>
      <c r="F873" s="5">
        <v>12892057</v>
      </c>
      <c r="G873" s="5">
        <v>182294</v>
      </c>
      <c r="H873" s="4">
        <v>21.93</v>
      </c>
      <c r="I873" s="5">
        <v>13925438</v>
      </c>
      <c r="J873" s="4">
        <v>1.31</v>
      </c>
    </row>
    <row r="874" spans="1:10">
      <c r="A874" s="2" t="s">
        <v>107</v>
      </c>
      <c r="B874" s="2" t="s">
        <v>108</v>
      </c>
      <c r="C874" s="3" t="s">
        <v>19</v>
      </c>
      <c r="D874" s="5">
        <v>3788400</v>
      </c>
      <c r="E874" s="5">
        <v>56220</v>
      </c>
      <c r="F874" s="5">
        <v>10668241</v>
      </c>
      <c r="G874" s="5">
        <v>158317</v>
      </c>
      <c r="H874" s="4">
        <v>35.51</v>
      </c>
      <c r="I874" s="5">
        <v>14455868</v>
      </c>
      <c r="J874" s="4">
        <v>1.1000000000000001</v>
      </c>
    </row>
    <row r="875" spans="1:10">
      <c r="A875" s="2" t="s">
        <v>107</v>
      </c>
      <c r="B875" s="2" t="s">
        <v>108</v>
      </c>
      <c r="C875" s="3" t="s">
        <v>20</v>
      </c>
      <c r="D875" s="5">
        <v>2381300</v>
      </c>
      <c r="E875" s="5">
        <v>39363</v>
      </c>
      <c r="F875" s="5">
        <v>9663691</v>
      </c>
      <c r="G875" s="5">
        <v>159741</v>
      </c>
      <c r="H875" s="4">
        <v>24.64</v>
      </c>
      <c r="I875" s="5">
        <v>14975582</v>
      </c>
      <c r="J875" s="4">
        <v>1.07</v>
      </c>
    </row>
    <row r="876" spans="1:10">
      <c r="A876" s="2" t="s">
        <v>107</v>
      </c>
      <c r="B876" s="2" t="s">
        <v>108</v>
      </c>
      <c r="C876" s="3" t="s">
        <v>21</v>
      </c>
      <c r="D876" s="5">
        <v>2746059</v>
      </c>
      <c r="E876" s="5">
        <v>47727</v>
      </c>
      <c r="F876" s="5">
        <v>11519320</v>
      </c>
      <c r="G876" s="5">
        <v>200206</v>
      </c>
      <c r="H876" s="4">
        <v>23.84</v>
      </c>
      <c r="I876" s="5">
        <v>15521567</v>
      </c>
      <c r="J876" s="4">
        <v>1.29</v>
      </c>
    </row>
    <row r="877" spans="1:10">
      <c r="A877" s="2" t="s">
        <v>107</v>
      </c>
      <c r="B877" s="2" t="s">
        <v>108</v>
      </c>
      <c r="C877" s="3" t="s">
        <v>22</v>
      </c>
      <c r="D877" s="5">
        <v>1413600</v>
      </c>
      <c r="E877" s="5">
        <v>25261</v>
      </c>
      <c r="F877" s="5">
        <v>6511902</v>
      </c>
      <c r="G877" s="5">
        <v>116367</v>
      </c>
      <c r="H877" s="4">
        <v>21.71</v>
      </c>
      <c r="I877" s="5">
        <v>16109812</v>
      </c>
      <c r="J877" s="4">
        <v>0.72</v>
      </c>
    </row>
    <row r="878" spans="1:10">
      <c r="A878" s="2" t="s">
        <v>107</v>
      </c>
      <c r="B878" s="2" t="s">
        <v>108</v>
      </c>
      <c r="C878" s="3" t="s">
        <v>23</v>
      </c>
      <c r="D878" s="5">
        <v>1771891</v>
      </c>
      <c r="E878" s="5">
        <v>31345</v>
      </c>
      <c r="F878" s="5">
        <v>8780173</v>
      </c>
      <c r="G878" s="5">
        <v>155321</v>
      </c>
      <c r="H878" s="4">
        <v>20.18</v>
      </c>
      <c r="I878" s="5">
        <v>16628924</v>
      </c>
      <c r="J878" s="4">
        <v>0.93</v>
      </c>
    </row>
    <row r="879" spans="1:10">
      <c r="A879" s="2" t="s">
        <v>107</v>
      </c>
      <c r="B879" s="2" t="s">
        <v>108</v>
      </c>
      <c r="C879" s="3" t="s">
        <v>24</v>
      </c>
      <c r="D879" s="5">
        <v>3626300</v>
      </c>
      <c r="E879" s="5">
        <v>64149</v>
      </c>
      <c r="F879" s="5">
        <v>10943603</v>
      </c>
      <c r="G879" s="5">
        <v>193592</v>
      </c>
      <c r="H879" s="4">
        <v>33.14</v>
      </c>
      <c r="I879" s="5">
        <v>17199968</v>
      </c>
      <c r="J879" s="4">
        <v>1.1299999999999999</v>
      </c>
    </row>
    <row r="880" spans="1:10">
      <c r="A880" s="2" t="s">
        <v>107</v>
      </c>
      <c r="B880" s="2" t="s">
        <v>108</v>
      </c>
      <c r="C880" s="3" t="s">
        <v>25</v>
      </c>
      <c r="D880" s="5">
        <v>3892240</v>
      </c>
      <c r="E880" s="5">
        <v>64806</v>
      </c>
      <c r="F880" s="5">
        <v>11975784</v>
      </c>
      <c r="G880" s="5">
        <v>199397</v>
      </c>
      <c r="H880" s="4">
        <v>32.5</v>
      </c>
      <c r="I880" s="5">
        <v>17823559</v>
      </c>
      <c r="J880" s="4">
        <v>1.1200000000000001</v>
      </c>
    </row>
    <row r="881" spans="1:10">
      <c r="A881" s="2" t="s">
        <v>107</v>
      </c>
      <c r="B881" s="2" t="s">
        <v>108</v>
      </c>
      <c r="C881" s="3" t="s">
        <v>26</v>
      </c>
      <c r="D881" s="5">
        <v>7168492</v>
      </c>
      <c r="E881" s="5">
        <v>117277</v>
      </c>
      <c r="F881" s="5">
        <v>15759833</v>
      </c>
      <c r="G881" s="5">
        <v>257831</v>
      </c>
      <c r="H881" s="4">
        <v>45.49</v>
      </c>
      <c r="I881" s="5">
        <v>18468545</v>
      </c>
      <c r="J881" s="4">
        <v>1.4</v>
      </c>
    </row>
    <row r="882" spans="1:10">
      <c r="A882" s="2" t="s">
        <v>107</v>
      </c>
      <c r="B882" s="2" t="s">
        <v>108</v>
      </c>
      <c r="C882" s="3" t="s">
        <v>27</v>
      </c>
      <c r="D882" s="5">
        <v>30516401</v>
      </c>
      <c r="E882" s="5">
        <v>512981</v>
      </c>
      <c r="F882" s="5">
        <v>38799330</v>
      </c>
      <c r="G882" s="5">
        <v>652217</v>
      </c>
      <c r="H882" s="4">
        <v>78.650000000000006</v>
      </c>
      <c r="I882" s="5">
        <v>19188090</v>
      </c>
      <c r="J882" s="4">
        <v>3.4</v>
      </c>
    </row>
    <row r="883" spans="1:10">
      <c r="A883" s="2" t="s">
        <v>107</v>
      </c>
      <c r="B883" s="2" t="s">
        <v>108</v>
      </c>
      <c r="C883" s="3" t="s">
        <v>28</v>
      </c>
      <c r="D883" s="5">
        <v>16329716</v>
      </c>
      <c r="E883" s="5">
        <v>268461</v>
      </c>
      <c r="F883" s="5">
        <v>23723479</v>
      </c>
      <c r="G883" s="5">
        <v>390015</v>
      </c>
      <c r="H883" s="4">
        <v>68.83</v>
      </c>
      <c r="I883" s="5">
        <v>20320009</v>
      </c>
      <c r="J883" s="4">
        <v>1.92</v>
      </c>
    </row>
    <row r="884" spans="1:10">
      <c r="A884" s="2" t="s">
        <v>107</v>
      </c>
      <c r="B884" s="2" t="s">
        <v>108</v>
      </c>
      <c r="C884" s="3" t="s">
        <v>29</v>
      </c>
      <c r="D884" s="5">
        <v>4460210</v>
      </c>
      <c r="E884" s="5">
        <v>73237</v>
      </c>
      <c r="F884" s="5">
        <v>14632994</v>
      </c>
      <c r="G884" s="5">
        <v>240274</v>
      </c>
      <c r="H884" s="4">
        <v>30.48</v>
      </c>
      <c r="I884" s="5">
        <v>21219522</v>
      </c>
      <c r="J884" s="4">
        <v>1.1299999999999999</v>
      </c>
    </row>
    <row r="885" spans="1:10">
      <c r="A885" s="2" t="s">
        <v>107</v>
      </c>
      <c r="B885" s="2" t="s">
        <v>108</v>
      </c>
      <c r="C885" s="3" t="s">
        <v>30</v>
      </c>
      <c r="D885" s="5">
        <v>3758006</v>
      </c>
      <c r="E885" s="5">
        <v>62834</v>
      </c>
      <c r="F885" s="5">
        <v>12628899</v>
      </c>
      <c r="G885" s="5">
        <v>211155</v>
      </c>
      <c r="H885" s="4">
        <v>29.76</v>
      </c>
      <c r="I885" s="5">
        <v>21990284</v>
      </c>
      <c r="J885" s="4">
        <v>0.96</v>
      </c>
    </row>
    <row r="886" spans="1:10">
      <c r="A886" s="2" t="s">
        <v>107</v>
      </c>
      <c r="B886" s="2" t="s">
        <v>108</v>
      </c>
      <c r="C886" s="3" t="s">
        <v>31</v>
      </c>
      <c r="D886" s="5">
        <v>6343400</v>
      </c>
      <c r="E886" s="5">
        <v>108916</v>
      </c>
      <c r="F886" s="5">
        <v>19125200</v>
      </c>
      <c r="G886" s="5">
        <v>328380</v>
      </c>
      <c r="H886" s="4">
        <v>33.17</v>
      </c>
      <c r="I886" s="5">
        <v>22718755</v>
      </c>
      <c r="J886" s="4">
        <v>1.45</v>
      </c>
    </row>
    <row r="887" spans="1:10">
      <c r="A887" s="2" t="s">
        <v>107</v>
      </c>
      <c r="B887" s="2" t="s">
        <v>108</v>
      </c>
      <c r="C887" s="3" t="s">
        <v>32</v>
      </c>
      <c r="D887" s="5">
        <v>26237800</v>
      </c>
      <c r="E887" s="5">
        <v>457062</v>
      </c>
      <c r="F887" s="5">
        <v>62868630</v>
      </c>
      <c r="G887" s="5">
        <v>1095171</v>
      </c>
      <c r="H887" s="4">
        <v>41.73</v>
      </c>
      <c r="I887" s="5">
        <v>23615104</v>
      </c>
      <c r="J887" s="4">
        <v>4.6399999999999997</v>
      </c>
    </row>
    <row r="888" spans="1:10">
      <c r="A888" s="2" t="s">
        <v>107</v>
      </c>
      <c r="B888" s="2" t="s">
        <v>108</v>
      </c>
      <c r="C888" s="3" t="s">
        <v>33</v>
      </c>
      <c r="D888" s="5">
        <v>12252240</v>
      </c>
      <c r="E888" s="5">
        <v>190155</v>
      </c>
      <c r="F888" s="5">
        <v>23018720</v>
      </c>
      <c r="G888" s="5">
        <v>357250</v>
      </c>
      <c r="H888" s="4">
        <v>53.23</v>
      </c>
      <c r="I888" s="5">
        <v>25300653</v>
      </c>
      <c r="J888" s="4">
        <v>1.41</v>
      </c>
    </row>
    <row r="889" spans="1:10">
      <c r="A889" s="2" t="s">
        <v>107</v>
      </c>
      <c r="B889" s="2" t="s">
        <v>108</v>
      </c>
      <c r="C889" s="3" t="s">
        <v>34</v>
      </c>
      <c r="D889" s="5">
        <v>7070664</v>
      </c>
      <c r="E889" s="5">
        <v>105989</v>
      </c>
      <c r="F889" s="5">
        <v>25618364</v>
      </c>
      <c r="G889" s="5">
        <v>384019</v>
      </c>
      <c r="H889" s="4">
        <v>27.6</v>
      </c>
      <c r="I889" s="5">
        <v>26290419</v>
      </c>
      <c r="J889" s="4">
        <v>1.46</v>
      </c>
    </row>
    <row r="890" spans="1:10">
      <c r="A890" s="2" t="s">
        <v>107</v>
      </c>
      <c r="B890" s="2" t="s">
        <v>108</v>
      </c>
      <c r="C890" s="3" t="s">
        <v>35</v>
      </c>
      <c r="D890" s="5">
        <v>1713599</v>
      </c>
      <c r="E890" s="5">
        <v>25944</v>
      </c>
      <c r="F890" s="5">
        <v>11994740</v>
      </c>
      <c r="G890" s="5">
        <v>181601</v>
      </c>
      <c r="H890" s="4">
        <v>14.29</v>
      </c>
      <c r="I890" s="5">
        <v>27331698</v>
      </c>
      <c r="J890" s="4">
        <v>0.66</v>
      </c>
    </row>
    <row r="891" spans="1:10">
      <c r="A891" s="2" t="s">
        <v>109</v>
      </c>
      <c r="B891" s="2" t="s">
        <v>110</v>
      </c>
      <c r="C891" s="3" t="s">
        <v>12</v>
      </c>
      <c r="D891" s="5">
        <v>22016100</v>
      </c>
      <c r="E891" s="5">
        <v>276082</v>
      </c>
      <c r="F891" s="5">
        <v>25232252</v>
      </c>
      <c r="G891" s="5">
        <v>316413</v>
      </c>
      <c r="H891" s="4">
        <v>87.25</v>
      </c>
      <c r="I891" s="5">
        <v>14024758</v>
      </c>
      <c r="J891" s="4">
        <v>2.2599999999999998</v>
      </c>
    </row>
    <row r="892" spans="1:10">
      <c r="A892" s="2" t="s">
        <v>109</v>
      </c>
      <c r="B892" s="2" t="s">
        <v>110</v>
      </c>
      <c r="C892" s="3" t="s">
        <v>13</v>
      </c>
      <c r="D892" s="5">
        <v>17893100</v>
      </c>
      <c r="E892" s="5">
        <v>207381</v>
      </c>
      <c r="F892" s="5">
        <v>20760593</v>
      </c>
      <c r="G892" s="5">
        <v>240616</v>
      </c>
      <c r="H892" s="4">
        <v>86.19</v>
      </c>
      <c r="I892" s="5">
        <v>14691790</v>
      </c>
      <c r="J892" s="4">
        <v>1.64</v>
      </c>
    </row>
    <row r="893" spans="1:10">
      <c r="A893" s="2" t="s">
        <v>109</v>
      </c>
      <c r="B893" s="2" t="s">
        <v>110</v>
      </c>
      <c r="C893" s="3" t="s">
        <v>14</v>
      </c>
      <c r="D893" s="5">
        <v>12540800</v>
      </c>
      <c r="E893" s="5">
        <v>153876</v>
      </c>
      <c r="F893" s="5">
        <v>29301784</v>
      </c>
      <c r="G893" s="5">
        <v>359533</v>
      </c>
      <c r="H893" s="4">
        <v>42.8</v>
      </c>
      <c r="I893" s="5">
        <v>15894701</v>
      </c>
      <c r="J893" s="4">
        <v>2.2599999999999998</v>
      </c>
    </row>
    <row r="894" spans="1:10">
      <c r="A894" s="2" t="s">
        <v>109</v>
      </c>
      <c r="B894" s="2" t="s">
        <v>110</v>
      </c>
      <c r="C894" s="3" t="s">
        <v>15</v>
      </c>
      <c r="D894" s="5">
        <v>13793800</v>
      </c>
      <c r="E894" s="5">
        <v>145249</v>
      </c>
      <c r="F894" s="5">
        <v>14222770</v>
      </c>
      <c r="G894" s="5">
        <v>149766</v>
      </c>
      <c r="H894" s="4">
        <v>96.98</v>
      </c>
      <c r="I894" s="5">
        <v>16695260</v>
      </c>
      <c r="J894" s="4">
        <v>0.9</v>
      </c>
    </row>
    <row r="895" spans="1:10">
      <c r="A895" s="2" t="s">
        <v>109</v>
      </c>
      <c r="B895" s="2" t="s">
        <v>110</v>
      </c>
      <c r="C895" s="3" t="s">
        <v>16</v>
      </c>
      <c r="D895" s="5">
        <v>15262200</v>
      </c>
      <c r="E895" s="5">
        <v>155217</v>
      </c>
      <c r="F895" s="5">
        <v>17786698</v>
      </c>
      <c r="G895" s="5">
        <v>180891</v>
      </c>
      <c r="H895" s="4">
        <v>85.81</v>
      </c>
      <c r="I895" s="5">
        <v>17710613</v>
      </c>
      <c r="J895" s="4">
        <v>1.02</v>
      </c>
    </row>
    <row r="896" spans="1:10">
      <c r="A896" s="2" t="s">
        <v>109</v>
      </c>
      <c r="B896" s="2" t="s">
        <v>110</v>
      </c>
      <c r="C896" s="3" t="s">
        <v>17</v>
      </c>
      <c r="D896" s="5">
        <v>16965400</v>
      </c>
      <c r="E896" s="5">
        <v>177458</v>
      </c>
      <c r="F896" s="5">
        <v>21241462</v>
      </c>
      <c r="G896" s="5">
        <v>222186</v>
      </c>
      <c r="H896" s="4">
        <v>79.87</v>
      </c>
      <c r="I896" s="5">
        <v>18403004</v>
      </c>
      <c r="J896" s="4">
        <v>1.21</v>
      </c>
    </row>
    <row r="897" spans="1:10">
      <c r="A897" s="2" t="s">
        <v>109</v>
      </c>
      <c r="B897" s="2" t="s">
        <v>110</v>
      </c>
      <c r="C897" s="3" t="s">
        <v>18</v>
      </c>
      <c r="D897" s="5">
        <v>10090928</v>
      </c>
      <c r="E897" s="5">
        <v>110496</v>
      </c>
      <c r="F897" s="5">
        <v>15707530</v>
      </c>
      <c r="G897" s="5">
        <v>171998</v>
      </c>
      <c r="H897" s="4">
        <v>64.239999999999995</v>
      </c>
      <c r="I897" s="5">
        <v>19487191</v>
      </c>
      <c r="J897" s="4">
        <v>0.88</v>
      </c>
    </row>
    <row r="898" spans="1:10">
      <c r="A898" s="2" t="s">
        <v>109</v>
      </c>
      <c r="B898" s="2" t="s">
        <v>110</v>
      </c>
      <c r="C898" s="3" t="s">
        <v>19</v>
      </c>
      <c r="D898" s="5">
        <v>10175400</v>
      </c>
      <c r="E898" s="5">
        <v>119663</v>
      </c>
      <c r="F898" s="5">
        <v>12105034</v>
      </c>
      <c r="G898" s="5">
        <v>142356</v>
      </c>
      <c r="H898" s="4">
        <v>84.06</v>
      </c>
      <c r="I898" s="5">
        <v>20147414</v>
      </c>
      <c r="J898" s="4">
        <v>0.71</v>
      </c>
    </row>
    <row r="899" spans="1:10">
      <c r="A899" s="2" t="s">
        <v>109</v>
      </c>
      <c r="B899" s="2" t="s">
        <v>110</v>
      </c>
      <c r="C899" s="3" t="s">
        <v>20</v>
      </c>
      <c r="D899" s="5">
        <v>5111800</v>
      </c>
      <c r="E899" s="5">
        <v>63233</v>
      </c>
      <c r="F899" s="5">
        <v>7084600</v>
      </c>
      <c r="G899" s="5">
        <v>87637</v>
      </c>
      <c r="H899" s="4">
        <v>72.150000000000006</v>
      </c>
      <c r="I899" s="5">
        <v>20793455</v>
      </c>
      <c r="J899" s="4">
        <v>0.42</v>
      </c>
    </row>
    <row r="900" spans="1:10">
      <c r="A900" s="2" t="s">
        <v>109</v>
      </c>
      <c r="B900" s="2" t="s">
        <v>110</v>
      </c>
      <c r="C900" s="3" t="s">
        <v>21</v>
      </c>
      <c r="D900" s="5">
        <v>9391000</v>
      </c>
      <c r="E900" s="5">
        <v>128751</v>
      </c>
      <c r="F900" s="5">
        <v>13210504</v>
      </c>
      <c r="G900" s="5">
        <v>181116</v>
      </c>
      <c r="H900" s="4">
        <v>71.09</v>
      </c>
      <c r="I900" s="5">
        <v>21400928</v>
      </c>
      <c r="J900" s="4">
        <v>0.85</v>
      </c>
    </row>
    <row r="901" spans="1:10">
      <c r="A901" s="2" t="s">
        <v>109</v>
      </c>
      <c r="B901" s="2" t="s">
        <v>110</v>
      </c>
      <c r="C901" s="3" t="s">
        <v>22</v>
      </c>
      <c r="D901" s="5">
        <v>6594000</v>
      </c>
      <c r="E901" s="5">
        <v>92909</v>
      </c>
      <c r="F901" s="5">
        <v>8328628</v>
      </c>
      <c r="G901" s="5">
        <v>117350</v>
      </c>
      <c r="H901" s="4">
        <v>79.17</v>
      </c>
      <c r="I901" s="5">
        <v>22181892</v>
      </c>
      <c r="J901" s="4">
        <v>0.53</v>
      </c>
    </row>
    <row r="902" spans="1:10">
      <c r="A902" s="2" t="s">
        <v>109</v>
      </c>
      <c r="B902" s="2" t="s">
        <v>110</v>
      </c>
      <c r="C902" s="3" t="s">
        <v>23</v>
      </c>
      <c r="D902" s="5">
        <v>7524632</v>
      </c>
      <c r="E902" s="5">
        <v>111967</v>
      </c>
      <c r="F902" s="5">
        <v>9433877</v>
      </c>
      <c r="G902" s="5">
        <v>140377</v>
      </c>
      <c r="H902" s="4">
        <v>79.760000000000005</v>
      </c>
      <c r="I902" s="5">
        <v>23091789</v>
      </c>
      <c r="J902" s="4">
        <v>0.61</v>
      </c>
    </row>
    <row r="903" spans="1:10">
      <c r="A903" s="2" t="s">
        <v>109</v>
      </c>
      <c r="B903" s="2" t="s">
        <v>110</v>
      </c>
      <c r="C903" s="3" t="s">
        <v>24</v>
      </c>
      <c r="D903" s="5">
        <v>11060900</v>
      </c>
      <c r="E903" s="5">
        <v>171112</v>
      </c>
      <c r="F903" s="5">
        <v>13412224</v>
      </c>
      <c r="G903" s="5">
        <v>207487</v>
      </c>
      <c r="H903" s="4">
        <v>82.47</v>
      </c>
      <c r="I903" s="5">
        <v>23809461</v>
      </c>
      <c r="J903" s="4">
        <v>0.87</v>
      </c>
    </row>
    <row r="904" spans="1:10">
      <c r="A904" s="2" t="s">
        <v>109</v>
      </c>
      <c r="B904" s="2" t="s">
        <v>110</v>
      </c>
      <c r="C904" s="3" t="s">
        <v>25</v>
      </c>
      <c r="D904" s="5">
        <v>8661100</v>
      </c>
      <c r="E904" s="5">
        <v>138491</v>
      </c>
      <c r="F904" s="5">
        <v>10920540</v>
      </c>
      <c r="G904" s="5">
        <v>174619</v>
      </c>
      <c r="H904" s="4">
        <v>79.31</v>
      </c>
      <c r="I904" s="5">
        <v>25421100</v>
      </c>
      <c r="J904" s="4">
        <v>0.69</v>
      </c>
    </row>
    <row r="905" spans="1:10">
      <c r="A905" s="2" t="s">
        <v>109</v>
      </c>
      <c r="B905" s="2" t="s">
        <v>110</v>
      </c>
      <c r="C905" s="3" t="s">
        <v>26</v>
      </c>
      <c r="D905" s="5">
        <v>10595400</v>
      </c>
      <c r="E905" s="5">
        <v>174400</v>
      </c>
      <c r="F905" s="5">
        <v>12364834</v>
      </c>
      <c r="G905" s="5">
        <v>203524</v>
      </c>
      <c r="H905" s="4">
        <v>85.69</v>
      </c>
      <c r="I905" s="5">
        <v>26836376</v>
      </c>
      <c r="J905" s="4">
        <v>0.76</v>
      </c>
    </row>
    <row r="906" spans="1:10">
      <c r="A906" s="2" t="s">
        <v>109</v>
      </c>
      <c r="B906" s="2" t="s">
        <v>110</v>
      </c>
      <c r="C906" s="3" t="s">
        <v>27</v>
      </c>
      <c r="D906" s="5">
        <v>13704200</v>
      </c>
      <c r="E906" s="5">
        <v>223516</v>
      </c>
      <c r="F906" s="5">
        <v>15627159</v>
      </c>
      <c r="G906" s="5">
        <v>254879</v>
      </c>
      <c r="H906" s="4">
        <v>87.69</v>
      </c>
      <c r="I906" s="5">
        <v>27863809</v>
      </c>
      <c r="J906" s="4">
        <v>0.91</v>
      </c>
    </row>
    <row r="907" spans="1:10">
      <c r="A907" s="2" t="s">
        <v>109</v>
      </c>
      <c r="B907" s="2" t="s">
        <v>110</v>
      </c>
      <c r="C907" s="3" t="s">
        <v>28</v>
      </c>
      <c r="D907" s="5">
        <v>11848900</v>
      </c>
      <c r="E907" s="5">
        <v>191952</v>
      </c>
      <c r="F907" s="5">
        <v>14046101</v>
      </c>
      <c r="G907" s="5">
        <v>227546</v>
      </c>
      <c r="H907" s="4">
        <v>84.36</v>
      </c>
      <c r="I907" s="5">
        <v>29022765</v>
      </c>
      <c r="J907" s="4">
        <v>0.78</v>
      </c>
    </row>
    <row r="908" spans="1:10">
      <c r="A908" s="2" t="s">
        <v>109</v>
      </c>
      <c r="B908" s="2" t="s">
        <v>110</v>
      </c>
      <c r="C908" s="3" t="s">
        <v>29</v>
      </c>
      <c r="D908" s="5">
        <v>10281200</v>
      </c>
      <c r="E908" s="5">
        <v>167378</v>
      </c>
      <c r="F908" s="5">
        <v>11778901</v>
      </c>
      <c r="G908" s="5">
        <v>191761</v>
      </c>
      <c r="H908" s="4">
        <v>87.28</v>
      </c>
      <c r="I908" s="5">
        <v>29975880</v>
      </c>
      <c r="J908" s="4">
        <v>0.64</v>
      </c>
    </row>
    <row r="909" spans="1:10">
      <c r="A909" s="2" t="s">
        <v>109</v>
      </c>
      <c r="B909" s="2" t="s">
        <v>110</v>
      </c>
      <c r="C909" s="3" t="s">
        <v>30</v>
      </c>
      <c r="D909" s="5">
        <v>6921700</v>
      </c>
      <c r="E909" s="5">
        <v>111924</v>
      </c>
      <c r="F909" s="5">
        <v>13557328</v>
      </c>
      <c r="G909" s="5">
        <v>219222</v>
      </c>
      <c r="H909" s="4">
        <v>51.06</v>
      </c>
      <c r="I909" s="5">
        <v>30917038</v>
      </c>
      <c r="J909" s="4">
        <v>0.71</v>
      </c>
    </row>
    <row r="910" spans="1:10">
      <c r="A910" s="2" t="s">
        <v>109</v>
      </c>
      <c r="B910" s="2" t="s">
        <v>110</v>
      </c>
      <c r="C910" s="3" t="s">
        <v>31</v>
      </c>
      <c r="D910" s="5">
        <v>9943000</v>
      </c>
      <c r="E910" s="5">
        <v>159187</v>
      </c>
      <c r="F910" s="5">
        <v>19406611</v>
      </c>
      <c r="G910" s="5">
        <v>310699</v>
      </c>
      <c r="H910" s="4">
        <v>51.24</v>
      </c>
      <c r="I910" s="5">
        <v>31909186</v>
      </c>
      <c r="J910" s="4">
        <v>0.97</v>
      </c>
    </row>
    <row r="911" spans="1:10">
      <c r="A911" s="2" t="s">
        <v>109</v>
      </c>
      <c r="B911" s="2" t="s">
        <v>110</v>
      </c>
      <c r="C911" s="3" t="s">
        <v>32</v>
      </c>
      <c r="D911" s="5">
        <v>8710500</v>
      </c>
      <c r="E911" s="5">
        <v>132574</v>
      </c>
      <c r="F911" s="5">
        <v>10927342</v>
      </c>
      <c r="G911" s="5">
        <v>166314</v>
      </c>
      <c r="H911" s="4">
        <v>79.709999999999994</v>
      </c>
      <c r="I911" s="5">
        <v>33017615</v>
      </c>
      <c r="J911" s="4">
        <v>0.5</v>
      </c>
    </row>
    <row r="912" spans="1:10">
      <c r="A912" s="2" t="s">
        <v>109</v>
      </c>
      <c r="B912" s="2" t="s">
        <v>110</v>
      </c>
      <c r="C912" s="3" t="s">
        <v>33</v>
      </c>
      <c r="D912" s="5">
        <v>12434200</v>
      </c>
      <c r="E912" s="5">
        <v>172089</v>
      </c>
      <c r="F912" s="5">
        <v>15261650</v>
      </c>
      <c r="G912" s="5">
        <v>211220</v>
      </c>
      <c r="H912" s="4">
        <v>81.47</v>
      </c>
      <c r="I912" s="5">
        <v>34009369</v>
      </c>
      <c r="J912" s="4">
        <v>0.62</v>
      </c>
    </row>
    <row r="913" spans="1:10">
      <c r="A913" s="2" t="s">
        <v>109</v>
      </c>
      <c r="B913" s="2" t="s">
        <v>110</v>
      </c>
      <c r="C913" s="3" t="s">
        <v>34</v>
      </c>
      <c r="D913" s="5">
        <v>39706500</v>
      </c>
      <c r="E913" s="5">
        <v>518170</v>
      </c>
      <c r="F913" s="5">
        <v>41649621</v>
      </c>
      <c r="G913" s="5">
        <v>543528</v>
      </c>
      <c r="H913" s="4">
        <v>95.33</v>
      </c>
      <c r="I913" s="5">
        <v>35602355</v>
      </c>
      <c r="J913" s="4">
        <v>1.53</v>
      </c>
    </row>
    <row r="914" spans="1:10">
      <c r="A914" s="2" t="s">
        <v>109</v>
      </c>
      <c r="B914" s="2" t="s">
        <v>110</v>
      </c>
      <c r="C914" s="3" t="s">
        <v>35</v>
      </c>
      <c r="D914" s="5">
        <v>45241700</v>
      </c>
      <c r="E914" s="5">
        <v>608501</v>
      </c>
      <c r="F914" s="5">
        <v>47860344</v>
      </c>
      <c r="G914" s="5">
        <v>643722</v>
      </c>
      <c r="H914" s="4">
        <v>94.53</v>
      </c>
      <c r="I914" s="5">
        <v>37635112</v>
      </c>
      <c r="J914" s="4">
        <v>1.71</v>
      </c>
    </row>
    <row r="915" spans="1:10">
      <c r="A915" s="2" t="s">
        <v>111</v>
      </c>
      <c r="B915" s="2" t="s">
        <v>112</v>
      </c>
      <c r="C915" s="3" t="s">
        <v>12</v>
      </c>
      <c r="D915" s="5">
        <v>7262100</v>
      </c>
      <c r="E915" s="5">
        <v>94698</v>
      </c>
      <c r="F915" s="5">
        <v>9083099</v>
      </c>
      <c r="G915" s="5">
        <v>118443</v>
      </c>
      <c r="H915" s="4">
        <v>79.95</v>
      </c>
      <c r="I915" s="5">
        <v>5178580</v>
      </c>
      <c r="J915" s="4">
        <v>2.29</v>
      </c>
    </row>
    <row r="916" spans="1:10">
      <c r="A916" s="2" t="s">
        <v>111</v>
      </c>
      <c r="B916" s="2" t="s">
        <v>112</v>
      </c>
      <c r="C916" s="3" t="s">
        <v>13</v>
      </c>
      <c r="D916" s="5">
        <v>11430200</v>
      </c>
      <c r="E916" s="5">
        <v>158080</v>
      </c>
      <c r="F916" s="5">
        <v>16685761</v>
      </c>
      <c r="G916" s="5">
        <v>230765</v>
      </c>
      <c r="H916" s="4">
        <v>68.5</v>
      </c>
      <c r="I916" s="5">
        <v>5426488</v>
      </c>
      <c r="J916" s="4">
        <v>4.25</v>
      </c>
    </row>
    <row r="917" spans="1:10">
      <c r="A917" s="2" t="s">
        <v>111</v>
      </c>
      <c r="B917" s="2" t="s">
        <v>112</v>
      </c>
      <c r="C917" s="3" t="s">
        <v>14</v>
      </c>
      <c r="D917" s="5">
        <v>27946200</v>
      </c>
      <c r="E917" s="5">
        <v>321381</v>
      </c>
      <c r="F917" s="5">
        <v>28499345</v>
      </c>
      <c r="G917" s="5">
        <v>327743</v>
      </c>
      <c r="H917" s="4">
        <v>98.06</v>
      </c>
      <c r="I917" s="5">
        <v>5792915</v>
      </c>
      <c r="J917" s="4">
        <v>5.66</v>
      </c>
    </row>
    <row r="918" spans="1:10">
      <c r="A918" s="2" t="s">
        <v>111</v>
      </c>
      <c r="B918" s="2" t="s">
        <v>112</v>
      </c>
      <c r="C918" s="3" t="s">
        <v>15</v>
      </c>
      <c r="D918" s="5">
        <v>19215601</v>
      </c>
      <c r="E918" s="5">
        <v>223670</v>
      </c>
      <c r="F918" s="5">
        <v>20418230</v>
      </c>
      <c r="G918" s="5">
        <v>237668</v>
      </c>
      <c r="H918" s="4">
        <v>94.11</v>
      </c>
      <c r="I918" s="5">
        <v>6765481</v>
      </c>
      <c r="J918" s="4">
        <v>3.51</v>
      </c>
    </row>
    <row r="919" spans="1:10">
      <c r="A919" s="2" t="s">
        <v>111</v>
      </c>
      <c r="B919" s="2" t="s">
        <v>112</v>
      </c>
      <c r="C919" s="3" t="s">
        <v>16</v>
      </c>
      <c r="D919" s="5">
        <v>12243100</v>
      </c>
      <c r="E919" s="5">
        <v>143122</v>
      </c>
      <c r="F919" s="5">
        <v>13478490</v>
      </c>
      <c r="G919" s="5">
        <v>157564</v>
      </c>
      <c r="H919" s="4">
        <v>90.83</v>
      </c>
      <c r="I919" s="5">
        <v>7172286</v>
      </c>
      <c r="J919" s="4">
        <v>2.2000000000000002</v>
      </c>
    </row>
    <row r="920" spans="1:10">
      <c r="A920" s="2" t="s">
        <v>111</v>
      </c>
      <c r="B920" s="2" t="s">
        <v>112</v>
      </c>
      <c r="C920" s="3" t="s">
        <v>17</v>
      </c>
      <c r="D920" s="5">
        <v>7682440</v>
      </c>
      <c r="E920" s="5">
        <v>86581</v>
      </c>
      <c r="F920" s="5">
        <v>9956066</v>
      </c>
      <c r="G920" s="5">
        <v>112205</v>
      </c>
      <c r="H920" s="4">
        <v>77.16</v>
      </c>
      <c r="I920" s="5">
        <v>7509157</v>
      </c>
      <c r="J920" s="4">
        <v>1.49</v>
      </c>
    </row>
    <row r="921" spans="1:10">
      <c r="A921" s="2" t="s">
        <v>111</v>
      </c>
      <c r="B921" s="2" t="s">
        <v>112</v>
      </c>
      <c r="C921" s="3" t="s">
        <v>18</v>
      </c>
      <c r="D921" s="5">
        <v>9259597</v>
      </c>
      <c r="E921" s="5">
        <v>105930</v>
      </c>
      <c r="F921" s="5">
        <v>15814540</v>
      </c>
      <c r="G921" s="5">
        <v>180919</v>
      </c>
      <c r="H921" s="4">
        <v>58.55</v>
      </c>
      <c r="I921" s="5">
        <v>7813727</v>
      </c>
      <c r="J921" s="4">
        <v>2.3199999999999998</v>
      </c>
    </row>
    <row r="922" spans="1:10">
      <c r="A922" s="2" t="s">
        <v>111</v>
      </c>
      <c r="B922" s="2" t="s">
        <v>112</v>
      </c>
      <c r="C922" s="3" t="s">
        <v>19</v>
      </c>
      <c r="D922" s="5">
        <v>5110010</v>
      </c>
      <c r="E922" s="5">
        <v>63364</v>
      </c>
      <c r="F922" s="5">
        <v>7980968</v>
      </c>
      <c r="G922" s="5">
        <v>98964</v>
      </c>
      <c r="H922" s="4">
        <v>64.03</v>
      </c>
      <c r="I922" s="5">
        <v>8208857</v>
      </c>
      <c r="J922" s="4">
        <v>1.21</v>
      </c>
    </row>
    <row r="923" spans="1:10">
      <c r="A923" s="2" t="s">
        <v>111</v>
      </c>
      <c r="B923" s="2" t="s">
        <v>112</v>
      </c>
      <c r="C923" s="3" t="s">
        <v>20</v>
      </c>
      <c r="D923" s="5">
        <v>4788370</v>
      </c>
      <c r="E923" s="5">
        <v>61387</v>
      </c>
      <c r="F923" s="5">
        <v>6219375</v>
      </c>
      <c r="G923" s="5">
        <v>79733</v>
      </c>
      <c r="H923" s="4">
        <v>76.989999999999995</v>
      </c>
      <c r="I923" s="5">
        <v>8513042</v>
      </c>
      <c r="J923" s="4">
        <v>0.94</v>
      </c>
    </row>
    <row r="924" spans="1:10">
      <c r="A924" s="2" t="s">
        <v>111</v>
      </c>
      <c r="B924" s="2" t="s">
        <v>112</v>
      </c>
      <c r="C924" s="3" t="s">
        <v>21</v>
      </c>
      <c r="D924" s="5">
        <v>4645800</v>
      </c>
      <c r="E924" s="5">
        <v>72753</v>
      </c>
      <c r="F924" s="5">
        <v>6334018</v>
      </c>
      <c r="G924" s="5">
        <v>99190</v>
      </c>
      <c r="H924" s="4">
        <v>73.349999999999994</v>
      </c>
      <c r="I924" s="5">
        <v>8805601</v>
      </c>
      <c r="J924" s="4">
        <v>1.1299999999999999</v>
      </c>
    </row>
    <row r="925" spans="1:10">
      <c r="A925" s="2" t="s">
        <v>111</v>
      </c>
      <c r="B925" s="2" t="s">
        <v>112</v>
      </c>
      <c r="C925" s="3" t="s">
        <v>22</v>
      </c>
      <c r="D925" s="5">
        <v>3548266</v>
      </c>
      <c r="E925" s="5">
        <v>60391</v>
      </c>
      <c r="F925" s="5">
        <v>6157835</v>
      </c>
      <c r="G925" s="5">
        <v>104806</v>
      </c>
      <c r="H925" s="4">
        <v>57.62</v>
      </c>
      <c r="I925" s="5">
        <v>9124931</v>
      </c>
      <c r="J925" s="4">
        <v>1.1499999999999999</v>
      </c>
    </row>
    <row r="926" spans="1:10">
      <c r="A926" s="2" t="s">
        <v>111</v>
      </c>
      <c r="B926" s="2" t="s">
        <v>112</v>
      </c>
      <c r="C926" s="3" t="s">
        <v>23</v>
      </c>
      <c r="D926" s="5">
        <v>4443200</v>
      </c>
      <c r="E926" s="5">
        <v>76423</v>
      </c>
      <c r="F926" s="5">
        <v>6969866</v>
      </c>
      <c r="G926" s="5">
        <v>119882</v>
      </c>
      <c r="H926" s="4">
        <v>63.75</v>
      </c>
      <c r="I926" s="5">
        <v>9462074</v>
      </c>
      <c r="J926" s="4">
        <v>1.27</v>
      </c>
    </row>
    <row r="927" spans="1:10">
      <c r="A927" s="2" t="s">
        <v>111</v>
      </c>
      <c r="B927" s="2" t="s">
        <v>112</v>
      </c>
      <c r="C927" s="3" t="s">
        <v>24</v>
      </c>
      <c r="D927" s="5">
        <v>9327300</v>
      </c>
      <c r="E927" s="5">
        <v>162202</v>
      </c>
      <c r="F927" s="5">
        <v>10273907</v>
      </c>
      <c r="G927" s="5">
        <v>178663</v>
      </c>
      <c r="H927" s="4">
        <v>90.79</v>
      </c>
      <c r="I927" s="5">
        <v>9818508</v>
      </c>
      <c r="J927" s="4">
        <v>1.82</v>
      </c>
    </row>
    <row r="928" spans="1:10">
      <c r="A928" s="2" t="s">
        <v>111</v>
      </c>
      <c r="B928" s="2" t="s">
        <v>112</v>
      </c>
      <c r="C928" s="3" t="s">
        <v>25</v>
      </c>
      <c r="D928" s="5">
        <v>10723000</v>
      </c>
      <c r="E928" s="5">
        <v>186687</v>
      </c>
      <c r="F928" s="5">
        <v>14275832</v>
      </c>
      <c r="G928" s="5">
        <v>248541</v>
      </c>
      <c r="H928" s="4">
        <v>75.11</v>
      </c>
      <c r="I928" s="5">
        <v>10242634</v>
      </c>
      <c r="J928" s="4">
        <v>2.4300000000000002</v>
      </c>
    </row>
    <row r="929" spans="1:10">
      <c r="A929" s="2" t="s">
        <v>111</v>
      </c>
      <c r="B929" s="2" t="s">
        <v>112</v>
      </c>
      <c r="C929" s="3" t="s">
        <v>26</v>
      </c>
      <c r="D929" s="5">
        <v>12344900</v>
      </c>
      <c r="E929" s="5">
        <v>202086</v>
      </c>
      <c r="F929" s="5">
        <v>12685492</v>
      </c>
      <c r="G929" s="5">
        <v>207661</v>
      </c>
      <c r="H929" s="4">
        <v>97.32</v>
      </c>
      <c r="I929" s="5">
        <v>10747241</v>
      </c>
      <c r="J929" s="4">
        <v>1.93</v>
      </c>
    </row>
    <row r="930" spans="1:10">
      <c r="A930" s="2" t="s">
        <v>111</v>
      </c>
      <c r="B930" s="2" t="s">
        <v>112</v>
      </c>
      <c r="C930" s="3" t="s">
        <v>27</v>
      </c>
      <c r="D930" s="5">
        <v>13864580</v>
      </c>
      <c r="E930" s="5">
        <v>223497</v>
      </c>
      <c r="F930" s="5">
        <v>18505983</v>
      </c>
      <c r="G930" s="5">
        <v>298317</v>
      </c>
      <c r="H930" s="4">
        <v>74.92</v>
      </c>
      <c r="I930" s="5">
        <v>11223583</v>
      </c>
      <c r="J930" s="4">
        <v>2.66</v>
      </c>
    </row>
    <row r="931" spans="1:10">
      <c r="A931" s="2" t="s">
        <v>111</v>
      </c>
      <c r="B931" s="2" t="s">
        <v>112</v>
      </c>
      <c r="C931" s="3" t="s">
        <v>28</v>
      </c>
      <c r="D931" s="5">
        <v>15045700</v>
      </c>
      <c r="E931" s="5">
        <v>251715</v>
      </c>
      <c r="F931" s="5">
        <v>54258242</v>
      </c>
      <c r="G931" s="5">
        <v>907741</v>
      </c>
      <c r="H931" s="4">
        <v>27.73</v>
      </c>
      <c r="I931" s="5">
        <v>11802490</v>
      </c>
      <c r="J931" s="4">
        <v>7.69</v>
      </c>
    </row>
    <row r="932" spans="1:10">
      <c r="A932" s="2" t="s">
        <v>111</v>
      </c>
      <c r="B932" s="2" t="s">
        <v>112</v>
      </c>
      <c r="C932" s="3" t="s">
        <v>29</v>
      </c>
      <c r="D932" s="5">
        <v>13552400</v>
      </c>
      <c r="E932" s="5">
        <v>217380</v>
      </c>
      <c r="F932" s="5">
        <v>26042340</v>
      </c>
      <c r="G932" s="5">
        <v>417718</v>
      </c>
      <c r="H932" s="4">
        <v>52.04</v>
      </c>
      <c r="I932" s="5">
        <v>13005293</v>
      </c>
      <c r="J932" s="4">
        <v>3.21</v>
      </c>
    </row>
    <row r="933" spans="1:10">
      <c r="A933" s="2" t="s">
        <v>111</v>
      </c>
      <c r="B933" s="2" t="s">
        <v>112</v>
      </c>
      <c r="C933" s="3" t="s">
        <v>30</v>
      </c>
      <c r="D933" s="5">
        <v>20401600</v>
      </c>
      <c r="E933" s="5">
        <v>337442</v>
      </c>
      <c r="F933" s="5">
        <v>27906560</v>
      </c>
      <c r="G933" s="5">
        <v>461574</v>
      </c>
      <c r="H933" s="4">
        <v>73.11</v>
      </c>
      <c r="I933" s="5">
        <v>13748143</v>
      </c>
      <c r="J933" s="4">
        <v>3.36</v>
      </c>
    </row>
    <row r="934" spans="1:10">
      <c r="A934" s="2" t="s">
        <v>111</v>
      </c>
      <c r="B934" s="2" t="s">
        <v>112</v>
      </c>
      <c r="C934" s="3" t="s">
        <v>31</v>
      </c>
      <c r="D934" s="5">
        <v>22711400</v>
      </c>
      <c r="E934" s="5">
        <v>385640</v>
      </c>
      <c r="F934" s="5">
        <v>26927240</v>
      </c>
      <c r="G934" s="5">
        <v>457225</v>
      </c>
      <c r="H934" s="4">
        <v>84.34</v>
      </c>
      <c r="I934" s="5">
        <v>14553421</v>
      </c>
      <c r="J934" s="4">
        <v>3.14</v>
      </c>
    </row>
    <row r="935" spans="1:10">
      <c r="A935" s="2" t="s">
        <v>111</v>
      </c>
      <c r="B935" s="2" t="s">
        <v>112</v>
      </c>
      <c r="C935" s="3" t="s">
        <v>32</v>
      </c>
      <c r="D935" s="5">
        <v>12495500</v>
      </c>
      <c r="E935" s="5">
        <v>197929</v>
      </c>
      <c r="F935" s="5">
        <v>50607750</v>
      </c>
      <c r="G935" s="5">
        <v>801628</v>
      </c>
      <c r="H935" s="4">
        <v>24.69</v>
      </c>
      <c r="I935" s="5">
        <v>15369036</v>
      </c>
      <c r="J935" s="4">
        <v>5.22</v>
      </c>
    </row>
    <row r="936" spans="1:10">
      <c r="A936" s="2" t="s">
        <v>111</v>
      </c>
      <c r="B936" s="2" t="s">
        <v>112</v>
      </c>
      <c r="C936" s="3" t="s">
        <v>33</v>
      </c>
      <c r="D936" s="5">
        <v>12339700</v>
      </c>
      <c r="E936" s="5">
        <v>177692</v>
      </c>
      <c r="F936" s="5">
        <v>44762280</v>
      </c>
      <c r="G936" s="5">
        <v>644577</v>
      </c>
      <c r="H936" s="4">
        <v>27.57</v>
      </c>
      <c r="I936" s="5">
        <v>16554890</v>
      </c>
      <c r="J936" s="4">
        <v>3.89</v>
      </c>
    </row>
    <row r="937" spans="1:10">
      <c r="A937" s="2" t="s">
        <v>111</v>
      </c>
      <c r="B937" s="2" t="s">
        <v>112</v>
      </c>
      <c r="C937" s="3" t="s">
        <v>34</v>
      </c>
      <c r="D937" s="5">
        <v>21049600</v>
      </c>
      <c r="E937" s="5">
        <v>290695</v>
      </c>
      <c r="F937" s="5">
        <v>24308540</v>
      </c>
      <c r="G937" s="5">
        <v>335701</v>
      </c>
      <c r="H937" s="4">
        <v>86.59</v>
      </c>
      <c r="I937" s="5">
        <v>17613339</v>
      </c>
      <c r="J937" s="4">
        <v>1.91</v>
      </c>
    </row>
    <row r="938" spans="1:10">
      <c r="A938" s="2" t="s">
        <v>111</v>
      </c>
      <c r="B938" s="2" t="s">
        <v>112</v>
      </c>
      <c r="C938" s="3" t="s">
        <v>35</v>
      </c>
      <c r="D938" s="5">
        <v>9996000</v>
      </c>
      <c r="E938" s="5">
        <v>138245</v>
      </c>
      <c r="F938" s="5">
        <v>28375970</v>
      </c>
      <c r="G938" s="5">
        <v>392440</v>
      </c>
      <c r="H938" s="4">
        <v>35.229999999999997</v>
      </c>
      <c r="I938" s="5">
        <v>18389373</v>
      </c>
      <c r="J938" s="4">
        <v>2.13</v>
      </c>
    </row>
    <row r="939" spans="1:10">
      <c r="A939" s="2" t="s">
        <v>113</v>
      </c>
      <c r="B939" s="2" t="s">
        <v>114</v>
      </c>
      <c r="C939" s="3" t="s">
        <v>12</v>
      </c>
      <c r="D939" s="5">
        <v>15263927</v>
      </c>
      <c r="E939" s="5">
        <v>189425</v>
      </c>
      <c r="F939" s="5">
        <v>31983096</v>
      </c>
      <c r="G939" s="5">
        <v>579196</v>
      </c>
      <c r="H939" s="4">
        <v>32.700000000000003</v>
      </c>
      <c r="I939" s="5">
        <v>48456938</v>
      </c>
      <c r="J939" s="4">
        <v>1.2</v>
      </c>
    </row>
    <row r="940" spans="1:10">
      <c r="A940" s="2" t="s">
        <v>113</v>
      </c>
      <c r="B940" s="2" t="s">
        <v>114</v>
      </c>
      <c r="C940" s="3" t="s">
        <v>13</v>
      </c>
      <c r="D940" s="5">
        <v>25201989</v>
      </c>
      <c r="E940" s="5">
        <v>257312</v>
      </c>
      <c r="F940" s="5">
        <v>46543408</v>
      </c>
      <c r="G940" s="5">
        <v>650905</v>
      </c>
      <c r="H940" s="4">
        <v>39.53</v>
      </c>
      <c r="I940" s="5">
        <v>50247557</v>
      </c>
      <c r="J940" s="4">
        <v>1.3</v>
      </c>
    </row>
    <row r="941" spans="1:10">
      <c r="A941" s="2" t="s">
        <v>113</v>
      </c>
      <c r="B941" s="2" t="s">
        <v>114</v>
      </c>
      <c r="C941" s="3" t="s">
        <v>14</v>
      </c>
      <c r="D941" s="5">
        <v>23781788</v>
      </c>
      <c r="E941" s="5">
        <v>227116</v>
      </c>
      <c r="F941" s="5">
        <v>39033108</v>
      </c>
      <c r="G941" s="5">
        <v>537564</v>
      </c>
      <c r="H941" s="4">
        <v>42.25</v>
      </c>
      <c r="I941" s="5">
        <v>52154651</v>
      </c>
      <c r="J941" s="4">
        <v>1.03</v>
      </c>
    </row>
    <row r="942" spans="1:10">
      <c r="A942" s="2" t="s">
        <v>113</v>
      </c>
      <c r="B942" s="2" t="s">
        <v>114</v>
      </c>
      <c r="C942" s="3" t="s">
        <v>15</v>
      </c>
      <c r="D942" s="5">
        <v>68755108</v>
      </c>
      <c r="E942" s="5">
        <v>576168</v>
      </c>
      <c r="F942" s="5">
        <v>82025284</v>
      </c>
      <c r="G942" s="5">
        <v>858174</v>
      </c>
      <c r="H942" s="4">
        <v>67.14</v>
      </c>
      <c r="I942" s="5">
        <v>53996081</v>
      </c>
      <c r="J942" s="4">
        <v>1.59</v>
      </c>
    </row>
    <row r="943" spans="1:10">
      <c r="A943" s="2" t="s">
        <v>113</v>
      </c>
      <c r="B943" s="2" t="s">
        <v>114</v>
      </c>
      <c r="C943" s="3" t="s">
        <v>16</v>
      </c>
      <c r="D943" s="5">
        <v>35693032</v>
      </c>
      <c r="E943" s="5">
        <v>273052</v>
      </c>
      <c r="F943" s="5">
        <v>50925986</v>
      </c>
      <c r="G943" s="5">
        <v>564613</v>
      </c>
      <c r="H943" s="4">
        <v>48.36</v>
      </c>
      <c r="I943" s="5">
        <v>56204157</v>
      </c>
      <c r="J943" s="4">
        <v>1</v>
      </c>
    </row>
    <row r="944" spans="1:10">
      <c r="A944" s="2" t="s">
        <v>113</v>
      </c>
      <c r="B944" s="2" t="s">
        <v>114</v>
      </c>
      <c r="C944" s="3" t="s">
        <v>17</v>
      </c>
      <c r="D944" s="5">
        <v>77597538</v>
      </c>
      <c r="E944" s="5">
        <v>631644</v>
      </c>
      <c r="F944" s="5">
        <v>92307061</v>
      </c>
      <c r="G944" s="5">
        <v>909524</v>
      </c>
      <c r="H944" s="4">
        <v>69.45</v>
      </c>
      <c r="I944" s="5">
        <v>58173874</v>
      </c>
      <c r="J944" s="4">
        <v>1.56</v>
      </c>
    </row>
    <row r="945" spans="1:10">
      <c r="A945" s="2" t="s">
        <v>113</v>
      </c>
      <c r="B945" s="2" t="s">
        <v>114</v>
      </c>
      <c r="C945" s="3" t="s">
        <v>18</v>
      </c>
      <c r="D945" s="5">
        <v>54397827</v>
      </c>
      <c r="E945" s="5">
        <v>471629</v>
      </c>
      <c r="F945" s="5">
        <v>115474624</v>
      </c>
      <c r="G945" s="5">
        <v>1628605</v>
      </c>
      <c r="H945" s="4">
        <v>28.96</v>
      </c>
      <c r="I945" s="5">
        <v>60537745</v>
      </c>
      <c r="J945" s="4">
        <v>2.69</v>
      </c>
    </row>
    <row r="946" spans="1:10">
      <c r="A946" s="2" t="s">
        <v>113</v>
      </c>
      <c r="B946" s="2" t="s">
        <v>114</v>
      </c>
      <c r="C946" s="3" t="s">
        <v>19</v>
      </c>
      <c r="D946" s="5">
        <v>47795927</v>
      </c>
      <c r="E946" s="5">
        <v>433031</v>
      </c>
      <c r="F946" s="5">
        <v>78930883</v>
      </c>
      <c r="G946" s="5">
        <v>1060400</v>
      </c>
      <c r="H946" s="4">
        <v>40.840000000000003</v>
      </c>
      <c r="I946" s="5">
        <v>63679794</v>
      </c>
      <c r="J946" s="4">
        <v>1.67</v>
      </c>
    </row>
    <row r="947" spans="1:10">
      <c r="A947" s="2" t="s">
        <v>113</v>
      </c>
      <c r="B947" s="2" t="s">
        <v>114</v>
      </c>
      <c r="C947" s="3" t="s">
        <v>20</v>
      </c>
      <c r="D947" s="5">
        <v>15782635</v>
      </c>
      <c r="E947" s="5">
        <v>152618</v>
      </c>
      <c r="F947" s="5">
        <v>60884197</v>
      </c>
      <c r="G947" s="5">
        <v>1131154</v>
      </c>
      <c r="H947" s="4">
        <v>13.49</v>
      </c>
      <c r="I947" s="5">
        <v>66332189</v>
      </c>
      <c r="J947" s="4">
        <v>1.71</v>
      </c>
    </row>
    <row r="948" spans="1:10">
      <c r="A948" s="2" t="s">
        <v>113</v>
      </c>
      <c r="B948" s="2" t="s">
        <v>114</v>
      </c>
      <c r="C948" s="3" t="s">
        <v>21</v>
      </c>
      <c r="D948" s="5">
        <v>23759898</v>
      </c>
      <c r="E948" s="5">
        <v>242351</v>
      </c>
      <c r="F948" s="5">
        <v>53463959</v>
      </c>
      <c r="G948" s="5">
        <v>932290</v>
      </c>
      <c r="H948" s="4">
        <v>26</v>
      </c>
      <c r="I948" s="5">
        <v>69121648</v>
      </c>
      <c r="J948" s="4">
        <v>1.35</v>
      </c>
    </row>
    <row r="949" spans="1:10">
      <c r="A949" s="2" t="s">
        <v>113</v>
      </c>
      <c r="B949" s="2" t="s">
        <v>114</v>
      </c>
      <c r="C949" s="3" t="s">
        <v>22</v>
      </c>
      <c r="D949" s="5">
        <v>27084385</v>
      </c>
      <c r="E949" s="5">
        <v>283032</v>
      </c>
      <c r="F949" s="5">
        <v>51203672</v>
      </c>
      <c r="G949" s="5">
        <v>851937</v>
      </c>
      <c r="H949" s="4">
        <v>33.22</v>
      </c>
      <c r="I949" s="5">
        <v>71781979</v>
      </c>
      <c r="J949" s="4">
        <v>1.19</v>
      </c>
    </row>
    <row r="950" spans="1:10">
      <c r="A950" s="2" t="s">
        <v>113</v>
      </c>
      <c r="B950" s="2" t="s">
        <v>114</v>
      </c>
      <c r="C950" s="3" t="s">
        <v>23</v>
      </c>
      <c r="D950" s="5">
        <v>20784799</v>
      </c>
      <c r="E950" s="5">
        <v>230919</v>
      </c>
      <c r="F950" s="5">
        <v>42744909</v>
      </c>
      <c r="G950" s="5">
        <v>788583</v>
      </c>
      <c r="H950" s="4">
        <v>29.28</v>
      </c>
      <c r="I950" s="5">
        <v>74428465</v>
      </c>
      <c r="J950" s="4">
        <v>1.06</v>
      </c>
    </row>
    <row r="951" spans="1:10">
      <c r="A951" s="2" t="s">
        <v>113</v>
      </c>
      <c r="B951" s="2" t="s">
        <v>114</v>
      </c>
      <c r="C951" s="3" t="s">
        <v>24</v>
      </c>
      <c r="D951" s="5">
        <v>36612285</v>
      </c>
      <c r="E951" s="5">
        <v>418112</v>
      </c>
      <c r="F951" s="5">
        <v>61063401</v>
      </c>
      <c r="G951" s="5">
        <v>1054122</v>
      </c>
      <c r="H951" s="4">
        <v>39.659999999999997</v>
      </c>
      <c r="I951" s="5">
        <v>77077760</v>
      </c>
      <c r="J951" s="4">
        <v>1.37</v>
      </c>
    </row>
    <row r="952" spans="1:10">
      <c r="A952" s="2" t="s">
        <v>113</v>
      </c>
      <c r="B952" s="2" t="s">
        <v>114</v>
      </c>
      <c r="C952" s="3" t="s">
        <v>25</v>
      </c>
      <c r="D952" s="5">
        <v>34315010</v>
      </c>
      <c r="E952" s="5">
        <v>379867</v>
      </c>
      <c r="F952" s="5">
        <v>54989400</v>
      </c>
      <c r="G952" s="5">
        <v>894409</v>
      </c>
      <c r="H952" s="4">
        <v>42.47</v>
      </c>
      <c r="I952" s="5">
        <v>80058826</v>
      </c>
      <c r="J952" s="4">
        <v>1.1200000000000001</v>
      </c>
    </row>
    <row r="953" spans="1:10">
      <c r="A953" s="2" t="s">
        <v>113</v>
      </c>
      <c r="B953" s="2" t="s">
        <v>114</v>
      </c>
      <c r="C953" s="3" t="s">
        <v>26</v>
      </c>
      <c r="D953" s="5">
        <v>32944665</v>
      </c>
      <c r="E953" s="5">
        <v>361732</v>
      </c>
      <c r="F953" s="5">
        <v>69905756</v>
      </c>
      <c r="G953" s="5">
        <v>1271265</v>
      </c>
      <c r="H953" s="4">
        <v>28.45</v>
      </c>
      <c r="I953" s="5">
        <v>82954706</v>
      </c>
      <c r="J953" s="4">
        <v>1.53</v>
      </c>
    </row>
    <row r="954" spans="1:10">
      <c r="A954" s="2" t="s">
        <v>113</v>
      </c>
      <c r="B954" s="2" t="s">
        <v>114</v>
      </c>
      <c r="C954" s="3" t="s">
        <v>27</v>
      </c>
      <c r="D954" s="5">
        <v>26456164</v>
      </c>
      <c r="E954" s="5">
        <v>284139</v>
      </c>
      <c r="F954" s="5">
        <v>59682159</v>
      </c>
      <c r="G954" s="5">
        <v>1071096</v>
      </c>
      <c r="H954" s="4">
        <v>26.53</v>
      </c>
      <c r="I954" s="5">
        <v>86299839</v>
      </c>
      <c r="J954" s="4">
        <v>1.24</v>
      </c>
    </row>
    <row r="955" spans="1:10">
      <c r="A955" s="2" t="s">
        <v>113</v>
      </c>
      <c r="B955" s="2" t="s">
        <v>114</v>
      </c>
      <c r="C955" s="3" t="s">
        <v>28</v>
      </c>
      <c r="D955" s="5">
        <v>22297801</v>
      </c>
      <c r="E955" s="5">
        <v>235019</v>
      </c>
      <c r="F955" s="5">
        <v>51644656</v>
      </c>
      <c r="G955" s="5">
        <v>919649</v>
      </c>
      <c r="H955" s="4">
        <v>25.56</v>
      </c>
      <c r="I955" s="5">
        <v>89528431</v>
      </c>
      <c r="J955" s="4">
        <v>1.03</v>
      </c>
    </row>
    <row r="956" spans="1:10">
      <c r="A956" s="2" t="s">
        <v>113</v>
      </c>
      <c r="B956" s="2" t="s">
        <v>114</v>
      </c>
      <c r="C956" s="3" t="s">
        <v>29</v>
      </c>
      <c r="D956" s="5">
        <v>35984253</v>
      </c>
      <c r="E956" s="5">
        <v>363081</v>
      </c>
      <c r="F956" s="5">
        <v>66212398</v>
      </c>
      <c r="G956" s="5">
        <v>1032577</v>
      </c>
      <c r="H956" s="4">
        <v>35.159999999999997</v>
      </c>
      <c r="I956" s="5">
        <v>92686291</v>
      </c>
      <c r="J956" s="4">
        <v>1.1100000000000001</v>
      </c>
    </row>
    <row r="957" spans="1:10">
      <c r="A957" s="2" t="s">
        <v>113</v>
      </c>
      <c r="B957" s="2" t="s">
        <v>114</v>
      </c>
      <c r="C957" s="3" t="s">
        <v>30</v>
      </c>
      <c r="D957" s="5">
        <v>26753554</v>
      </c>
      <c r="E957" s="5">
        <v>263790</v>
      </c>
      <c r="F957" s="5">
        <v>55110950</v>
      </c>
      <c r="G957" s="5">
        <v>880793</v>
      </c>
      <c r="H957" s="4">
        <v>29.95</v>
      </c>
      <c r="I957" s="5">
        <v>96036025</v>
      </c>
      <c r="J957" s="4">
        <v>0.92</v>
      </c>
    </row>
    <row r="958" spans="1:10">
      <c r="A958" s="2" t="s">
        <v>113</v>
      </c>
      <c r="B958" s="2" t="s">
        <v>114</v>
      </c>
      <c r="C958" s="3" t="s">
        <v>31</v>
      </c>
      <c r="D958" s="5">
        <v>25768922</v>
      </c>
      <c r="E958" s="5">
        <v>256401</v>
      </c>
      <c r="F958" s="5">
        <v>54046490</v>
      </c>
      <c r="G958" s="5">
        <v>872490</v>
      </c>
      <c r="H958" s="4">
        <v>29.39</v>
      </c>
      <c r="I958" s="5">
        <v>99317719</v>
      </c>
      <c r="J958" s="4">
        <v>0.88</v>
      </c>
    </row>
    <row r="959" spans="1:10">
      <c r="A959" s="2" t="s">
        <v>113</v>
      </c>
      <c r="B959" s="2" t="s">
        <v>114</v>
      </c>
      <c r="C959" s="3" t="s">
        <v>32</v>
      </c>
      <c r="D959" s="5">
        <v>13158350</v>
      </c>
      <c r="E959" s="5">
        <v>130926</v>
      </c>
      <c r="F959" s="5">
        <v>34951580</v>
      </c>
      <c r="G959" s="5">
        <v>601146</v>
      </c>
      <c r="H959" s="4">
        <v>21.78</v>
      </c>
      <c r="I959" s="5">
        <v>102673152</v>
      </c>
      <c r="J959" s="4">
        <v>0.59</v>
      </c>
    </row>
    <row r="960" spans="1:10">
      <c r="A960" s="2" t="s">
        <v>113</v>
      </c>
      <c r="B960" s="2" t="s">
        <v>114</v>
      </c>
      <c r="C960" s="3" t="s">
        <v>33</v>
      </c>
      <c r="D960" s="5">
        <v>16399540</v>
      </c>
      <c r="E960" s="5">
        <v>160060</v>
      </c>
      <c r="F960" s="5">
        <v>37002810</v>
      </c>
      <c r="G960" s="5">
        <v>595435</v>
      </c>
      <c r="H960" s="4">
        <v>26.88</v>
      </c>
      <c r="I960" s="5">
        <v>105841127</v>
      </c>
      <c r="J960" s="4">
        <v>0.56000000000000005</v>
      </c>
    </row>
    <row r="961" spans="1:10">
      <c r="A961" s="2" t="s">
        <v>113</v>
      </c>
      <c r="B961" s="2" t="s">
        <v>114</v>
      </c>
      <c r="C961" s="3" t="s">
        <v>34</v>
      </c>
      <c r="D961" s="5">
        <v>17120188</v>
      </c>
      <c r="E961" s="5">
        <v>162299</v>
      </c>
      <c r="F961" s="5">
        <v>61406800</v>
      </c>
      <c r="G961" s="5">
        <v>1057413</v>
      </c>
      <c r="H961" s="4">
        <v>15.35</v>
      </c>
      <c r="I961" s="5">
        <v>109082590</v>
      </c>
      <c r="J961" s="4">
        <v>0.97</v>
      </c>
    </row>
    <row r="962" spans="1:10">
      <c r="A962" s="2" t="s">
        <v>113</v>
      </c>
      <c r="B962" s="2" t="s">
        <v>114</v>
      </c>
      <c r="C962" s="3" t="s">
        <v>35</v>
      </c>
      <c r="D962" s="5">
        <v>18693035</v>
      </c>
      <c r="E962" s="5">
        <v>186556</v>
      </c>
      <c r="F962" s="5">
        <v>63014050</v>
      </c>
      <c r="G962" s="5">
        <v>1128544</v>
      </c>
      <c r="H962" s="4">
        <v>16.53</v>
      </c>
      <c r="I962" s="5">
        <v>120867068</v>
      </c>
      <c r="J962" s="4">
        <v>0.93</v>
      </c>
    </row>
    <row r="963" spans="1:10">
      <c r="A963" s="2" t="s">
        <v>115</v>
      </c>
      <c r="B963" s="2" t="s">
        <v>116</v>
      </c>
      <c r="C963" s="3" t="s">
        <v>12</v>
      </c>
      <c r="D963" s="5">
        <v>40985399</v>
      </c>
      <c r="E963" s="5">
        <v>438134</v>
      </c>
      <c r="F963" s="5">
        <v>45934650</v>
      </c>
      <c r="G963" s="5">
        <v>491041</v>
      </c>
      <c r="H963" s="4">
        <v>89.23</v>
      </c>
      <c r="I963" s="5">
        <v>15378988</v>
      </c>
      <c r="J963" s="4">
        <v>3.19</v>
      </c>
    </row>
    <row r="964" spans="1:10">
      <c r="A964" s="2" t="s">
        <v>115</v>
      </c>
      <c r="B964" s="2" t="s">
        <v>116</v>
      </c>
      <c r="C964" s="3" t="s">
        <v>13</v>
      </c>
      <c r="D964" s="5">
        <v>30000558</v>
      </c>
      <c r="E964" s="5">
        <v>233704</v>
      </c>
      <c r="F964" s="5">
        <v>43419630</v>
      </c>
      <c r="G964" s="5">
        <v>338238</v>
      </c>
      <c r="H964" s="4">
        <v>69.09</v>
      </c>
      <c r="I964" s="5">
        <v>16398504</v>
      </c>
      <c r="J964" s="4">
        <v>2.06</v>
      </c>
    </row>
    <row r="965" spans="1:10">
      <c r="A965" s="2" t="s">
        <v>115</v>
      </c>
      <c r="B965" s="2" t="s">
        <v>116</v>
      </c>
      <c r="C965" s="3" t="s">
        <v>14</v>
      </c>
      <c r="D965" s="5">
        <v>26292700</v>
      </c>
      <c r="E965" s="5">
        <v>191674</v>
      </c>
      <c r="F965" s="5">
        <v>31375775</v>
      </c>
      <c r="G965" s="5">
        <v>228729</v>
      </c>
      <c r="H965" s="4">
        <v>83.8</v>
      </c>
      <c r="I965" s="5">
        <v>17946705</v>
      </c>
      <c r="J965" s="4">
        <v>1.27</v>
      </c>
    </row>
    <row r="966" spans="1:10">
      <c r="A966" s="2" t="s">
        <v>115</v>
      </c>
      <c r="B966" s="2" t="s">
        <v>116</v>
      </c>
      <c r="C966" s="3" t="s">
        <v>15</v>
      </c>
      <c r="D966" s="5">
        <v>29971241</v>
      </c>
      <c r="E966" s="5">
        <v>181626</v>
      </c>
      <c r="F966" s="5">
        <v>32517138</v>
      </c>
      <c r="G966" s="5">
        <v>197054</v>
      </c>
      <c r="H966" s="4">
        <v>92.17</v>
      </c>
      <c r="I966" s="5">
        <v>18624102</v>
      </c>
      <c r="J966" s="4">
        <v>1.06</v>
      </c>
    </row>
    <row r="967" spans="1:10">
      <c r="A967" s="2" t="s">
        <v>115</v>
      </c>
      <c r="B967" s="2" t="s">
        <v>116</v>
      </c>
      <c r="C967" s="3" t="s">
        <v>16</v>
      </c>
      <c r="D967" s="5">
        <v>25387566</v>
      </c>
      <c r="E967" s="5">
        <v>141663</v>
      </c>
      <c r="F967" s="5">
        <v>28821951</v>
      </c>
      <c r="G967" s="5">
        <v>160827</v>
      </c>
      <c r="H967" s="4">
        <v>88.08</v>
      </c>
      <c r="I967" s="5">
        <v>19695247</v>
      </c>
      <c r="J967" s="4">
        <v>0.82</v>
      </c>
    </row>
    <row r="968" spans="1:10">
      <c r="A968" s="2" t="s">
        <v>115</v>
      </c>
      <c r="B968" s="2" t="s">
        <v>116</v>
      </c>
      <c r="C968" s="3" t="s">
        <v>17</v>
      </c>
      <c r="D968" s="5">
        <v>23331428</v>
      </c>
      <c r="E968" s="5">
        <v>127623</v>
      </c>
      <c r="F968" s="5">
        <v>26550490</v>
      </c>
      <c r="G968" s="5">
        <v>145231</v>
      </c>
      <c r="H968" s="4">
        <v>87.88</v>
      </c>
      <c r="I968" s="5">
        <v>20348455</v>
      </c>
      <c r="J968" s="4">
        <v>0.71</v>
      </c>
    </row>
    <row r="969" spans="1:10">
      <c r="A969" s="2" t="s">
        <v>115</v>
      </c>
      <c r="B969" s="2" t="s">
        <v>116</v>
      </c>
      <c r="C969" s="3" t="s">
        <v>18</v>
      </c>
      <c r="D969" s="5">
        <v>42900328</v>
      </c>
      <c r="E969" s="5">
        <v>238097</v>
      </c>
      <c r="F969" s="5">
        <v>56684999</v>
      </c>
      <c r="G969" s="5">
        <v>314601</v>
      </c>
      <c r="H969" s="4">
        <v>75.680000000000007</v>
      </c>
      <c r="I969" s="5">
        <v>21012287</v>
      </c>
      <c r="J969" s="4">
        <v>1.5</v>
      </c>
    </row>
    <row r="970" spans="1:10">
      <c r="A970" s="2" t="s">
        <v>115</v>
      </c>
      <c r="B970" s="2" t="s">
        <v>116</v>
      </c>
      <c r="C970" s="3" t="s">
        <v>19</v>
      </c>
      <c r="D970" s="5">
        <v>20096999</v>
      </c>
      <c r="E970" s="5">
        <v>119376</v>
      </c>
      <c r="F970" s="5">
        <v>29322406</v>
      </c>
      <c r="G970" s="5">
        <v>174175</v>
      </c>
      <c r="H970" s="4">
        <v>68.540000000000006</v>
      </c>
      <c r="I970" s="5">
        <v>21990784</v>
      </c>
      <c r="J970" s="4">
        <v>0.79</v>
      </c>
    </row>
    <row r="971" spans="1:10">
      <c r="A971" s="2" t="s">
        <v>115</v>
      </c>
      <c r="B971" s="2" t="s">
        <v>116</v>
      </c>
      <c r="C971" s="3" t="s">
        <v>20</v>
      </c>
      <c r="D971" s="5">
        <v>14179551</v>
      </c>
      <c r="E971" s="5">
        <v>87913</v>
      </c>
      <c r="F971" s="5">
        <v>20006132</v>
      </c>
      <c r="G971" s="5">
        <v>124038</v>
      </c>
      <c r="H971" s="4">
        <v>70.88</v>
      </c>
      <c r="I971" s="5">
        <v>22714729</v>
      </c>
      <c r="J971" s="4">
        <v>0.55000000000000004</v>
      </c>
    </row>
    <row r="972" spans="1:10">
      <c r="A972" s="2" t="s">
        <v>115</v>
      </c>
      <c r="B972" s="2" t="s">
        <v>116</v>
      </c>
      <c r="C972" s="3" t="s">
        <v>21</v>
      </c>
      <c r="D972" s="5">
        <v>13361264</v>
      </c>
      <c r="E972" s="5">
        <v>92727</v>
      </c>
      <c r="F972" s="5">
        <v>15711601</v>
      </c>
      <c r="G972" s="5">
        <v>109038</v>
      </c>
      <c r="H972" s="4">
        <v>85.04</v>
      </c>
      <c r="I972" s="5">
        <v>23406635</v>
      </c>
      <c r="J972" s="4">
        <v>0.47</v>
      </c>
    </row>
    <row r="973" spans="1:10">
      <c r="A973" s="2" t="s">
        <v>115</v>
      </c>
      <c r="B973" s="2" t="s">
        <v>116</v>
      </c>
      <c r="C973" s="3" t="s">
        <v>22</v>
      </c>
      <c r="D973" s="5">
        <v>17467450</v>
      </c>
      <c r="E973" s="5">
        <v>129958</v>
      </c>
      <c r="F973" s="5">
        <v>22085120</v>
      </c>
      <c r="G973" s="5">
        <v>164313</v>
      </c>
      <c r="H973" s="4">
        <v>79.09</v>
      </c>
      <c r="I973" s="5">
        <v>24901312</v>
      </c>
      <c r="J973" s="4">
        <v>0.66</v>
      </c>
    </row>
    <row r="974" spans="1:10">
      <c r="A974" s="2" t="s">
        <v>115</v>
      </c>
      <c r="B974" s="2" t="s">
        <v>116</v>
      </c>
      <c r="C974" s="3" t="s">
        <v>23</v>
      </c>
      <c r="D974" s="5">
        <v>20127602</v>
      </c>
      <c r="E974" s="5">
        <v>159411</v>
      </c>
      <c r="F974" s="5">
        <v>28328980</v>
      </c>
      <c r="G974" s="5">
        <v>224366</v>
      </c>
      <c r="H974" s="4">
        <v>71.05</v>
      </c>
      <c r="I974" s="5">
        <v>25889558</v>
      </c>
      <c r="J974" s="4">
        <v>0.87</v>
      </c>
    </row>
    <row r="975" spans="1:10">
      <c r="A975" s="2" t="s">
        <v>115</v>
      </c>
      <c r="B975" s="2" t="s">
        <v>116</v>
      </c>
      <c r="C975" s="3" t="s">
        <v>24</v>
      </c>
      <c r="D975" s="5">
        <v>16778617</v>
      </c>
      <c r="E975" s="5">
        <v>137249</v>
      </c>
      <c r="F975" s="5">
        <v>20197538</v>
      </c>
      <c r="G975" s="5">
        <v>165216</v>
      </c>
      <c r="H975" s="4">
        <v>83.07</v>
      </c>
      <c r="I975" s="5">
        <v>26761163</v>
      </c>
      <c r="J975" s="4">
        <v>0.62</v>
      </c>
    </row>
    <row r="976" spans="1:10">
      <c r="A976" s="2" t="s">
        <v>115</v>
      </c>
      <c r="B976" s="2" t="s">
        <v>116</v>
      </c>
      <c r="C976" s="3" t="s">
        <v>25</v>
      </c>
      <c r="D976" s="5">
        <v>17291505</v>
      </c>
      <c r="E976" s="5">
        <v>142828</v>
      </c>
      <c r="F976" s="5">
        <v>24653928</v>
      </c>
      <c r="G976" s="5">
        <v>203642</v>
      </c>
      <c r="H976" s="4">
        <v>70.14</v>
      </c>
      <c r="I976" s="5">
        <v>27622908</v>
      </c>
      <c r="J976" s="4">
        <v>0.74</v>
      </c>
    </row>
    <row r="977" spans="1:10">
      <c r="A977" s="2" t="s">
        <v>115</v>
      </c>
      <c r="B977" s="2" t="s">
        <v>116</v>
      </c>
      <c r="C977" s="3" t="s">
        <v>26</v>
      </c>
      <c r="D977" s="5">
        <v>34463420</v>
      </c>
      <c r="E977" s="5">
        <v>290527</v>
      </c>
      <c r="F977" s="5">
        <v>42611145</v>
      </c>
      <c r="G977" s="5">
        <v>359212</v>
      </c>
      <c r="H977" s="4">
        <v>80.88</v>
      </c>
      <c r="I977" s="5">
        <v>28517123</v>
      </c>
      <c r="J977" s="4">
        <v>1.26</v>
      </c>
    </row>
    <row r="978" spans="1:10">
      <c r="A978" s="2" t="s">
        <v>115</v>
      </c>
      <c r="B978" s="2" t="s">
        <v>116</v>
      </c>
      <c r="C978" s="3" t="s">
        <v>27</v>
      </c>
      <c r="D978" s="5">
        <v>35651230</v>
      </c>
      <c r="E978" s="5">
        <v>299114</v>
      </c>
      <c r="F978" s="5">
        <v>38031550</v>
      </c>
      <c r="G978" s="5">
        <v>319085</v>
      </c>
      <c r="H978" s="4">
        <v>93.74</v>
      </c>
      <c r="I978" s="5">
        <v>29589263</v>
      </c>
      <c r="J978" s="4">
        <v>1.08</v>
      </c>
    </row>
    <row r="979" spans="1:10">
      <c r="A979" s="2" t="s">
        <v>115</v>
      </c>
      <c r="B979" s="2" t="s">
        <v>116</v>
      </c>
      <c r="C979" s="3" t="s">
        <v>28</v>
      </c>
      <c r="D979" s="5">
        <v>36636685</v>
      </c>
      <c r="E979" s="5">
        <v>302619</v>
      </c>
      <c r="F979" s="5">
        <v>42947770</v>
      </c>
      <c r="G979" s="5">
        <v>354749</v>
      </c>
      <c r="H979" s="4">
        <v>85.31</v>
      </c>
      <c r="I979" s="5">
        <v>30648080</v>
      </c>
      <c r="J979" s="4">
        <v>1.1599999999999999</v>
      </c>
    </row>
    <row r="980" spans="1:10">
      <c r="A980" s="2" t="s">
        <v>115</v>
      </c>
      <c r="B980" s="2" t="s">
        <v>116</v>
      </c>
      <c r="C980" s="3" t="s">
        <v>29</v>
      </c>
      <c r="D980" s="5">
        <v>30604273</v>
      </c>
      <c r="E980" s="5">
        <v>262585</v>
      </c>
      <c r="F980" s="5">
        <v>36080503</v>
      </c>
      <c r="G980" s="5">
        <v>309571</v>
      </c>
      <c r="H980" s="4">
        <v>84.82</v>
      </c>
      <c r="I980" s="5">
        <v>31769031</v>
      </c>
      <c r="J980" s="4">
        <v>0.97</v>
      </c>
    </row>
    <row r="981" spans="1:10">
      <c r="A981" s="2" t="s">
        <v>115</v>
      </c>
      <c r="B981" s="2" t="s">
        <v>116</v>
      </c>
      <c r="C981" s="3" t="s">
        <v>30</v>
      </c>
      <c r="D981" s="5">
        <v>25846967</v>
      </c>
      <c r="E981" s="5">
        <v>222801</v>
      </c>
      <c r="F981" s="5">
        <v>44168890</v>
      </c>
      <c r="G981" s="5">
        <v>380736</v>
      </c>
      <c r="H981" s="4">
        <v>58.52</v>
      </c>
      <c r="I981" s="5">
        <v>33179671</v>
      </c>
      <c r="J981" s="4">
        <v>1.1499999999999999</v>
      </c>
    </row>
    <row r="982" spans="1:10">
      <c r="A982" s="2" t="s">
        <v>115</v>
      </c>
      <c r="B982" s="2" t="s">
        <v>116</v>
      </c>
      <c r="C982" s="3" t="s">
        <v>31</v>
      </c>
      <c r="D982" s="5">
        <v>26596860</v>
      </c>
      <c r="E982" s="5">
        <v>228201</v>
      </c>
      <c r="F982" s="5">
        <v>56104790</v>
      </c>
      <c r="G982" s="5">
        <v>481379</v>
      </c>
      <c r="H982" s="4">
        <v>47.41</v>
      </c>
      <c r="I982" s="5">
        <v>34389776</v>
      </c>
      <c r="J982" s="4">
        <v>1.4</v>
      </c>
    </row>
    <row r="983" spans="1:10">
      <c r="A983" s="2" t="s">
        <v>115</v>
      </c>
      <c r="B983" s="2" t="s">
        <v>116</v>
      </c>
      <c r="C983" s="3" t="s">
        <v>32</v>
      </c>
      <c r="D983" s="5">
        <v>35491900</v>
      </c>
      <c r="E983" s="5">
        <v>278611</v>
      </c>
      <c r="F983" s="5">
        <v>49295740</v>
      </c>
      <c r="G983" s="5">
        <v>386971</v>
      </c>
      <c r="H983" s="4">
        <v>72</v>
      </c>
      <c r="I983" s="5">
        <v>35726951</v>
      </c>
      <c r="J983" s="4">
        <v>1.08</v>
      </c>
    </row>
    <row r="984" spans="1:10">
      <c r="A984" s="2" t="s">
        <v>115</v>
      </c>
      <c r="B984" s="2" t="s">
        <v>116</v>
      </c>
      <c r="C984" s="3" t="s">
        <v>33</v>
      </c>
      <c r="D984" s="5">
        <v>44640005</v>
      </c>
      <c r="E984" s="5">
        <v>312034</v>
      </c>
      <c r="F984" s="5">
        <v>50094370</v>
      </c>
      <c r="G984" s="5">
        <v>350160</v>
      </c>
      <c r="H984" s="4">
        <v>89.11</v>
      </c>
      <c r="I984" s="5">
        <v>37004751</v>
      </c>
      <c r="J984" s="4">
        <v>0.95</v>
      </c>
    </row>
    <row r="985" spans="1:10">
      <c r="A985" s="2" t="s">
        <v>115</v>
      </c>
      <c r="B985" s="2" t="s">
        <v>116</v>
      </c>
      <c r="C985" s="3" t="s">
        <v>34</v>
      </c>
      <c r="D985" s="5">
        <v>50988515</v>
      </c>
      <c r="E985" s="5">
        <v>347232</v>
      </c>
      <c r="F985" s="5">
        <v>60303330</v>
      </c>
      <c r="G985" s="5">
        <v>410666</v>
      </c>
      <c r="H985" s="4">
        <v>84.55</v>
      </c>
      <c r="I985" s="5">
        <v>39239520</v>
      </c>
      <c r="J985" s="4">
        <v>1.05</v>
      </c>
    </row>
    <row r="986" spans="1:10">
      <c r="A986" s="2" t="s">
        <v>115</v>
      </c>
      <c r="B986" s="2" t="s">
        <v>116</v>
      </c>
      <c r="C986" s="3" t="s">
        <v>35</v>
      </c>
      <c r="D986" s="5">
        <v>42414200</v>
      </c>
      <c r="E986" s="5">
        <v>291810</v>
      </c>
      <c r="F986" s="5">
        <v>51746410</v>
      </c>
      <c r="G986" s="5">
        <v>356015</v>
      </c>
      <c r="H986" s="4">
        <v>81.97</v>
      </c>
      <c r="I986" s="5">
        <v>41387986</v>
      </c>
      <c r="J986" s="4">
        <v>0.86</v>
      </c>
    </row>
    <row r="987" spans="1:10">
      <c r="A987" s="2" t="s">
        <v>117</v>
      </c>
      <c r="B987" s="2" t="s">
        <v>118</v>
      </c>
      <c r="C987" s="3" t="s">
        <v>12</v>
      </c>
      <c r="D987" s="5">
        <v>23679004</v>
      </c>
      <c r="E987" s="5">
        <v>359447</v>
      </c>
      <c r="F987" s="5">
        <v>37716564</v>
      </c>
      <c r="G987" s="5">
        <v>572538</v>
      </c>
      <c r="H987" s="4">
        <v>62.78</v>
      </c>
      <c r="I987" s="5">
        <v>18768145</v>
      </c>
      <c r="J987" s="4">
        <v>3.05</v>
      </c>
    </row>
    <row r="988" spans="1:10">
      <c r="A988" s="2" t="s">
        <v>117</v>
      </c>
      <c r="B988" s="2" t="s">
        <v>118</v>
      </c>
      <c r="C988" s="3" t="s">
        <v>13</v>
      </c>
      <c r="D988" s="5">
        <v>29572858</v>
      </c>
      <c r="E988" s="5">
        <v>325006</v>
      </c>
      <c r="F988" s="5">
        <v>39435820</v>
      </c>
      <c r="G988" s="5">
        <v>433400</v>
      </c>
      <c r="H988" s="4">
        <v>74.989999999999995</v>
      </c>
      <c r="I988" s="5">
        <v>19809887</v>
      </c>
      <c r="J988" s="4">
        <v>2.19</v>
      </c>
    </row>
    <row r="989" spans="1:10">
      <c r="A989" s="2" t="s">
        <v>117</v>
      </c>
      <c r="B989" s="2" t="s">
        <v>118</v>
      </c>
      <c r="C989" s="3" t="s">
        <v>14</v>
      </c>
      <c r="D989" s="5">
        <v>31658040</v>
      </c>
      <c r="E989" s="5">
        <v>358686</v>
      </c>
      <c r="F989" s="5">
        <v>37665180</v>
      </c>
      <c r="G989" s="5">
        <v>426747</v>
      </c>
      <c r="H989" s="4">
        <v>84.05</v>
      </c>
      <c r="I989" s="5">
        <v>20740205</v>
      </c>
      <c r="J989" s="4">
        <v>2.06</v>
      </c>
    </row>
    <row r="990" spans="1:10">
      <c r="A990" s="2" t="s">
        <v>117</v>
      </c>
      <c r="B990" s="2" t="s">
        <v>118</v>
      </c>
      <c r="C990" s="3" t="s">
        <v>15</v>
      </c>
      <c r="D990" s="5">
        <v>32539500</v>
      </c>
      <c r="E990" s="5">
        <v>317586</v>
      </c>
      <c r="F990" s="5">
        <v>47339440</v>
      </c>
      <c r="G990" s="5">
        <v>462034</v>
      </c>
      <c r="H990" s="4">
        <v>68.739999999999995</v>
      </c>
      <c r="I990" s="5">
        <v>21686849</v>
      </c>
      <c r="J990" s="4">
        <v>2.13</v>
      </c>
    </row>
    <row r="991" spans="1:10">
      <c r="A991" s="2" t="s">
        <v>117</v>
      </c>
      <c r="B991" s="2" t="s">
        <v>118</v>
      </c>
      <c r="C991" s="3" t="s">
        <v>16</v>
      </c>
      <c r="D991" s="5">
        <v>37790856</v>
      </c>
      <c r="E991" s="5">
        <v>344275</v>
      </c>
      <c r="F991" s="5">
        <v>42625804</v>
      </c>
      <c r="G991" s="5">
        <v>388321</v>
      </c>
      <c r="H991" s="4">
        <v>88.66</v>
      </c>
      <c r="I991" s="5">
        <v>22691092</v>
      </c>
      <c r="J991" s="4">
        <v>1.71</v>
      </c>
    </row>
    <row r="992" spans="1:10">
      <c r="A992" s="2" t="s">
        <v>117</v>
      </c>
      <c r="B992" s="2" t="s">
        <v>118</v>
      </c>
      <c r="C992" s="3" t="s">
        <v>17</v>
      </c>
      <c r="D992" s="5">
        <v>33656144</v>
      </c>
      <c r="E992" s="5">
        <v>323099</v>
      </c>
      <c r="F992" s="5">
        <v>43981910</v>
      </c>
      <c r="G992" s="5">
        <v>422226</v>
      </c>
      <c r="H992" s="4">
        <v>76.52</v>
      </c>
      <c r="I992" s="5">
        <v>23655860</v>
      </c>
      <c r="J992" s="4">
        <v>1.78</v>
      </c>
    </row>
    <row r="993" spans="1:10">
      <c r="A993" s="2" t="s">
        <v>117</v>
      </c>
      <c r="B993" s="2" t="s">
        <v>118</v>
      </c>
      <c r="C993" s="3" t="s">
        <v>18</v>
      </c>
      <c r="D993" s="5">
        <v>17976533</v>
      </c>
      <c r="E993" s="5">
        <v>186057</v>
      </c>
      <c r="F993" s="5">
        <v>42814012</v>
      </c>
      <c r="G993" s="5">
        <v>443125</v>
      </c>
      <c r="H993" s="4">
        <v>41.99</v>
      </c>
      <c r="I993" s="5">
        <v>24676963</v>
      </c>
      <c r="J993" s="4">
        <v>1.8</v>
      </c>
    </row>
    <row r="994" spans="1:10">
      <c r="A994" s="2" t="s">
        <v>117</v>
      </c>
      <c r="B994" s="2" t="s">
        <v>118</v>
      </c>
      <c r="C994" s="3" t="s">
        <v>19</v>
      </c>
      <c r="D994" s="5">
        <v>15808816</v>
      </c>
      <c r="E994" s="5">
        <v>179272</v>
      </c>
      <c r="F994" s="5">
        <v>23862609</v>
      </c>
      <c r="G994" s="5">
        <v>270602</v>
      </c>
      <c r="H994" s="4">
        <v>66.25</v>
      </c>
      <c r="I994" s="5">
        <v>25738570</v>
      </c>
      <c r="J994" s="4">
        <v>1.05</v>
      </c>
    </row>
    <row r="995" spans="1:10">
      <c r="A995" s="2" t="s">
        <v>117</v>
      </c>
      <c r="B995" s="2" t="s">
        <v>118</v>
      </c>
      <c r="C995" s="3" t="s">
        <v>20</v>
      </c>
      <c r="D995" s="5">
        <v>11774632</v>
      </c>
      <c r="E995" s="5">
        <v>144946</v>
      </c>
      <c r="F995" s="5">
        <v>15956701</v>
      </c>
      <c r="G995" s="5">
        <v>196427</v>
      </c>
      <c r="H995" s="4">
        <v>73.790000000000006</v>
      </c>
      <c r="I995" s="5">
        <v>26655473</v>
      </c>
      <c r="J995" s="4">
        <v>0.74</v>
      </c>
    </row>
    <row r="996" spans="1:10">
      <c r="A996" s="2" t="s">
        <v>117</v>
      </c>
      <c r="B996" s="2" t="s">
        <v>118</v>
      </c>
      <c r="C996" s="3" t="s">
        <v>21</v>
      </c>
      <c r="D996" s="5">
        <v>15705129</v>
      </c>
      <c r="E996" s="5">
        <v>226468</v>
      </c>
      <c r="F996" s="5">
        <v>26755062</v>
      </c>
      <c r="G996" s="5">
        <v>385808</v>
      </c>
      <c r="H996" s="4">
        <v>58.7</v>
      </c>
      <c r="I996" s="5">
        <v>30325545</v>
      </c>
      <c r="J996" s="4">
        <v>1.27</v>
      </c>
    </row>
    <row r="997" spans="1:10">
      <c r="A997" s="2" t="s">
        <v>117</v>
      </c>
      <c r="B997" s="2" t="s">
        <v>118</v>
      </c>
      <c r="C997" s="3" t="s">
        <v>22</v>
      </c>
      <c r="D997" s="5">
        <v>13972847</v>
      </c>
      <c r="E997" s="5">
        <v>211130</v>
      </c>
      <c r="F997" s="5">
        <v>22161310</v>
      </c>
      <c r="G997" s="5">
        <v>334858</v>
      </c>
      <c r="H997" s="4">
        <v>63.05</v>
      </c>
      <c r="I997" s="5">
        <v>31475303</v>
      </c>
      <c r="J997" s="4">
        <v>1.06</v>
      </c>
    </row>
    <row r="998" spans="1:10">
      <c r="A998" s="2" t="s">
        <v>117</v>
      </c>
      <c r="B998" s="2" t="s">
        <v>118</v>
      </c>
      <c r="C998" s="3" t="s">
        <v>23</v>
      </c>
      <c r="D998" s="5">
        <v>12222082</v>
      </c>
      <c r="E998" s="5">
        <v>193476</v>
      </c>
      <c r="F998" s="5">
        <v>18133560</v>
      </c>
      <c r="G998" s="5">
        <v>287055</v>
      </c>
      <c r="H998" s="4">
        <v>67.400000000000006</v>
      </c>
      <c r="I998" s="5">
        <v>32606276</v>
      </c>
      <c r="J998" s="4">
        <v>0.88</v>
      </c>
    </row>
    <row r="999" spans="1:10">
      <c r="A999" s="2" t="s">
        <v>117</v>
      </c>
      <c r="B999" s="2" t="s">
        <v>118</v>
      </c>
      <c r="C999" s="3" t="s">
        <v>24</v>
      </c>
      <c r="D999" s="5">
        <v>15958630</v>
      </c>
      <c r="E999" s="5">
        <v>259328</v>
      </c>
      <c r="F999" s="5">
        <v>50647334</v>
      </c>
      <c r="G999" s="5">
        <v>823019</v>
      </c>
      <c r="H999" s="4">
        <v>31.51</v>
      </c>
      <c r="I999" s="5">
        <v>33710653</v>
      </c>
      <c r="J999" s="4">
        <v>2.44</v>
      </c>
    </row>
    <row r="1000" spans="1:10">
      <c r="A1000" s="2" t="s">
        <v>117</v>
      </c>
      <c r="B1000" s="2" t="s">
        <v>118</v>
      </c>
      <c r="C1000" s="3" t="s">
        <v>25</v>
      </c>
      <c r="D1000" s="5">
        <v>30121542</v>
      </c>
      <c r="E1000" s="5">
        <v>489174</v>
      </c>
      <c r="F1000" s="5">
        <v>45635354</v>
      </c>
      <c r="G1000" s="5">
        <v>741118</v>
      </c>
      <c r="H1000" s="4">
        <v>66</v>
      </c>
      <c r="I1000" s="5">
        <v>35376523</v>
      </c>
      <c r="J1000" s="4">
        <v>2.09</v>
      </c>
    </row>
    <row r="1001" spans="1:10">
      <c r="A1001" s="2" t="s">
        <v>117</v>
      </c>
      <c r="B1001" s="2" t="s">
        <v>118</v>
      </c>
      <c r="C1001" s="3" t="s">
        <v>26</v>
      </c>
      <c r="D1001" s="5">
        <v>38065585</v>
      </c>
      <c r="E1001" s="5">
        <v>591539</v>
      </c>
      <c r="F1001" s="5">
        <v>58276905</v>
      </c>
      <c r="G1001" s="5">
        <v>905623</v>
      </c>
      <c r="H1001" s="4">
        <v>65.319999999999993</v>
      </c>
      <c r="I1001" s="5">
        <v>37003580</v>
      </c>
      <c r="J1001" s="4">
        <v>2.4500000000000002</v>
      </c>
    </row>
    <row r="1002" spans="1:10">
      <c r="A1002" s="2" t="s">
        <v>117</v>
      </c>
      <c r="B1002" s="2" t="s">
        <v>118</v>
      </c>
      <c r="C1002" s="3" t="s">
        <v>27</v>
      </c>
      <c r="D1002" s="5">
        <v>38119730</v>
      </c>
      <c r="E1002" s="5">
        <v>595049</v>
      </c>
      <c r="F1002" s="5">
        <v>49867698</v>
      </c>
      <c r="G1002" s="5">
        <v>778434</v>
      </c>
      <c r="H1002" s="4">
        <v>76.44</v>
      </c>
      <c r="I1002" s="5">
        <v>38834293</v>
      </c>
      <c r="J1002" s="4">
        <v>2</v>
      </c>
    </row>
    <row r="1003" spans="1:10">
      <c r="A1003" s="2" t="s">
        <v>117</v>
      </c>
      <c r="B1003" s="2" t="s">
        <v>118</v>
      </c>
      <c r="C1003" s="3" t="s">
        <v>28</v>
      </c>
      <c r="D1003" s="5">
        <v>38584892</v>
      </c>
      <c r="E1003" s="5">
        <v>586105</v>
      </c>
      <c r="F1003" s="5">
        <v>57429638</v>
      </c>
      <c r="G1003" s="5">
        <v>872356</v>
      </c>
      <c r="H1003" s="4">
        <v>67.19</v>
      </c>
      <c r="I1003" s="5">
        <v>40588392</v>
      </c>
      <c r="J1003" s="4">
        <v>2.15</v>
      </c>
    </row>
    <row r="1004" spans="1:10">
      <c r="A1004" s="2" t="s">
        <v>117</v>
      </c>
      <c r="B1004" s="2" t="s">
        <v>118</v>
      </c>
      <c r="C1004" s="3" t="s">
        <v>29</v>
      </c>
      <c r="D1004" s="5">
        <v>35690664</v>
      </c>
      <c r="E1004" s="5">
        <v>529293</v>
      </c>
      <c r="F1004" s="5">
        <v>53374600</v>
      </c>
      <c r="G1004" s="5">
        <v>791546</v>
      </c>
      <c r="H1004" s="4">
        <v>66.87</v>
      </c>
      <c r="I1004" s="5">
        <v>42480624</v>
      </c>
      <c r="J1004" s="4">
        <v>1.86</v>
      </c>
    </row>
    <row r="1005" spans="1:10">
      <c r="A1005" s="2" t="s">
        <v>117</v>
      </c>
      <c r="B1005" s="2" t="s">
        <v>118</v>
      </c>
      <c r="C1005" s="3" t="s">
        <v>30</v>
      </c>
      <c r="D1005" s="5">
        <v>43069874</v>
      </c>
      <c r="E1005" s="5">
        <v>634419</v>
      </c>
      <c r="F1005" s="5">
        <v>58049096</v>
      </c>
      <c r="G1005" s="5">
        <v>855063</v>
      </c>
      <c r="H1005" s="4">
        <v>74.2</v>
      </c>
      <c r="I1005" s="5">
        <v>44339285</v>
      </c>
      <c r="J1005" s="4">
        <v>1.93</v>
      </c>
    </row>
    <row r="1006" spans="1:10">
      <c r="A1006" s="2" t="s">
        <v>117</v>
      </c>
      <c r="B1006" s="2" t="s">
        <v>118</v>
      </c>
      <c r="C1006" s="3" t="s">
        <v>31</v>
      </c>
      <c r="D1006" s="5">
        <v>80409218</v>
      </c>
      <c r="E1006" s="5">
        <v>1164325</v>
      </c>
      <c r="F1006" s="5">
        <v>112404530</v>
      </c>
      <c r="G1006" s="5">
        <v>1627617</v>
      </c>
      <c r="H1006" s="4">
        <v>71.540000000000006</v>
      </c>
      <c r="I1006" s="5">
        <v>46306480</v>
      </c>
      <c r="J1006" s="4">
        <v>3.51</v>
      </c>
    </row>
    <row r="1007" spans="1:10">
      <c r="A1007" s="2" t="s">
        <v>117</v>
      </c>
      <c r="B1007" s="2" t="s">
        <v>118</v>
      </c>
      <c r="C1007" s="3" t="s">
        <v>32</v>
      </c>
      <c r="D1007" s="5">
        <v>60187952</v>
      </c>
      <c r="E1007" s="5">
        <v>861891</v>
      </c>
      <c r="F1007" s="5">
        <v>89455050</v>
      </c>
      <c r="G1007" s="5">
        <v>1280996</v>
      </c>
      <c r="H1007" s="4">
        <v>67.28</v>
      </c>
      <c r="I1007" s="5">
        <v>49092987</v>
      </c>
      <c r="J1007" s="4">
        <v>2.61</v>
      </c>
    </row>
    <row r="1008" spans="1:10">
      <c r="A1008" s="2" t="s">
        <v>117</v>
      </c>
      <c r="B1008" s="2" t="s">
        <v>118</v>
      </c>
      <c r="C1008" s="3" t="s">
        <v>33</v>
      </c>
      <c r="D1008" s="5">
        <v>34319514</v>
      </c>
      <c r="E1008" s="5">
        <v>440663</v>
      </c>
      <c r="F1008" s="5">
        <v>79324010</v>
      </c>
      <c r="G1008" s="5">
        <v>1018521</v>
      </c>
      <c r="H1008" s="4">
        <v>43.26</v>
      </c>
      <c r="I1008" s="5">
        <v>51606360</v>
      </c>
      <c r="J1008" s="4">
        <v>1.97</v>
      </c>
    </row>
    <row r="1009" spans="1:10">
      <c r="A1009" s="2" t="s">
        <v>117</v>
      </c>
      <c r="B1009" s="2" t="s">
        <v>118</v>
      </c>
      <c r="C1009" s="3" t="s">
        <v>34</v>
      </c>
      <c r="D1009" s="5">
        <v>49834446</v>
      </c>
      <c r="E1009" s="5">
        <v>604990</v>
      </c>
      <c r="F1009" s="5">
        <v>79353310</v>
      </c>
      <c r="G1009" s="5">
        <v>963349</v>
      </c>
      <c r="H1009" s="4">
        <v>62.8</v>
      </c>
      <c r="I1009" s="5">
        <v>53914397</v>
      </c>
      <c r="J1009" s="4">
        <v>1.79</v>
      </c>
    </row>
    <row r="1010" spans="1:10">
      <c r="A1010" s="2" t="s">
        <v>117</v>
      </c>
      <c r="B1010" s="2" t="s">
        <v>118</v>
      </c>
      <c r="C1010" s="3" t="s">
        <v>35</v>
      </c>
      <c r="D1010" s="5">
        <v>26752580</v>
      </c>
      <c r="E1010" s="5">
        <v>316483</v>
      </c>
      <c r="F1010" s="5">
        <v>44055590</v>
      </c>
      <c r="G1010" s="5">
        <v>521178</v>
      </c>
      <c r="H1010" s="4">
        <v>60.72</v>
      </c>
      <c r="I1010" s="5">
        <v>56225606</v>
      </c>
      <c r="J1010" s="4">
        <v>0.93</v>
      </c>
    </row>
    <row r="1011" spans="1:10">
      <c r="A1011" s="2" t="s">
        <v>119</v>
      </c>
      <c r="B1011" s="2" t="s">
        <v>120</v>
      </c>
      <c r="C1011" s="3" t="s">
        <v>12</v>
      </c>
      <c r="D1011" s="5">
        <v>6550214</v>
      </c>
      <c r="E1011" s="5">
        <v>107882</v>
      </c>
      <c r="F1011" s="5">
        <v>8019053</v>
      </c>
      <c r="G1011" s="5">
        <v>132074</v>
      </c>
      <c r="H1011" s="4">
        <v>81.680000000000007</v>
      </c>
      <c r="I1011" s="5">
        <v>3400788</v>
      </c>
      <c r="J1011" s="4">
        <v>3.88</v>
      </c>
    </row>
    <row r="1012" spans="1:10">
      <c r="A1012" s="2" t="s">
        <v>119</v>
      </c>
      <c r="B1012" s="2" t="s">
        <v>120</v>
      </c>
      <c r="C1012" s="3" t="s">
        <v>13</v>
      </c>
      <c r="D1012" s="5">
        <v>8082513</v>
      </c>
      <c r="E1012" s="5">
        <v>137403</v>
      </c>
      <c r="F1012" s="5">
        <v>9197259</v>
      </c>
      <c r="G1012" s="5">
        <v>156354</v>
      </c>
      <c r="H1012" s="4">
        <v>87.88</v>
      </c>
      <c r="I1012" s="5">
        <v>3617882</v>
      </c>
      <c r="J1012" s="4">
        <v>4.32</v>
      </c>
    </row>
    <row r="1013" spans="1:10">
      <c r="A1013" s="2" t="s">
        <v>119</v>
      </c>
      <c r="B1013" s="2" t="s">
        <v>120</v>
      </c>
      <c r="C1013" s="3" t="s">
        <v>14</v>
      </c>
      <c r="D1013" s="5">
        <v>6159070</v>
      </c>
      <c r="E1013" s="5">
        <v>110863</v>
      </c>
      <c r="F1013" s="5">
        <v>7280657</v>
      </c>
      <c r="G1013" s="5">
        <v>131051</v>
      </c>
      <c r="H1013" s="4">
        <v>84.6</v>
      </c>
      <c r="I1013" s="5">
        <v>3864683</v>
      </c>
      <c r="J1013" s="4">
        <v>3.39</v>
      </c>
    </row>
    <row r="1014" spans="1:10">
      <c r="A1014" s="2" t="s">
        <v>119</v>
      </c>
      <c r="B1014" s="2" t="s">
        <v>120</v>
      </c>
      <c r="C1014" s="3" t="s">
        <v>15</v>
      </c>
      <c r="D1014" s="5">
        <v>7775100</v>
      </c>
      <c r="E1014" s="5">
        <v>112117</v>
      </c>
      <c r="F1014" s="5">
        <v>8089560</v>
      </c>
      <c r="G1014" s="5">
        <v>116651</v>
      </c>
      <c r="H1014" s="4">
        <v>96.11</v>
      </c>
      <c r="I1014" s="5">
        <v>4092351</v>
      </c>
      <c r="J1014" s="4">
        <v>2.85</v>
      </c>
    </row>
    <row r="1015" spans="1:10">
      <c r="A1015" s="2" t="s">
        <v>119</v>
      </c>
      <c r="B1015" s="2" t="s">
        <v>120</v>
      </c>
      <c r="C1015" s="3" t="s">
        <v>16</v>
      </c>
      <c r="D1015" s="5">
        <v>7740335</v>
      </c>
      <c r="E1015" s="5">
        <v>100315</v>
      </c>
      <c r="F1015" s="5">
        <v>8653789</v>
      </c>
      <c r="G1015" s="5">
        <v>112154</v>
      </c>
      <c r="H1015" s="4">
        <v>89.44</v>
      </c>
      <c r="I1015" s="5">
        <v>4311311</v>
      </c>
      <c r="J1015" s="4">
        <v>2.6</v>
      </c>
    </row>
    <row r="1016" spans="1:10">
      <c r="A1016" s="2" t="s">
        <v>119</v>
      </c>
      <c r="B1016" s="2" t="s">
        <v>120</v>
      </c>
      <c r="C1016" s="3" t="s">
        <v>17</v>
      </c>
      <c r="D1016" s="5">
        <v>6852750</v>
      </c>
      <c r="E1016" s="5">
        <v>81685</v>
      </c>
      <c r="F1016" s="5">
        <v>8266542</v>
      </c>
      <c r="G1016" s="5">
        <v>98537</v>
      </c>
      <c r="H1016" s="4">
        <v>82.9</v>
      </c>
      <c r="I1016" s="5">
        <v>4531248</v>
      </c>
      <c r="J1016" s="4">
        <v>2.17</v>
      </c>
    </row>
    <row r="1017" spans="1:10">
      <c r="A1017" s="2" t="s">
        <v>119</v>
      </c>
      <c r="B1017" s="2" t="s">
        <v>120</v>
      </c>
      <c r="C1017" s="3" t="s">
        <v>18</v>
      </c>
      <c r="D1017" s="5">
        <v>6111704</v>
      </c>
      <c r="E1017" s="5">
        <v>72363</v>
      </c>
      <c r="F1017" s="5">
        <v>9546814</v>
      </c>
      <c r="G1017" s="5">
        <v>113035</v>
      </c>
      <c r="H1017" s="4">
        <v>64.02</v>
      </c>
      <c r="I1017" s="5">
        <v>4813821</v>
      </c>
      <c r="J1017" s="4">
        <v>2.35</v>
      </c>
    </row>
    <row r="1018" spans="1:10">
      <c r="A1018" s="2" t="s">
        <v>119</v>
      </c>
      <c r="B1018" s="2" t="s">
        <v>120</v>
      </c>
      <c r="C1018" s="3" t="s">
        <v>19</v>
      </c>
      <c r="D1018" s="5">
        <v>6154071</v>
      </c>
      <c r="E1018" s="5">
        <v>74280</v>
      </c>
      <c r="F1018" s="5">
        <v>7598575</v>
      </c>
      <c r="G1018" s="5">
        <v>91715</v>
      </c>
      <c r="H1018" s="4">
        <v>80.989999999999995</v>
      </c>
      <c r="I1018" s="5">
        <v>5047202</v>
      </c>
      <c r="J1018" s="4">
        <v>1.82</v>
      </c>
    </row>
    <row r="1019" spans="1:10">
      <c r="A1019" s="2" t="s">
        <v>119</v>
      </c>
      <c r="B1019" s="2" t="s">
        <v>120</v>
      </c>
      <c r="C1019" s="3" t="s">
        <v>20</v>
      </c>
      <c r="D1019" s="5">
        <v>3022740</v>
      </c>
      <c r="E1019" s="5">
        <v>36061</v>
      </c>
      <c r="F1019" s="5">
        <v>4250015</v>
      </c>
      <c r="G1019" s="5">
        <v>50703</v>
      </c>
      <c r="H1019" s="4">
        <v>71.12</v>
      </c>
      <c r="I1019" s="5">
        <v>5265097</v>
      </c>
      <c r="J1019" s="4">
        <v>0.96</v>
      </c>
    </row>
    <row r="1020" spans="1:10">
      <c r="A1020" s="2" t="s">
        <v>119</v>
      </c>
      <c r="B1020" s="2" t="s">
        <v>120</v>
      </c>
      <c r="C1020" s="3" t="s">
        <v>21</v>
      </c>
      <c r="D1020" s="5">
        <v>4470298</v>
      </c>
      <c r="E1020" s="5">
        <v>61958</v>
      </c>
      <c r="F1020" s="5">
        <v>6324487</v>
      </c>
      <c r="G1020" s="5">
        <v>87657</v>
      </c>
      <c r="H1020" s="4">
        <v>70.680000000000007</v>
      </c>
      <c r="I1020" s="5">
        <v>5447427</v>
      </c>
      <c r="J1020" s="4">
        <v>1.61</v>
      </c>
    </row>
    <row r="1021" spans="1:10">
      <c r="A1021" s="2" t="s">
        <v>119</v>
      </c>
      <c r="B1021" s="2" t="s">
        <v>120</v>
      </c>
      <c r="C1021" s="3" t="s">
        <v>22</v>
      </c>
      <c r="D1021" s="5">
        <v>5563854</v>
      </c>
      <c r="E1021" s="5">
        <v>80565</v>
      </c>
      <c r="F1021" s="5">
        <v>7658479</v>
      </c>
      <c r="G1021" s="5">
        <v>110895</v>
      </c>
      <c r="H1021" s="4">
        <v>72.650000000000006</v>
      </c>
      <c r="I1021" s="5">
        <v>5671270</v>
      </c>
      <c r="J1021" s="4">
        <v>1.96</v>
      </c>
    </row>
    <row r="1022" spans="1:10">
      <c r="A1022" s="2" t="s">
        <v>119</v>
      </c>
      <c r="B1022" s="2" t="s">
        <v>120</v>
      </c>
      <c r="C1022" s="3" t="s">
        <v>23</v>
      </c>
      <c r="D1022" s="5">
        <v>6470500</v>
      </c>
      <c r="E1022" s="5">
        <v>96022</v>
      </c>
      <c r="F1022" s="5">
        <v>7452671</v>
      </c>
      <c r="G1022" s="5">
        <v>110597</v>
      </c>
      <c r="H1022" s="4">
        <v>86.82</v>
      </c>
      <c r="I1022" s="5">
        <v>5923947</v>
      </c>
      <c r="J1022" s="4">
        <v>1.87</v>
      </c>
    </row>
    <row r="1023" spans="1:10">
      <c r="A1023" s="2" t="s">
        <v>119</v>
      </c>
      <c r="B1023" s="2" t="s">
        <v>120</v>
      </c>
      <c r="C1023" s="3" t="s">
        <v>24</v>
      </c>
      <c r="D1023" s="5">
        <v>2518667</v>
      </c>
      <c r="E1023" s="5">
        <v>41357</v>
      </c>
      <c r="F1023" s="5">
        <v>9013957</v>
      </c>
      <c r="G1023" s="5">
        <v>148010</v>
      </c>
      <c r="H1023" s="4">
        <v>27.94</v>
      </c>
      <c r="I1023" s="5">
        <v>6182643</v>
      </c>
      <c r="J1023" s="4">
        <v>2.39</v>
      </c>
    </row>
    <row r="1024" spans="1:10">
      <c r="A1024" s="2" t="s">
        <v>119</v>
      </c>
      <c r="B1024" s="2" t="s">
        <v>120</v>
      </c>
      <c r="C1024" s="3" t="s">
        <v>25</v>
      </c>
      <c r="D1024" s="5">
        <v>3106708</v>
      </c>
      <c r="E1024" s="5">
        <v>52162</v>
      </c>
      <c r="F1024" s="5">
        <v>4953657</v>
      </c>
      <c r="G1024" s="5">
        <v>83173</v>
      </c>
      <c r="H1024" s="4">
        <v>62.72</v>
      </c>
      <c r="I1024" s="5">
        <v>6485219</v>
      </c>
      <c r="J1024" s="4">
        <v>1.28</v>
      </c>
    </row>
    <row r="1025" spans="1:10">
      <c r="A1025" s="2" t="s">
        <v>119</v>
      </c>
      <c r="B1025" s="2" t="s">
        <v>120</v>
      </c>
      <c r="C1025" s="3" t="s">
        <v>26</v>
      </c>
      <c r="D1025" s="5">
        <v>4469900</v>
      </c>
      <c r="E1025" s="5">
        <v>77150</v>
      </c>
      <c r="F1025" s="5">
        <v>5404745</v>
      </c>
      <c r="G1025" s="5">
        <v>93286</v>
      </c>
      <c r="H1025" s="4">
        <v>82.7</v>
      </c>
      <c r="I1025" s="5">
        <v>6730522</v>
      </c>
      <c r="J1025" s="4">
        <v>1.39</v>
      </c>
    </row>
    <row r="1026" spans="1:10">
      <c r="A1026" s="2" t="s">
        <v>119</v>
      </c>
      <c r="B1026" s="2" t="s">
        <v>120</v>
      </c>
      <c r="C1026" s="3" t="s">
        <v>27</v>
      </c>
      <c r="D1026" s="5">
        <v>3477040</v>
      </c>
      <c r="E1026" s="5">
        <v>57893</v>
      </c>
      <c r="F1026" s="5">
        <v>4254676</v>
      </c>
      <c r="G1026" s="5">
        <v>70841</v>
      </c>
      <c r="H1026" s="4">
        <v>81.72</v>
      </c>
      <c r="I1026" s="5">
        <v>6992071</v>
      </c>
      <c r="J1026" s="4">
        <v>1.01</v>
      </c>
    </row>
    <row r="1027" spans="1:10">
      <c r="A1027" s="2" t="s">
        <v>119</v>
      </c>
      <c r="B1027" s="2" t="s">
        <v>120</v>
      </c>
      <c r="C1027" s="3" t="s">
        <v>28</v>
      </c>
      <c r="D1027" s="5">
        <v>2969502</v>
      </c>
      <c r="E1027" s="5">
        <v>50778</v>
      </c>
      <c r="F1027" s="5">
        <v>3907352</v>
      </c>
      <c r="G1027" s="5">
        <v>66815</v>
      </c>
      <c r="H1027" s="4">
        <v>76</v>
      </c>
      <c r="I1027" s="5">
        <v>7237714</v>
      </c>
      <c r="J1027" s="4">
        <v>0.92</v>
      </c>
    </row>
    <row r="1028" spans="1:10">
      <c r="A1028" s="2" t="s">
        <v>119</v>
      </c>
      <c r="B1028" s="2" t="s">
        <v>120</v>
      </c>
      <c r="C1028" s="3" t="s">
        <v>29</v>
      </c>
      <c r="D1028" s="5">
        <v>1828278</v>
      </c>
      <c r="E1028" s="5">
        <v>32507</v>
      </c>
      <c r="F1028" s="5">
        <v>2440673</v>
      </c>
      <c r="G1028" s="5">
        <v>43396</v>
      </c>
      <c r="H1028" s="4">
        <v>74.91</v>
      </c>
      <c r="I1028" s="5">
        <v>7485472</v>
      </c>
      <c r="J1028" s="4">
        <v>0.57999999999999996</v>
      </c>
    </row>
    <row r="1029" spans="1:10">
      <c r="A1029" s="2" t="s">
        <v>119</v>
      </c>
      <c r="B1029" s="2" t="s">
        <v>120</v>
      </c>
      <c r="C1029" s="3" t="s">
        <v>30</v>
      </c>
      <c r="D1029" s="5">
        <v>2725619</v>
      </c>
      <c r="E1029" s="5">
        <v>48162</v>
      </c>
      <c r="F1029" s="5">
        <v>3147638</v>
      </c>
      <c r="G1029" s="5">
        <v>55619</v>
      </c>
      <c r="H1029" s="4">
        <v>86.59</v>
      </c>
      <c r="I1029" s="5">
        <v>7716005</v>
      </c>
      <c r="J1029" s="4">
        <v>0.72</v>
      </c>
    </row>
    <row r="1030" spans="1:10">
      <c r="A1030" s="2" t="s">
        <v>119</v>
      </c>
      <c r="B1030" s="2" t="s">
        <v>120</v>
      </c>
      <c r="C1030" s="3" t="s">
        <v>31</v>
      </c>
      <c r="D1030" s="5">
        <v>3634250</v>
      </c>
      <c r="E1030" s="5">
        <v>63781</v>
      </c>
      <c r="F1030" s="5">
        <v>5333924</v>
      </c>
      <c r="G1030" s="5">
        <v>93610</v>
      </c>
      <c r="H1030" s="4">
        <v>68.13</v>
      </c>
      <c r="I1030" s="5">
        <v>7964524</v>
      </c>
      <c r="J1030" s="4">
        <v>1.18</v>
      </c>
    </row>
    <row r="1031" spans="1:10">
      <c r="A1031" s="2" t="s">
        <v>119</v>
      </c>
      <c r="B1031" s="2" t="s">
        <v>120</v>
      </c>
      <c r="C1031" s="3" t="s">
        <v>32</v>
      </c>
      <c r="D1031" s="5">
        <v>4578700</v>
      </c>
      <c r="E1031" s="5">
        <v>75228</v>
      </c>
      <c r="F1031" s="5">
        <v>7358072</v>
      </c>
      <c r="G1031" s="5">
        <v>120894</v>
      </c>
      <c r="H1031" s="4">
        <v>62.23</v>
      </c>
      <c r="I1031" s="5">
        <v>8257247</v>
      </c>
      <c r="J1031" s="4">
        <v>1.46</v>
      </c>
    </row>
    <row r="1032" spans="1:10">
      <c r="A1032" s="2" t="s">
        <v>119</v>
      </c>
      <c r="B1032" s="2" t="s">
        <v>120</v>
      </c>
      <c r="C1032" s="3" t="s">
        <v>33</v>
      </c>
      <c r="D1032" s="5">
        <v>4363544</v>
      </c>
      <c r="E1032" s="5">
        <v>66370</v>
      </c>
      <c r="F1032" s="5">
        <v>5854222</v>
      </c>
      <c r="G1032" s="5">
        <v>89043</v>
      </c>
      <c r="H1032" s="4">
        <v>74.540000000000006</v>
      </c>
      <c r="I1032" s="5">
        <v>8584572</v>
      </c>
      <c r="J1032" s="4">
        <v>1.04</v>
      </c>
    </row>
    <row r="1033" spans="1:10">
      <c r="A1033" s="2" t="s">
        <v>119</v>
      </c>
      <c r="B1033" s="2" t="s">
        <v>120</v>
      </c>
      <c r="C1033" s="3" t="s">
        <v>34</v>
      </c>
      <c r="D1033" s="5">
        <v>7673323</v>
      </c>
      <c r="E1033" s="5">
        <v>112184</v>
      </c>
      <c r="F1033" s="5">
        <v>8872991</v>
      </c>
      <c r="G1033" s="5">
        <v>129723</v>
      </c>
      <c r="H1033" s="4">
        <v>86.48</v>
      </c>
      <c r="I1033" s="5">
        <v>8888229</v>
      </c>
      <c r="J1033" s="4">
        <v>1.46</v>
      </c>
    </row>
    <row r="1034" spans="1:10">
      <c r="A1034" s="2" t="s">
        <v>119</v>
      </c>
      <c r="B1034" s="2" t="s">
        <v>120</v>
      </c>
      <c r="C1034" s="3" t="s">
        <v>35</v>
      </c>
      <c r="D1034" s="5">
        <v>6802744</v>
      </c>
      <c r="E1034" s="5">
        <v>96191</v>
      </c>
      <c r="F1034" s="5">
        <v>8294458</v>
      </c>
      <c r="G1034" s="5">
        <v>117284</v>
      </c>
      <c r="H1034" s="4">
        <v>82.02</v>
      </c>
      <c r="I1034" s="5">
        <v>9240158</v>
      </c>
      <c r="J1034" s="4">
        <v>1.27</v>
      </c>
    </row>
    <row r="1035" spans="1:10">
      <c r="A1035" s="2" t="s">
        <v>121</v>
      </c>
      <c r="B1035" s="2" t="s">
        <v>122</v>
      </c>
      <c r="C1035" s="3" t="s">
        <v>12</v>
      </c>
      <c r="D1035" s="5">
        <v>15943860</v>
      </c>
      <c r="E1035" s="5">
        <v>221779</v>
      </c>
      <c r="F1035" s="5">
        <v>54815566</v>
      </c>
      <c r="G1035" s="5">
        <v>1319127</v>
      </c>
      <c r="H1035" s="4">
        <v>16.809999999999999</v>
      </c>
      <c r="I1035" s="5">
        <v>73993881</v>
      </c>
      <c r="J1035" s="4">
        <v>1.78</v>
      </c>
    </row>
    <row r="1036" spans="1:10">
      <c r="A1036" s="2" t="s">
        <v>121</v>
      </c>
      <c r="B1036" s="2" t="s">
        <v>122</v>
      </c>
      <c r="C1036" s="3" t="s">
        <v>13</v>
      </c>
      <c r="D1036" s="5">
        <v>18202985</v>
      </c>
      <c r="E1036" s="5">
        <v>230086</v>
      </c>
      <c r="F1036" s="5">
        <v>48778768</v>
      </c>
      <c r="G1036" s="5">
        <v>1018330</v>
      </c>
      <c r="H1036" s="4">
        <v>22.59</v>
      </c>
      <c r="I1036" s="5">
        <v>77162855</v>
      </c>
      <c r="J1036" s="4">
        <v>1.32</v>
      </c>
    </row>
    <row r="1037" spans="1:10">
      <c r="A1037" s="2" t="s">
        <v>121</v>
      </c>
      <c r="B1037" s="2" t="s">
        <v>122</v>
      </c>
      <c r="C1037" s="3" t="s">
        <v>14</v>
      </c>
      <c r="D1037" s="5">
        <v>20145787</v>
      </c>
      <c r="E1037" s="5">
        <v>231878</v>
      </c>
      <c r="F1037" s="5">
        <v>56105025</v>
      </c>
      <c r="G1037" s="5">
        <v>1056783</v>
      </c>
      <c r="H1037" s="4">
        <v>21.94</v>
      </c>
      <c r="I1037" s="5">
        <v>80110256</v>
      </c>
      <c r="J1037" s="4">
        <v>1.32</v>
      </c>
    </row>
    <row r="1038" spans="1:10">
      <c r="A1038" s="2" t="s">
        <v>121</v>
      </c>
      <c r="B1038" s="2" t="s">
        <v>122</v>
      </c>
      <c r="C1038" s="3" t="s">
        <v>15</v>
      </c>
      <c r="D1038" s="5">
        <v>37459506</v>
      </c>
      <c r="E1038" s="5">
        <v>397820</v>
      </c>
      <c r="F1038" s="5">
        <v>65256069</v>
      </c>
      <c r="G1038" s="5">
        <v>992388</v>
      </c>
      <c r="H1038" s="4">
        <v>40.090000000000003</v>
      </c>
      <c r="I1038" s="5">
        <v>83169795</v>
      </c>
      <c r="J1038" s="4">
        <v>1.19</v>
      </c>
    </row>
    <row r="1039" spans="1:10">
      <c r="A1039" s="2" t="s">
        <v>121</v>
      </c>
      <c r="B1039" s="2" t="s">
        <v>122</v>
      </c>
      <c r="C1039" s="3" t="s">
        <v>16</v>
      </c>
      <c r="D1039" s="5">
        <v>64827817</v>
      </c>
      <c r="E1039" s="5">
        <v>618457</v>
      </c>
      <c r="F1039" s="5">
        <v>93625760</v>
      </c>
      <c r="G1039" s="5">
        <v>1162450</v>
      </c>
      <c r="H1039" s="4">
        <v>53.2</v>
      </c>
      <c r="I1039" s="5">
        <v>86241428</v>
      </c>
      <c r="J1039" s="4">
        <v>1.35</v>
      </c>
    </row>
    <row r="1040" spans="1:10">
      <c r="A1040" s="2" t="s">
        <v>121</v>
      </c>
      <c r="B1040" s="2" t="s">
        <v>122</v>
      </c>
      <c r="C1040" s="3" t="s">
        <v>17</v>
      </c>
      <c r="D1040" s="5">
        <v>37318670</v>
      </c>
      <c r="E1040" s="5">
        <v>350422</v>
      </c>
      <c r="F1040" s="5">
        <v>71257372</v>
      </c>
      <c r="G1040" s="5">
        <v>977609</v>
      </c>
      <c r="H1040" s="4">
        <v>35.840000000000003</v>
      </c>
      <c r="I1040" s="5">
        <v>89559914</v>
      </c>
      <c r="J1040" s="4">
        <v>1.0900000000000001</v>
      </c>
    </row>
    <row r="1041" spans="1:10">
      <c r="A1041" s="2" t="s">
        <v>121</v>
      </c>
      <c r="B1041" s="2" t="s">
        <v>122</v>
      </c>
      <c r="C1041" s="3" t="s">
        <v>18</v>
      </c>
      <c r="D1041" s="5">
        <v>48777860</v>
      </c>
      <c r="E1041" s="5">
        <v>468267</v>
      </c>
      <c r="F1041" s="5">
        <v>94218176</v>
      </c>
      <c r="G1041" s="5">
        <v>1347083</v>
      </c>
      <c r="H1041" s="4">
        <v>34.76</v>
      </c>
      <c r="I1041" s="5">
        <v>92776521</v>
      </c>
      <c r="J1041" s="4">
        <v>1.45</v>
      </c>
    </row>
    <row r="1042" spans="1:10">
      <c r="A1042" s="2" t="s">
        <v>121</v>
      </c>
      <c r="B1042" s="2" t="s">
        <v>122</v>
      </c>
      <c r="C1042" s="3" t="s">
        <v>19</v>
      </c>
      <c r="D1042" s="5">
        <v>21522490</v>
      </c>
      <c r="E1042" s="5">
        <v>238900</v>
      </c>
      <c r="F1042" s="5">
        <v>55313084</v>
      </c>
      <c r="G1042" s="5">
        <v>1010677</v>
      </c>
      <c r="H1042" s="4">
        <v>23.64</v>
      </c>
      <c r="I1042" s="5">
        <v>96443017</v>
      </c>
      <c r="J1042" s="4">
        <v>1.05</v>
      </c>
    </row>
    <row r="1043" spans="1:10">
      <c r="A1043" s="2" t="s">
        <v>121</v>
      </c>
      <c r="B1043" s="2" t="s">
        <v>122</v>
      </c>
      <c r="C1043" s="3" t="s">
        <v>20</v>
      </c>
      <c r="D1043" s="5">
        <v>13516961</v>
      </c>
      <c r="E1043" s="5">
        <v>186129</v>
      </c>
      <c r="F1043" s="5">
        <v>41651862</v>
      </c>
      <c r="G1043" s="5">
        <v>980659</v>
      </c>
      <c r="H1043" s="4">
        <v>18.98</v>
      </c>
      <c r="I1043" s="5">
        <v>99864769</v>
      </c>
      <c r="J1043" s="4">
        <v>0.98</v>
      </c>
    </row>
    <row r="1044" spans="1:10">
      <c r="A1044" s="2" t="s">
        <v>121</v>
      </c>
      <c r="B1044" s="2" t="s">
        <v>122</v>
      </c>
      <c r="C1044" s="3" t="s">
        <v>21</v>
      </c>
      <c r="D1044" s="5">
        <v>9476087</v>
      </c>
      <c r="E1044" s="5">
        <v>144889</v>
      </c>
      <c r="F1044" s="5">
        <v>83637859</v>
      </c>
      <c r="G1044" s="5">
        <v>2336369</v>
      </c>
      <c r="H1044" s="4">
        <v>6.2</v>
      </c>
      <c r="I1044" s="5">
        <v>103342047</v>
      </c>
      <c r="J1044" s="4">
        <v>2.2599999999999998</v>
      </c>
    </row>
    <row r="1045" spans="1:10">
      <c r="A1045" s="2" t="s">
        <v>121</v>
      </c>
      <c r="B1045" s="2" t="s">
        <v>122</v>
      </c>
      <c r="C1045" s="3" t="s">
        <v>22</v>
      </c>
      <c r="D1045" s="5">
        <v>13095648</v>
      </c>
      <c r="E1045" s="5">
        <v>211364</v>
      </c>
      <c r="F1045" s="5">
        <v>57364489</v>
      </c>
      <c r="G1045" s="5">
        <v>1537658</v>
      </c>
      <c r="H1045" s="4">
        <v>13.75</v>
      </c>
      <c r="I1045" s="5">
        <v>108261967</v>
      </c>
      <c r="J1045" s="4">
        <v>1.42</v>
      </c>
    </row>
    <row r="1046" spans="1:10">
      <c r="A1046" s="2" t="s">
        <v>121</v>
      </c>
      <c r="B1046" s="2" t="s">
        <v>122</v>
      </c>
      <c r="C1046" s="3" t="s">
        <v>23</v>
      </c>
      <c r="D1046" s="5">
        <v>13660503</v>
      </c>
      <c r="E1046" s="5">
        <v>230589</v>
      </c>
      <c r="F1046" s="5">
        <v>51116433</v>
      </c>
      <c r="G1046" s="5">
        <v>1425808</v>
      </c>
      <c r="H1046" s="4">
        <v>16.170000000000002</v>
      </c>
      <c r="I1046" s="5">
        <v>112506174</v>
      </c>
      <c r="J1046" s="4">
        <v>1.27</v>
      </c>
    </row>
    <row r="1047" spans="1:10">
      <c r="A1047" s="2" t="s">
        <v>121</v>
      </c>
      <c r="B1047" s="2" t="s">
        <v>122</v>
      </c>
      <c r="C1047" s="3" t="s">
        <v>24</v>
      </c>
      <c r="D1047" s="5">
        <v>22690370</v>
      </c>
      <c r="E1047" s="5">
        <v>411376</v>
      </c>
      <c r="F1047" s="5">
        <v>52294840</v>
      </c>
      <c r="G1047" s="5">
        <v>1416743</v>
      </c>
      <c r="H1047" s="4">
        <v>29.04</v>
      </c>
      <c r="I1047" s="5">
        <v>116744636</v>
      </c>
      <c r="J1047" s="4">
        <v>1.21</v>
      </c>
    </row>
    <row r="1048" spans="1:10">
      <c r="A1048" s="2" t="s">
        <v>121</v>
      </c>
      <c r="B1048" s="2" t="s">
        <v>122</v>
      </c>
      <c r="C1048" s="3" t="s">
        <v>25</v>
      </c>
      <c r="D1048" s="5">
        <v>43404888</v>
      </c>
      <c r="E1048" s="5">
        <v>787799</v>
      </c>
      <c r="F1048" s="5">
        <v>106883037</v>
      </c>
      <c r="G1048" s="5">
        <v>2938439</v>
      </c>
      <c r="H1048" s="4">
        <v>26.81</v>
      </c>
      <c r="I1048" s="5">
        <v>121079995</v>
      </c>
      <c r="J1048" s="4">
        <v>2.4300000000000002</v>
      </c>
    </row>
    <row r="1049" spans="1:10">
      <c r="A1049" s="2" t="s">
        <v>121</v>
      </c>
      <c r="B1049" s="2" t="s">
        <v>122</v>
      </c>
      <c r="C1049" s="3" t="s">
        <v>26</v>
      </c>
      <c r="D1049" s="5">
        <v>32151625</v>
      </c>
      <c r="E1049" s="5">
        <v>558152</v>
      </c>
      <c r="F1049" s="5">
        <v>85281885</v>
      </c>
      <c r="G1049" s="5">
        <v>2259383</v>
      </c>
      <c r="H1049" s="4">
        <v>24.7</v>
      </c>
      <c r="I1049" s="5">
        <v>127045434</v>
      </c>
      <c r="J1049" s="4">
        <v>1.78</v>
      </c>
    </row>
    <row r="1050" spans="1:10">
      <c r="A1050" s="2" t="s">
        <v>121</v>
      </c>
      <c r="B1050" s="2" t="s">
        <v>122</v>
      </c>
      <c r="C1050" s="3" t="s">
        <v>27</v>
      </c>
      <c r="D1050" s="5">
        <v>34686308</v>
      </c>
      <c r="E1050" s="5">
        <v>558450</v>
      </c>
      <c r="F1050" s="5">
        <v>80482405</v>
      </c>
      <c r="G1050" s="5">
        <v>2066974</v>
      </c>
      <c r="H1050" s="4">
        <v>27.02</v>
      </c>
      <c r="I1050" s="5">
        <v>132480953</v>
      </c>
      <c r="J1050" s="4">
        <v>1.56</v>
      </c>
    </row>
    <row r="1051" spans="1:10">
      <c r="A1051" s="2" t="s">
        <v>121</v>
      </c>
      <c r="B1051" s="2" t="s">
        <v>122</v>
      </c>
      <c r="C1051" s="3" t="s">
        <v>28</v>
      </c>
      <c r="D1051" s="5">
        <v>39889360</v>
      </c>
      <c r="E1051" s="5">
        <v>640623</v>
      </c>
      <c r="F1051" s="5">
        <v>91881205</v>
      </c>
      <c r="G1051" s="5">
        <v>2368313</v>
      </c>
      <c r="H1051" s="4">
        <v>27.05</v>
      </c>
      <c r="I1051" s="5">
        <v>137859951</v>
      </c>
      <c r="J1051" s="4">
        <v>1.72</v>
      </c>
    </row>
    <row r="1052" spans="1:10">
      <c r="A1052" s="2" t="s">
        <v>121</v>
      </c>
      <c r="B1052" s="2" t="s">
        <v>122</v>
      </c>
      <c r="C1052" s="3" t="s">
        <v>29</v>
      </c>
      <c r="D1052" s="5">
        <v>35676410</v>
      </c>
      <c r="E1052" s="5">
        <v>554411</v>
      </c>
      <c r="F1052" s="5">
        <v>74054615</v>
      </c>
      <c r="G1052" s="5">
        <v>1769849</v>
      </c>
      <c r="H1052" s="4">
        <v>31.33</v>
      </c>
      <c r="I1052" s="5">
        <v>143674763</v>
      </c>
      <c r="J1052" s="4">
        <v>1.23</v>
      </c>
    </row>
    <row r="1053" spans="1:10">
      <c r="A1053" s="2" t="s">
        <v>121</v>
      </c>
      <c r="B1053" s="2" t="s">
        <v>122</v>
      </c>
      <c r="C1053" s="3" t="s">
        <v>30</v>
      </c>
      <c r="D1053" s="5">
        <v>66310614</v>
      </c>
      <c r="E1053" s="5">
        <v>1004606</v>
      </c>
      <c r="F1053" s="5">
        <v>109930589</v>
      </c>
      <c r="G1053" s="5">
        <v>2331089</v>
      </c>
      <c r="H1053" s="4">
        <v>43.1</v>
      </c>
      <c r="I1053" s="5">
        <v>149036481</v>
      </c>
      <c r="J1053" s="4">
        <v>1.56</v>
      </c>
    </row>
    <row r="1054" spans="1:10">
      <c r="A1054" s="2" t="s">
        <v>121</v>
      </c>
      <c r="B1054" s="2" t="s">
        <v>122</v>
      </c>
      <c r="C1054" s="3" t="s">
        <v>31</v>
      </c>
      <c r="D1054" s="5">
        <v>35254098</v>
      </c>
      <c r="E1054" s="5">
        <v>511184</v>
      </c>
      <c r="F1054" s="5">
        <v>73955903</v>
      </c>
      <c r="G1054" s="5">
        <v>1658306</v>
      </c>
      <c r="H1054" s="4">
        <v>30.83</v>
      </c>
      <c r="I1054" s="5">
        <v>155093482</v>
      </c>
      <c r="J1054" s="4">
        <v>1.07</v>
      </c>
    </row>
    <row r="1055" spans="1:10">
      <c r="A1055" s="2" t="s">
        <v>121</v>
      </c>
      <c r="B1055" s="2" t="s">
        <v>122</v>
      </c>
      <c r="C1055" s="3" t="s">
        <v>32</v>
      </c>
      <c r="D1055" s="5">
        <v>60757140</v>
      </c>
      <c r="E1055" s="5">
        <v>848777</v>
      </c>
      <c r="F1055" s="5">
        <v>108859238</v>
      </c>
      <c r="G1055" s="5">
        <v>2204294</v>
      </c>
      <c r="H1055" s="4">
        <v>38.51</v>
      </c>
      <c r="I1055" s="5">
        <v>160629125</v>
      </c>
      <c r="J1055" s="4">
        <v>1.37</v>
      </c>
    </row>
    <row r="1056" spans="1:10">
      <c r="A1056" s="2" t="s">
        <v>121</v>
      </c>
      <c r="B1056" s="2" t="s">
        <v>122</v>
      </c>
      <c r="C1056" s="3" t="s">
        <v>33</v>
      </c>
      <c r="D1056" s="5">
        <v>54240458</v>
      </c>
      <c r="E1056" s="5">
        <v>704041</v>
      </c>
      <c r="F1056" s="5">
        <v>112682174</v>
      </c>
      <c r="G1056" s="5">
        <v>2224694</v>
      </c>
      <c r="H1056" s="4">
        <v>31.65</v>
      </c>
      <c r="I1056" s="5">
        <v>166849147</v>
      </c>
      <c r="J1056" s="4">
        <v>1.33</v>
      </c>
    </row>
    <row r="1057" spans="1:10">
      <c r="A1057" s="2" t="s">
        <v>121</v>
      </c>
      <c r="B1057" s="2" t="s">
        <v>122</v>
      </c>
      <c r="C1057" s="3" t="s">
        <v>34</v>
      </c>
      <c r="D1057" s="5">
        <v>41063238</v>
      </c>
      <c r="E1057" s="5">
        <v>493580</v>
      </c>
      <c r="F1057" s="5">
        <v>107798746</v>
      </c>
      <c r="G1057" s="5">
        <v>2098569</v>
      </c>
      <c r="H1057" s="4">
        <v>23.52</v>
      </c>
      <c r="I1057" s="5">
        <v>173245070</v>
      </c>
      <c r="J1057" s="4">
        <v>1.21</v>
      </c>
    </row>
    <row r="1058" spans="1:10">
      <c r="A1058" s="2" t="s">
        <v>121</v>
      </c>
      <c r="B1058" s="2" t="s">
        <v>122</v>
      </c>
      <c r="C1058" s="3" t="s">
        <v>35</v>
      </c>
      <c r="D1058" s="5">
        <v>46884670</v>
      </c>
      <c r="E1058" s="5">
        <v>567773</v>
      </c>
      <c r="F1058" s="5">
        <v>123504577</v>
      </c>
      <c r="G1058" s="5">
        <v>2421975</v>
      </c>
      <c r="H1058" s="4">
        <v>23.44</v>
      </c>
      <c r="I1058" s="5">
        <v>179674766</v>
      </c>
      <c r="J1058" s="4">
        <v>1.35</v>
      </c>
    </row>
    <row r="1059" spans="1:10">
      <c r="A1059" s="2" t="s">
        <v>123</v>
      </c>
      <c r="B1059" s="2" t="s">
        <v>124</v>
      </c>
      <c r="C1059" s="3" t="s">
        <v>12</v>
      </c>
      <c r="D1059" s="5">
        <v>3859129</v>
      </c>
      <c r="E1059" s="5">
        <v>75330</v>
      </c>
      <c r="F1059" s="5">
        <v>4637692</v>
      </c>
      <c r="G1059" s="5">
        <v>90527</v>
      </c>
      <c r="H1059" s="4">
        <v>83.21</v>
      </c>
      <c r="I1059" s="5">
        <v>2219001</v>
      </c>
      <c r="J1059" s="4">
        <v>4.08</v>
      </c>
    </row>
    <row r="1060" spans="1:10">
      <c r="A1060" s="2" t="s">
        <v>123</v>
      </c>
      <c r="B1060" s="2" t="s">
        <v>124</v>
      </c>
      <c r="C1060" s="3" t="s">
        <v>13</v>
      </c>
      <c r="D1060" s="5">
        <v>5642875</v>
      </c>
      <c r="E1060" s="5">
        <v>116977</v>
      </c>
      <c r="F1060" s="5">
        <v>6331972</v>
      </c>
      <c r="G1060" s="5">
        <v>131262</v>
      </c>
      <c r="H1060" s="4">
        <v>89.12</v>
      </c>
      <c r="I1060" s="5">
        <v>2365003</v>
      </c>
      <c r="J1060" s="4">
        <v>5.55</v>
      </c>
    </row>
    <row r="1061" spans="1:10">
      <c r="A1061" s="2" t="s">
        <v>123</v>
      </c>
      <c r="B1061" s="2" t="s">
        <v>124</v>
      </c>
      <c r="C1061" s="3" t="s">
        <v>14</v>
      </c>
      <c r="D1061" s="5">
        <v>10284822</v>
      </c>
      <c r="E1061" s="5">
        <v>161780</v>
      </c>
      <c r="F1061" s="5">
        <v>10561406</v>
      </c>
      <c r="G1061" s="5">
        <v>166131</v>
      </c>
      <c r="H1061" s="4">
        <v>97.38</v>
      </c>
      <c r="I1061" s="5">
        <v>2555390</v>
      </c>
      <c r="J1061" s="4">
        <v>6.5</v>
      </c>
    </row>
    <row r="1062" spans="1:10">
      <c r="A1062" s="2" t="s">
        <v>123</v>
      </c>
      <c r="B1062" s="2" t="s">
        <v>124</v>
      </c>
      <c r="C1062" s="3" t="s">
        <v>15</v>
      </c>
      <c r="D1062" s="5">
        <v>11304141</v>
      </c>
      <c r="E1062" s="5">
        <v>183805</v>
      </c>
      <c r="F1062" s="5">
        <v>11996125</v>
      </c>
      <c r="G1062" s="5">
        <v>195056</v>
      </c>
      <c r="H1062" s="4">
        <v>94.23</v>
      </c>
      <c r="I1062" s="5">
        <v>2796255</v>
      </c>
      <c r="J1062" s="4">
        <v>6.98</v>
      </c>
    </row>
    <row r="1063" spans="1:10">
      <c r="A1063" s="2" t="s">
        <v>123</v>
      </c>
      <c r="B1063" s="2" t="s">
        <v>124</v>
      </c>
      <c r="C1063" s="3" t="s">
        <v>16</v>
      </c>
      <c r="D1063" s="5">
        <v>13309153</v>
      </c>
      <c r="E1063" s="5">
        <v>179674</v>
      </c>
      <c r="F1063" s="5">
        <v>13448125</v>
      </c>
      <c r="G1063" s="5">
        <v>181550</v>
      </c>
      <c r="H1063" s="4">
        <v>98.97</v>
      </c>
      <c r="I1063" s="5">
        <v>3063581</v>
      </c>
      <c r="J1063" s="4">
        <v>5.93</v>
      </c>
    </row>
    <row r="1064" spans="1:10">
      <c r="A1064" s="2" t="s">
        <v>123</v>
      </c>
      <c r="B1064" s="2" t="s">
        <v>124</v>
      </c>
      <c r="C1064" s="3" t="s">
        <v>17</v>
      </c>
      <c r="D1064" s="5">
        <v>8901045</v>
      </c>
      <c r="E1064" s="5">
        <v>108415</v>
      </c>
      <c r="F1064" s="5">
        <v>10517320</v>
      </c>
      <c r="G1064" s="5">
        <v>128101</v>
      </c>
      <c r="H1064" s="4">
        <v>84.63</v>
      </c>
      <c r="I1064" s="5">
        <v>3321721</v>
      </c>
      <c r="J1064" s="4">
        <v>3.86</v>
      </c>
    </row>
    <row r="1065" spans="1:10">
      <c r="A1065" s="2" t="s">
        <v>123</v>
      </c>
      <c r="B1065" s="2" t="s">
        <v>124</v>
      </c>
      <c r="C1065" s="3" t="s">
        <v>18</v>
      </c>
      <c r="D1065" s="5">
        <v>3547300</v>
      </c>
      <c r="E1065" s="5">
        <v>45405</v>
      </c>
      <c r="F1065" s="5">
        <v>5940042</v>
      </c>
      <c r="G1065" s="5">
        <v>76032</v>
      </c>
      <c r="H1065" s="4">
        <v>59.72</v>
      </c>
      <c r="I1065" s="5">
        <v>3546400</v>
      </c>
      <c r="J1065" s="4">
        <v>2.14</v>
      </c>
    </row>
    <row r="1066" spans="1:10">
      <c r="A1066" s="2" t="s">
        <v>123</v>
      </c>
      <c r="B1066" s="2" t="s">
        <v>124</v>
      </c>
      <c r="C1066" s="3" t="s">
        <v>19</v>
      </c>
      <c r="D1066" s="5">
        <v>5517950</v>
      </c>
      <c r="E1066" s="5">
        <v>72396</v>
      </c>
      <c r="F1066" s="5">
        <v>5820395</v>
      </c>
      <c r="G1066" s="5">
        <v>76364</v>
      </c>
      <c r="H1066" s="4">
        <v>94.8</v>
      </c>
      <c r="I1066" s="5">
        <v>3711092</v>
      </c>
      <c r="J1066" s="4">
        <v>2.06</v>
      </c>
    </row>
    <row r="1067" spans="1:10">
      <c r="A1067" s="2" t="s">
        <v>123</v>
      </c>
      <c r="B1067" s="2" t="s">
        <v>124</v>
      </c>
      <c r="C1067" s="3" t="s">
        <v>20</v>
      </c>
      <c r="D1067" s="5">
        <v>2456187</v>
      </c>
      <c r="E1067" s="5">
        <v>35074</v>
      </c>
      <c r="F1067" s="5">
        <v>3495498</v>
      </c>
      <c r="G1067" s="5">
        <v>49915</v>
      </c>
      <c r="H1067" s="4">
        <v>70.27</v>
      </c>
      <c r="I1067" s="5">
        <v>3880233</v>
      </c>
      <c r="J1067" s="4">
        <v>1.29</v>
      </c>
    </row>
    <row r="1068" spans="1:10">
      <c r="A1068" s="2" t="s">
        <v>123</v>
      </c>
      <c r="B1068" s="2" t="s">
        <v>124</v>
      </c>
      <c r="C1068" s="3" t="s">
        <v>21</v>
      </c>
      <c r="D1068" s="5">
        <v>2273569</v>
      </c>
      <c r="E1068" s="5">
        <v>32989</v>
      </c>
      <c r="F1068" s="5">
        <v>2902804</v>
      </c>
      <c r="G1068" s="5">
        <v>42119</v>
      </c>
      <c r="H1068" s="4">
        <v>78.319999999999993</v>
      </c>
      <c r="I1068" s="5">
        <v>4027154</v>
      </c>
      <c r="J1068" s="4">
        <v>1.05</v>
      </c>
    </row>
    <row r="1069" spans="1:10">
      <c r="A1069" s="2" t="s">
        <v>123</v>
      </c>
      <c r="B1069" s="2" t="s">
        <v>124</v>
      </c>
      <c r="C1069" s="3" t="s">
        <v>22</v>
      </c>
      <c r="D1069" s="5">
        <v>1181100</v>
      </c>
      <c r="E1069" s="5">
        <v>19429</v>
      </c>
      <c r="F1069" s="5">
        <v>1683371</v>
      </c>
      <c r="G1069" s="5">
        <v>27692</v>
      </c>
      <c r="H1069" s="4">
        <v>70.16</v>
      </c>
      <c r="I1069" s="5">
        <v>4169952</v>
      </c>
      <c r="J1069" s="4">
        <v>0.66</v>
      </c>
    </row>
    <row r="1070" spans="1:10">
      <c r="A1070" s="2" t="s">
        <v>123</v>
      </c>
      <c r="B1070" s="2" t="s">
        <v>124</v>
      </c>
      <c r="C1070" s="3" t="s">
        <v>23</v>
      </c>
      <c r="D1070" s="5">
        <v>1635122</v>
      </c>
      <c r="E1070" s="5">
        <v>28484</v>
      </c>
      <c r="F1070" s="5">
        <v>2143357</v>
      </c>
      <c r="G1070" s="5">
        <v>37337</v>
      </c>
      <c r="H1070" s="4">
        <v>76.290000000000006</v>
      </c>
      <c r="I1070" s="5">
        <v>4301893</v>
      </c>
      <c r="J1070" s="4">
        <v>0.87</v>
      </c>
    </row>
    <row r="1071" spans="1:10">
      <c r="A1071" s="2" t="s">
        <v>123</v>
      </c>
      <c r="B1071" s="2" t="s">
        <v>124</v>
      </c>
      <c r="C1071" s="3" t="s">
        <v>24</v>
      </c>
      <c r="D1071" s="5">
        <v>2332200</v>
      </c>
      <c r="E1071" s="5">
        <v>43612</v>
      </c>
      <c r="F1071" s="5">
        <v>3204295</v>
      </c>
      <c r="G1071" s="5">
        <v>59921</v>
      </c>
      <c r="H1071" s="4">
        <v>72.78</v>
      </c>
      <c r="I1071" s="5">
        <v>4446777</v>
      </c>
      <c r="J1071" s="4">
        <v>1.35</v>
      </c>
    </row>
    <row r="1072" spans="1:10">
      <c r="A1072" s="2" t="s">
        <v>123</v>
      </c>
      <c r="B1072" s="2" t="s">
        <v>124</v>
      </c>
      <c r="C1072" s="3" t="s">
        <v>25</v>
      </c>
      <c r="D1072" s="5">
        <v>1932000</v>
      </c>
      <c r="E1072" s="5">
        <v>36998</v>
      </c>
      <c r="F1072" s="5">
        <v>2873348</v>
      </c>
      <c r="G1072" s="5">
        <v>55025</v>
      </c>
      <c r="H1072" s="4">
        <v>67.239999999999995</v>
      </c>
      <c r="I1072" s="5">
        <v>4621597</v>
      </c>
      <c r="J1072" s="4">
        <v>1.19</v>
      </c>
    </row>
    <row r="1073" spans="1:10">
      <c r="A1073" s="2" t="s">
        <v>123</v>
      </c>
      <c r="B1073" s="2" t="s">
        <v>124</v>
      </c>
      <c r="C1073" s="3" t="s">
        <v>26</v>
      </c>
      <c r="D1073" s="5">
        <v>1953900</v>
      </c>
      <c r="E1073" s="5">
        <v>38101</v>
      </c>
      <c r="F1073" s="5">
        <v>2285815</v>
      </c>
      <c r="G1073" s="5">
        <v>44573</v>
      </c>
      <c r="H1073" s="4">
        <v>85.48</v>
      </c>
      <c r="I1073" s="5">
        <v>4792162</v>
      </c>
      <c r="J1073" s="4">
        <v>0.93</v>
      </c>
    </row>
    <row r="1074" spans="1:10">
      <c r="A1074" s="2" t="s">
        <v>123</v>
      </c>
      <c r="B1074" s="2" t="s">
        <v>124</v>
      </c>
      <c r="C1074" s="3" t="s">
        <v>27</v>
      </c>
      <c r="D1074" s="5">
        <v>5168700</v>
      </c>
      <c r="E1074" s="5">
        <v>101410</v>
      </c>
      <c r="F1074" s="5">
        <v>5683142</v>
      </c>
      <c r="G1074" s="5">
        <v>111503</v>
      </c>
      <c r="H1074" s="4">
        <v>90.95</v>
      </c>
      <c r="I1074" s="5">
        <v>4956539</v>
      </c>
      <c r="J1074" s="4">
        <v>2.25</v>
      </c>
    </row>
    <row r="1075" spans="1:10">
      <c r="A1075" s="2" t="s">
        <v>123</v>
      </c>
      <c r="B1075" s="2" t="s">
        <v>124</v>
      </c>
      <c r="C1075" s="3" t="s">
        <v>28</v>
      </c>
      <c r="D1075" s="5">
        <v>5705100</v>
      </c>
      <c r="E1075" s="5">
        <v>109196</v>
      </c>
      <c r="F1075" s="5">
        <v>6648798</v>
      </c>
      <c r="G1075" s="5">
        <v>127259</v>
      </c>
      <c r="H1075" s="4">
        <v>85.81</v>
      </c>
      <c r="I1075" s="5">
        <v>5191955</v>
      </c>
      <c r="J1075" s="4">
        <v>2.4500000000000002</v>
      </c>
    </row>
    <row r="1076" spans="1:10">
      <c r="A1076" s="2" t="s">
        <v>123</v>
      </c>
      <c r="B1076" s="2" t="s">
        <v>124</v>
      </c>
      <c r="C1076" s="3" t="s">
        <v>29</v>
      </c>
      <c r="D1076" s="5">
        <v>3985100</v>
      </c>
      <c r="E1076" s="5">
        <v>75518</v>
      </c>
      <c r="F1076" s="5">
        <v>4368531</v>
      </c>
      <c r="G1076" s="5">
        <v>82784</v>
      </c>
      <c r="H1076" s="4">
        <v>91.22</v>
      </c>
      <c r="I1076" s="5">
        <v>5449013</v>
      </c>
      <c r="J1076" s="4">
        <v>1.52</v>
      </c>
    </row>
    <row r="1077" spans="1:10">
      <c r="A1077" s="2" t="s">
        <v>123</v>
      </c>
      <c r="B1077" s="2" t="s">
        <v>124</v>
      </c>
      <c r="C1077" s="3" t="s">
        <v>30</v>
      </c>
      <c r="D1077" s="5">
        <v>2643100</v>
      </c>
      <c r="E1077" s="5">
        <v>47602</v>
      </c>
      <c r="F1077" s="5">
        <v>3827303</v>
      </c>
      <c r="G1077" s="5">
        <v>68930</v>
      </c>
      <c r="H1077" s="4">
        <v>69.06</v>
      </c>
      <c r="I1077" s="5">
        <v>5668022</v>
      </c>
      <c r="J1077" s="4">
        <v>1.22</v>
      </c>
    </row>
    <row r="1078" spans="1:10">
      <c r="A1078" s="2" t="s">
        <v>123</v>
      </c>
      <c r="B1078" s="2" t="s">
        <v>124</v>
      </c>
      <c r="C1078" s="3" t="s">
        <v>31</v>
      </c>
      <c r="D1078" s="5">
        <v>2699800</v>
      </c>
      <c r="E1078" s="5">
        <v>48569</v>
      </c>
      <c r="F1078" s="5">
        <v>5417513</v>
      </c>
      <c r="G1078" s="5">
        <v>97461</v>
      </c>
      <c r="H1078" s="4">
        <v>49.83</v>
      </c>
      <c r="I1078" s="5">
        <v>5878653</v>
      </c>
      <c r="J1078" s="4">
        <v>1.66</v>
      </c>
    </row>
    <row r="1079" spans="1:10">
      <c r="A1079" s="2" t="s">
        <v>123</v>
      </c>
      <c r="B1079" s="2" t="s">
        <v>124</v>
      </c>
      <c r="C1079" s="3" t="s">
        <v>32</v>
      </c>
      <c r="D1079" s="5">
        <v>4598600</v>
      </c>
      <c r="E1079" s="5">
        <v>75555</v>
      </c>
      <c r="F1079" s="5">
        <v>10512756</v>
      </c>
      <c r="G1079" s="5">
        <v>172724</v>
      </c>
      <c r="H1079" s="4">
        <v>43.74</v>
      </c>
      <c r="I1079" s="5">
        <v>6123080</v>
      </c>
      <c r="J1079" s="4">
        <v>2.82</v>
      </c>
    </row>
    <row r="1080" spans="1:10">
      <c r="A1080" s="2" t="s">
        <v>123</v>
      </c>
      <c r="B1080" s="2" t="s">
        <v>124</v>
      </c>
      <c r="C1080" s="3" t="s">
        <v>33</v>
      </c>
      <c r="D1080" s="5">
        <v>3209500</v>
      </c>
      <c r="E1080" s="5">
        <v>51288</v>
      </c>
      <c r="F1080" s="5">
        <v>3624938</v>
      </c>
      <c r="G1080" s="5">
        <v>57927</v>
      </c>
      <c r="H1080" s="4">
        <v>88.54</v>
      </c>
      <c r="I1080" s="5">
        <v>6448881</v>
      </c>
      <c r="J1080" s="4">
        <v>0.9</v>
      </c>
    </row>
    <row r="1081" spans="1:10">
      <c r="A1081" s="2" t="s">
        <v>123</v>
      </c>
      <c r="B1081" s="2" t="s">
        <v>124</v>
      </c>
      <c r="C1081" s="3" t="s">
        <v>34</v>
      </c>
      <c r="D1081" s="5">
        <v>5895800</v>
      </c>
      <c r="E1081" s="5">
        <v>89616</v>
      </c>
      <c r="F1081" s="5">
        <v>6713325</v>
      </c>
      <c r="G1081" s="5">
        <v>102042</v>
      </c>
      <c r="H1081" s="4">
        <v>87.82</v>
      </c>
      <c r="I1081" s="5">
        <v>6665341</v>
      </c>
      <c r="J1081" s="4">
        <v>1.53</v>
      </c>
    </row>
    <row r="1082" spans="1:10">
      <c r="A1082" s="2" t="s">
        <v>123</v>
      </c>
      <c r="B1082" s="2" t="s">
        <v>124</v>
      </c>
      <c r="C1082" s="3" t="s">
        <v>35</v>
      </c>
      <c r="D1082" s="5">
        <v>3538860</v>
      </c>
      <c r="E1082" s="5">
        <v>54782</v>
      </c>
      <c r="F1082" s="5">
        <v>5000926</v>
      </c>
      <c r="G1082" s="5">
        <v>77415</v>
      </c>
      <c r="H1082" s="4">
        <v>70.760000000000005</v>
      </c>
      <c r="I1082" s="5">
        <v>6934017</v>
      </c>
      <c r="J1082" s="4">
        <v>1.1200000000000001</v>
      </c>
    </row>
    <row r="1083" spans="1:10">
      <c r="A1083" s="2" t="s">
        <v>125</v>
      </c>
      <c r="B1083" s="2" t="s">
        <v>126</v>
      </c>
      <c r="C1083" s="3" t="s">
        <v>12</v>
      </c>
      <c r="D1083" s="5">
        <v>110997800</v>
      </c>
      <c r="E1083" s="5">
        <v>1431872</v>
      </c>
      <c r="F1083" s="5">
        <v>161311360</v>
      </c>
      <c r="G1083" s="5">
        <v>2491979</v>
      </c>
      <c r="H1083" s="4">
        <v>57.46</v>
      </c>
      <c r="I1083" s="5">
        <v>102729450</v>
      </c>
      <c r="J1083" s="4">
        <v>2.4300000000000002</v>
      </c>
    </row>
    <row r="1084" spans="1:10">
      <c r="A1084" s="2" t="s">
        <v>125</v>
      </c>
      <c r="B1084" s="2" t="s">
        <v>126</v>
      </c>
      <c r="C1084" s="3" t="s">
        <v>13</v>
      </c>
      <c r="D1084" s="5">
        <v>158095300</v>
      </c>
      <c r="E1084" s="5">
        <v>1772248</v>
      </c>
      <c r="F1084" s="5">
        <v>197634610</v>
      </c>
      <c r="G1084" s="5">
        <v>2491073</v>
      </c>
      <c r="H1084" s="4">
        <v>71.14</v>
      </c>
      <c r="I1084" s="5">
        <v>107790322</v>
      </c>
      <c r="J1084" s="4">
        <v>2.31</v>
      </c>
    </row>
    <row r="1085" spans="1:10">
      <c r="A1085" s="2" t="s">
        <v>125</v>
      </c>
      <c r="B1085" s="2" t="s">
        <v>126</v>
      </c>
      <c r="C1085" s="3" t="s">
        <v>14</v>
      </c>
      <c r="D1085" s="5">
        <v>164146500</v>
      </c>
      <c r="E1085" s="5">
        <v>1744877</v>
      </c>
      <c r="F1085" s="5">
        <v>201306060</v>
      </c>
      <c r="G1085" s="5">
        <v>2386251</v>
      </c>
      <c r="H1085" s="4">
        <v>73.12</v>
      </c>
      <c r="I1085" s="5">
        <v>112976153</v>
      </c>
      <c r="J1085" s="4">
        <v>2.11</v>
      </c>
    </row>
    <row r="1086" spans="1:10">
      <c r="A1086" s="2" t="s">
        <v>125</v>
      </c>
      <c r="B1086" s="2" t="s">
        <v>126</v>
      </c>
      <c r="C1086" s="3" t="s">
        <v>15</v>
      </c>
      <c r="D1086" s="5">
        <v>158536340</v>
      </c>
      <c r="E1086" s="5">
        <v>1621827</v>
      </c>
      <c r="F1086" s="5">
        <v>195328510</v>
      </c>
      <c r="G1086" s="5">
        <v>2232945</v>
      </c>
      <c r="H1086" s="4">
        <v>72.63</v>
      </c>
      <c r="I1086" s="5">
        <v>118186808</v>
      </c>
      <c r="J1086" s="4">
        <v>1.89</v>
      </c>
    </row>
    <row r="1087" spans="1:10">
      <c r="A1087" s="2" t="s">
        <v>125</v>
      </c>
      <c r="B1087" s="2" t="s">
        <v>126</v>
      </c>
      <c r="C1087" s="3" t="s">
        <v>16</v>
      </c>
      <c r="D1087" s="5">
        <v>130008572</v>
      </c>
      <c r="E1087" s="5">
        <v>1241582</v>
      </c>
      <c r="F1087" s="5">
        <v>178397978</v>
      </c>
      <c r="G1087" s="5">
        <v>1989683</v>
      </c>
      <c r="H1087" s="4">
        <v>62.4</v>
      </c>
      <c r="I1087" s="5">
        <v>123376018</v>
      </c>
      <c r="J1087" s="4">
        <v>1.61</v>
      </c>
    </row>
    <row r="1088" spans="1:10">
      <c r="A1088" s="2" t="s">
        <v>125</v>
      </c>
      <c r="B1088" s="2" t="s">
        <v>126</v>
      </c>
      <c r="C1088" s="3" t="s">
        <v>17</v>
      </c>
      <c r="D1088" s="5">
        <v>221749600</v>
      </c>
      <c r="E1088" s="5">
        <v>2157624</v>
      </c>
      <c r="F1088" s="5">
        <v>248642250</v>
      </c>
      <c r="G1088" s="5">
        <v>2584680</v>
      </c>
      <c r="H1088" s="4">
        <v>83.48</v>
      </c>
      <c r="I1088" s="5">
        <v>128463615</v>
      </c>
      <c r="J1088" s="4">
        <v>2.0099999999999998</v>
      </c>
    </row>
    <row r="1089" spans="1:10">
      <c r="A1089" s="2" t="s">
        <v>125</v>
      </c>
      <c r="B1089" s="2" t="s">
        <v>126</v>
      </c>
      <c r="C1089" s="3" t="s">
        <v>18</v>
      </c>
      <c r="D1089" s="5">
        <v>128291200</v>
      </c>
      <c r="E1089" s="5">
        <v>1306004</v>
      </c>
      <c r="F1089" s="5">
        <v>159564050</v>
      </c>
      <c r="G1089" s="5">
        <v>1828261</v>
      </c>
      <c r="H1089" s="4">
        <v>71.430000000000007</v>
      </c>
      <c r="I1089" s="5">
        <v>134259885</v>
      </c>
      <c r="J1089" s="4">
        <v>1.36</v>
      </c>
    </row>
    <row r="1090" spans="1:10">
      <c r="A1090" s="2" t="s">
        <v>125</v>
      </c>
      <c r="B1090" s="2" t="s">
        <v>126</v>
      </c>
      <c r="C1090" s="3" t="s">
        <v>19</v>
      </c>
      <c r="D1090" s="5">
        <v>137920600</v>
      </c>
      <c r="E1090" s="5">
        <v>1474371</v>
      </c>
      <c r="F1090" s="5">
        <v>154539585</v>
      </c>
      <c r="G1090" s="5">
        <v>1762212</v>
      </c>
      <c r="H1090" s="4">
        <v>83.67</v>
      </c>
      <c r="I1090" s="5">
        <v>145644643</v>
      </c>
      <c r="J1090" s="4">
        <v>1.21</v>
      </c>
    </row>
    <row r="1091" spans="1:10">
      <c r="A1091" s="2" t="s">
        <v>125</v>
      </c>
      <c r="B1091" s="2" t="s">
        <v>126</v>
      </c>
      <c r="C1091" s="3" t="s">
        <v>20</v>
      </c>
      <c r="D1091" s="5">
        <v>126027200</v>
      </c>
      <c r="E1091" s="5">
        <v>1382518</v>
      </c>
      <c r="F1091" s="5">
        <v>151115153</v>
      </c>
      <c r="G1091" s="5">
        <v>1829084</v>
      </c>
      <c r="H1091" s="4">
        <v>75.59</v>
      </c>
      <c r="I1091" s="5">
        <v>151047971</v>
      </c>
      <c r="J1091" s="4">
        <v>1.21</v>
      </c>
    </row>
    <row r="1092" spans="1:10">
      <c r="A1092" s="2" t="s">
        <v>125</v>
      </c>
      <c r="B1092" s="2" t="s">
        <v>126</v>
      </c>
      <c r="C1092" s="3" t="s">
        <v>21</v>
      </c>
      <c r="D1092" s="5">
        <v>138508650</v>
      </c>
      <c r="E1092" s="5">
        <v>1565148</v>
      </c>
      <c r="F1092" s="5">
        <v>161408965</v>
      </c>
      <c r="G1092" s="5">
        <v>1984224</v>
      </c>
      <c r="H1092" s="4">
        <v>78.88</v>
      </c>
      <c r="I1092" s="5">
        <v>156653254</v>
      </c>
      <c r="J1092" s="4">
        <v>1.27</v>
      </c>
    </row>
    <row r="1093" spans="1:10">
      <c r="A1093" s="2" t="s">
        <v>125</v>
      </c>
      <c r="B1093" s="2" t="s">
        <v>126</v>
      </c>
      <c r="C1093" s="3" t="s">
        <v>22</v>
      </c>
      <c r="D1093" s="5">
        <v>138448250</v>
      </c>
      <c r="E1093" s="5">
        <v>1578310</v>
      </c>
      <c r="F1093" s="5">
        <v>156843910</v>
      </c>
      <c r="G1093" s="5">
        <v>1920101</v>
      </c>
      <c r="H1093" s="4">
        <v>82.2</v>
      </c>
      <c r="I1093" s="5">
        <v>162553809</v>
      </c>
      <c r="J1093" s="4">
        <v>1.18</v>
      </c>
    </row>
    <row r="1094" spans="1:10">
      <c r="A1094" s="2" t="s">
        <v>125</v>
      </c>
      <c r="B1094" s="2" t="s">
        <v>126</v>
      </c>
      <c r="C1094" s="3" t="s">
        <v>23</v>
      </c>
      <c r="D1094" s="5">
        <v>117477971</v>
      </c>
      <c r="E1094" s="5">
        <v>1368618</v>
      </c>
      <c r="F1094" s="5">
        <v>147356191</v>
      </c>
      <c r="G1094" s="5">
        <v>1935408</v>
      </c>
      <c r="H1094" s="4">
        <v>70.709999999999994</v>
      </c>
      <c r="I1094" s="5">
        <v>168537755</v>
      </c>
      <c r="J1094" s="4">
        <v>1.1499999999999999</v>
      </c>
    </row>
    <row r="1095" spans="1:10">
      <c r="A1095" s="2" t="s">
        <v>125</v>
      </c>
      <c r="B1095" s="2" t="s">
        <v>126</v>
      </c>
      <c r="C1095" s="3" t="s">
        <v>24</v>
      </c>
      <c r="D1095" s="5">
        <v>126033847</v>
      </c>
      <c r="E1095" s="5">
        <v>1435526</v>
      </c>
      <c r="F1095" s="5">
        <v>161981913</v>
      </c>
      <c r="G1095" s="5">
        <v>2100566</v>
      </c>
      <c r="H1095" s="4">
        <v>68.34</v>
      </c>
      <c r="I1095" s="5">
        <v>174686607</v>
      </c>
      <c r="J1095" s="4">
        <v>1.2</v>
      </c>
    </row>
    <row r="1096" spans="1:10">
      <c r="A1096" s="2" t="s">
        <v>125</v>
      </c>
      <c r="B1096" s="2" t="s">
        <v>126</v>
      </c>
      <c r="C1096" s="3" t="s">
        <v>25</v>
      </c>
      <c r="D1096" s="5">
        <v>146833100</v>
      </c>
      <c r="E1096" s="5">
        <v>1568178</v>
      </c>
      <c r="F1096" s="5">
        <v>176881847</v>
      </c>
      <c r="G1096" s="5">
        <v>2090726</v>
      </c>
      <c r="H1096" s="4">
        <v>75.010000000000005</v>
      </c>
      <c r="I1096" s="5">
        <v>181154338</v>
      </c>
      <c r="J1096" s="4">
        <v>1.1499999999999999</v>
      </c>
    </row>
    <row r="1097" spans="1:10">
      <c r="A1097" s="2" t="s">
        <v>125</v>
      </c>
      <c r="B1097" s="2" t="s">
        <v>126</v>
      </c>
      <c r="C1097" s="3" t="s">
        <v>26</v>
      </c>
      <c r="D1097" s="5">
        <v>176861580</v>
      </c>
      <c r="E1097" s="5">
        <v>1842898</v>
      </c>
      <c r="F1097" s="5">
        <v>227992927</v>
      </c>
      <c r="G1097" s="5">
        <v>2711620</v>
      </c>
      <c r="H1097" s="4">
        <v>67.959999999999994</v>
      </c>
      <c r="I1097" s="5">
        <v>195438922</v>
      </c>
      <c r="J1097" s="4">
        <v>1.39</v>
      </c>
    </row>
    <row r="1098" spans="1:10">
      <c r="A1098" s="2" t="s">
        <v>125</v>
      </c>
      <c r="B1098" s="2" t="s">
        <v>126</v>
      </c>
      <c r="C1098" s="3" t="s">
        <v>27</v>
      </c>
      <c r="D1098" s="5">
        <v>166622570</v>
      </c>
      <c r="E1098" s="5">
        <v>1646231</v>
      </c>
      <c r="F1098" s="5">
        <v>204763040</v>
      </c>
      <c r="G1098" s="5">
        <v>2264107</v>
      </c>
      <c r="H1098" s="4">
        <v>72.709999999999994</v>
      </c>
      <c r="I1098" s="5">
        <v>203036515</v>
      </c>
      <c r="J1098" s="4">
        <v>1.1200000000000001</v>
      </c>
    </row>
    <row r="1099" spans="1:10">
      <c r="A1099" s="2" t="s">
        <v>125</v>
      </c>
      <c r="B1099" s="2" t="s">
        <v>126</v>
      </c>
      <c r="C1099" s="3" t="s">
        <v>28</v>
      </c>
      <c r="D1099" s="5">
        <v>170956400</v>
      </c>
      <c r="E1099" s="5">
        <v>1617248</v>
      </c>
      <c r="F1099" s="5">
        <v>233556876</v>
      </c>
      <c r="G1099" s="5">
        <v>2601328</v>
      </c>
      <c r="H1099" s="4">
        <v>62.17</v>
      </c>
      <c r="I1099" s="5">
        <v>210376535</v>
      </c>
      <c r="J1099" s="4">
        <v>1.24</v>
      </c>
    </row>
    <row r="1100" spans="1:10">
      <c r="A1100" s="2" t="s">
        <v>125</v>
      </c>
      <c r="B1100" s="2" t="s">
        <v>126</v>
      </c>
      <c r="C1100" s="3" t="s">
        <v>29</v>
      </c>
      <c r="D1100" s="5">
        <v>193441475</v>
      </c>
      <c r="E1100" s="5">
        <v>1812547</v>
      </c>
      <c r="F1100" s="5">
        <v>255456485</v>
      </c>
      <c r="G1100" s="5">
        <v>2765718</v>
      </c>
      <c r="H1100" s="4">
        <v>65.540000000000006</v>
      </c>
      <c r="I1100" s="5">
        <v>224812701</v>
      </c>
      <c r="J1100" s="4">
        <v>1.23</v>
      </c>
    </row>
    <row r="1101" spans="1:10">
      <c r="A1101" s="2" t="s">
        <v>125</v>
      </c>
      <c r="B1101" s="2" t="s">
        <v>126</v>
      </c>
      <c r="C1101" s="3" t="s">
        <v>30</v>
      </c>
      <c r="D1101" s="5">
        <v>189643525</v>
      </c>
      <c r="E1101" s="5">
        <v>1792131</v>
      </c>
      <c r="F1101" s="5">
        <v>288050545</v>
      </c>
      <c r="G1101" s="5">
        <v>3320392</v>
      </c>
      <c r="H1101" s="4">
        <v>53.97</v>
      </c>
      <c r="I1101" s="5">
        <v>233198737</v>
      </c>
      <c r="J1101" s="4">
        <v>1.42</v>
      </c>
    </row>
    <row r="1102" spans="1:10">
      <c r="A1102" s="2" t="s">
        <v>125</v>
      </c>
      <c r="B1102" s="2" t="s">
        <v>126</v>
      </c>
      <c r="C1102" s="3" t="s">
        <v>31</v>
      </c>
      <c r="D1102" s="5">
        <v>191476500</v>
      </c>
      <c r="E1102" s="5">
        <v>1876470</v>
      </c>
      <c r="F1102" s="5">
        <v>290436280</v>
      </c>
      <c r="G1102" s="5">
        <v>3458837</v>
      </c>
      <c r="H1102" s="4">
        <v>54.25</v>
      </c>
      <c r="I1102" s="5">
        <v>242349097</v>
      </c>
      <c r="J1102" s="4">
        <v>1.43</v>
      </c>
    </row>
    <row r="1103" spans="1:10">
      <c r="A1103" s="2" t="s">
        <v>125</v>
      </c>
      <c r="B1103" s="2" t="s">
        <v>126</v>
      </c>
      <c r="C1103" s="3" t="s">
        <v>32</v>
      </c>
      <c r="D1103" s="5">
        <v>183286030</v>
      </c>
      <c r="E1103" s="5">
        <v>1867685</v>
      </c>
      <c r="F1103" s="5">
        <v>231150038</v>
      </c>
      <c r="G1103" s="5">
        <v>2660313</v>
      </c>
      <c r="H1103" s="4">
        <v>70.209999999999994</v>
      </c>
      <c r="I1103" s="5">
        <v>251866661</v>
      </c>
      <c r="J1103" s="4">
        <v>1.06</v>
      </c>
    </row>
    <row r="1104" spans="1:10">
      <c r="A1104" s="2" t="s">
        <v>125</v>
      </c>
      <c r="B1104" s="2" t="s">
        <v>126</v>
      </c>
      <c r="C1104" s="3" t="s">
        <v>33</v>
      </c>
      <c r="D1104" s="5">
        <v>267452056</v>
      </c>
      <c r="E1104" s="5">
        <v>2666497</v>
      </c>
      <c r="F1104" s="5">
        <v>319426038</v>
      </c>
      <c r="G1104" s="5">
        <v>3534463</v>
      </c>
      <c r="H1104" s="4">
        <v>75.44</v>
      </c>
      <c r="I1104" s="5">
        <v>260823641</v>
      </c>
      <c r="J1104" s="4">
        <v>1.36</v>
      </c>
    </row>
    <row r="1105" spans="1:10">
      <c r="A1105" s="2" t="s">
        <v>125</v>
      </c>
      <c r="B1105" s="2" t="s">
        <v>126</v>
      </c>
      <c r="C1105" s="3" t="s">
        <v>34</v>
      </c>
      <c r="D1105" s="5">
        <v>257846768</v>
      </c>
      <c r="E1105" s="5">
        <v>2519163</v>
      </c>
      <c r="F1105" s="5">
        <v>298003396</v>
      </c>
      <c r="G1105" s="5">
        <v>3178133</v>
      </c>
      <c r="H1105" s="4">
        <v>79.27</v>
      </c>
      <c r="I1105" s="5">
        <v>282862062</v>
      </c>
      <c r="J1105" s="4">
        <v>1.1200000000000001</v>
      </c>
    </row>
    <row r="1106" spans="1:10">
      <c r="A1106" s="2" t="s">
        <v>125</v>
      </c>
      <c r="B1106" s="2" t="s">
        <v>126</v>
      </c>
      <c r="C1106" s="3" t="s">
        <v>35</v>
      </c>
      <c r="D1106" s="5">
        <v>245752435</v>
      </c>
      <c r="E1106" s="5">
        <v>2425577</v>
      </c>
      <c r="F1106" s="5">
        <v>314330334</v>
      </c>
      <c r="G1106" s="5">
        <v>3561227</v>
      </c>
      <c r="H1106" s="4">
        <v>68.11</v>
      </c>
      <c r="I1106" s="5">
        <v>293111747</v>
      </c>
      <c r="J1106" s="4">
        <v>1.21</v>
      </c>
    </row>
    <row r="1107" spans="1:10">
      <c r="A1107" s="2" t="s">
        <v>127</v>
      </c>
      <c r="B1107" s="2" t="s">
        <v>128</v>
      </c>
      <c r="C1107" s="3" t="s">
        <v>12</v>
      </c>
      <c r="D1107" s="5">
        <v>1264270</v>
      </c>
      <c r="E1107" s="5">
        <v>23996</v>
      </c>
      <c r="F1107" s="5">
        <v>1603367</v>
      </c>
      <c r="G1107" s="5">
        <v>30432</v>
      </c>
      <c r="H1107" s="4">
        <v>78.849999999999994</v>
      </c>
      <c r="I1107" s="5">
        <v>1884088</v>
      </c>
      <c r="J1107" s="4">
        <v>1.62</v>
      </c>
    </row>
    <row r="1108" spans="1:10">
      <c r="A1108" s="2" t="s">
        <v>127</v>
      </c>
      <c r="B1108" s="2" t="s">
        <v>128</v>
      </c>
      <c r="C1108" s="3" t="s">
        <v>13</v>
      </c>
      <c r="D1108" s="5">
        <v>2123150</v>
      </c>
      <c r="E1108" s="5">
        <v>40446</v>
      </c>
      <c r="F1108" s="5">
        <v>2654806</v>
      </c>
      <c r="G1108" s="5">
        <v>50574</v>
      </c>
      <c r="H1108" s="4">
        <v>79.97</v>
      </c>
      <c r="I1108" s="5">
        <v>1961622</v>
      </c>
      <c r="J1108" s="4">
        <v>2.58</v>
      </c>
    </row>
    <row r="1109" spans="1:10">
      <c r="A1109" s="2" t="s">
        <v>127</v>
      </c>
      <c r="B1109" s="2" t="s">
        <v>128</v>
      </c>
      <c r="C1109" s="3" t="s">
        <v>14</v>
      </c>
      <c r="D1109" s="5">
        <v>1423942</v>
      </c>
      <c r="E1109" s="5">
        <v>21644</v>
      </c>
      <c r="F1109" s="5">
        <v>1682843</v>
      </c>
      <c r="G1109" s="5">
        <v>25579</v>
      </c>
      <c r="H1109" s="4">
        <v>84.62</v>
      </c>
      <c r="I1109" s="5">
        <v>2061237</v>
      </c>
      <c r="J1109" s="4">
        <v>1.24</v>
      </c>
    </row>
    <row r="1110" spans="1:10">
      <c r="A1110" s="2" t="s">
        <v>127</v>
      </c>
      <c r="B1110" s="2" t="s">
        <v>128</v>
      </c>
      <c r="C1110" s="3" t="s">
        <v>15</v>
      </c>
      <c r="D1110" s="5">
        <v>3135146</v>
      </c>
      <c r="E1110" s="5">
        <v>47153</v>
      </c>
      <c r="F1110" s="5">
        <v>3367610</v>
      </c>
      <c r="G1110" s="5">
        <v>50650</v>
      </c>
      <c r="H1110" s="4">
        <v>93.1</v>
      </c>
      <c r="I1110" s="5">
        <v>2238347</v>
      </c>
      <c r="J1110" s="4">
        <v>2.2599999999999998</v>
      </c>
    </row>
    <row r="1111" spans="1:10">
      <c r="A1111" s="2" t="s">
        <v>127</v>
      </c>
      <c r="B1111" s="2" t="s">
        <v>128</v>
      </c>
      <c r="C1111" s="3" t="s">
        <v>16</v>
      </c>
      <c r="D1111" s="5">
        <v>2287147</v>
      </c>
      <c r="E1111" s="5">
        <v>32660</v>
      </c>
      <c r="F1111" s="5">
        <v>3179567</v>
      </c>
      <c r="G1111" s="5">
        <v>45404</v>
      </c>
      <c r="H1111" s="4">
        <v>71.930000000000007</v>
      </c>
      <c r="I1111" s="5">
        <v>2344956</v>
      </c>
      <c r="J1111" s="4">
        <v>1.94</v>
      </c>
    </row>
    <row r="1112" spans="1:10">
      <c r="A1112" s="2" t="s">
        <v>127</v>
      </c>
      <c r="B1112" s="2" t="s">
        <v>128</v>
      </c>
      <c r="C1112" s="3" t="s">
        <v>17</v>
      </c>
      <c r="D1112" s="5">
        <v>2687918</v>
      </c>
      <c r="E1112" s="5">
        <v>34970</v>
      </c>
      <c r="F1112" s="5">
        <v>3282199</v>
      </c>
      <c r="G1112" s="5">
        <v>42702</v>
      </c>
      <c r="H1112" s="4">
        <v>81.89</v>
      </c>
      <c r="I1112" s="5">
        <v>2540914</v>
      </c>
      <c r="J1112" s="4">
        <v>1.68</v>
      </c>
    </row>
    <row r="1113" spans="1:10">
      <c r="A1113" s="2" t="s">
        <v>127</v>
      </c>
      <c r="B1113" s="2" t="s">
        <v>128</v>
      </c>
      <c r="C1113" s="3" t="s">
        <v>18</v>
      </c>
      <c r="D1113" s="5">
        <v>1911473</v>
      </c>
      <c r="E1113" s="5">
        <v>25461</v>
      </c>
      <c r="F1113" s="5">
        <v>3434156</v>
      </c>
      <c r="G1113" s="5">
        <v>45743</v>
      </c>
      <c r="H1113" s="4">
        <v>55.66</v>
      </c>
      <c r="I1113" s="5">
        <v>2647139</v>
      </c>
      <c r="J1113" s="4">
        <v>1.73</v>
      </c>
    </row>
    <row r="1114" spans="1:10">
      <c r="A1114" s="2" t="s">
        <v>127</v>
      </c>
      <c r="B1114" s="2" t="s">
        <v>128</v>
      </c>
      <c r="C1114" s="3" t="s">
        <v>19</v>
      </c>
      <c r="D1114" s="5">
        <v>1711723</v>
      </c>
      <c r="E1114" s="5">
        <v>23724</v>
      </c>
      <c r="F1114" s="5">
        <v>2148381</v>
      </c>
      <c r="G1114" s="5">
        <v>29776</v>
      </c>
      <c r="H1114" s="4">
        <v>79.67</v>
      </c>
      <c r="I1114" s="5">
        <v>2759060</v>
      </c>
      <c r="J1114" s="4">
        <v>1.08</v>
      </c>
    </row>
    <row r="1115" spans="1:10">
      <c r="A1115" s="2" t="s">
        <v>127</v>
      </c>
      <c r="B1115" s="2" t="s">
        <v>128</v>
      </c>
      <c r="C1115" s="3" t="s">
        <v>20</v>
      </c>
      <c r="D1115" s="5">
        <v>960200</v>
      </c>
      <c r="E1115" s="5">
        <v>13232</v>
      </c>
      <c r="F1115" s="5">
        <v>1267970</v>
      </c>
      <c r="G1115" s="5">
        <v>17473</v>
      </c>
      <c r="H1115" s="4">
        <v>75.73</v>
      </c>
      <c r="I1115" s="5">
        <v>2857813</v>
      </c>
      <c r="J1115" s="4">
        <v>0.61</v>
      </c>
    </row>
    <row r="1116" spans="1:10">
      <c r="A1116" s="2" t="s">
        <v>127</v>
      </c>
      <c r="B1116" s="2" t="s">
        <v>128</v>
      </c>
      <c r="C1116" s="3" t="s">
        <v>21</v>
      </c>
      <c r="D1116" s="5">
        <v>1093325</v>
      </c>
      <c r="E1116" s="5">
        <v>15427</v>
      </c>
      <c r="F1116" s="5">
        <v>1462973</v>
      </c>
      <c r="G1116" s="5">
        <v>20643</v>
      </c>
      <c r="H1116" s="4">
        <v>74.73</v>
      </c>
      <c r="I1116" s="5">
        <v>2946731</v>
      </c>
      <c r="J1116" s="4">
        <v>0.7</v>
      </c>
    </row>
    <row r="1117" spans="1:10">
      <c r="A1117" s="2" t="s">
        <v>127</v>
      </c>
      <c r="B1117" s="2" t="s">
        <v>128</v>
      </c>
      <c r="C1117" s="3" t="s">
        <v>22</v>
      </c>
      <c r="D1117" s="5">
        <v>1222328</v>
      </c>
      <c r="E1117" s="5">
        <v>17846</v>
      </c>
      <c r="F1117" s="5">
        <v>1722647</v>
      </c>
      <c r="G1117" s="5">
        <v>25151</v>
      </c>
      <c r="H1117" s="4">
        <v>70.959999999999994</v>
      </c>
      <c r="I1117" s="5">
        <v>3041042</v>
      </c>
      <c r="J1117" s="4">
        <v>0.83</v>
      </c>
    </row>
    <row r="1118" spans="1:10">
      <c r="A1118" s="2" t="s">
        <v>127</v>
      </c>
      <c r="B1118" s="2" t="s">
        <v>128</v>
      </c>
      <c r="C1118" s="3" t="s">
        <v>23</v>
      </c>
      <c r="D1118" s="5">
        <v>1081928</v>
      </c>
      <c r="E1118" s="5">
        <v>16099</v>
      </c>
      <c r="F1118" s="5">
        <v>4300637</v>
      </c>
      <c r="G1118" s="5">
        <v>63994</v>
      </c>
      <c r="H1118" s="4">
        <v>25.16</v>
      </c>
      <c r="I1118" s="5">
        <v>3142219</v>
      </c>
      <c r="J1118" s="4">
        <v>2.04</v>
      </c>
    </row>
    <row r="1119" spans="1:10">
      <c r="A1119" s="2" t="s">
        <v>127</v>
      </c>
      <c r="B1119" s="2" t="s">
        <v>128</v>
      </c>
      <c r="C1119" s="3" t="s">
        <v>24</v>
      </c>
      <c r="D1119" s="5">
        <v>785000</v>
      </c>
      <c r="E1119" s="5">
        <v>12356</v>
      </c>
      <c r="F1119" s="5">
        <v>1260587</v>
      </c>
      <c r="G1119" s="5">
        <v>19842</v>
      </c>
      <c r="H1119" s="4">
        <v>62.27</v>
      </c>
      <c r="I1119" s="5">
        <v>3284768</v>
      </c>
      <c r="J1119" s="4">
        <v>0.6</v>
      </c>
    </row>
    <row r="1120" spans="1:10">
      <c r="A1120" s="2" t="s">
        <v>127</v>
      </c>
      <c r="B1120" s="2" t="s">
        <v>128</v>
      </c>
      <c r="C1120" s="3" t="s">
        <v>25</v>
      </c>
      <c r="D1120" s="5">
        <v>2175615</v>
      </c>
      <c r="E1120" s="5">
        <v>36550</v>
      </c>
      <c r="F1120" s="5">
        <v>2983456</v>
      </c>
      <c r="G1120" s="5">
        <v>50122</v>
      </c>
      <c r="H1120" s="4">
        <v>72.92</v>
      </c>
      <c r="I1120" s="5">
        <v>3386729</v>
      </c>
      <c r="J1120" s="4">
        <v>1.48</v>
      </c>
    </row>
    <row r="1121" spans="1:10">
      <c r="A1121" s="2" t="s">
        <v>127</v>
      </c>
      <c r="B1121" s="2" t="s">
        <v>128</v>
      </c>
      <c r="C1121" s="3" t="s">
        <v>26</v>
      </c>
      <c r="D1121" s="5">
        <v>909689</v>
      </c>
      <c r="E1121" s="5">
        <v>15374</v>
      </c>
      <c r="F1121" s="5">
        <v>3540294</v>
      </c>
      <c r="G1121" s="5">
        <v>59831</v>
      </c>
      <c r="H1121" s="4">
        <v>25.7</v>
      </c>
      <c r="I1121" s="5">
        <v>3521519</v>
      </c>
      <c r="J1121" s="4">
        <v>1.7</v>
      </c>
    </row>
    <row r="1122" spans="1:10">
      <c r="A1122" s="2" t="s">
        <v>127</v>
      </c>
      <c r="B1122" s="2" t="s">
        <v>128</v>
      </c>
      <c r="C1122" s="3" t="s">
        <v>27</v>
      </c>
      <c r="D1122" s="5">
        <v>645425</v>
      </c>
      <c r="E1122" s="5">
        <v>11650</v>
      </c>
      <c r="F1122" s="5">
        <v>1127027</v>
      </c>
      <c r="G1122" s="5">
        <v>20343</v>
      </c>
      <c r="H1122" s="4">
        <v>57.27</v>
      </c>
      <c r="I1122" s="5">
        <v>3669388</v>
      </c>
      <c r="J1122" s="4">
        <v>0.55000000000000004</v>
      </c>
    </row>
    <row r="1123" spans="1:10">
      <c r="A1123" s="2" t="s">
        <v>127</v>
      </c>
      <c r="B1123" s="2" t="s">
        <v>128</v>
      </c>
      <c r="C1123" s="3" t="s">
        <v>28</v>
      </c>
      <c r="D1123" s="5">
        <v>645984</v>
      </c>
      <c r="E1123" s="5">
        <v>12177</v>
      </c>
      <c r="F1123" s="5">
        <v>1283096</v>
      </c>
      <c r="G1123" s="5">
        <v>24187</v>
      </c>
      <c r="H1123" s="4">
        <v>50.35</v>
      </c>
      <c r="I1123" s="5">
        <v>3781466</v>
      </c>
      <c r="J1123" s="4">
        <v>0.64</v>
      </c>
    </row>
    <row r="1124" spans="1:10">
      <c r="A1124" s="2" t="s">
        <v>127</v>
      </c>
      <c r="B1124" s="2" t="s">
        <v>128</v>
      </c>
      <c r="C1124" s="3" t="s">
        <v>29</v>
      </c>
      <c r="D1124" s="5">
        <v>743000</v>
      </c>
      <c r="E1124" s="5">
        <v>13842</v>
      </c>
      <c r="F1124" s="5">
        <v>1223315</v>
      </c>
      <c r="G1124" s="5">
        <v>22790</v>
      </c>
      <c r="H1124" s="4">
        <v>60.74</v>
      </c>
      <c r="I1124" s="5">
        <v>3900190</v>
      </c>
      <c r="J1124" s="4">
        <v>0.57999999999999996</v>
      </c>
    </row>
    <row r="1125" spans="1:10">
      <c r="A1125" s="2" t="s">
        <v>127</v>
      </c>
      <c r="B1125" s="2" t="s">
        <v>128</v>
      </c>
      <c r="C1125" s="3" t="s">
        <v>30</v>
      </c>
      <c r="D1125" s="5">
        <v>2162322</v>
      </c>
      <c r="E1125" s="5">
        <v>40046</v>
      </c>
      <c r="F1125" s="5">
        <v>2735289</v>
      </c>
      <c r="G1125" s="5">
        <v>50657</v>
      </c>
      <c r="H1125" s="4">
        <v>79.05</v>
      </c>
      <c r="I1125" s="5">
        <v>4020485</v>
      </c>
      <c r="J1125" s="4">
        <v>1.26</v>
      </c>
    </row>
    <row r="1126" spans="1:10">
      <c r="A1126" s="2" t="s">
        <v>127</v>
      </c>
      <c r="B1126" s="2" t="s">
        <v>128</v>
      </c>
      <c r="C1126" s="3" t="s">
        <v>31</v>
      </c>
      <c r="D1126" s="5">
        <v>810362</v>
      </c>
      <c r="E1126" s="5">
        <v>14457</v>
      </c>
      <c r="F1126" s="5">
        <v>1521118</v>
      </c>
      <c r="G1126" s="5">
        <v>27137</v>
      </c>
      <c r="H1126" s="4">
        <v>53.27</v>
      </c>
      <c r="I1126" s="5">
        <v>4171654</v>
      </c>
      <c r="J1126" s="4">
        <v>0.65</v>
      </c>
    </row>
    <row r="1127" spans="1:10">
      <c r="A1127" s="2" t="s">
        <v>127</v>
      </c>
      <c r="B1127" s="2" t="s">
        <v>128</v>
      </c>
      <c r="C1127" s="3" t="s">
        <v>32</v>
      </c>
      <c r="D1127" s="5">
        <v>1726888</v>
      </c>
      <c r="E1127" s="5">
        <v>28977</v>
      </c>
      <c r="F1127" s="5">
        <v>2177922</v>
      </c>
      <c r="G1127" s="5">
        <v>36545</v>
      </c>
      <c r="H1127" s="4">
        <v>79.290000000000006</v>
      </c>
      <c r="I1127" s="5">
        <v>4303082</v>
      </c>
      <c r="J1127" s="4">
        <v>0.85</v>
      </c>
    </row>
    <row r="1128" spans="1:10">
      <c r="A1128" s="2" t="s">
        <v>127</v>
      </c>
      <c r="B1128" s="2" t="s">
        <v>128</v>
      </c>
      <c r="C1128" s="3" t="s">
        <v>33</v>
      </c>
      <c r="D1128" s="5">
        <v>2831766</v>
      </c>
      <c r="E1128" s="5">
        <v>47970</v>
      </c>
      <c r="F1128" s="5">
        <v>3358825</v>
      </c>
      <c r="G1128" s="5">
        <v>56898</v>
      </c>
      <c r="H1128" s="4">
        <v>84.31</v>
      </c>
      <c r="I1128" s="5">
        <v>4447204</v>
      </c>
      <c r="J1128" s="4">
        <v>1.28</v>
      </c>
    </row>
    <row r="1129" spans="1:10">
      <c r="A1129" s="2" t="s">
        <v>127</v>
      </c>
      <c r="B1129" s="2" t="s">
        <v>128</v>
      </c>
      <c r="C1129" s="3" t="s">
        <v>34</v>
      </c>
      <c r="D1129" s="5">
        <v>3299629</v>
      </c>
      <c r="E1129" s="5">
        <v>57941</v>
      </c>
      <c r="F1129" s="5">
        <v>3955514</v>
      </c>
      <c r="G1129" s="5">
        <v>69458</v>
      </c>
      <c r="H1129" s="4">
        <v>83.42</v>
      </c>
      <c r="I1129" s="5">
        <v>4766544</v>
      </c>
      <c r="J1129" s="4">
        <v>1.46</v>
      </c>
    </row>
    <row r="1130" spans="1:10">
      <c r="A1130" s="2" t="s">
        <v>127</v>
      </c>
      <c r="B1130" s="2" t="s">
        <v>128</v>
      </c>
      <c r="C1130" s="3" t="s">
        <v>35</v>
      </c>
      <c r="D1130" s="5">
        <v>4696770</v>
      </c>
      <c r="E1130" s="5">
        <v>79563</v>
      </c>
      <c r="F1130" s="5">
        <v>6039640</v>
      </c>
      <c r="G1130" s="5">
        <v>102311</v>
      </c>
      <c r="H1130" s="4">
        <v>77.77</v>
      </c>
      <c r="I1130" s="5">
        <v>4955166</v>
      </c>
      <c r="J1130" s="4">
        <v>2.06</v>
      </c>
    </row>
    <row r="1131" spans="1:10">
      <c r="A1131" s="2" t="s">
        <v>129</v>
      </c>
      <c r="B1131" s="2" t="s">
        <v>130</v>
      </c>
      <c r="C1131" s="3" t="s">
        <v>12</v>
      </c>
      <c r="D1131" s="5">
        <v>21326503</v>
      </c>
      <c r="E1131" s="5">
        <v>194071</v>
      </c>
      <c r="F1131" s="5">
        <v>82687534</v>
      </c>
      <c r="G1131" s="5">
        <v>1550151</v>
      </c>
      <c r="H1131" s="4">
        <v>12.52</v>
      </c>
      <c r="I1131" s="5">
        <v>54591034</v>
      </c>
      <c r="J1131" s="4">
        <v>2.84</v>
      </c>
    </row>
    <row r="1132" spans="1:10">
      <c r="A1132" s="2" t="s">
        <v>129</v>
      </c>
      <c r="B1132" s="2" t="s">
        <v>130</v>
      </c>
      <c r="C1132" s="3" t="s">
        <v>13</v>
      </c>
      <c r="D1132" s="5">
        <v>27975750</v>
      </c>
      <c r="E1132" s="5">
        <v>229401</v>
      </c>
      <c r="F1132" s="5">
        <v>74742352</v>
      </c>
      <c r="G1132" s="5">
        <v>1337769</v>
      </c>
      <c r="H1132" s="4">
        <v>17.149999999999999</v>
      </c>
      <c r="I1132" s="5">
        <v>57505961</v>
      </c>
      <c r="J1132" s="4">
        <v>2.33</v>
      </c>
    </row>
    <row r="1133" spans="1:10">
      <c r="A1133" s="2" t="s">
        <v>129</v>
      </c>
      <c r="B1133" s="2" t="s">
        <v>130</v>
      </c>
      <c r="C1133" s="3" t="s">
        <v>14</v>
      </c>
      <c r="D1133" s="5">
        <v>31449450</v>
      </c>
      <c r="E1133" s="5">
        <v>254741</v>
      </c>
      <c r="F1133" s="5">
        <v>51704615</v>
      </c>
      <c r="G1133" s="5">
        <v>759095</v>
      </c>
      <c r="H1133" s="4">
        <v>33.56</v>
      </c>
      <c r="I1133" s="5">
        <v>60281379</v>
      </c>
      <c r="J1133" s="4">
        <v>1.26</v>
      </c>
    </row>
    <row r="1134" spans="1:10">
      <c r="A1134" s="2" t="s">
        <v>129</v>
      </c>
      <c r="B1134" s="2" t="s">
        <v>130</v>
      </c>
      <c r="C1134" s="3" t="s">
        <v>15</v>
      </c>
      <c r="D1134" s="5">
        <v>33359124</v>
      </c>
      <c r="E1134" s="5">
        <v>270209</v>
      </c>
      <c r="F1134" s="5">
        <v>60036078</v>
      </c>
      <c r="G1134" s="5">
        <v>1017164</v>
      </c>
      <c r="H1134" s="4">
        <v>26.56</v>
      </c>
      <c r="I1134" s="5">
        <v>62547508</v>
      </c>
      <c r="J1134" s="4">
        <v>1.63</v>
      </c>
    </row>
    <row r="1135" spans="1:10">
      <c r="A1135" s="2" t="s">
        <v>129</v>
      </c>
      <c r="B1135" s="2" t="s">
        <v>130</v>
      </c>
      <c r="C1135" s="3" t="s">
        <v>16</v>
      </c>
      <c r="D1135" s="5">
        <v>80759500</v>
      </c>
      <c r="E1135" s="5">
        <v>726836</v>
      </c>
      <c r="F1135" s="5">
        <v>108428575</v>
      </c>
      <c r="G1135" s="5">
        <v>1484969</v>
      </c>
      <c r="H1135" s="4">
        <v>48.95</v>
      </c>
      <c r="I1135" s="5">
        <v>65128360</v>
      </c>
      <c r="J1135" s="4">
        <v>2.2799999999999998</v>
      </c>
    </row>
    <row r="1136" spans="1:10">
      <c r="A1136" s="2" t="s">
        <v>129</v>
      </c>
      <c r="B1136" s="2" t="s">
        <v>130</v>
      </c>
      <c r="C1136" s="3" t="s">
        <v>17</v>
      </c>
      <c r="D1136" s="5">
        <v>37465800</v>
      </c>
      <c r="E1136" s="5">
        <v>344685</v>
      </c>
      <c r="F1136" s="5">
        <v>139969145</v>
      </c>
      <c r="G1136" s="5">
        <v>3009772</v>
      </c>
      <c r="H1136" s="4">
        <v>11.45</v>
      </c>
      <c r="I1136" s="5">
        <v>68241538</v>
      </c>
      <c r="J1136" s="4">
        <v>4.41</v>
      </c>
    </row>
    <row r="1137" spans="1:10">
      <c r="A1137" s="2" t="s">
        <v>129</v>
      </c>
      <c r="B1137" s="2" t="s">
        <v>130</v>
      </c>
      <c r="C1137" s="3" t="s">
        <v>18</v>
      </c>
      <c r="D1137" s="5">
        <v>31194200</v>
      </c>
      <c r="E1137" s="5">
        <v>299464</v>
      </c>
      <c r="F1137" s="5">
        <v>123013010</v>
      </c>
      <c r="G1137" s="5">
        <v>2714298</v>
      </c>
      <c r="H1137" s="4">
        <v>11.03</v>
      </c>
      <c r="I1137" s="5">
        <v>72957348</v>
      </c>
      <c r="J1137" s="4">
        <v>3.72</v>
      </c>
    </row>
    <row r="1138" spans="1:10">
      <c r="A1138" s="2" t="s">
        <v>129</v>
      </c>
      <c r="B1138" s="2" t="s">
        <v>130</v>
      </c>
      <c r="C1138" s="3" t="s">
        <v>19</v>
      </c>
      <c r="D1138" s="5">
        <v>18667740</v>
      </c>
      <c r="E1138" s="5">
        <v>184811</v>
      </c>
      <c r="F1138" s="5">
        <v>62185040</v>
      </c>
      <c r="G1138" s="5">
        <v>1311909</v>
      </c>
      <c r="H1138" s="4">
        <v>14.09</v>
      </c>
      <c r="I1138" s="5">
        <v>77495580</v>
      </c>
      <c r="J1138" s="4">
        <v>1.69</v>
      </c>
    </row>
    <row r="1139" spans="1:10">
      <c r="A1139" s="2" t="s">
        <v>129</v>
      </c>
      <c r="B1139" s="2" t="s">
        <v>130</v>
      </c>
      <c r="C1139" s="3" t="s">
        <v>20</v>
      </c>
      <c r="D1139" s="5">
        <v>21122973</v>
      </c>
      <c r="E1139" s="5">
        <v>230240</v>
      </c>
      <c r="F1139" s="5">
        <v>72368763</v>
      </c>
      <c r="G1139" s="5">
        <v>1752240</v>
      </c>
      <c r="H1139" s="4">
        <v>13.14</v>
      </c>
      <c r="I1139" s="5">
        <v>80744879</v>
      </c>
      <c r="J1139" s="4">
        <v>2.17</v>
      </c>
    </row>
    <row r="1140" spans="1:10">
      <c r="A1140" s="2" t="s">
        <v>129</v>
      </c>
      <c r="B1140" s="2" t="s">
        <v>130</v>
      </c>
      <c r="C1140" s="3" t="s">
        <v>21</v>
      </c>
      <c r="D1140" s="5">
        <v>19544473</v>
      </c>
      <c r="E1140" s="5">
        <v>224761</v>
      </c>
      <c r="F1140" s="5">
        <v>45995737</v>
      </c>
      <c r="G1140" s="5">
        <v>1039460</v>
      </c>
      <c r="H1140" s="4">
        <v>21.62</v>
      </c>
      <c r="I1140" s="5">
        <v>84515741</v>
      </c>
      <c r="J1140" s="4">
        <v>1.23</v>
      </c>
    </row>
    <row r="1141" spans="1:10">
      <c r="A1141" s="2" t="s">
        <v>129</v>
      </c>
      <c r="B1141" s="2" t="s">
        <v>130</v>
      </c>
      <c r="C1141" s="3" t="s">
        <v>22</v>
      </c>
      <c r="D1141" s="5">
        <v>29319800</v>
      </c>
      <c r="E1141" s="5">
        <v>338644</v>
      </c>
      <c r="F1141" s="5">
        <v>59927670</v>
      </c>
      <c r="G1141" s="5">
        <v>1285957</v>
      </c>
      <c r="H1141" s="4">
        <v>26.33</v>
      </c>
      <c r="I1141" s="5">
        <v>87668095</v>
      </c>
      <c r="J1141" s="4">
        <v>1.47</v>
      </c>
    </row>
    <row r="1142" spans="1:10">
      <c r="A1142" s="2" t="s">
        <v>129</v>
      </c>
      <c r="B1142" s="2" t="s">
        <v>130</v>
      </c>
      <c r="C1142" s="3" t="s">
        <v>23</v>
      </c>
      <c r="D1142" s="5">
        <v>36324384</v>
      </c>
      <c r="E1142" s="5">
        <v>430444</v>
      </c>
      <c r="F1142" s="5">
        <v>86207894</v>
      </c>
      <c r="G1142" s="5">
        <v>2011752</v>
      </c>
      <c r="H1142" s="4">
        <v>21.4</v>
      </c>
      <c r="I1142" s="5">
        <v>91145754</v>
      </c>
      <c r="J1142" s="4">
        <v>2.21</v>
      </c>
    </row>
    <row r="1143" spans="1:10">
      <c r="A1143" s="2" t="s">
        <v>129</v>
      </c>
      <c r="B1143" s="2" t="s">
        <v>130</v>
      </c>
      <c r="C1143" s="3" t="s">
        <v>24</v>
      </c>
      <c r="D1143" s="5">
        <v>29650403</v>
      </c>
      <c r="E1143" s="5">
        <v>355805</v>
      </c>
      <c r="F1143" s="5">
        <v>83320343</v>
      </c>
      <c r="G1143" s="5">
        <v>2086124</v>
      </c>
      <c r="H1143" s="4">
        <v>17.059999999999999</v>
      </c>
      <c r="I1143" s="5">
        <v>95436150</v>
      </c>
      <c r="J1143" s="4">
        <v>2.19</v>
      </c>
    </row>
    <row r="1144" spans="1:10">
      <c r="A1144" s="2" t="s">
        <v>129</v>
      </c>
      <c r="B1144" s="2" t="s">
        <v>130</v>
      </c>
      <c r="C1144" s="3" t="s">
        <v>25</v>
      </c>
      <c r="D1144" s="5">
        <v>44386016</v>
      </c>
      <c r="E1144" s="5">
        <v>503781</v>
      </c>
      <c r="F1144" s="5">
        <v>136334105</v>
      </c>
      <c r="G1144" s="5">
        <v>3207055</v>
      </c>
      <c r="H1144" s="4">
        <v>15.71</v>
      </c>
      <c r="I1144" s="5">
        <v>99908178</v>
      </c>
      <c r="J1144" s="4">
        <v>3.21</v>
      </c>
    </row>
    <row r="1145" spans="1:10">
      <c r="A1145" s="2" t="s">
        <v>129</v>
      </c>
      <c r="B1145" s="2" t="s">
        <v>130</v>
      </c>
      <c r="C1145" s="3" t="s">
        <v>26</v>
      </c>
      <c r="D1145" s="5">
        <v>63927386</v>
      </c>
      <c r="E1145" s="5">
        <v>732608</v>
      </c>
      <c r="F1145" s="5">
        <v>137532918</v>
      </c>
      <c r="G1145" s="5">
        <v>2814173</v>
      </c>
      <c r="H1145" s="4">
        <v>26.03</v>
      </c>
      <c r="I1145" s="5">
        <v>105612937</v>
      </c>
      <c r="J1145" s="4">
        <v>2.66</v>
      </c>
    </row>
    <row r="1146" spans="1:10">
      <c r="A1146" s="2" t="s">
        <v>129</v>
      </c>
      <c r="B1146" s="2" t="s">
        <v>130</v>
      </c>
      <c r="C1146" s="3" t="s">
        <v>27</v>
      </c>
      <c r="D1146" s="5">
        <v>36920885</v>
      </c>
      <c r="E1146" s="5">
        <v>408345</v>
      </c>
      <c r="F1146" s="5">
        <v>144197280</v>
      </c>
      <c r="G1146" s="5">
        <v>3422812</v>
      </c>
      <c r="H1146" s="4">
        <v>11.93</v>
      </c>
      <c r="I1146" s="5">
        <v>111067433</v>
      </c>
      <c r="J1146" s="4">
        <v>3.08</v>
      </c>
    </row>
    <row r="1147" spans="1:10">
      <c r="A1147" s="2" t="s">
        <v>129</v>
      </c>
      <c r="B1147" s="2" t="s">
        <v>130</v>
      </c>
      <c r="C1147" s="3" t="s">
        <v>28</v>
      </c>
      <c r="D1147" s="5">
        <v>50098789</v>
      </c>
      <c r="E1147" s="5">
        <v>532049</v>
      </c>
      <c r="F1147" s="5">
        <v>155875998</v>
      </c>
      <c r="G1147" s="5">
        <v>3447269</v>
      </c>
      <c r="H1147" s="4">
        <v>15.43</v>
      </c>
      <c r="I1147" s="5">
        <v>117266931</v>
      </c>
      <c r="J1147" s="4">
        <v>2.94</v>
      </c>
    </row>
    <row r="1148" spans="1:10">
      <c r="A1148" s="2" t="s">
        <v>129</v>
      </c>
      <c r="B1148" s="2" t="s">
        <v>130</v>
      </c>
      <c r="C1148" s="3" t="s">
        <v>29</v>
      </c>
      <c r="D1148" s="5">
        <v>55000033</v>
      </c>
      <c r="E1148" s="5">
        <v>576400</v>
      </c>
      <c r="F1148" s="5">
        <v>153978349</v>
      </c>
      <c r="G1148" s="5">
        <v>3270590</v>
      </c>
      <c r="H1148" s="4">
        <v>17.62</v>
      </c>
      <c r="I1148" s="5">
        <v>123645873</v>
      </c>
      <c r="J1148" s="4">
        <v>2.65</v>
      </c>
    </row>
    <row r="1149" spans="1:10">
      <c r="A1149" s="2" t="s">
        <v>129</v>
      </c>
      <c r="B1149" s="2" t="s">
        <v>130</v>
      </c>
      <c r="C1149" s="3" t="s">
        <v>30</v>
      </c>
      <c r="D1149" s="5">
        <v>69148600</v>
      </c>
      <c r="E1149" s="5">
        <v>666593</v>
      </c>
      <c r="F1149" s="5">
        <v>164750810</v>
      </c>
      <c r="G1149" s="5">
        <v>3108274</v>
      </c>
      <c r="H1149" s="4">
        <v>21.45</v>
      </c>
      <c r="I1149" s="5">
        <v>130007610</v>
      </c>
      <c r="J1149" s="4">
        <v>2.39</v>
      </c>
    </row>
    <row r="1150" spans="1:10">
      <c r="A1150" s="2" t="s">
        <v>129</v>
      </c>
      <c r="B1150" s="2" t="s">
        <v>130</v>
      </c>
      <c r="C1150" s="3" t="s">
        <v>31</v>
      </c>
      <c r="D1150" s="5">
        <v>42802329</v>
      </c>
      <c r="E1150" s="5">
        <v>425883</v>
      </c>
      <c r="F1150" s="5">
        <v>97688047</v>
      </c>
      <c r="G1150" s="5">
        <v>1844130</v>
      </c>
      <c r="H1150" s="4">
        <v>23.09</v>
      </c>
      <c r="I1150" s="5">
        <v>136366074</v>
      </c>
      <c r="J1150" s="4">
        <v>1.35</v>
      </c>
    </row>
    <row r="1151" spans="1:10">
      <c r="A1151" s="2" t="s">
        <v>129</v>
      </c>
      <c r="B1151" s="2" t="s">
        <v>130</v>
      </c>
      <c r="C1151" s="3" t="s">
        <v>32</v>
      </c>
      <c r="D1151" s="5">
        <v>45341794</v>
      </c>
      <c r="E1151" s="5">
        <v>451151</v>
      </c>
      <c r="F1151" s="5">
        <v>124997460</v>
      </c>
      <c r="G1151" s="5">
        <v>2573178</v>
      </c>
      <c r="H1151" s="4">
        <v>17.53</v>
      </c>
      <c r="I1151" s="5">
        <v>141619356</v>
      </c>
      <c r="J1151" s="4">
        <v>1.82</v>
      </c>
    </row>
    <row r="1152" spans="1:10">
      <c r="A1152" s="2" t="s">
        <v>129</v>
      </c>
      <c r="B1152" s="2" t="s">
        <v>130</v>
      </c>
      <c r="C1152" s="3" t="s">
        <v>33</v>
      </c>
      <c r="D1152" s="5">
        <v>71494223</v>
      </c>
      <c r="E1152" s="5">
        <v>672046</v>
      </c>
      <c r="F1152" s="5">
        <v>171960608</v>
      </c>
      <c r="G1152" s="5">
        <v>3299243</v>
      </c>
      <c r="H1152" s="4">
        <v>20.37</v>
      </c>
      <c r="I1152" s="5">
        <v>147733018</v>
      </c>
      <c r="J1152" s="4">
        <v>2.23</v>
      </c>
    </row>
    <row r="1153" spans="1:10">
      <c r="A1153" s="2" t="s">
        <v>129</v>
      </c>
      <c r="B1153" s="2" t="s">
        <v>130</v>
      </c>
      <c r="C1153" s="3" t="s">
        <v>34</v>
      </c>
      <c r="D1153" s="5">
        <v>68719440</v>
      </c>
      <c r="E1153" s="5">
        <v>614352</v>
      </c>
      <c r="F1153" s="5">
        <v>187273409</v>
      </c>
      <c r="G1153" s="5">
        <v>3674230</v>
      </c>
      <c r="H1153" s="4">
        <v>16.72</v>
      </c>
      <c r="I1153" s="5">
        <v>154725586</v>
      </c>
      <c r="J1153" s="4">
        <v>2.37</v>
      </c>
    </row>
    <row r="1154" spans="1:10">
      <c r="A1154" s="2" t="s">
        <v>129</v>
      </c>
      <c r="B1154" s="2" t="s">
        <v>130</v>
      </c>
      <c r="C1154" s="3" t="s">
        <v>35</v>
      </c>
      <c r="D1154" s="5">
        <v>58604877</v>
      </c>
      <c r="E1154" s="5">
        <v>507518</v>
      </c>
      <c r="F1154" s="5">
        <v>223820857</v>
      </c>
      <c r="G1154" s="5">
        <v>4715569</v>
      </c>
      <c r="H1154" s="4">
        <v>10.76</v>
      </c>
      <c r="I1154" s="5">
        <v>162267956</v>
      </c>
      <c r="J1154" s="4">
        <v>2.91</v>
      </c>
    </row>
    <row r="1155" spans="1:10">
      <c r="A1155" s="2" t="s">
        <v>131</v>
      </c>
      <c r="B1155" s="2" t="s">
        <v>132</v>
      </c>
      <c r="C1155" s="3" t="s">
        <v>12</v>
      </c>
      <c r="D1155" s="5">
        <v>199366500</v>
      </c>
      <c r="E1155" s="5">
        <v>1439426</v>
      </c>
      <c r="F1155" s="5">
        <v>631595688</v>
      </c>
      <c r="G1155" s="5">
        <v>9569656</v>
      </c>
      <c r="H1155" s="4">
        <v>15.04</v>
      </c>
      <c r="I1155" s="5">
        <v>217907204</v>
      </c>
      <c r="J1155" s="4">
        <v>4.3899999999999997</v>
      </c>
    </row>
    <row r="1156" spans="1:10">
      <c r="A1156" s="2" t="s">
        <v>131</v>
      </c>
      <c r="B1156" s="2" t="s">
        <v>132</v>
      </c>
      <c r="C1156" s="3" t="s">
        <v>13</v>
      </c>
      <c r="D1156" s="5">
        <v>152849906</v>
      </c>
      <c r="E1156" s="5">
        <v>1109690</v>
      </c>
      <c r="F1156" s="5">
        <v>694502400</v>
      </c>
      <c r="G1156" s="5">
        <v>11222343</v>
      </c>
      <c r="H1156" s="4">
        <v>9.89</v>
      </c>
      <c r="I1156" s="5">
        <v>233913997</v>
      </c>
      <c r="J1156" s="4">
        <v>4.8</v>
      </c>
    </row>
    <row r="1157" spans="1:10">
      <c r="A1157" s="2" t="s">
        <v>131</v>
      </c>
      <c r="B1157" s="2" t="s">
        <v>132</v>
      </c>
      <c r="C1157" s="3" t="s">
        <v>14</v>
      </c>
      <c r="D1157" s="5">
        <v>198702187</v>
      </c>
      <c r="E1157" s="5">
        <v>1516098</v>
      </c>
      <c r="F1157" s="5">
        <v>661740297</v>
      </c>
      <c r="G1157" s="5">
        <v>10350865</v>
      </c>
      <c r="H1157" s="4">
        <v>14.65</v>
      </c>
      <c r="I1157" s="5">
        <v>251018443</v>
      </c>
      <c r="J1157" s="4">
        <v>4.12</v>
      </c>
    </row>
    <row r="1158" spans="1:10">
      <c r="A1158" s="2" t="s">
        <v>131</v>
      </c>
      <c r="B1158" s="2" t="s">
        <v>132</v>
      </c>
      <c r="C1158" s="3" t="s">
        <v>15</v>
      </c>
      <c r="D1158" s="5">
        <v>289716745</v>
      </c>
      <c r="E1158" s="5">
        <v>2253996</v>
      </c>
      <c r="F1158" s="5">
        <v>905901241</v>
      </c>
      <c r="G1158" s="5">
        <v>13517849</v>
      </c>
      <c r="H1158" s="4">
        <v>16.670000000000002</v>
      </c>
      <c r="I1158" s="5">
        <v>267653208</v>
      </c>
      <c r="J1158" s="4">
        <v>5.05</v>
      </c>
    </row>
    <row r="1159" spans="1:10">
      <c r="A1159" s="2" t="s">
        <v>131</v>
      </c>
      <c r="B1159" s="2" t="s">
        <v>132</v>
      </c>
      <c r="C1159" s="3" t="s">
        <v>16</v>
      </c>
      <c r="D1159" s="5">
        <v>339117857</v>
      </c>
      <c r="E1159" s="5">
        <v>2502690</v>
      </c>
      <c r="F1159" s="5">
        <v>767131880</v>
      </c>
      <c r="G1159" s="5">
        <v>10147020</v>
      </c>
      <c r="H1159" s="4">
        <v>24.66</v>
      </c>
      <c r="I1159" s="5">
        <v>288048358</v>
      </c>
      <c r="J1159" s="4">
        <v>3.52</v>
      </c>
    </row>
    <row r="1160" spans="1:10">
      <c r="A1160" s="2" t="s">
        <v>131</v>
      </c>
      <c r="B1160" s="2" t="s">
        <v>132</v>
      </c>
      <c r="C1160" s="3" t="s">
        <v>17</v>
      </c>
      <c r="D1160" s="5">
        <v>434429591</v>
      </c>
      <c r="E1160" s="5">
        <v>3249533</v>
      </c>
      <c r="F1160" s="5">
        <v>1194611359</v>
      </c>
      <c r="G1160" s="5">
        <v>17160860</v>
      </c>
      <c r="H1160" s="4">
        <v>18.940000000000001</v>
      </c>
      <c r="I1160" s="5">
        <v>305445136</v>
      </c>
      <c r="J1160" s="4">
        <v>5.62</v>
      </c>
    </row>
    <row r="1161" spans="1:10">
      <c r="A1161" s="2" t="s">
        <v>131</v>
      </c>
      <c r="B1161" s="2" t="s">
        <v>132</v>
      </c>
      <c r="C1161" s="3" t="s">
        <v>18</v>
      </c>
      <c r="D1161" s="5">
        <v>381395900</v>
      </c>
      <c r="E1161" s="5">
        <v>2807074</v>
      </c>
      <c r="F1161" s="5">
        <v>721689240</v>
      </c>
      <c r="G1161" s="5">
        <v>8673731</v>
      </c>
      <c r="H1161" s="4">
        <v>32.36</v>
      </c>
      <c r="I1161" s="5">
        <v>330587302</v>
      </c>
      <c r="J1161" s="4">
        <v>2.62</v>
      </c>
    </row>
    <row r="1162" spans="1:10">
      <c r="A1162" s="2" t="s">
        <v>131</v>
      </c>
      <c r="B1162" s="2" t="s">
        <v>132</v>
      </c>
      <c r="C1162" s="3" t="s">
        <v>19</v>
      </c>
      <c r="D1162" s="5">
        <v>295570725</v>
      </c>
      <c r="E1162" s="5">
        <v>2234515</v>
      </c>
      <c r="F1162" s="5">
        <v>715989115</v>
      </c>
      <c r="G1162" s="5">
        <v>9789433</v>
      </c>
      <c r="H1162" s="4">
        <v>22.83</v>
      </c>
      <c r="I1162" s="5">
        <v>347606339</v>
      </c>
      <c r="J1162" s="4">
        <v>2.82</v>
      </c>
    </row>
    <row r="1163" spans="1:10">
      <c r="A1163" s="2" t="s">
        <v>131</v>
      </c>
      <c r="B1163" s="2" t="s">
        <v>132</v>
      </c>
      <c r="C1163" s="3" t="s">
        <v>20</v>
      </c>
      <c r="D1163" s="5">
        <v>146290996</v>
      </c>
      <c r="E1163" s="5">
        <v>1129366</v>
      </c>
      <c r="F1163" s="5">
        <v>445602582</v>
      </c>
      <c r="G1163" s="5">
        <v>6741459</v>
      </c>
      <c r="H1163" s="4">
        <v>16.75</v>
      </c>
      <c r="I1163" s="5">
        <v>367222291</v>
      </c>
      <c r="J1163" s="4">
        <v>1.84</v>
      </c>
    </row>
    <row r="1164" spans="1:10">
      <c r="A1164" s="2" t="s">
        <v>131</v>
      </c>
      <c r="B1164" s="2" t="s">
        <v>132</v>
      </c>
      <c r="C1164" s="3" t="s">
        <v>21</v>
      </c>
      <c r="D1164" s="5">
        <v>122414410</v>
      </c>
      <c r="E1164" s="5">
        <v>998902</v>
      </c>
      <c r="F1164" s="5">
        <v>450548496</v>
      </c>
      <c r="G1164" s="5">
        <v>7528770</v>
      </c>
      <c r="H1164" s="4">
        <v>13.27</v>
      </c>
      <c r="I1164" s="5">
        <v>383312103</v>
      </c>
      <c r="J1164" s="4">
        <v>1.96</v>
      </c>
    </row>
    <row r="1165" spans="1:10">
      <c r="A1165" s="2" t="s">
        <v>131</v>
      </c>
      <c r="B1165" s="2" t="s">
        <v>132</v>
      </c>
      <c r="C1165" s="3" t="s">
        <v>22</v>
      </c>
      <c r="D1165" s="5">
        <v>137583111</v>
      </c>
      <c r="E1165" s="5">
        <v>1166705</v>
      </c>
      <c r="F1165" s="5">
        <v>516120158</v>
      </c>
      <c r="G1165" s="5">
        <v>9025134</v>
      </c>
      <c r="H1165" s="4">
        <v>12.93</v>
      </c>
      <c r="I1165" s="5">
        <v>401732949</v>
      </c>
      <c r="J1165" s="4">
        <v>2.25</v>
      </c>
    </row>
    <row r="1166" spans="1:10">
      <c r="A1166" s="2" t="s">
        <v>131</v>
      </c>
      <c r="B1166" s="2" t="s">
        <v>132</v>
      </c>
      <c r="C1166" s="3" t="s">
        <v>23</v>
      </c>
      <c r="D1166" s="5">
        <v>240789613</v>
      </c>
      <c r="E1166" s="5">
        <v>2085238</v>
      </c>
      <c r="F1166" s="5">
        <v>795025776</v>
      </c>
      <c r="G1166" s="5">
        <v>14001315</v>
      </c>
      <c r="H1166" s="4">
        <v>14.89</v>
      </c>
      <c r="I1166" s="5">
        <v>421051728</v>
      </c>
      <c r="J1166" s="4">
        <v>3.33</v>
      </c>
    </row>
    <row r="1167" spans="1:10">
      <c r="A1167" s="2" t="s">
        <v>131</v>
      </c>
      <c r="B1167" s="2" t="s">
        <v>132</v>
      </c>
      <c r="C1167" s="3" t="s">
        <v>24</v>
      </c>
      <c r="D1167" s="5">
        <v>304362529</v>
      </c>
      <c r="E1167" s="5">
        <v>2550558</v>
      </c>
      <c r="F1167" s="5">
        <v>1058406678</v>
      </c>
      <c r="G1167" s="5">
        <v>17963221</v>
      </c>
      <c r="H1167" s="4">
        <v>14.2</v>
      </c>
      <c r="I1167" s="5">
        <v>446045872</v>
      </c>
      <c r="J1167" s="4">
        <v>4.03</v>
      </c>
    </row>
    <row r="1168" spans="1:10">
      <c r="A1168" s="2" t="s">
        <v>131</v>
      </c>
      <c r="B1168" s="2" t="s">
        <v>132</v>
      </c>
      <c r="C1168" s="3" t="s">
        <v>25</v>
      </c>
      <c r="D1168" s="5">
        <v>442132970</v>
      </c>
      <c r="E1168" s="5">
        <v>3457480</v>
      </c>
      <c r="F1168" s="5">
        <v>1368202083</v>
      </c>
      <c r="G1168" s="5">
        <v>21321353</v>
      </c>
      <c r="H1168" s="4">
        <v>16.22</v>
      </c>
      <c r="I1168" s="5">
        <v>475410995</v>
      </c>
      <c r="J1168" s="4">
        <v>4.4800000000000004</v>
      </c>
    </row>
    <row r="1169" spans="1:10">
      <c r="A1169" s="2" t="s">
        <v>131</v>
      </c>
      <c r="B1169" s="2" t="s">
        <v>132</v>
      </c>
      <c r="C1169" s="3" t="s">
        <v>26</v>
      </c>
      <c r="D1169" s="5">
        <v>384020600</v>
      </c>
      <c r="E1169" s="5">
        <v>2684304</v>
      </c>
      <c r="F1169" s="5">
        <v>1264764500</v>
      </c>
      <c r="G1169" s="5">
        <v>18282278</v>
      </c>
      <c r="H1169" s="4">
        <v>14.68</v>
      </c>
      <c r="I1169" s="5">
        <v>509472549</v>
      </c>
      <c r="J1169" s="4">
        <v>3.59</v>
      </c>
    </row>
    <row r="1170" spans="1:10">
      <c r="A1170" s="2" t="s">
        <v>131</v>
      </c>
      <c r="B1170" s="2" t="s">
        <v>132</v>
      </c>
      <c r="C1170" s="3" t="s">
        <v>27</v>
      </c>
      <c r="D1170" s="5">
        <v>289723480</v>
      </c>
      <c r="E1170" s="5">
        <v>1880305</v>
      </c>
      <c r="F1170" s="5">
        <v>1128728444</v>
      </c>
      <c r="G1170" s="5">
        <v>15405065</v>
      </c>
      <c r="H1170" s="4">
        <v>12.21</v>
      </c>
      <c r="I1170" s="5">
        <v>540959800</v>
      </c>
      <c r="J1170" s="4">
        <v>2.85</v>
      </c>
    </row>
    <row r="1171" spans="1:10">
      <c r="A1171" s="2" t="s">
        <v>131</v>
      </c>
      <c r="B1171" s="2" t="s">
        <v>132</v>
      </c>
      <c r="C1171" s="3" t="s">
        <v>28</v>
      </c>
      <c r="D1171" s="5">
        <v>477197420</v>
      </c>
      <c r="E1171" s="5">
        <v>3001572</v>
      </c>
      <c r="F1171" s="5">
        <v>1218062056</v>
      </c>
      <c r="G1171" s="5">
        <v>13973778</v>
      </c>
      <c r="H1171" s="4">
        <v>21.48</v>
      </c>
      <c r="I1171" s="5">
        <v>570550306</v>
      </c>
      <c r="J1171" s="4">
        <v>2.4500000000000002</v>
      </c>
    </row>
    <row r="1172" spans="1:10">
      <c r="A1172" s="2" t="s">
        <v>131</v>
      </c>
      <c r="B1172" s="2" t="s">
        <v>132</v>
      </c>
      <c r="C1172" s="3" t="s">
        <v>29</v>
      </c>
      <c r="D1172" s="5">
        <v>374644360</v>
      </c>
      <c r="E1172" s="5">
        <v>2225387</v>
      </c>
      <c r="F1172" s="5">
        <v>1265333166</v>
      </c>
      <c r="G1172" s="5">
        <v>14436731</v>
      </c>
      <c r="H1172" s="4">
        <v>15.41</v>
      </c>
      <c r="I1172" s="5">
        <v>599170668</v>
      </c>
      <c r="J1172" s="4">
        <v>2.41</v>
      </c>
    </row>
    <row r="1173" spans="1:10">
      <c r="A1173" s="2" t="s">
        <v>131</v>
      </c>
      <c r="B1173" s="2" t="s">
        <v>132</v>
      </c>
      <c r="C1173" s="3" t="s">
        <v>30</v>
      </c>
      <c r="D1173" s="5">
        <v>387857967</v>
      </c>
      <c r="E1173" s="5">
        <v>2230183</v>
      </c>
      <c r="F1173" s="5">
        <v>1268788911</v>
      </c>
      <c r="G1173" s="5">
        <v>13400388</v>
      </c>
      <c r="H1173" s="4">
        <v>16.64</v>
      </c>
      <c r="I1173" s="5">
        <v>628478895</v>
      </c>
      <c r="J1173" s="4">
        <v>2.13</v>
      </c>
    </row>
    <row r="1174" spans="1:10">
      <c r="A1174" s="2" t="s">
        <v>131</v>
      </c>
      <c r="B1174" s="2" t="s">
        <v>132</v>
      </c>
      <c r="C1174" s="3" t="s">
        <v>31</v>
      </c>
      <c r="D1174" s="5">
        <v>378541363</v>
      </c>
      <c r="E1174" s="5">
        <v>2214467</v>
      </c>
      <c r="F1174" s="5">
        <v>1468161270</v>
      </c>
      <c r="G1174" s="5">
        <v>15126463</v>
      </c>
      <c r="H1174" s="4">
        <v>14.64</v>
      </c>
      <c r="I1174" s="5">
        <v>659696719</v>
      </c>
      <c r="J1174" s="4">
        <v>2.29</v>
      </c>
    </row>
    <row r="1175" spans="1:10">
      <c r="A1175" s="2" t="s">
        <v>131</v>
      </c>
      <c r="B1175" s="2" t="s">
        <v>132</v>
      </c>
      <c r="C1175" s="3" t="s">
        <v>32</v>
      </c>
      <c r="D1175" s="5">
        <v>487712359</v>
      </c>
      <c r="E1175" s="5">
        <v>2887257</v>
      </c>
      <c r="F1175" s="5">
        <v>2363614528</v>
      </c>
      <c r="G1175" s="5">
        <v>23953639</v>
      </c>
      <c r="H1175" s="4">
        <v>12.05</v>
      </c>
      <c r="I1175" s="5">
        <v>691327733</v>
      </c>
      <c r="J1175" s="4">
        <v>3.46</v>
      </c>
    </row>
    <row r="1176" spans="1:10">
      <c r="A1176" s="2" t="s">
        <v>131</v>
      </c>
      <c r="B1176" s="2" t="s">
        <v>132</v>
      </c>
      <c r="C1176" s="3" t="s">
        <v>33</v>
      </c>
      <c r="D1176" s="5">
        <v>522348990</v>
      </c>
      <c r="E1176" s="5">
        <v>3060965</v>
      </c>
      <c r="F1176" s="5">
        <v>2453323526</v>
      </c>
      <c r="G1176" s="5">
        <v>23104481</v>
      </c>
      <c r="H1176" s="4">
        <v>13.25</v>
      </c>
      <c r="I1176" s="5">
        <v>732559708</v>
      </c>
      <c r="J1176" s="4">
        <v>3.15</v>
      </c>
    </row>
    <row r="1177" spans="1:10">
      <c r="A1177" s="2" t="s">
        <v>131</v>
      </c>
      <c r="B1177" s="2" t="s">
        <v>132</v>
      </c>
      <c r="C1177" s="3" t="s">
        <v>34</v>
      </c>
      <c r="D1177" s="5">
        <v>621871620</v>
      </c>
      <c r="E1177" s="5">
        <v>3681480</v>
      </c>
      <c r="F1177" s="5">
        <v>2582150866</v>
      </c>
      <c r="G1177" s="5">
        <v>24186001</v>
      </c>
      <c r="H1177" s="4">
        <v>15.22</v>
      </c>
      <c r="I1177" s="5">
        <v>773962934</v>
      </c>
      <c r="J1177" s="4">
        <v>3.12</v>
      </c>
    </row>
    <row r="1178" spans="1:10">
      <c r="A1178" s="2" t="s">
        <v>131</v>
      </c>
      <c r="B1178" s="2" t="s">
        <v>132</v>
      </c>
      <c r="C1178" s="3" t="s">
        <v>35</v>
      </c>
      <c r="D1178" s="5">
        <v>314375600</v>
      </c>
      <c r="E1178" s="5">
        <v>1996285</v>
      </c>
      <c r="F1178" s="5">
        <v>1337558304</v>
      </c>
      <c r="G1178" s="5">
        <v>13783350</v>
      </c>
      <c r="H1178" s="4">
        <v>14.48</v>
      </c>
      <c r="I1178" s="5">
        <v>817489132</v>
      </c>
      <c r="J1178" s="4">
        <v>1.69</v>
      </c>
    </row>
    <row r="1179" spans="1:10">
      <c r="A1179" s="2" t="s">
        <v>133</v>
      </c>
      <c r="B1179" s="2" t="s">
        <v>134</v>
      </c>
      <c r="C1179" s="3" t="s">
        <v>12</v>
      </c>
      <c r="D1179" s="5">
        <v>14423200</v>
      </c>
      <c r="E1179" s="5">
        <v>176540</v>
      </c>
      <c r="F1179" s="5">
        <v>36411300</v>
      </c>
      <c r="G1179" s="5">
        <v>664676</v>
      </c>
      <c r="H1179" s="4">
        <v>26.56</v>
      </c>
      <c r="I1179" s="5">
        <v>33948665</v>
      </c>
      <c r="J1179" s="4">
        <v>1.96</v>
      </c>
    </row>
    <row r="1180" spans="1:10">
      <c r="A1180" s="2" t="s">
        <v>133</v>
      </c>
      <c r="B1180" s="2" t="s">
        <v>134</v>
      </c>
      <c r="C1180" s="3" t="s">
        <v>13</v>
      </c>
      <c r="D1180" s="5">
        <v>24426000</v>
      </c>
      <c r="E1180" s="5">
        <v>306791</v>
      </c>
      <c r="F1180" s="5">
        <v>44974500</v>
      </c>
      <c r="G1180" s="5">
        <v>777147</v>
      </c>
      <c r="H1180" s="4">
        <v>39.479999999999997</v>
      </c>
      <c r="I1180" s="5">
        <v>35462058</v>
      </c>
      <c r="J1180" s="4">
        <v>2.19</v>
      </c>
    </row>
    <row r="1181" spans="1:10">
      <c r="A1181" s="2" t="s">
        <v>133</v>
      </c>
      <c r="B1181" s="2" t="s">
        <v>134</v>
      </c>
      <c r="C1181" s="3" t="s">
        <v>14</v>
      </c>
      <c r="D1181" s="5">
        <v>27556700</v>
      </c>
      <c r="E1181" s="5">
        <v>252419</v>
      </c>
      <c r="F1181" s="5">
        <v>47422251</v>
      </c>
      <c r="G1181" s="5">
        <v>626090</v>
      </c>
      <c r="H1181" s="4">
        <v>40.32</v>
      </c>
      <c r="I1181" s="5">
        <v>37125756</v>
      </c>
      <c r="J1181" s="4">
        <v>1.69</v>
      </c>
    </row>
    <row r="1182" spans="1:10">
      <c r="A1182" s="2" t="s">
        <v>133</v>
      </c>
      <c r="B1182" s="2" t="s">
        <v>134</v>
      </c>
      <c r="C1182" s="3" t="s">
        <v>15</v>
      </c>
      <c r="D1182" s="5">
        <v>37558036</v>
      </c>
      <c r="E1182" s="5">
        <v>353797</v>
      </c>
      <c r="F1182" s="5">
        <v>44182088</v>
      </c>
      <c r="G1182" s="5">
        <v>486410</v>
      </c>
      <c r="H1182" s="4">
        <v>72.739999999999995</v>
      </c>
      <c r="I1182" s="5">
        <v>38679990</v>
      </c>
      <c r="J1182" s="4">
        <v>1.26</v>
      </c>
    </row>
    <row r="1183" spans="1:10">
      <c r="A1183" s="2" t="s">
        <v>133</v>
      </c>
      <c r="B1183" s="2" t="s">
        <v>134</v>
      </c>
      <c r="C1183" s="3" t="s">
        <v>16</v>
      </c>
      <c r="D1183" s="5">
        <v>44031143</v>
      </c>
      <c r="E1183" s="5">
        <v>410811</v>
      </c>
      <c r="F1183" s="5">
        <v>73665841</v>
      </c>
      <c r="G1183" s="5">
        <v>985427</v>
      </c>
      <c r="H1183" s="4">
        <v>41.69</v>
      </c>
      <c r="I1183" s="5">
        <v>40133400</v>
      </c>
      <c r="J1183" s="4">
        <v>2.46</v>
      </c>
    </row>
    <row r="1184" spans="1:10">
      <c r="A1184" s="2" t="s">
        <v>133</v>
      </c>
      <c r="B1184" s="2" t="s">
        <v>134</v>
      </c>
      <c r="C1184" s="3" t="s">
        <v>17</v>
      </c>
      <c r="D1184" s="5">
        <v>44020313</v>
      </c>
      <c r="E1184" s="5">
        <v>390900</v>
      </c>
      <c r="F1184" s="5">
        <v>75433061</v>
      </c>
      <c r="G1184" s="5">
        <v>954444</v>
      </c>
      <c r="H1184" s="4">
        <v>40.96</v>
      </c>
      <c r="I1184" s="5">
        <v>42122162</v>
      </c>
      <c r="J1184" s="4">
        <v>2.27</v>
      </c>
    </row>
    <row r="1185" spans="1:10">
      <c r="A1185" s="2" t="s">
        <v>133</v>
      </c>
      <c r="B1185" s="2" t="s">
        <v>134</v>
      </c>
      <c r="C1185" s="3" t="s">
        <v>18</v>
      </c>
      <c r="D1185" s="5">
        <v>31826960</v>
      </c>
      <c r="E1185" s="5">
        <v>297264</v>
      </c>
      <c r="F1185" s="5">
        <v>69676223</v>
      </c>
      <c r="G1185" s="5">
        <v>993690</v>
      </c>
      <c r="H1185" s="4">
        <v>29.92</v>
      </c>
      <c r="I1185" s="5">
        <v>44129660</v>
      </c>
      <c r="J1185" s="4">
        <v>2.25</v>
      </c>
    </row>
    <row r="1186" spans="1:10">
      <c r="A1186" s="2" t="s">
        <v>133</v>
      </c>
      <c r="B1186" s="2" t="s">
        <v>134</v>
      </c>
      <c r="C1186" s="3" t="s">
        <v>19</v>
      </c>
      <c r="D1186" s="5">
        <v>37844676</v>
      </c>
      <c r="E1186" s="5">
        <v>377690</v>
      </c>
      <c r="F1186" s="5">
        <v>58229628</v>
      </c>
      <c r="G1186" s="5">
        <v>778866</v>
      </c>
      <c r="H1186" s="4">
        <v>48.49</v>
      </c>
      <c r="I1186" s="5">
        <v>50717720</v>
      </c>
      <c r="J1186" s="4">
        <v>1.54</v>
      </c>
    </row>
    <row r="1187" spans="1:10">
      <c r="A1187" s="2" t="s">
        <v>133</v>
      </c>
      <c r="B1187" s="2" t="s">
        <v>134</v>
      </c>
      <c r="C1187" s="3" t="s">
        <v>20</v>
      </c>
      <c r="D1187" s="5">
        <v>17924975</v>
      </c>
      <c r="E1187" s="5">
        <v>194127</v>
      </c>
      <c r="F1187" s="5">
        <v>25979925</v>
      </c>
      <c r="G1187" s="5">
        <v>369483</v>
      </c>
      <c r="H1187" s="4">
        <v>52.54</v>
      </c>
      <c r="I1187" s="5">
        <v>52764529</v>
      </c>
      <c r="J1187" s="4">
        <v>0.7</v>
      </c>
    </row>
    <row r="1188" spans="1:10">
      <c r="A1188" s="2" t="s">
        <v>133</v>
      </c>
      <c r="B1188" s="2" t="s">
        <v>134</v>
      </c>
      <c r="C1188" s="3" t="s">
        <v>21</v>
      </c>
      <c r="D1188" s="5">
        <v>20261601</v>
      </c>
      <c r="E1188" s="5">
        <v>234021</v>
      </c>
      <c r="F1188" s="5">
        <v>39713540</v>
      </c>
      <c r="G1188" s="5">
        <v>682194</v>
      </c>
      <c r="H1188" s="4">
        <v>34.299999999999997</v>
      </c>
      <c r="I1188" s="5">
        <v>54453125</v>
      </c>
      <c r="J1188" s="4">
        <v>1.25</v>
      </c>
    </row>
    <row r="1189" spans="1:10">
      <c r="A1189" s="2" t="s">
        <v>133</v>
      </c>
      <c r="B1189" s="2" t="s">
        <v>134</v>
      </c>
      <c r="C1189" s="3" t="s">
        <v>22</v>
      </c>
      <c r="D1189" s="5">
        <v>18515546</v>
      </c>
      <c r="E1189" s="5">
        <v>220520</v>
      </c>
      <c r="F1189" s="5">
        <v>37487308</v>
      </c>
      <c r="G1189" s="5">
        <v>680206</v>
      </c>
      <c r="H1189" s="4">
        <v>32.42</v>
      </c>
      <c r="I1189" s="5">
        <v>56499590</v>
      </c>
      <c r="J1189" s="4">
        <v>1.2</v>
      </c>
    </row>
    <row r="1190" spans="1:10">
      <c r="A1190" s="2" t="s">
        <v>133</v>
      </c>
      <c r="B1190" s="2" t="s">
        <v>134</v>
      </c>
      <c r="C1190" s="3" t="s">
        <v>23</v>
      </c>
      <c r="D1190" s="5">
        <v>19032110</v>
      </c>
      <c r="E1190" s="5">
        <v>234095</v>
      </c>
      <c r="F1190" s="5">
        <v>49646193</v>
      </c>
      <c r="G1190" s="5">
        <v>999140</v>
      </c>
      <c r="H1190" s="4">
        <v>23.43</v>
      </c>
      <c r="I1190" s="5">
        <v>58592286</v>
      </c>
      <c r="J1190" s="4">
        <v>1.71</v>
      </c>
    </row>
    <row r="1191" spans="1:10">
      <c r="A1191" s="2" t="s">
        <v>133</v>
      </c>
      <c r="B1191" s="2" t="s">
        <v>134</v>
      </c>
      <c r="C1191" s="3" t="s">
        <v>24</v>
      </c>
      <c r="D1191" s="5">
        <v>56897579</v>
      </c>
      <c r="E1191" s="5">
        <v>732272</v>
      </c>
      <c r="F1191" s="5">
        <v>88392589</v>
      </c>
      <c r="G1191" s="5">
        <v>1567834</v>
      </c>
      <c r="H1191" s="4">
        <v>46.71</v>
      </c>
      <c r="I1191" s="5">
        <v>61056233</v>
      </c>
      <c r="J1191" s="4">
        <v>2.57</v>
      </c>
    </row>
    <row r="1192" spans="1:10">
      <c r="A1192" s="2" t="s">
        <v>133</v>
      </c>
      <c r="B1192" s="2" t="s">
        <v>134</v>
      </c>
      <c r="C1192" s="3" t="s">
        <v>25</v>
      </c>
      <c r="D1192" s="5">
        <v>68183090</v>
      </c>
      <c r="E1192" s="5">
        <v>874107</v>
      </c>
      <c r="F1192" s="5">
        <v>84834729</v>
      </c>
      <c r="G1192" s="5">
        <v>1313045</v>
      </c>
      <c r="H1192" s="4">
        <v>66.569999999999993</v>
      </c>
      <c r="I1192" s="5">
        <v>64150473</v>
      </c>
      <c r="J1192" s="4">
        <v>2.0499999999999998</v>
      </c>
    </row>
    <row r="1193" spans="1:10">
      <c r="A1193" s="2" t="s">
        <v>133</v>
      </c>
      <c r="B1193" s="2" t="s">
        <v>134</v>
      </c>
      <c r="C1193" s="3" t="s">
        <v>26</v>
      </c>
      <c r="D1193" s="5">
        <v>70286741</v>
      </c>
      <c r="E1193" s="5">
        <v>898967</v>
      </c>
      <c r="F1193" s="5">
        <v>97089327</v>
      </c>
      <c r="G1193" s="5">
        <v>1605483</v>
      </c>
      <c r="H1193" s="4">
        <v>55.99</v>
      </c>
      <c r="I1193" s="5">
        <v>67067280</v>
      </c>
      <c r="J1193" s="4">
        <v>2.39</v>
      </c>
    </row>
    <row r="1194" spans="1:10">
      <c r="A1194" s="2" t="s">
        <v>133</v>
      </c>
      <c r="B1194" s="2" t="s">
        <v>134</v>
      </c>
      <c r="C1194" s="3" t="s">
        <v>27</v>
      </c>
      <c r="D1194" s="5">
        <v>46342812</v>
      </c>
      <c r="E1194" s="5">
        <v>592725</v>
      </c>
      <c r="F1194" s="5">
        <v>75966683</v>
      </c>
      <c r="G1194" s="5">
        <v>1373018</v>
      </c>
      <c r="H1194" s="4">
        <v>43.17</v>
      </c>
      <c r="I1194" s="5">
        <v>70349445</v>
      </c>
      <c r="J1194" s="4">
        <v>1.95</v>
      </c>
    </row>
    <row r="1195" spans="1:10">
      <c r="A1195" s="2" t="s">
        <v>133</v>
      </c>
      <c r="B1195" s="2" t="s">
        <v>134</v>
      </c>
      <c r="C1195" s="3" t="s">
        <v>28</v>
      </c>
      <c r="D1195" s="5">
        <v>35624428</v>
      </c>
      <c r="E1195" s="5">
        <v>442455</v>
      </c>
      <c r="F1195" s="5">
        <v>53906776</v>
      </c>
      <c r="G1195" s="5">
        <v>915236</v>
      </c>
      <c r="H1195" s="4">
        <v>48.34</v>
      </c>
      <c r="I1195" s="5">
        <v>73481199</v>
      </c>
      <c r="J1195" s="4">
        <v>1.25</v>
      </c>
    </row>
    <row r="1196" spans="1:10">
      <c r="A1196" s="2" t="s">
        <v>133</v>
      </c>
      <c r="B1196" s="2" t="s">
        <v>134</v>
      </c>
      <c r="C1196" s="3" t="s">
        <v>29</v>
      </c>
      <c r="D1196" s="5">
        <v>30533350</v>
      </c>
      <c r="E1196" s="5">
        <v>378614</v>
      </c>
      <c r="F1196" s="5">
        <v>83157867</v>
      </c>
      <c r="G1196" s="5">
        <v>1734748</v>
      </c>
      <c r="H1196" s="4">
        <v>21.83</v>
      </c>
      <c r="I1196" s="5">
        <v>76233465</v>
      </c>
      <c r="J1196" s="4">
        <v>2.2799999999999998</v>
      </c>
    </row>
    <row r="1197" spans="1:10">
      <c r="A1197" s="2" t="s">
        <v>133</v>
      </c>
      <c r="B1197" s="2" t="s">
        <v>134</v>
      </c>
      <c r="C1197" s="3" t="s">
        <v>30</v>
      </c>
      <c r="D1197" s="5">
        <v>34343352</v>
      </c>
      <c r="E1197" s="5">
        <v>420019</v>
      </c>
      <c r="F1197" s="5">
        <v>78786740</v>
      </c>
      <c r="G1197" s="5">
        <v>1549770</v>
      </c>
      <c r="H1197" s="4">
        <v>27.1</v>
      </c>
      <c r="I1197" s="5">
        <v>79874050</v>
      </c>
      <c r="J1197" s="4">
        <v>1.94</v>
      </c>
    </row>
    <row r="1198" spans="1:10">
      <c r="A1198" s="2" t="s">
        <v>133</v>
      </c>
      <c r="B1198" s="2" t="s">
        <v>134</v>
      </c>
      <c r="C1198" s="3" t="s">
        <v>31</v>
      </c>
      <c r="D1198" s="5">
        <v>90446544</v>
      </c>
      <c r="E1198" s="5">
        <v>1103448</v>
      </c>
      <c r="F1198" s="5">
        <v>142496800</v>
      </c>
      <c r="G1198" s="5">
        <v>2367749</v>
      </c>
      <c r="H1198" s="4">
        <v>46.6</v>
      </c>
      <c r="I1198" s="5">
        <v>83420671</v>
      </c>
      <c r="J1198" s="4">
        <v>2.84</v>
      </c>
    </row>
    <row r="1199" spans="1:10">
      <c r="A1199" s="2" t="s">
        <v>133</v>
      </c>
      <c r="B1199" s="2" t="s">
        <v>134</v>
      </c>
      <c r="C1199" s="3" t="s">
        <v>32</v>
      </c>
      <c r="D1199" s="5">
        <v>75883016</v>
      </c>
      <c r="E1199" s="5">
        <v>861272</v>
      </c>
      <c r="F1199" s="5">
        <v>93734010</v>
      </c>
      <c r="G1199" s="5">
        <v>1292909</v>
      </c>
      <c r="H1199" s="4">
        <v>66.62</v>
      </c>
      <c r="I1199" s="5">
        <v>87873937</v>
      </c>
      <c r="J1199" s="4">
        <v>1.47</v>
      </c>
    </row>
    <row r="1200" spans="1:10">
      <c r="A1200" s="2" t="s">
        <v>133</v>
      </c>
      <c r="B1200" s="2" t="s">
        <v>134</v>
      </c>
      <c r="C1200" s="3" t="s">
        <v>33</v>
      </c>
      <c r="D1200" s="5">
        <v>111779172</v>
      </c>
      <c r="E1200" s="5">
        <v>1181506</v>
      </c>
      <c r="F1200" s="5">
        <v>164251820</v>
      </c>
      <c r="G1200" s="5">
        <v>2313341</v>
      </c>
      <c r="H1200" s="4">
        <v>51.07</v>
      </c>
      <c r="I1200" s="5">
        <v>91363694</v>
      </c>
      <c r="J1200" s="4">
        <v>2.5299999999999998</v>
      </c>
    </row>
    <row r="1201" spans="1:10">
      <c r="A1201" s="2" t="s">
        <v>133</v>
      </c>
      <c r="B1201" s="2" t="s">
        <v>134</v>
      </c>
      <c r="C1201" s="3" t="s">
        <v>34</v>
      </c>
      <c r="D1201" s="5">
        <v>61785220</v>
      </c>
      <c r="E1201" s="5">
        <v>615999</v>
      </c>
      <c r="F1201" s="5">
        <v>104070390</v>
      </c>
      <c r="G1201" s="5">
        <v>1495530</v>
      </c>
      <c r="H1201" s="4">
        <v>41.19</v>
      </c>
      <c r="I1201" s="5">
        <v>95961127</v>
      </c>
      <c r="J1201" s="4">
        <v>1.56</v>
      </c>
    </row>
    <row r="1202" spans="1:10">
      <c r="A1202" s="2" t="s">
        <v>133</v>
      </c>
      <c r="B1202" s="2" t="s">
        <v>134</v>
      </c>
      <c r="C1202" s="3" t="s">
        <v>35</v>
      </c>
      <c r="D1202" s="5">
        <v>36466100</v>
      </c>
      <c r="E1202" s="5">
        <v>360650</v>
      </c>
      <c r="F1202" s="5">
        <v>80055780</v>
      </c>
      <c r="G1202" s="5">
        <v>1252059</v>
      </c>
      <c r="H1202" s="4">
        <v>28.8</v>
      </c>
      <c r="I1202" s="5">
        <v>99853788</v>
      </c>
      <c r="J1202" s="4">
        <v>1.25</v>
      </c>
    </row>
    <row r="1203" spans="1:10">
      <c r="A1203" s="2" t="s">
        <v>135</v>
      </c>
      <c r="B1203" s="2" t="s">
        <v>136</v>
      </c>
      <c r="C1203" s="3" t="s">
        <v>12</v>
      </c>
      <c r="D1203" s="5">
        <v>40212485</v>
      </c>
      <c r="E1203" s="5">
        <v>634553</v>
      </c>
      <c r="F1203" s="5">
        <v>40537890</v>
      </c>
      <c r="G1203" s="5">
        <v>639688</v>
      </c>
      <c r="H1203" s="4">
        <v>99.2</v>
      </c>
      <c r="I1203" s="5">
        <v>12371326</v>
      </c>
      <c r="J1203" s="4">
        <v>5.17</v>
      </c>
    </row>
    <row r="1204" spans="1:10">
      <c r="A1204" s="2" t="s">
        <v>135</v>
      </c>
      <c r="B1204" s="2" t="s">
        <v>136</v>
      </c>
      <c r="C1204" s="3" t="s">
        <v>13</v>
      </c>
      <c r="D1204" s="5">
        <v>31674918</v>
      </c>
      <c r="E1204" s="5">
        <v>476708</v>
      </c>
      <c r="F1204" s="5">
        <v>32464603</v>
      </c>
      <c r="G1204" s="5">
        <v>488593</v>
      </c>
      <c r="H1204" s="4">
        <v>97.57</v>
      </c>
      <c r="I1204" s="5">
        <v>13395297</v>
      </c>
      <c r="J1204" s="4">
        <v>3.65</v>
      </c>
    </row>
    <row r="1205" spans="1:10">
      <c r="A1205" s="2" t="s">
        <v>135</v>
      </c>
      <c r="B1205" s="2" t="s">
        <v>136</v>
      </c>
      <c r="C1205" s="3" t="s">
        <v>14</v>
      </c>
      <c r="D1205" s="5">
        <v>18793679</v>
      </c>
      <c r="E1205" s="5">
        <v>234357</v>
      </c>
      <c r="F1205" s="5">
        <v>19159702</v>
      </c>
      <c r="G1205" s="5">
        <v>238921</v>
      </c>
      <c r="H1205" s="4">
        <v>98.09</v>
      </c>
      <c r="I1205" s="5">
        <v>14408201</v>
      </c>
      <c r="J1205" s="4">
        <v>1.66</v>
      </c>
    </row>
    <row r="1206" spans="1:10">
      <c r="A1206" s="2" t="s">
        <v>135</v>
      </c>
      <c r="B1206" s="2" t="s">
        <v>136</v>
      </c>
      <c r="C1206" s="3" t="s">
        <v>15</v>
      </c>
      <c r="D1206" s="5">
        <v>22536600</v>
      </c>
      <c r="E1206" s="5">
        <v>284412</v>
      </c>
      <c r="F1206" s="5">
        <v>23003124</v>
      </c>
      <c r="G1206" s="5">
        <v>290300</v>
      </c>
      <c r="H1206" s="4">
        <v>97.97</v>
      </c>
      <c r="I1206" s="5">
        <v>15113484</v>
      </c>
      <c r="J1206" s="4">
        <v>1.92</v>
      </c>
    </row>
    <row r="1207" spans="1:10">
      <c r="A1207" s="2" t="s">
        <v>135</v>
      </c>
      <c r="B1207" s="2" t="s">
        <v>136</v>
      </c>
      <c r="C1207" s="3" t="s">
        <v>16</v>
      </c>
      <c r="D1207" s="5">
        <v>25811820</v>
      </c>
      <c r="E1207" s="5">
        <v>335296</v>
      </c>
      <c r="F1207" s="5">
        <v>26167460</v>
      </c>
      <c r="G1207" s="5">
        <v>339916</v>
      </c>
      <c r="H1207" s="4">
        <v>98.64</v>
      </c>
      <c r="I1207" s="5">
        <v>15781621</v>
      </c>
      <c r="J1207" s="4">
        <v>2.15</v>
      </c>
    </row>
    <row r="1208" spans="1:10">
      <c r="A1208" s="2" t="s">
        <v>135</v>
      </c>
      <c r="B1208" s="2" t="s">
        <v>136</v>
      </c>
      <c r="C1208" s="3" t="s">
        <v>17</v>
      </c>
      <c r="D1208" s="5">
        <v>20304718</v>
      </c>
      <c r="E1208" s="5">
        <v>242844</v>
      </c>
      <c r="F1208" s="5">
        <v>20701649</v>
      </c>
      <c r="G1208" s="5">
        <v>247592</v>
      </c>
      <c r="H1208" s="4">
        <v>98.08</v>
      </c>
      <c r="I1208" s="5">
        <v>16666844</v>
      </c>
      <c r="J1208" s="4">
        <v>1.49</v>
      </c>
    </row>
    <row r="1209" spans="1:10">
      <c r="A1209" s="2" t="s">
        <v>135</v>
      </c>
      <c r="B1209" s="2" t="s">
        <v>136</v>
      </c>
      <c r="C1209" s="3" t="s">
        <v>18</v>
      </c>
      <c r="D1209" s="5">
        <v>10645193</v>
      </c>
      <c r="E1209" s="5">
        <v>136897</v>
      </c>
      <c r="F1209" s="5">
        <v>13017323</v>
      </c>
      <c r="G1209" s="5">
        <v>167403</v>
      </c>
      <c r="H1209" s="4">
        <v>81.78</v>
      </c>
      <c r="I1209" s="5">
        <v>17576789</v>
      </c>
      <c r="J1209" s="4">
        <v>0.95</v>
      </c>
    </row>
    <row r="1210" spans="1:10">
      <c r="A1210" s="2" t="s">
        <v>135</v>
      </c>
      <c r="B1210" s="2" t="s">
        <v>136</v>
      </c>
      <c r="C1210" s="3" t="s">
        <v>19</v>
      </c>
      <c r="D1210" s="5">
        <v>19643295</v>
      </c>
      <c r="E1210" s="5">
        <v>275792</v>
      </c>
      <c r="F1210" s="5">
        <v>21315865</v>
      </c>
      <c r="G1210" s="5">
        <v>299275</v>
      </c>
      <c r="H1210" s="4">
        <v>92.15</v>
      </c>
      <c r="I1210" s="5">
        <v>18435222</v>
      </c>
      <c r="J1210" s="4">
        <v>1.62</v>
      </c>
    </row>
    <row r="1211" spans="1:10">
      <c r="A1211" s="2" t="s">
        <v>135</v>
      </c>
      <c r="B1211" s="2" t="s">
        <v>136</v>
      </c>
      <c r="C1211" s="3" t="s">
        <v>20</v>
      </c>
      <c r="D1211" s="5">
        <v>14217140</v>
      </c>
      <c r="E1211" s="5">
        <v>207855</v>
      </c>
      <c r="F1211" s="5">
        <v>15979309</v>
      </c>
      <c r="G1211" s="5">
        <v>233618</v>
      </c>
      <c r="H1211" s="4">
        <v>88.97</v>
      </c>
      <c r="I1211" s="5">
        <v>19195378</v>
      </c>
      <c r="J1211" s="4">
        <v>1.22</v>
      </c>
    </row>
    <row r="1212" spans="1:10">
      <c r="A1212" s="2" t="s">
        <v>135</v>
      </c>
      <c r="B1212" s="2" t="s">
        <v>136</v>
      </c>
      <c r="C1212" s="3" t="s">
        <v>21</v>
      </c>
      <c r="D1212" s="5">
        <v>13475117</v>
      </c>
      <c r="E1212" s="5">
        <v>217354</v>
      </c>
      <c r="F1212" s="5">
        <v>14666224</v>
      </c>
      <c r="G1212" s="5">
        <v>236566</v>
      </c>
      <c r="H1212" s="4">
        <v>91.88</v>
      </c>
      <c r="I1212" s="5">
        <v>19908880</v>
      </c>
      <c r="J1212" s="4">
        <v>1.19</v>
      </c>
    </row>
    <row r="1213" spans="1:10">
      <c r="A1213" s="2" t="s">
        <v>135</v>
      </c>
      <c r="B1213" s="2" t="s">
        <v>136</v>
      </c>
      <c r="C1213" s="3" t="s">
        <v>22</v>
      </c>
      <c r="D1213" s="5">
        <v>14966982</v>
      </c>
      <c r="E1213" s="5">
        <v>256534</v>
      </c>
      <c r="F1213" s="5">
        <v>16205301</v>
      </c>
      <c r="G1213" s="5">
        <v>277759</v>
      </c>
      <c r="H1213" s="4">
        <v>92.36</v>
      </c>
      <c r="I1213" s="5">
        <v>20643168</v>
      </c>
      <c r="J1213" s="4">
        <v>1.35</v>
      </c>
    </row>
    <row r="1214" spans="1:10">
      <c r="A1214" s="2" t="s">
        <v>135</v>
      </c>
      <c r="B1214" s="2" t="s">
        <v>136</v>
      </c>
      <c r="C1214" s="3" t="s">
        <v>23</v>
      </c>
      <c r="D1214" s="5">
        <v>12149400</v>
      </c>
      <c r="E1214" s="5">
        <v>214801</v>
      </c>
      <c r="F1214" s="5">
        <v>12915989</v>
      </c>
      <c r="G1214" s="5">
        <v>228354</v>
      </c>
      <c r="H1214" s="4">
        <v>94.06</v>
      </c>
      <c r="I1214" s="5">
        <v>21437006</v>
      </c>
      <c r="J1214" s="4">
        <v>1.07</v>
      </c>
    </row>
    <row r="1215" spans="1:10">
      <c r="A1215" s="2" t="s">
        <v>135</v>
      </c>
      <c r="B1215" s="2" t="s">
        <v>136</v>
      </c>
      <c r="C1215" s="3" t="s">
        <v>24</v>
      </c>
      <c r="D1215" s="5">
        <v>23852700</v>
      </c>
      <c r="E1215" s="5">
        <v>444614</v>
      </c>
      <c r="F1215" s="5">
        <v>24626749</v>
      </c>
      <c r="G1215" s="5">
        <v>459042</v>
      </c>
      <c r="H1215" s="4">
        <v>96.86</v>
      </c>
      <c r="I1215" s="5">
        <v>22201285</v>
      </c>
      <c r="J1215" s="4">
        <v>2.0699999999999998</v>
      </c>
    </row>
    <row r="1216" spans="1:10">
      <c r="A1216" s="2" t="s">
        <v>135</v>
      </c>
      <c r="B1216" s="2" t="s">
        <v>136</v>
      </c>
      <c r="C1216" s="3" t="s">
        <v>25</v>
      </c>
      <c r="D1216" s="5">
        <v>14175600</v>
      </c>
      <c r="E1216" s="5">
        <v>269336</v>
      </c>
      <c r="F1216" s="5">
        <v>17470909</v>
      </c>
      <c r="G1216" s="5">
        <v>331947</v>
      </c>
      <c r="H1216" s="4">
        <v>81.14</v>
      </c>
      <c r="I1216" s="5">
        <v>23215359</v>
      </c>
      <c r="J1216" s="4">
        <v>1.43</v>
      </c>
    </row>
    <row r="1217" spans="1:10">
      <c r="A1217" s="2" t="s">
        <v>135</v>
      </c>
      <c r="B1217" s="2" t="s">
        <v>136</v>
      </c>
      <c r="C1217" s="3" t="s">
        <v>26</v>
      </c>
      <c r="D1217" s="5">
        <v>14016861</v>
      </c>
      <c r="E1217" s="5">
        <v>241090</v>
      </c>
      <c r="F1217" s="5">
        <v>15851631</v>
      </c>
      <c r="G1217" s="5">
        <v>272648</v>
      </c>
      <c r="H1217" s="4">
        <v>88.43</v>
      </c>
      <c r="I1217" s="5">
        <v>24127690</v>
      </c>
      <c r="J1217" s="4">
        <v>1.1299999999999999</v>
      </c>
    </row>
    <row r="1218" spans="1:10">
      <c r="A1218" s="2" t="s">
        <v>135</v>
      </c>
      <c r="B1218" s="2" t="s">
        <v>136</v>
      </c>
      <c r="C1218" s="3" t="s">
        <v>27</v>
      </c>
      <c r="D1218" s="5">
        <v>13563800</v>
      </c>
      <c r="E1218" s="5">
        <v>238994</v>
      </c>
      <c r="F1218" s="5">
        <v>15516911</v>
      </c>
      <c r="G1218" s="5">
        <v>273408</v>
      </c>
      <c r="H1218" s="4">
        <v>87.41</v>
      </c>
      <c r="I1218" s="5">
        <v>25003530</v>
      </c>
      <c r="J1218" s="4">
        <v>1.0900000000000001</v>
      </c>
    </row>
    <row r="1219" spans="1:10">
      <c r="A1219" s="2" t="s">
        <v>135</v>
      </c>
      <c r="B1219" s="2" t="s">
        <v>136</v>
      </c>
      <c r="C1219" s="3" t="s">
        <v>28</v>
      </c>
      <c r="D1219" s="5">
        <v>13660200</v>
      </c>
      <c r="E1219" s="5">
        <v>248206</v>
      </c>
      <c r="F1219" s="5">
        <v>14474473</v>
      </c>
      <c r="G1219" s="5">
        <v>263002</v>
      </c>
      <c r="H1219" s="4">
        <v>94.37</v>
      </c>
      <c r="I1219" s="5">
        <v>25902026</v>
      </c>
      <c r="J1219" s="4">
        <v>1.02</v>
      </c>
    </row>
    <row r="1220" spans="1:10">
      <c r="A1220" s="2" t="s">
        <v>135</v>
      </c>
      <c r="B1220" s="2" t="s">
        <v>136</v>
      </c>
      <c r="C1220" s="3" t="s">
        <v>29</v>
      </c>
      <c r="D1220" s="5">
        <v>22710078</v>
      </c>
      <c r="E1220" s="5">
        <v>415367</v>
      </c>
      <c r="F1220" s="5">
        <v>24393662</v>
      </c>
      <c r="G1220" s="5">
        <v>446160</v>
      </c>
      <c r="H1220" s="4">
        <v>93.1</v>
      </c>
      <c r="I1220" s="5">
        <v>26812579</v>
      </c>
      <c r="J1220" s="4">
        <v>1.66</v>
      </c>
    </row>
    <row r="1221" spans="1:10">
      <c r="A1221" s="2" t="s">
        <v>135</v>
      </c>
      <c r="B1221" s="2" t="s">
        <v>136</v>
      </c>
      <c r="C1221" s="3" t="s">
        <v>30</v>
      </c>
      <c r="D1221" s="5">
        <v>13928600</v>
      </c>
      <c r="E1221" s="5">
        <v>255729</v>
      </c>
      <c r="F1221" s="5">
        <v>15223170</v>
      </c>
      <c r="G1221" s="5">
        <v>279497</v>
      </c>
      <c r="H1221" s="4">
        <v>91.5</v>
      </c>
      <c r="I1221" s="5">
        <v>27929053</v>
      </c>
      <c r="J1221" s="4">
        <v>1</v>
      </c>
    </row>
    <row r="1222" spans="1:10">
      <c r="A1222" s="2" t="s">
        <v>135</v>
      </c>
      <c r="B1222" s="2" t="s">
        <v>136</v>
      </c>
      <c r="C1222" s="3" t="s">
        <v>31</v>
      </c>
      <c r="D1222" s="5">
        <v>9814200</v>
      </c>
      <c r="E1222" s="5">
        <v>159775</v>
      </c>
      <c r="F1222" s="5">
        <v>10467727</v>
      </c>
      <c r="G1222" s="5">
        <v>170415</v>
      </c>
      <c r="H1222" s="4">
        <v>93.76</v>
      </c>
      <c r="I1222" s="5">
        <v>28906776</v>
      </c>
      <c r="J1222" s="4">
        <v>0.59</v>
      </c>
    </row>
    <row r="1223" spans="1:10">
      <c r="A1223" s="2" t="s">
        <v>135</v>
      </c>
      <c r="B1223" s="2" t="s">
        <v>136</v>
      </c>
      <c r="C1223" s="3" t="s">
        <v>32</v>
      </c>
      <c r="D1223" s="5">
        <v>29901045</v>
      </c>
      <c r="E1223" s="5">
        <v>493367</v>
      </c>
      <c r="F1223" s="5">
        <v>31524014</v>
      </c>
      <c r="G1223" s="5">
        <v>520146</v>
      </c>
      <c r="H1223" s="4">
        <v>94.85</v>
      </c>
      <c r="I1223" s="5">
        <v>29799860</v>
      </c>
      <c r="J1223" s="4">
        <v>1.75</v>
      </c>
    </row>
    <row r="1224" spans="1:10">
      <c r="A1224" s="2" t="s">
        <v>135</v>
      </c>
      <c r="B1224" s="2" t="s">
        <v>136</v>
      </c>
      <c r="C1224" s="3" t="s">
        <v>33</v>
      </c>
      <c r="D1224" s="5">
        <v>24584810</v>
      </c>
      <c r="E1224" s="5">
        <v>347875</v>
      </c>
      <c r="F1224" s="5">
        <v>25931964</v>
      </c>
      <c r="G1224" s="5">
        <v>366938</v>
      </c>
      <c r="H1224" s="4">
        <v>94.8</v>
      </c>
      <c r="I1224" s="5">
        <v>31065003</v>
      </c>
      <c r="J1224" s="4">
        <v>1.18</v>
      </c>
    </row>
    <row r="1225" spans="1:10">
      <c r="A1225" s="2" t="s">
        <v>135</v>
      </c>
      <c r="B1225" s="2" t="s">
        <v>136</v>
      </c>
      <c r="C1225" s="3" t="s">
        <v>34</v>
      </c>
      <c r="D1225" s="5">
        <v>22493001</v>
      </c>
      <c r="E1225" s="5">
        <v>299832</v>
      </c>
      <c r="F1225" s="5">
        <v>24065040</v>
      </c>
      <c r="G1225" s="5">
        <v>320787</v>
      </c>
      <c r="H1225" s="4">
        <v>93.47</v>
      </c>
      <c r="I1225" s="5">
        <v>32208566</v>
      </c>
      <c r="J1225" s="4">
        <v>1</v>
      </c>
    </row>
    <row r="1226" spans="1:10">
      <c r="A1226" s="2" t="s">
        <v>135</v>
      </c>
      <c r="B1226" s="2" t="s">
        <v>136</v>
      </c>
      <c r="C1226" s="3" t="s">
        <v>35</v>
      </c>
      <c r="D1226" s="5">
        <v>28779900</v>
      </c>
      <c r="E1226" s="5">
        <v>379319</v>
      </c>
      <c r="F1226" s="5">
        <v>29608775</v>
      </c>
      <c r="G1226" s="5">
        <v>390244</v>
      </c>
      <c r="H1226" s="4">
        <v>97.2</v>
      </c>
      <c r="I1226" s="5">
        <v>33334567</v>
      </c>
      <c r="J1226" s="4">
        <v>1.17</v>
      </c>
    </row>
    <row r="1227" spans="1:10">
      <c r="A1227" s="2" t="s">
        <v>137</v>
      </c>
      <c r="B1227" s="2" t="s">
        <v>138</v>
      </c>
      <c r="C1227" s="3" t="s">
        <v>12</v>
      </c>
      <c r="D1227" s="5">
        <v>5959323</v>
      </c>
      <c r="E1227" s="5">
        <v>111618</v>
      </c>
      <c r="F1227" s="5">
        <v>8338944</v>
      </c>
      <c r="G1227" s="5">
        <v>175820</v>
      </c>
      <c r="H1227" s="4">
        <v>63.48</v>
      </c>
      <c r="I1227" s="5">
        <v>11661227</v>
      </c>
      <c r="J1227" s="4">
        <v>1.51</v>
      </c>
    </row>
    <row r="1228" spans="1:10">
      <c r="A1228" s="2" t="s">
        <v>137</v>
      </c>
      <c r="B1228" s="2" t="s">
        <v>138</v>
      </c>
      <c r="C1228" s="3" t="s">
        <v>13</v>
      </c>
      <c r="D1228" s="5">
        <v>8898500</v>
      </c>
      <c r="E1228" s="5">
        <v>130274</v>
      </c>
      <c r="F1228" s="5">
        <v>11606825</v>
      </c>
      <c r="G1228" s="5">
        <v>186770</v>
      </c>
      <c r="H1228" s="4">
        <v>69.75</v>
      </c>
      <c r="I1228" s="5">
        <v>12128578</v>
      </c>
      <c r="J1228" s="4">
        <v>1.54</v>
      </c>
    </row>
    <row r="1229" spans="1:10">
      <c r="A1229" s="2" t="s">
        <v>137</v>
      </c>
      <c r="B1229" s="2" t="s">
        <v>138</v>
      </c>
      <c r="C1229" s="3" t="s">
        <v>14</v>
      </c>
      <c r="D1229" s="5">
        <v>20787274</v>
      </c>
      <c r="E1229" s="5">
        <v>291230</v>
      </c>
      <c r="F1229" s="5">
        <v>27983356</v>
      </c>
      <c r="G1229" s="5">
        <v>439901</v>
      </c>
      <c r="H1229" s="4">
        <v>66.2</v>
      </c>
      <c r="I1229" s="5">
        <v>12618562</v>
      </c>
      <c r="J1229" s="4">
        <v>3.49</v>
      </c>
    </row>
    <row r="1230" spans="1:10">
      <c r="A1230" s="2" t="s">
        <v>137</v>
      </c>
      <c r="B1230" s="2" t="s">
        <v>138</v>
      </c>
      <c r="C1230" s="3" t="s">
        <v>15</v>
      </c>
      <c r="D1230" s="5">
        <v>22021824</v>
      </c>
      <c r="E1230" s="5">
        <v>263601</v>
      </c>
      <c r="F1230" s="5">
        <v>25238001</v>
      </c>
      <c r="G1230" s="5">
        <v>320462</v>
      </c>
      <c r="H1230" s="4">
        <v>82.26</v>
      </c>
      <c r="I1230" s="5">
        <v>13377233</v>
      </c>
      <c r="J1230" s="4">
        <v>2.4</v>
      </c>
    </row>
    <row r="1231" spans="1:10">
      <c r="A1231" s="2" t="s">
        <v>137</v>
      </c>
      <c r="B1231" s="2" t="s">
        <v>138</v>
      </c>
      <c r="C1231" s="3" t="s">
        <v>16</v>
      </c>
      <c r="D1231" s="5">
        <v>27905702</v>
      </c>
      <c r="E1231" s="5">
        <v>316451</v>
      </c>
      <c r="F1231" s="5">
        <v>34882332</v>
      </c>
      <c r="G1231" s="5">
        <v>432961</v>
      </c>
      <c r="H1231" s="4">
        <v>73.09</v>
      </c>
      <c r="I1231" s="5">
        <v>14050996</v>
      </c>
      <c r="J1231" s="4">
        <v>3.08</v>
      </c>
    </row>
    <row r="1232" spans="1:10">
      <c r="A1232" s="2" t="s">
        <v>137</v>
      </c>
      <c r="B1232" s="2" t="s">
        <v>138</v>
      </c>
      <c r="C1232" s="3" t="s">
        <v>17</v>
      </c>
      <c r="D1232" s="5">
        <v>18403037</v>
      </c>
      <c r="E1232" s="5">
        <v>202801</v>
      </c>
      <c r="F1232" s="5">
        <v>25967260</v>
      </c>
      <c r="G1232" s="5">
        <v>336309</v>
      </c>
      <c r="H1232" s="4">
        <v>60.3</v>
      </c>
      <c r="I1232" s="5">
        <v>14837326</v>
      </c>
      <c r="J1232" s="4">
        <v>2.27</v>
      </c>
    </row>
    <row r="1233" spans="1:10">
      <c r="A1233" s="2" t="s">
        <v>137</v>
      </c>
      <c r="B1233" s="2" t="s">
        <v>138</v>
      </c>
      <c r="C1233" s="3" t="s">
        <v>18</v>
      </c>
      <c r="D1233" s="5">
        <v>9383178</v>
      </c>
      <c r="E1233" s="5">
        <v>106311</v>
      </c>
      <c r="F1233" s="5">
        <v>16964228</v>
      </c>
      <c r="G1233" s="5">
        <v>238904</v>
      </c>
      <c r="H1233" s="4">
        <v>44.5</v>
      </c>
      <c r="I1233" s="5">
        <v>15546927</v>
      </c>
      <c r="J1233" s="4">
        <v>1.54</v>
      </c>
    </row>
    <row r="1234" spans="1:10">
      <c r="A1234" s="2" t="s">
        <v>137</v>
      </c>
      <c r="B1234" s="2" t="s">
        <v>138</v>
      </c>
      <c r="C1234" s="3" t="s">
        <v>19</v>
      </c>
      <c r="D1234" s="5">
        <v>4469300</v>
      </c>
      <c r="E1234" s="5">
        <v>55196</v>
      </c>
      <c r="F1234" s="5">
        <v>8528748</v>
      </c>
      <c r="G1234" s="5">
        <v>130012</v>
      </c>
      <c r="H1234" s="4">
        <v>42.45</v>
      </c>
      <c r="I1234" s="5">
        <v>16174504</v>
      </c>
      <c r="J1234" s="4">
        <v>0.8</v>
      </c>
    </row>
    <row r="1235" spans="1:10">
      <c r="A1235" s="2" t="s">
        <v>137</v>
      </c>
      <c r="B1235" s="2" t="s">
        <v>138</v>
      </c>
      <c r="C1235" s="3" t="s">
        <v>20</v>
      </c>
      <c r="D1235" s="5">
        <v>2047900</v>
      </c>
      <c r="E1235" s="5">
        <v>27626</v>
      </c>
      <c r="F1235" s="5">
        <v>41124371</v>
      </c>
      <c r="G1235" s="5">
        <v>783365</v>
      </c>
      <c r="H1235" s="4">
        <v>3.53</v>
      </c>
      <c r="I1235" s="5">
        <v>16708879</v>
      </c>
      <c r="J1235" s="4">
        <v>4.6900000000000004</v>
      </c>
    </row>
    <row r="1236" spans="1:10">
      <c r="A1236" s="2" t="s">
        <v>137</v>
      </c>
      <c r="B1236" s="2" t="s">
        <v>138</v>
      </c>
      <c r="C1236" s="3" t="s">
        <v>21</v>
      </c>
      <c r="D1236" s="5">
        <v>1490676</v>
      </c>
      <c r="E1236" s="5">
        <v>22032</v>
      </c>
      <c r="F1236" s="5">
        <v>7605447</v>
      </c>
      <c r="G1236" s="5">
        <v>147080</v>
      </c>
      <c r="H1236" s="4">
        <v>14.98</v>
      </c>
      <c r="I1236" s="5">
        <v>17909966</v>
      </c>
      <c r="J1236" s="4">
        <v>0.82</v>
      </c>
    </row>
    <row r="1237" spans="1:10">
      <c r="A1237" s="2" t="s">
        <v>137</v>
      </c>
      <c r="B1237" s="2" t="s">
        <v>138</v>
      </c>
      <c r="C1237" s="3" t="s">
        <v>22</v>
      </c>
      <c r="D1237" s="5">
        <v>3616545</v>
      </c>
      <c r="E1237" s="5">
        <v>55948</v>
      </c>
      <c r="F1237" s="5">
        <v>9180936</v>
      </c>
      <c r="G1237" s="5">
        <v>175193</v>
      </c>
      <c r="H1237" s="4">
        <v>31.94</v>
      </c>
      <c r="I1237" s="5">
        <v>18504795</v>
      </c>
      <c r="J1237" s="4">
        <v>0.95</v>
      </c>
    </row>
    <row r="1238" spans="1:10">
      <c r="A1238" s="2" t="s">
        <v>137</v>
      </c>
      <c r="B1238" s="2" t="s">
        <v>138</v>
      </c>
      <c r="C1238" s="3" t="s">
        <v>23</v>
      </c>
      <c r="D1238" s="5">
        <v>2782913</v>
      </c>
      <c r="E1238" s="5">
        <v>45473</v>
      </c>
      <c r="F1238" s="5">
        <v>19861667</v>
      </c>
      <c r="G1238" s="5">
        <v>433161</v>
      </c>
      <c r="H1238" s="4">
        <v>10.5</v>
      </c>
      <c r="I1238" s="5">
        <v>19142608</v>
      </c>
      <c r="J1238" s="4">
        <v>2.2599999999999998</v>
      </c>
    </row>
    <row r="1239" spans="1:10">
      <c r="A1239" s="2" t="s">
        <v>137</v>
      </c>
      <c r="B1239" s="2" t="s">
        <v>138</v>
      </c>
      <c r="C1239" s="3" t="s">
        <v>24</v>
      </c>
      <c r="D1239" s="5">
        <v>4484206</v>
      </c>
      <c r="E1239" s="5">
        <v>76276</v>
      </c>
      <c r="F1239" s="5">
        <v>22975213</v>
      </c>
      <c r="G1239" s="5">
        <v>513403</v>
      </c>
      <c r="H1239" s="4">
        <v>14.86</v>
      </c>
      <c r="I1239" s="5">
        <v>20069906</v>
      </c>
      <c r="J1239" s="4">
        <v>2.56</v>
      </c>
    </row>
    <row r="1240" spans="1:10">
      <c r="A1240" s="2" t="s">
        <v>137</v>
      </c>
      <c r="B1240" s="2" t="s">
        <v>138</v>
      </c>
      <c r="C1240" s="3" t="s">
        <v>25</v>
      </c>
      <c r="D1240" s="5">
        <v>5261823</v>
      </c>
      <c r="E1240" s="5">
        <v>89504</v>
      </c>
      <c r="F1240" s="5">
        <v>12826591</v>
      </c>
      <c r="G1240" s="5">
        <v>287247</v>
      </c>
      <c r="H1240" s="4">
        <v>31.16</v>
      </c>
      <c r="I1240" s="5">
        <v>21085057</v>
      </c>
      <c r="J1240" s="4">
        <v>1.36</v>
      </c>
    </row>
    <row r="1241" spans="1:10">
      <c r="A1241" s="2" t="s">
        <v>137</v>
      </c>
      <c r="B1241" s="2" t="s">
        <v>138</v>
      </c>
      <c r="C1241" s="3" t="s">
        <v>26</v>
      </c>
      <c r="D1241" s="5">
        <v>5139884</v>
      </c>
      <c r="E1241" s="5">
        <v>87532</v>
      </c>
      <c r="F1241" s="5">
        <v>15068167</v>
      </c>
      <c r="G1241" s="5">
        <v>348249</v>
      </c>
      <c r="H1241" s="4">
        <v>25.13</v>
      </c>
      <c r="I1241" s="5">
        <v>21899430</v>
      </c>
      <c r="J1241" s="4">
        <v>1.59</v>
      </c>
    </row>
    <row r="1242" spans="1:10">
      <c r="A1242" s="2" t="s">
        <v>137</v>
      </c>
      <c r="B1242" s="2" t="s">
        <v>138</v>
      </c>
      <c r="C1242" s="3" t="s">
        <v>27</v>
      </c>
      <c r="D1242" s="5">
        <v>8353713</v>
      </c>
      <c r="E1242" s="5">
        <v>147777</v>
      </c>
      <c r="F1242" s="5">
        <v>18485038</v>
      </c>
      <c r="G1242" s="5">
        <v>424464</v>
      </c>
      <c r="H1242" s="4">
        <v>34.81</v>
      </c>
      <c r="I1242" s="5">
        <v>22905353</v>
      </c>
      <c r="J1242" s="4">
        <v>1.85</v>
      </c>
    </row>
    <row r="1243" spans="1:10">
      <c r="A1243" s="2" t="s">
        <v>137</v>
      </c>
      <c r="B1243" s="2" t="s">
        <v>138</v>
      </c>
      <c r="C1243" s="3" t="s">
        <v>28</v>
      </c>
      <c r="D1243" s="5">
        <v>10942878</v>
      </c>
      <c r="E1243" s="5">
        <v>192923</v>
      </c>
      <c r="F1243" s="5">
        <v>15660509</v>
      </c>
      <c r="G1243" s="5">
        <v>321054</v>
      </c>
      <c r="H1243" s="4">
        <v>60.09</v>
      </c>
      <c r="I1243" s="5">
        <v>23905837</v>
      </c>
      <c r="J1243" s="4">
        <v>1.34</v>
      </c>
    </row>
    <row r="1244" spans="1:10">
      <c r="A1244" s="2" t="s">
        <v>137</v>
      </c>
      <c r="B1244" s="2" t="s">
        <v>138</v>
      </c>
      <c r="C1244" s="3" t="s">
        <v>29</v>
      </c>
      <c r="D1244" s="5">
        <v>8395480</v>
      </c>
      <c r="E1244" s="5">
        <v>143143</v>
      </c>
      <c r="F1244" s="5">
        <v>23033500</v>
      </c>
      <c r="G1244" s="5">
        <v>542614</v>
      </c>
      <c r="H1244" s="4">
        <v>26.38</v>
      </c>
      <c r="I1244" s="5">
        <v>24824537</v>
      </c>
      <c r="J1244" s="4">
        <v>2.19</v>
      </c>
    </row>
    <row r="1245" spans="1:10">
      <c r="A1245" s="2" t="s">
        <v>137</v>
      </c>
      <c r="B1245" s="2" t="s">
        <v>138</v>
      </c>
      <c r="C1245" s="3" t="s">
        <v>30</v>
      </c>
      <c r="D1245" s="5">
        <v>9883240</v>
      </c>
      <c r="E1245" s="5">
        <v>169893</v>
      </c>
      <c r="F1245" s="5">
        <v>13964270</v>
      </c>
      <c r="G1245" s="5">
        <v>282448</v>
      </c>
      <c r="H1245" s="4">
        <v>60.15</v>
      </c>
      <c r="I1245" s="5">
        <v>25987764</v>
      </c>
      <c r="J1245" s="4">
        <v>1.0900000000000001</v>
      </c>
    </row>
    <row r="1246" spans="1:10">
      <c r="A1246" s="2" t="s">
        <v>137</v>
      </c>
      <c r="B1246" s="2" t="s">
        <v>138</v>
      </c>
      <c r="C1246" s="3" t="s">
        <v>31</v>
      </c>
      <c r="D1246" s="5">
        <v>11233940</v>
      </c>
      <c r="E1246" s="5">
        <v>190303</v>
      </c>
      <c r="F1246" s="5">
        <v>17472500</v>
      </c>
      <c r="G1246" s="5">
        <v>358682</v>
      </c>
      <c r="H1246" s="4">
        <v>53.06</v>
      </c>
      <c r="I1246" s="5">
        <v>26919980</v>
      </c>
      <c r="J1246" s="4">
        <v>1.33</v>
      </c>
    </row>
    <row r="1247" spans="1:10">
      <c r="A1247" s="2" t="s">
        <v>137</v>
      </c>
      <c r="B1247" s="2" t="s">
        <v>138</v>
      </c>
      <c r="C1247" s="3" t="s">
        <v>32</v>
      </c>
      <c r="D1247" s="5">
        <v>20697980</v>
      </c>
      <c r="E1247" s="5">
        <v>330754</v>
      </c>
      <c r="F1247" s="5">
        <v>23348180</v>
      </c>
      <c r="G1247" s="5">
        <v>398096</v>
      </c>
      <c r="H1247" s="4">
        <v>83.08</v>
      </c>
      <c r="I1247" s="5">
        <v>27951662</v>
      </c>
      <c r="J1247" s="4">
        <v>1.42</v>
      </c>
    </row>
    <row r="1248" spans="1:10">
      <c r="A1248" s="2" t="s">
        <v>137</v>
      </c>
      <c r="B1248" s="2" t="s">
        <v>138</v>
      </c>
      <c r="C1248" s="3" t="s">
        <v>33</v>
      </c>
      <c r="D1248" s="5">
        <v>17867770</v>
      </c>
      <c r="E1248" s="5">
        <v>260691</v>
      </c>
      <c r="F1248" s="5">
        <v>31869550</v>
      </c>
      <c r="G1248" s="5">
        <v>582452</v>
      </c>
      <c r="H1248" s="4">
        <v>44.76</v>
      </c>
      <c r="I1248" s="5">
        <v>29048550</v>
      </c>
      <c r="J1248" s="4">
        <v>2.0099999999999998</v>
      </c>
    </row>
    <row r="1249" spans="1:10">
      <c r="A1249" s="2" t="s">
        <v>137</v>
      </c>
      <c r="B1249" s="2" t="s">
        <v>138</v>
      </c>
      <c r="C1249" s="3" t="s">
        <v>34</v>
      </c>
      <c r="D1249" s="5">
        <v>23890050</v>
      </c>
      <c r="E1249" s="5">
        <v>338522</v>
      </c>
      <c r="F1249" s="5">
        <v>51962580</v>
      </c>
      <c r="G1249" s="5">
        <v>970996</v>
      </c>
      <c r="H1249" s="4">
        <v>34.86</v>
      </c>
      <c r="I1249" s="5">
        <v>31123303</v>
      </c>
      <c r="J1249" s="4">
        <v>3.12</v>
      </c>
    </row>
    <row r="1250" spans="1:10">
      <c r="A1250" s="2" t="s">
        <v>137</v>
      </c>
      <c r="B1250" s="2" t="s">
        <v>138</v>
      </c>
      <c r="C1250" s="3" t="s">
        <v>35</v>
      </c>
      <c r="D1250" s="5">
        <v>23141020</v>
      </c>
      <c r="E1250" s="5">
        <v>320966</v>
      </c>
      <c r="F1250" s="5">
        <v>43528480</v>
      </c>
      <c r="G1250" s="5">
        <v>752772</v>
      </c>
      <c r="H1250" s="4">
        <v>42.64</v>
      </c>
      <c r="I1250" s="5">
        <v>33008235</v>
      </c>
      <c r="J1250" s="4">
        <v>2.2799999999999998</v>
      </c>
    </row>
    <row r="1251" spans="1:10">
      <c r="A1251" s="2" t="s">
        <v>139</v>
      </c>
      <c r="B1251" s="2" t="s">
        <v>140</v>
      </c>
      <c r="C1251" s="3" t="s">
        <v>12</v>
      </c>
      <c r="D1251" s="5">
        <v>1167099</v>
      </c>
      <c r="E1251" s="5">
        <v>20868</v>
      </c>
      <c r="F1251" s="5">
        <v>1541527</v>
      </c>
      <c r="G1251" s="5">
        <v>27563</v>
      </c>
      <c r="H1251" s="4">
        <v>75.709999999999994</v>
      </c>
      <c r="I1251" s="5">
        <v>1465147</v>
      </c>
      <c r="J1251" s="4">
        <v>1.88</v>
      </c>
    </row>
    <row r="1252" spans="1:10">
      <c r="A1252" s="2" t="s">
        <v>139</v>
      </c>
      <c r="B1252" s="2" t="s">
        <v>140</v>
      </c>
      <c r="C1252" s="3" t="s">
        <v>13</v>
      </c>
      <c r="D1252" s="5">
        <v>1493100</v>
      </c>
      <c r="E1252" s="5">
        <v>29996</v>
      </c>
      <c r="F1252" s="5">
        <v>1724059</v>
      </c>
      <c r="G1252" s="5">
        <v>34636</v>
      </c>
      <c r="H1252" s="4">
        <v>86.6</v>
      </c>
      <c r="I1252" s="5">
        <v>1529339</v>
      </c>
      <c r="J1252" s="4">
        <v>2.2599999999999998</v>
      </c>
    </row>
    <row r="1253" spans="1:10">
      <c r="A1253" s="2" t="s">
        <v>139</v>
      </c>
      <c r="B1253" s="2" t="s">
        <v>140</v>
      </c>
      <c r="C1253" s="3" t="s">
        <v>14</v>
      </c>
      <c r="D1253" s="5">
        <v>1939170</v>
      </c>
      <c r="E1253" s="5">
        <v>35797</v>
      </c>
      <c r="F1253" s="5">
        <v>2300278</v>
      </c>
      <c r="G1253" s="5">
        <v>42463</v>
      </c>
      <c r="H1253" s="4">
        <v>84.3</v>
      </c>
      <c r="I1253" s="5">
        <v>1619487</v>
      </c>
      <c r="J1253" s="4">
        <v>2.62</v>
      </c>
    </row>
    <row r="1254" spans="1:10">
      <c r="A1254" s="2" t="s">
        <v>139</v>
      </c>
      <c r="B1254" s="2" t="s">
        <v>140</v>
      </c>
      <c r="C1254" s="3" t="s">
        <v>15</v>
      </c>
      <c r="D1254" s="5">
        <v>2116781</v>
      </c>
      <c r="E1254" s="5">
        <v>36155</v>
      </c>
      <c r="F1254" s="5">
        <v>3143632</v>
      </c>
      <c r="G1254" s="5">
        <v>53694</v>
      </c>
      <c r="H1254" s="4">
        <v>67.34</v>
      </c>
      <c r="I1254" s="5">
        <v>1702437</v>
      </c>
      <c r="J1254" s="4">
        <v>3.15</v>
      </c>
    </row>
    <row r="1255" spans="1:10">
      <c r="A1255" s="2" t="s">
        <v>139</v>
      </c>
      <c r="B1255" s="2" t="s">
        <v>140</v>
      </c>
      <c r="C1255" s="3" t="s">
        <v>16</v>
      </c>
      <c r="D1255" s="5">
        <v>910956</v>
      </c>
      <c r="E1255" s="5">
        <v>15896</v>
      </c>
      <c r="F1255" s="5">
        <v>1239087</v>
      </c>
      <c r="G1255" s="5">
        <v>21622</v>
      </c>
      <c r="H1255" s="4">
        <v>73.52</v>
      </c>
      <c r="I1255" s="5">
        <v>1798692</v>
      </c>
      <c r="J1255" s="4">
        <v>1.2</v>
      </c>
    </row>
    <row r="1256" spans="1:10">
      <c r="A1256" s="2" t="s">
        <v>139</v>
      </c>
      <c r="B1256" s="2" t="s">
        <v>140</v>
      </c>
      <c r="C1256" s="3" t="s">
        <v>17</v>
      </c>
      <c r="D1256" s="5">
        <v>1084230</v>
      </c>
      <c r="E1256" s="5">
        <v>17597</v>
      </c>
      <c r="F1256" s="5">
        <v>1454900</v>
      </c>
      <c r="G1256" s="5">
        <v>23613</v>
      </c>
      <c r="H1256" s="4">
        <v>74.52</v>
      </c>
      <c r="I1256" s="5">
        <v>1865281</v>
      </c>
      <c r="J1256" s="4">
        <v>1.27</v>
      </c>
    </row>
    <row r="1257" spans="1:10">
      <c r="A1257" s="2" t="s">
        <v>139</v>
      </c>
      <c r="B1257" s="2" t="s">
        <v>140</v>
      </c>
      <c r="C1257" s="3" t="s">
        <v>18</v>
      </c>
      <c r="D1257" s="5">
        <v>724780</v>
      </c>
      <c r="E1257" s="5">
        <v>10633</v>
      </c>
      <c r="F1257" s="5">
        <v>2344501</v>
      </c>
      <c r="G1257" s="5">
        <v>34394</v>
      </c>
      <c r="H1257" s="4">
        <v>30.92</v>
      </c>
      <c r="I1257" s="5">
        <v>1935526</v>
      </c>
      <c r="J1257" s="4">
        <v>1.78</v>
      </c>
    </row>
    <row r="1258" spans="1:10">
      <c r="A1258" s="2" t="s">
        <v>139</v>
      </c>
      <c r="B1258" s="2" t="s">
        <v>140</v>
      </c>
      <c r="C1258" s="3" t="s">
        <v>19</v>
      </c>
      <c r="D1258" s="5">
        <v>1247491</v>
      </c>
      <c r="E1258" s="5">
        <v>19536</v>
      </c>
      <c r="F1258" s="5">
        <v>1578890</v>
      </c>
      <c r="G1258" s="5">
        <v>24726</v>
      </c>
      <c r="H1258" s="4">
        <v>79.010000000000005</v>
      </c>
      <c r="I1258" s="5">
        <v>2018308</v>
      </c>
      <c r="J1258" s="4">
        <v>1.23</v>
      </c>
    </row>
    <row r="1259" spans="1:10">
      <c r="A1259" s="2" t="s">
        <v>139</v>
      </c>
      <c r="B1259" s="2" t="s">
        <v>140</v>
      </c>
      <c r="C1259" s="3" t="s">
        <v>20</v>
      </c>
      <c r="D1259" s="5">
        <v>1268800</v>
      </c>
      <c r="E1259" s="5">
        <v>20034</v>
      </c>
      <c r="F1259" s="5">
        <v>2630408</v>
      </c>
      <c r="G1259" s="5">
        <v>41534</v>
      </c>
      <c r="H1259" s="4">
        <v>48.24</v>
      </c>
      <c r="I1259" s="5">
        <v>2093492</v>
      </c>
      <c r="J1259" s="4">
        <v>1.98</v>
      </c>
    </row>
    <row r="1260" spans="1:10">
      <c r="A1260" s="2" t="s">
        <v>139</v>
      </c>
      <c r="B1260" s="2" t="s">
        <v>140</v>
      </c>
      <c r="C1260" s="3" t="s">
        <v>21</v>
      </c>
      <c r="D1260" s="5">
        <v>618282</v>
      </c>
      <c r="E1260" s="5">
        <v>9893</v>
      </c>
      <c r="F1260" s="5">
        <v>822349</v>
      </c>
      <c r="G1260" s="5">
        <v>13158</v>
      </c>
      <c r="H1260" s="4">
        <v>75.19</v>
      </c>
      <c r="I1260" s="5">
        <v>2187363</v>
      </c>
      <c r="J1260" s="4">
        <v>0.6</v>
      </c>
    </row>
    <row r="1261" spans="1:10">
      <c r="A1261" s="2" t="s">
        <v>139</v>
      </c>
      <c r="B1261" s="2" t="s">
        <v>140</v>
      </c>
      <c r="C1261" s="3" t="s">
        <v>22</v>
      </c>
      <c r="D1261" s="5">
        <v>3413483</v>
      </c>
      <c r="E1261" s="5">
        <v>54991</v>
      </c>
      <c r="F1261" s="5">
        <v>4008753</v>
      </c>
      <c r="G1261" s="5">
        <v>64581</v>
      </c>
      <c r="H1261" s="4">
        <v>85.15</v>
      </c>
      <c r="I1261" s="5">
        <v>2255205</v>
      </c>
      <c r="J1261" s="4">
        <v>2.86</v>
      </c>
    </row>
    <row r="1262" spans="1:10">
      <c r="A1262" s="2" t="s">
        <v>139</v>
      </c>
      <c r="B1262" s="2" t="s">
        <v>140</v>
      </c>
      <c r="C1262" s="3" t="s">
        <v>23</v>
      </c>
      <c r="D1262" s="5">
        <v>896500</v>
      </c>
      <c r="E1262" s="5">
        <v>15321</v>
      </c>
      <c r="F1262" s="5">
        <v>1838255</v>
      </c>
      <c r="G1262" s="5">
        <v>31416</v>
      </c>
      <c r="H1262" s="4">
        <v>48.77</v>
      </c>
      <c r="I1262" s="5">
        <v>2376166</v>
      </c>
      <c r="J1262" s="4">
        <v>1.32</v>
      </c>
    </row>
    <row r="1263" spans="1:10">
      <c r="A1263" s="2" t="s">
        <v>139</v>
      </c>
      <c r="B1263" s="2" t="s">
        <v>140</v>
      </c>
      <c r="C1263" s="3" t="s">
        <v>24</v>
      </c>
      <c r="D1263" s="5">
        <v>728432</v>
      </c>
      <c r="E1263" s="5">
        <v>12529</v>
      </c>
      <c r="F1263" s="5">
        <v>2961804</v>
      </c>
      <c r="G1263" s="5">
        <v>50943</v>
      </c>
      <c r="H1263" s="4">
        <v>24.59</v>
      </c>
      <c r="I1263" s="5">
        <v>2467047</v>
      </c>
      <c r="J1263" s="4">
        <v>2.06</v>
      </c>
    </row>
    <row r="1264" spans="1:10">
      <c r="A1264" s="2" t="s">
        <v>139</v>
      </c>
      <c r="B1264" s="2" t="s">
        <v>140</v>
      </c>
      <c r="C1264" s="3" t="s">
        <v>25</v>
      </c>
      <c r="D1264" s="5">
        <v>520700</v>
      </c>
      <c r="E1264" s="5">
        <v>9310</v>
      </c>
      <c r="F1264" s="5">
        <v>4070146</v>
      </c>
      <c r="G1264" s="5">
        <v>72774</v>
      </c>
      <c r="H1264" s="4">
        <v>12.79</v>
      </c>
      <c r="I1264" s="5">
        <v>2579666</v>
      </c>
      <c r="J1264" s="4">
        <v>2.82</v>
      </c>
    </row>
    <row r="1265" spans="1:10">
      <c r="A1265" s="2" t="s">
        <v>139</v>
      </c>
      <c r="B1265" s="2" t="s">
        <v>140</v>
      </c>
      <c r="C1265" s="3" t="s">
        <v>26</v>
      </c>
      <c r="D1265" s="5">
        <v>825028</v>
      </c>
      <c r="E1265" s="5">
        <v>16171</v>
      </c>
      <c r="F1265" s="5">
        <v>1698537</v>
      </c>
      <c r="G1265" s="5">
        <v>33292</v>
      </c>
      <c r="H1265" s="4">
        <v>48.57</v>
      </c>
      <c r="I1265" s="5">
        <v>2716985</v>
      </c>
      <c r="J1265" s="4">
        <v>1.23</v>
      </c>
    </row>
    <row r="1266" spans="1:10">
      <c r="A1266" s="2" t="s">
        <v>139</v>
      </c>
      <c r="B1266" s="2" t="s">
        <v>140</v>
      </c>
      <c r="C1266" s="3" t="s">
        <v>27</v>
      </c>
      <c r="D1266" s="5">
        <v>3665794</v>
      </c>
      <c r="E1266" s="5">
        <v>74049</v>
      </c>
      <c r="F1266" s="5">
        <v>4421046</v>
      </c>
      <c r="G1266" s="5">
        <v>89305</v>
      </c>
      <c r="H1266" s="4">
        <v>82.92</v>
      </c>
      <c r="I1266" s="5">
        <v>2818202</v>
      </c>
      <c r="J1266" s="4">
        <v>3.17</v>
      </c>
    </row>
    <row r="1267" spans="1:10">
      <c r="A1267" s="2" t="s">
        <v>139</v>
      </c>
      <c r="B1267" s="2" t="s">
        <v>140</v>
      </c>
      <c r="C1267" s="3" t="s">
        <v>28</v>
      </c>
      <c r="D1267" s="5">
        <v>1338063</v>
      </c>
      <c r="E1267" s="5">
        <v>27323</v>
      </c>
      <c r="F1267" s="5">
        <v>1661338</v>
      </c>
      <c r="G1267" s="5">
        <v>33924</v>
      </c>
      <c r="H1267" s="4">
        <v>80.540000000000006</v>
      </c>
      <c r="I1267" s="5">
        <v>2977962</v>
      </c>
      <c r="J1267" s="4">
        <v>1.1399999999999999</v>
      </c>
    </row>
    <row r="1268" spans="1:10">
      <c r="A1268" s="2" t="s">
        <v>139</v>
      </c>
      <c r="B1268" s="2" t="s">
        <v>140</v>
      </c>
      <c r="C1268" s="3" t="s">
        <v>29</v>
      </c>
      <c r="D1268" s="5">
        <v>1694900</v>
      </c>
      <c r="E1268" s="5">
        <v>33440</v>
      </c>
      <c r="F1268" s="5">
        <v>2165058</v>
      </c>
      <c r="G1268" s="5">
        <v>42716</v>
      </c>
      <c r="H1268" s="4">
        <v>78.28</v>
      </c>
      <c r="I1268" s="5">
        <v>3086335</v>
      </c>
      <c r="J1268" s="4">
        <v>1.38</v>
      </c>
    </row>
    <row r="1269" spans="1:10">
      <c r="A1269" s="2" t="s">
        <v>139</v>
      </c>
      <c r="B1269" s="2" t="s">
        <v>140</v>
      </c>
      <c r="C1269" s="3" t="s">
        <v>30</v>
      </c>
      <c r="D1269" s="5">
        <v>1588574</v>
      </c>
      <c r="E1269" s="5">
        <v>30993</v>
      </c>
      <c r="F1269" s="5">
        <v>2079005</v>
      </c>
      <c r="G1269" s="5">
        <v>40561</v>
      </c>
      <c r="H1269" s="4">
        <v>76.41</v>
      </c>
      <c r="I1269" s="5">
        <v>3207212</v>
      </c>
      <c r="J1269" s="4">
        <v>1.26</v>
      </c>
    </row>
    <row r="1270" spans="1:10">
      <c r="A1270" s="2" t="s">
        <v>139</v>
      </c>
      <c r="B1270" s="2" t="s">
        <v>140</v>
      </c>
      <c r="C1270" s="3" t="s">
        <v>31</v>
      </c>
      <c r="D1270" s="5">
        <v>827600</v>
      </c>
      <c r="E1270" s="5">
        <v>16949</v>
      </c>
      <c r="F1270" s="5">
        <v>2787934</v>
      </c>
      <c r="G1270" s="5">
        <v>57097</v>
      </c>
      <c r="H1270" s="4">
        <v>29.68</v>
      </c>
      <c r="I1270" s="5">
        <v>3327953</v>
      </c>
      <c r="J1270" s="4">
        <v>1.72</v>
      </c>
    </row>
    <row r="1271" spans="1:10">
      <c r="A1271" s="2" t="s">
        <v>139</v>
      </c>
      <c r="B1271" s="2" t="s">
        <v>140</v>
      </c>
      <c r="C1271" s="3" t="s">
        <v>32</v>
      </c>
      <c r="D1271" s="5">
        <v>1024101</v>
      </c>
      <c r="E1271" s="5">
        <v>21230</v>
      </c>
      <c r="F1271" s="5">
        <v>3861914</v>
      </c>
      <c r="G1271" s="5">
        <v>80058</v>
      </c>
      <c r="H1271" s="4">
        <v>26.52</v>
      </c>
      <c r="I1271" s="5">
        <v>3465178</v>
      </c>
      <c r="J1271" s="4">
        <v>2.31</v>
      </c>
    </row>
    <row r="1272" spans="1:10">
      <c r="A1272" s="2" t="s">
        <v>139</v>
      </c>
      <c r="B1272" s="2" t="s">
        <v>140</v>
      </c>
      <c r="C1272" s="3" t="s">
        <v>33</v>
      </c>
      <c r="D1272" s="5">
        <v>1590376</v>
      </c>
      <c r="E1272" s="5">
        <v>32809</v>
      </c>
      <c r="F1272" s="5">
        <v>3137908</v>
      </c>
      <c r="G1272" s="5">
        <v>64735</v>
      </c>
      <c r="H1272" s="4">
        <v>50.68</v>
      </c>
      <c r="I1272" s="5">
        <v>3863728</v>
      </c>
      <c r="J1272" s="4">
        <v>1.68</v>
      </c>
    </row>
    <row r="1273" spans="1:10">
      <c r="A1273" s="2" t="s">
        <v>139</v>
      </c>
      <c r="B1273" s="2" t="s">
        <v>140</v>
      </c>
      <c r="C1273" s="3" t="s">
        <v>34</v>
      </c>
      <c r="D1273" s="5">
        <v>1725334</v>
      </c>
      <c r="E1273" s="5">
        <v>35714</v>
      </c>
      <c r="F1273" s="5">
        <v>9870122</v>
      </c>
      <c r="G1273" s="5">
        <v>204311</v>
      </c>
      <c r="H1273" s="4">
        <v>17.48</v>
      </c>
      <c r="I1273" s="5">
        <v>4025056</v>
      </c>
      <c r="J1273" s="4">
        <v>5.08</v>
      </c>
    </row>
    <row r="1274" spans="1:10">
      <c r="A1274" s="2" t="s">
        <v>139</v>
      </c>
      <c r="B1274" s="2" t="s">
        <v>140</v>
      </c>
      <c r="C1274" s="3" t="s">
        <v>35</v>
      </c>
      <c r="D1274" s="5">
        <v>1428915</v>
      </c>
      <c r="E1274" s="5">
        <v>26149</v>
      </c>
      <c r="F1274" s="5">
        <v>3050573</v>
      </c>
      <c r="G1274" s="5">
        <v>55826</v>
      </c>
      <c r="H1274" s="4">
        <v>46.84</v>
      </c>
      <c r="I1274" s="5">
        <v>4328752</v>
      </c>
      <c r="J1274" s="4">
        <v>1.29</v>
      </c>
    </row>
    <row r="1275" spans="1:10">
      <c r="A1275" s="2" t="s">
        <v>141</v>
      </c>
      <c r="B1275" s="2" t="s">
        <v>142</v>
      </c>
      <c r="C1275" s="3" t="s">
        <v>12</v>
      </c>
      <c r="D1275" s="5">
        <v>26425277</v>
      </c>
      <c r="E1275" s="5">
        <v>338244</v>
      </c>
      <c r="F1275" s="5">
        <v>33467718</v>
      </c>
      <c r="G1275" s="5">
        <v>428387</v>
      </c>
      <c r="H1275" s="4">
        <v>78.959999999999994</v>
      </c>
      <c r="I1275" s="5">
        <v>8199321</v>
      </c>
      <c r="J1275" s="4">
        <v>5.22</v>
      </c>
    </row>
    <row r="1276" spans="1:10">
      <c r="A1276" s="2" t="s">
        <v>141</v>
      </c>
      <c r="B1276" s="2" t="s">
        <v>142</v>
      </c>
      <c r="C1276" s="3" t="s">
        <v>13</v>
      </c>
      <c r="D1276" s="5">
        <v>28059589</v>
      </c>
      <c r="E1276" s="5">
        <v>362249</v>
      </c>
      <c r="F1276" s="5">
        <v>34684289</v>
      </c>
      <c r="G1276" s="5">
        <v>447774</v>
      </c>
      <c r="H1276" s="4">
        <v>80.900000000000006</v>
      </c>
      <c r="I1276" s="5">
        <v>8832691</v>
      </c>
      <c r="J1276" s="4">
        <v>5.07</v>
      </c>
    </row>
    <row r="1277" spans="1:10">
      <c r="A1277" s="2" t="s">
        <v>141</v>
      </c>
      <c r="B1277" s="2" t="s">
        <v>142</v>
      </c>
      <c r="C1277" s="3" t="s">
        <v>14</v>
      </c>
      <c r="D1277" s="5">
        <v>32804745</v>
      </c>
      <c r="E1277" s="5">
        <v>436959</v>
      </c>
      <c r="F1277" s="5">
        <v>41382565</v>
      </c>
      <c r="G1277" s="5">
        <v>551216</v>
      </c>
      <c r="H1277" s="4">
        <v>79.27</v>
      </c>
      <c r="I1277" s="5">
        <v>9501282</v>
      </c>
      <c r="J1277" s="4">
        <v>5.8</v>
      </c>
    </row>
    <row r="1278" spans="1:10">
      <c r="A1278" s="2" t="s">
        <v>141</v>
      </c>
      <c r="B1278" s="2" t="s">
        <v>142</v>
      </c>
      <c r="C1278" s="3" t="s">
        <v>15</v>
      </c>
      <c r="D1278" s="5">
        <v>56150645</v>
      </c>
      <c r="E1278" s="5">
        <v>530624</v>
      </c>
      <c r="F1278" s="5">
        <v>59500735</v>
      </c>
      <c r="G1278" s="5">
        <v>562282</v>
      </c>
      <c r="H1278" s="4">
        <v>94.37</v>
      </c>
      <c r="I1278" s="5">
        <v>10290030</v>
      </c>
      <c r="J1278" s="4">
        <v>5.46</v>
      </c>
    </row>
    <row r="1279" spans="1:10">
      <c r="A1279" s="2" t="s">
        <v>141</v>
      </c>
      <c r="B1279" s="2" t="s">
        <v>142</v>
      </c>
      <c r="C1279" s="3" t="s">
        <v>16</v>
      </c>
      <c r="D1279" s="5">
        <v>71293002</v>
      </c>
      <c r="E1279" s="5">
        <v>655183</v>
      </c>
      <c r="F1279" s="5">
        <v>75058679</v>
      </c>
      <c r="G1279" s="5">
        <v>689789</v>
      </c>
      <c r="H1279" s="4">
        <v>94.98</v>
      </c>
      <c r="I1279" s="5">
        <v>11109563</v>
      </c>
      <c r="J1279" s="4">
        <v>6.21</v>
      </c>
    </row>
    <row r="1280" spans="1:10">
      <c r="A1280" s="2" t="s">
        <v>141</v>
      </c>
      <c r="B1280" s="2" t="s">
        <v>142</v>
      </c>
      <c r="C1280" s="3" t="s">
        <v>17</v>
      </c>
      <c r="D1280" s="5">
        <v>38831703</v>
      </c>
      <c r="E1280" s="5">
        <v>334729</v>
      </c>
      <c r="F1280" s="5">
        <v>47852559</v>
      </c>
      <c r="G1280" s="5">
        <v>412488</v>
      </c>
      <c r="H1280" s="4">
        <v>81.150000000000006</v>
      </c>
      <c r="I1280" s="5">
        <v>12077091</v>
      </c>
      <c r="J1280" s="4">
        <v>3.42</v>
      </c>
    </row>
    <row r="1281" spans="1:10">
      <c r="A1281" s="2" t="s">
        <v>141</v>
      </c>
      <c r="B1281" s="2" t="s">
        <v>142</v>
      </c>
      <c r="C1281" s="3" t="s">
        <v>18</v>
      </c>
      <c r="D1281" s="5">
        <v>17493830</v>
      </c>
      <c r="E1281" s="5">
        <v>152021</v>
      </c>
      <c r="F1281" s="5">
        <v>26877359</v>
      </c>
      <c r="G1281" s="5">
        <v>233564</v>
      </c>
      <c r="H1281" s="4">
        <v>65.09</v>
      </c>
      <c r="I1281" s="5">
        <v>12791506</v>
      </c>
      <c r="J1281" s="4">
        <v>1.83</v>
      </c>
    </row>
    <row r="1282" spans="1:10">
      <c r="A1282" s="2" t="s">
        <v>141</v>
      </c>
      <c r="B1282" s="2" t="s">
        <v>142</v>
      </c>
      <c r="C1282" s="3" t="s">
        <v>19</v>
      </c>
      <c r="D1282" s="5">
        <v>15735800</v>
      </c>
      <c r="E1282" s="5">
        <v>142409</v>
      </c>
      <c r="F1282" s="5">
        <v>19037092</v>
      </c>
      <c r="G1282" s="5">
        <v>172286</v>
      </c>
      <c r="H1282" s="4">
        <v>82.66</v>
      </c>
      <c r="I1282" s="5">
        <v>13344858</v>
      </c>
      <c r="J1282" s="4">
        <v>1.29</v>
      </c>
    </row>
    <row r="1283" spans="1:10">
      <c r="A1283" s="2" t="s">
        <v>141</v>
      </c>
      <c r="B1283" s="2" t="s">
        <v>142</v>
      </c>
      <c r="C1283" s="3" t="s">
        <v>20</v>
      </c>
      <c r="D1283" s="5">
        <v>15237107</v>
      </c>
      <c r="E1283" s="5">
        <v>156028</v>
      </c>
      <c r="F1283" s="5">
        <v>20513923</v>
      </c>
      <c r="G1283" s="5">
        <v>210063</v>
      </c>
      <c r="H1283" s="4">
        <v>74.28</v>
      </c>
      <c r="I1283" s="5">
        <v>13850765</v>
      </c>
      <c r="J1283" s="4">
        <v>1.52</v>
      </c>
    </row>
    <row r="1284" spans="1:10">
      <c r="A1284" s="2" t="s">
        <v>141</v>
      </c>
      <c r="B1284" s="2" t="s">
        <v>142</v>
      </c>
      <c r="C1284" s="3" t="s">
        <v>21</v>
      </c>
      <c r="D1284" s="5">
        <v>9315317</v>
      </c>
      <c r="E1284" s="5">
        <v>107778</v>
      </c>
      <c r="F1284" s="5">
        <v>13842714</v>
      </c>
      <c r="G1284" s="5">
        <v>160160</v>
      </c>
      <c r="H1284" s="4">
        <v>67.290000000000006</v>
      </c>
      <c r="I1284" s="5">
        <v>14407097</v>
      </c>
      <c r="J1284" s="4">
        <v>1.1100000000000001</v>
      </c>
    </row>
    <row r="1285" spans="1:10">
      <c r="A1285" s="2" t="s">
        <v>141</v>
      </c>
      <c r="B1285" s="2" t="s">
        <v>142</v>
      </c>
      <c r="C1285" s="3" t="s">
        <v>22</v>
      </c>
      <c r="D1285" s="5">
        <v>10920113</v>
      </c>
      <c r="E1285" s="5">
        <v>131041</v>
      </c>
      <c r="F1285" s="5">
        <v>19213578</v>
      </c>
      <c r="G1285" s="5">
        <v>230563</v>
      </c>
      <c r="H1285" s="4">
        <v>56.84</v>
      </c>
      <c r="I1285" s="5">
        <v>14927434</v>
      </c>
      <c r="J1285" s="4">
        <v>1.54</v>
      </c>
    </row>
    <row r="1286" spans="1:10">
      <c r="A1286" s="2" t="s">
        <v>141</v>
      </c>
      <c r="B1286" s="2" t="s">
        <v>142</v>
      </c>
      <c r="C1286" s="3" t="s">
        <v>23</v>
      </c>
      <c r="D1286" s="5">
        <v>9680889</v>
      </c>
      <c r="E1286" s="5">
        <v>119075</v>
      </c>
      <c r="F1286" s="5">
        <v>14745304</v>
      </c>
      <c r="G1286" s="5">
        <v>181368</v>
      </c>
      <c r="H1286" s="4">
        <v>65.650000000000006</v>
      </c>
      <c r="I1286" s="5">
        <v>15531183</v>
      </c>
      <c r="J1286" s="4">
        <v>1.17</v>
      </c>
    </row>
    <row r="1287" spans="1:10">
      <c r="A1287" s="2" t="s">
        <v>141</v>
      </c>
      <c r="B1287" s="2" t="s">
        <v>142</v>
      </c>
      <c r="C1287" s="3" t="s">
        <v>24</v>
      </c>
      <c r="D1287" s="5">
        <v>14383681</v>
      </c>
      <c r="E1287" s="5">
        <v>182097</v>
      </c>
      <c r="F1287" s="5">
        <v>20633037</v>
      </c>
      <c r="G1287" s="5">
        <v>261214</v>
      </c>
      <c r="H1287" s="4">
        <v>69.709999999999994</v>
      </c>
      <c r="I1287" s="5">
        <v>16100831</v>
      </c>
      <c r="J1287" s="4">
        <v>1.62</v>
      </c>
    </row>
    <row r="1288" spans="1:10">
      <c r="A1288" s="2" t="s">
        <v>141</v>
      </c>
      <c r="B1288" s="2" t="s">
        <v>142</v>
      </c>
      <c r="C1288" s="3" t="s">
        <v>25</v>
      </c>
      <c r="D1288" s="5">
        <v>10568500</v>
      </c>
      <c r="E1288" s="5">
        <v>141829</v>
      </c>
      <c r="F1288" s="5">
        <v>34061356</v>
      </c>
      <c r="G1288" s="5">
        <v>457103</v>
      </c>
      <c r="H1288" s="4">
        <v>31.03</v>
      </c>
      <c r="I1288" s="5">
        <v>16764566</v>
      </c>
      <c r="J1288" s="4">
        <v>2.73</v>
      </c>
    </row>
    <row r="1289" spans="1:10">
      <c r="A1289" s="2" t="s">
        <v>141</v>
      </c>
      <c r="B1289" s="2" t="s">
        <v>142</v>
      </c>
      <c r="C1289" s="3" t="s">
        <v>26</v>
      </c>
      <c r="D1289" s="5">
        <v>14233880</v>
      </c>
      <c r="E1289" s="5">
        <v>196143</v>
      </c>
      <c r="F1289" s="5">
        <v>21730331</v>
      </c>
      <c r="G1289" s="5">
        <v>299444</v>
      </c>
      <c r="H1289" s="4">
        <v>65.5</v>
      </c>
      <c r="I1289" s="5">
        <v>17640783</v>
      </c>
      <c r="J1289" s="4">
        <v>1.7</v>
      </c>
    </row>
    <row r="1290" spans="1:10">
      <c r="A1290" s="2" t="s">
        <v>141</v>
      </c>
      <c r="B1290" s="2" t="s">
        <v>142</v>
      </c>
      <c r="C1290" s="3" t="s">
        <v>27</v>
      </c>
      <c r="D1290" s="5">
        <v>9034135</v>
      </c>
      <c r="E1290" s="5">
        <v>127381</v>
      </c>
      <c r="F1290" s="5">
        <v>30820705</v>
      </c>
      <c r="G1290" s="5">
        <v>434572</v>
      </c>
      <c r="H1290" s="4">
        <v>29.31</v>
      </c>
      <c r="I1290" s="5">
        <v>18381247</v>
      </c>
      <c r="J1290" s="4">
        <v>2.36</v>
      </c>
    </row>
    <row r="1291" spans="1:10">
      <c r="A1291" s="2" t="s">
        <v>141</v>
      </c>
      <c r="B1291" s="2" t="s">
        <v>142</v>
      </c>
      <c r="C1291" s="3" t="s">
        <v>28</v>
      </c>
      <c r="D1291" s="5">
        <v>16134794</v>
      </c>
      <c r="E1291" s="5">
        <v>217820</v>
      </c>
      <c r="F1291" s="5">
        <v>35952491</v>
      </c>
      <c r="G1291" s="5">
        <v>485359</v>
      </c>
      <c r="H1291" s="4">
        <v>44.88</v>
      </c>
      <c r="I1291" s="5">
        <v>19275350</v>
      </c>
      <c r="J1291" s="4">
        <v>2.52</v>
      </c>
    </row>
    <row r="1292" spans="1:10">
      <c r="A1292" s="2" t="s">
        <v>141</v>
      </c>
      <c r="B1292" s="2" t="s">
        <v>142</v>
      </c>
      <c r="C1292" s="3" t="s">
        <v>29</v>
      </c>
      <c r="D1292" s="5">
        <v>14684100</v>
      </c>
      <c r="E1292" s="5">
        <v>216884</v>
      </c>
      <c r="F1292" s="5">
        <v>46249469</v>
      </c>
      <c r="G1292" s="5">
        <v>683105</v>
      </c>
      <c r="H1292" s="4">
        <v>31.75</v>
      </c>
      <c r="I1292" s="5">
        <v>21786248</v>
      </c>
      <c r="J1292" s="4">
        <v>3.14</v>
      </c>
    </row>
    <row r="1293" spans="1:10">
      <c r="A1293" s="2" t="s">
        <v>141</v>
      </c>
      <c r="B1293" s="2" t="s">
        <v>142</v>
      </c>
      <c r="C1293" s="3" t="s">
        <v>30</v>
      </c>
      <c r="D1293" s="5">
        <v>25816852</v>
      </c>
      <c r="E1293" s="5">
        <v>385704</v>
      </c>
      <c r="F1293" s="5">
        <v>42560842</v>
      </c>
      <c r="G1293" s="5">
        <v>635858</v>
      </c>
      <c r="H1293" s="4">
        <v>60.66</v>
      </c>
      <c r="I1293" s="5">
        <v>23014009</v>
      </c>
      <c r="J1293" s="4">
        <v>2.76</v>
      </c>
    </row>
    <row r="1294" spans="1:10">
      <c r="A1294" s="2" t="s">
        <v>141</v>
      </c>
      <c r="B1294" s="2" t="s">
        <v>142</v>
      </c>
      <c r="C1294" s="3" t="s">
        <v>31</v>
      </c>
      <c r="D1294" s="5">
        <v>21571443</v>
      </c>
      <c r="E1294" s="5">
        <v>323787</v>
      </c>
      <c r="F1294" s="5">
        <v>168736728</v>
      </c>
      <c r="G1294" s="5">
        <v>2532738</v>
      </c>
      <c r="H1294" s="4">
        <v>12.78</v>
      </c>
      <c r="I1294" s="5">
        <v>24225217</v>
      </c>
      <c r="J1294" s="4">
        <v>10.45</v>
      </c>
    </row>
    <row r="1295" spans="1:10">
      <c r="A1295" s="2" t="s">
        <v>141</v>
      </c>
      <c r="B1295" s="2" t="s">
        <v>142</v>
      </c>
      <c r="C1295" s="3" t="s">
        <v>32</v>
      </c>
      <c r="D1295" s="5">
        <v>25051963</v>
      </c>
      <c r="E1295" s="5">
        <v>332941</v>
      </c>
      <c r="F1295" s="5">
        <v>77225335</v>
      </c>
      <c r="G1295" s="5">
        <v>1026325</v>
      </c>
      <c r="H1295" s="4">
        <v>32.44</v>
      </c>
      <c r="I1295" s="5">
        <v>27363585</v>
      </c>
      <c r="J1295" s="4">
        <v>3.75</v>
      </c>
    </row>
    <row r="1296" spans="1:10">
      <c r="A1296" s="2" t="s">
        <v>141</v>
      </c>
      <c r="B1296" s="2" t="s">
        <v>142</v>
      </c>
      <c r="C1296" s="3" t="s">
        <v>33</v>
      </c>
      <c r="D1296" s="5">
        <v>23898740</v>
      </c>
      <c r="E1296" s="5">
        <v>290848</v>
      </c>
      <c r="F1296" s="5">
        <v>211359305</v>
      </c>
      <c r="G1296" s="5">
        <v>2572244</v>
      </c>
      <c r="H1296" s="4">
        <v>11.31</v>
      </c>
      <c r="I1296" s="5">
        <v>29074043</v>
      </c>
      <c r="J1296" s="4">
        <v>8.85</v>
      </c>
    </row>
    <row r="1297" spans="1:10">
      <c r="A1297" s="2" t="s">
        <v>141</v>
      </c>
      <c r="B1297" s="2" t="s">
        <v>142</v>
      </c>
      <c r="C1297" s="3" t="s">
        <v>34</v>
      </c>
      <c r="D1297" s="5">
        <v>24869900</v>
      </c>
      <c r="E1297" s="5">
        <v>282025</v>
      </c>
      <c r="F1297" s="5">
        <v>220984657</v>
      </c>
      <c r="G1297" s="5">
        <v>2505966</v>
      </c>
      <c r="H1297" s="4">
        <v>11.25</v>
      </c>
      <c r="I1297" s="5">
        <v>32369565</v>
      </c>
      <c r="J1297" s="4">
        <v>7.74</v>
      </c>
    </row>
    <row r="1298" spans="1:10">
      <c r="A1298" s="2" t="s">
        <v>141</v>
      </c>
      <c r="B1298" s="2" t="s">
        <v>142</v>
      </c>
      <c r="C1298" s="3" t="s">
        <v>35</v>
      </c>
      <c r="D1298" s="5">
        <v>31819275</v>
      </c>
      <c r="E1298" s="5">
        <v>354149</v>
      </c>
      <c r="F1298" s="5">
        <v>506245299</v>
      </c>
      <c r="G1298" s="5">
        <v>5634510</v>
      </c>
      <c r="H1298" s="4">
        <v>6.29</v>
      </c>
      <c r="I1298" s="5">
        <v>35684770</v>
      </c>
      <c r="J1298" s="4">
        <v>15.79</v>
      </c>
    </row>
    <row r="1299" spans="1:10">
      <c r="A1299" s="2" t="s">
        <v>143</v>
      </c>
      <c r="B1299" s="2" t="s">
        <v>144</v>
      </c>
      <c r="C1299" s="3" t="s">
        <v>12</v>
      </c>
      <c r="D1299" s="5">
        <v>36503700</v>
      </c>
      <c r="E1299" s="5">
        <v>253336</v>
      </c>
      <c r="F1299" s="5">
        <v>41773410</v>
      </c>
      <c r="G1299" s="5">
        <v>289908</v>
      </c>
      <c r="H1299" s="4">
        <v>87.38</v>
      </c>
      <c r="I1299" s="5">
        <v>14925684</v>
      </c>
      <c r="J1299" s="4">
        <v>1.94</v>
      </c>
    </row>
    <row r="1300" spans="1:10">
      <c r="A1300" s="2" t="s">
        <v>143</v>
      </c>
      <c r="B1300" s="2" t="s">
        <v>144</v>
      </c>
      <c r="C1300" s="3" t="s">
        <v>13</v>
      </c>
      <c r="D1300" s="5">
        <v>40558650</v>
      </c>
      <c r="E1300" s="5">
        <v>258764</v>
      </c>
      <c r="F1300" s="5">
        <v>49127599</v>
      </c>
      <c r="G1300" s="5">
        <v>313434</v>
      </c>
      <c r="H1300" s="4">
        <v>82.56</v>
      </c>
      <c r="I1300" s="5">
        <v>15588734</v>
      </c>
      <c r="J1300" s="4">
        <v>2.0099999999999998</v>
      </c>
    </row>
    <row r="1301" spans="1:10">
      <c r="A1301" s="2" t="s">
        <v>143</v>
      </c>
      <c r="B1301" s="2" t="s">
        <v>144</v>
      </c>
      <c r="C1301" s="3" t="s">
        <v>14</v>
      </c>
      <c r="D1301" s="5">
        <v>55739115</v>
      </c>
      <c r="E1301" s="5">
        <v>250826</v>
      </c>
      <c r="F1301" s="5">
        <v>67840880</v>
      </c>
      <c r="G1301" s="5">
        <v>305284</v>
      </c>
      <c r="H1301" s="4">
        <v>82.16</v>
      </c>
      <c r="I1301" s="5">
        <v>16291886</v>
      </c>
      <c r="J1301" s="4">
        <v>1.87</v>
      </c>
    </row>
    <row r="1302" spans="1:10">
      <c r="A1302" s="2" t="s">
        <v>143</v>
      </c>
      <c r="B1302" s="2" t="s">
        <v>144</v>
      </c>
      <c r="C1302" s="3" t="s">
        <v>15</v>
      </c>
      <c r="D1302" s="5">
        <v>60084100</v>
      </c>
      <c r="E1302" s="5">
        <v>236731</v>
      </c>
      <c r="F1302" s="5">
        <v>74113100</v>
      </c>
      <c r="G1302" s="5">
        <v>292005</v>
      </c>
      <c r="H1302" s="4">
        <v>81.069999999999993</v>
      </c>
      <c r="I1302" s="5">
        <v>17814467</v>
      </c>
      <c r="J1302" s="4">
        <v>1.64</v>
      </c>
    </row>
    <row r="1303" spans="1:10">
      <c r="A1303" s="2" t="s">
        <v>143</v>
      </c>
      <c r="B1303" s="2" t="s">
        <v>144</v>
      </c>
      <c r="C1303" s="3" t="s">
        <v>16</v>
      </c>
      <c r="D1303" s="5">
        <v>77033552</v>
      </c>
      <c r="E1303" s="5">
        <v>287335</v>
      </c>
      <c r="F1303" s="5">
        <v>82893925</v>
      </c>
      <c r="G1303" s="5">
        <v>309194</v>
      </c>
      <c r="H1303" s="4">
        <v>92.93</v>
      </c>
      <c r="I1303" s="5">
        <v>18551834</v>
      </c>
      <c r="J1303" s="4">
        <v>1.67</v>
      </c>
    </row>
    <row r="1304" spans="1:10">
      <c r="A1304" s="2" t="s">
        <v>143</v>
      </c>
      <c r="B1304" s="2" t="s">
        <v>144</v>
      </c>
      <c r="C1304" s="3" t="s">
        <v>17</v>
      </c>
      <c r="D1304" s="5">
        <v>70459650</v>
      </c>
      <c r="E1304" s="5">
        <v>245904</v>
      </c>
      <c r="F1304" s="5">
        <v>74849950</v>
      </c>
      <c r="G1304" s="5">
        <v>261226</v>
      </c>
      <c r="H1304" s="4">
        <v>94.13</v>
      </c>
      <c r="I1304" s="5">
        <v>19324824</v>
      </c>
      <c r="J1304" s="4">
        <v>1.35</v>
      </c>
    </row>
    <row r="1305" spans="1:10">
      <c r="A1305" s="2" t="s">
        <v>143</v>
      </c>
      <c r="B1305" s="2" t="s">
        <v>144</v>
      </c>
      <c r="C1305" s="3" t="s">
        <v>18</v>
      </c>
      <c r="D1305" s="5">
        <v>58589700</v>
      </c>
      <c r="E1305" s="5">
        <v>215024</v>
      </c>
      <c r="F1305" s="5">
        <v>69858994</v>
      </c>
      <c r="G1305" s="5">
        <v>256382</v>
      </c>
      <c r="H1305" s="4">
        <v>83.87</v>
      </c>
      <c r="I1305" s="5">
        <v>20069171</v>
      </c>
      <c r="J1305" s="4">
        <v>1.28</v>
      </c>
    </row>
    <row r="1306" spans="1:10">
      <c r="A1306" s="2" t="s">
        <v>143</v>
      </c>
      <c r="B1306" s="2" t="s">
        <v>144</v>
      </c>
      <c r="C1306" s="3" t="s">
        <v>19</v>
      </c>
      <c r="D1306" s="5">
        <v>59249782</v>
      </c>
      <c r="E1306" s="5">
        <v>221594</v>
      </c>
      <c r="F1306" s="5">
        <v>66990165</v>
      </c>
      <c r="G1306" s="5">
        <v>250543</v>
      </c>
      <c r="H1306" s="4">
        <v>88.45</v>
      </c>
      <c r="I1306" s="5">
        <v>20827282</v>
      </c>
      <c r="J1306" s="4">
        <v>1.2</v>
      </c>
    </row>
    <row r="1307" spans="1:10">
      <c r="A1307" s="2" t="s">
        <v>143</v>
      </c>
      <c r="B1307" s="2" t="s">
        <v>144</v>
      </c>
      <c r="C1307" s="3" t="s">
        <v>20</v>
      </c>
      <c r="D1307" s="5">
        <v>56432590</v>
      </c>
      <c r="E1307" s="5">
        <v>215572</v>
      </c>
      <c r="F1307" s="5">
        <v>62673010</v>
      </c>
      <c r="G1307" s="5">
        <v>239410</v>
      </c>
      <c r="H1307" s="4">
        <v>90.04</v>
      </c>
      <c r="I1307" s="5">
        <v>21598507</v>
      </c>
      <c r="J1307" s="4">
        <v>1.1100000000000001</v>
      </c>
    </row>
    <row r="1308" spans="1:10">
      <c r="A1308" s="2" t="s">
        <v>143</v>
      </c>
      <c r="B1308" s="2" t="s">
        <v>144</v>
      </c>
      <c r="C1308" s="3" t="s">
        <v>21</v>
      </c>
      <c r="D1308" s="5">
        <v>45342279</v>
      </c>
      <c r="E1308" s="5">
        <v>194065</v>
      </c>
      <c r="F1308" s="5">
        <v>51821980</v>
      </c>
      <c r="G1308" s="5">
        <v>221798</v>
      </c>
      <c r="H1308" s="4">
        <v>87.5</v>
      </c>
      <c r="I1308" s="5">
        <v>22377880</v>
      </c>
      <c r="J1308" s="4">
        <v>0.99</v>
      </c>
    </row>
    <row r="1309" spans="1:10">
      <c r="A1309" s="2" t="s">
        <v>143</v>
      </c>
      <c r="B1309" s="2" t="s">
        <v>144</v>
      </c>
      <c r="C1309" s="3" t="s">
        <v>22</v>
      </c>
      <c r="D1309" s="5">
        <v>47350125</v>
      </c>
      <c r="E1309" s="5">
        <v>210708</v>
      </c>
      <c r="F1309" s="5">
        <v>54614775</v>
      </c>
      <c r="G1309" s="5">
        <v>243036</v>
      </c>
      <c r="H1309" s="4">
        <v>86.7</v>
      </c>
      <c r="I1309" s="5">
        <v>23159125</v>
      </c>
      <c r="J1309" s="4">
        <v>1.05</v>
      </c>
    </row>
    <row r="1310" spans="1:10">
      <c r="A1310" s="2" t="s">
        <v>143</v>
      </c>
      <c r="B1310" s="2" t="s">
        <v>144</v>
      </c>
      <c r="C1310" s="3" t="s">
        <v>23</v>
      </c>
      <c r="D1310" s="5">
        <v>37419960</v>
      </c>
      <c r="E1310" s="5">
        <v>188222</v>
      </c>
      <c r="F1310" s="5">
        <v>42076290</v>
      </c>
      <c r="G1310" s="5">
        <v>211643</v>
      </c>
      <c r="H1310" s="4">
        <v>88.93</v>
      </c>
      <c r="I1310" s="5">
        <v>23981139</v>
      </c>
      <c r="J1310" s="4">
        <v>0.88</v>
      </c>
    </row>
    <row r="1311" spans="1:10">
      <c r="A1311" s="2" t="s">
        <v>143</v>
      </c>
      <c r="B1311" s="2" t="s">
        <v>144</v>
      </c>
      <c r="C1311" s="3" t="s">
        <v>24</v>
      </c>
      <c r="D1311" s="5">
        <v>55770995</v>
      </c>
      <c r="E1311" s="5">
        <v>283317</v>
      </c>
      <c r="F1311" s="5">
        <v>60412323</v>
      </c>
      <c r="G1311" s="5">
        <v>306895</v>
      </c>
      <c r="H1311" s="4">
        <v>92.32</v>
      </c>
      <c r="I1311" s="5">
        <v>24792310</v>
      </c>
      <c r="J1311" s="4">
        <v>1.24</v>
      </c>
    </row>
    <row r="1312" spans="1:10">
      <c r="A1312" s="2" t="s">
        <v>143</v>
      </c>
      <c r="B1312" s="2" t="s">
        <v>144</v>
      </c>
      <c r="C1312" s="3" t="s">
        <v>25</v>
      </c>
      <c r="D1312" s="5">
        <v>53259175</v>
      </c>
      <c r="E1312" s="5">
        <v>265763</v>
      </c>
      <c r="F1312" s="5">
        <v>60497273</v>
      </c>
      <c r="G1312" s="5">
        <v>301881</v>
      </c>
      <c r="H1312" s="4">
        <v>88.04</v>
      </c>
      <c r="I1312" s="5">
        <v>25719013</v>
      </c>
      <c r="J1312" s="4">
        <v>1.17</v>
      </c>
    </row>
    <row r="1313" spans="1:10">
      <c r="A1313" s="2" t="s">
        <v>143</v>
      </c>
      <c r="B1313" s="2" t="s">
        <v>144</v>
      </c>
      <c r="C1313" s="3" t="s">
        <v>26</v>
      </c>
      <c r="D1313" s="5">
        <v>95206334</v>
      </c>
      <c r="E1313" s="5">
        <v>477936</v>
      </c>
      <c r="F1313" s="5">
        <v>104497897</v>
      </c>
      <c r="G1313" s="5">
        <v>524580</v>
      </c>
      <c r="H1313" s="4">
        <v>91.11</v>
      </c>
      <c r="I1313" s="5">
        <v>26663869</v>
      </c>
      <c r="J1313" s="4">
        <v>1.97</v>
      </c>
    </row>
    <row r="1314" spans="1:10">
      <c r="A1314" s="2" t="s">
        <v>143</v>
      </c>
      <c r="B1314" s="2" t="s">
        <v>144</v>
      </c>
      <c r="C1314" s="3" t="s">
        <v>27</v>
      </c>
      <c r="D1314" s="5">
        <v>94716547</v>
      </c>
      <c r="E1314" s="5">
        <v>476424</v>
      </c>
      <c r="F1314" s="5">
        <v>99134360</v>
      </c>
      <c r="G1314" s="5">
        <v>498646</v>
      </c>
      <c r="H1314" s="4">
        <v>95.54</v>
      </c>
      <c r="I1314" s="5">
        <v>27855046</v>
      </c>
      <c r="J1314" s="4">
        <v>1.79</v>
      </c>
    </row>
    <row r="1315" spans="1:10">
      <c r="A1315" s="2" t="s">
        <v>143</v>
      </c>
      <c r="B1315" s="2" t="s">
        <v>144</v>
      </c>
      <c r="C1315" s="3" t="s">
        <v>28</v>
      </c>
      <c r="D1315" s="5">
        <v>83833571</v>
      </c>
      <c r="E1315" s="5">
        <v>408269</v>
      </c>
      <c r="F1315" s="5">
        <v>91193040</v>
      </c>
      <c r="G1315" s="5">
        <v>444110</v>
      </c>
      <c r="H1315" s="4">
        <v>91.93</v>
      </c>
      <c r="I1315" s="5">
        <v>29050068</v>
      </c>
      <c r="J1315" s="4">
        <v>1.53</v>
      </c>
    </row>
    <row r="1316" spans="1:10">
      <c r="A1316" s="2" t="s">
        <v>143</v>
      </c>
      <c r="B1316" s="2" t="s">
        <v>144</v>
      </c>
      <c r="C1316" s="3" t="s">
        <v>29</v>
      </c>
      <c r="D1316" s="5">
        <v>90322125</v>
      </c>
      <c r="E1316" s="5">
        <v>438062</v>
      </c>
      <c r="F1316" s="5">
        <v>99363100</v>
      </c>
      <c r="G1316" s="5">
        <v>481911</v>
      </c>
      <c r="H1316" s="4">
        <v>90.9</v>
      </c>
      <c r="I1316" s="5">
        <v>30220430</v>
      </c>
      <c r="J1316" s="4">
        <v>1.59</v>
      </c>
    </row>
    <row r="1317" spans="1:10">
      <c r="A1317" s="2" t="s">
        <v>143</v>
      </c>
      <c r="B1317" s="2" t="s">
        <v>144</v>
      </c>
      <c r="C1317" s="3" t="s">
        <v>30</v>
      </c>
      <c r="D1317" s="5">
        <v>66945376</v>
      </c>
      <c r="E1317" s="5">
        <v>322677</v>
      </c>
      <c r="F1317" s="5">
        <v>76986488</v>
      </c>
      <c r="G1317" s="5">
        <v>371075</v>
      </c>
      <c r="H1317" s="4">
        <v>86.96</v>
      </c>
      <c r="I1317" s="5">
        <v>31457177</v>
      </c>
      <c r="J1317" s="4">
        <v>1.18</v>
      </c>
    </row>
    <row r="1318" spans="1:10">
      <c r="A1318" s="2" t="s">
        <v>143</v>
      </c>
      <c r="B1318" s="2" t="s">
        <v>144</v>
      </c>
      <c r="C1318" s="3" t="s">
        <v>31</v>
      </c>
      <c r="D1318" s="5">
        <v>81629860</v>
      </c>
      <c r="E1318" s="5">
        <v>406517</v>
      </c>
      <c r="F1318" s="5">
        <v>89849950</v>
      </c>
      <c r="G1318" s="5">
        <v>447454</v>
      </c>
      <c r="H1318" s="4">
        <v>90.85</v>
      </c>
      <c r="I1318" s="5">
        <v>32614681</v>
      </c>
      <c r="J1318" s="4">
        <v>1.37</v>
      </c>
    </row>
    <row r="1319" spans="1:10">
      <c r="A1319" s="2" t="s">
        <v>143</v>
      </c>
      <c r="B1319" s="2" t="s">
        <v>144</v>
      </c>
      <c r="C1319" s="3" t="s">
        <v>32</v>
      </c>
      <c r="D1319" s="5">
        <v>132931601</v>
      </c>
      <c r="E1319" s="5">
        <v>614144</v>
      </c>
      <c r="F1319" s="5">
        <v>139702991</v>
      </c>
      <c r="G1319" s="5">
        <v>645428</v>
      </c>
      <c r="H1319" s="4">
        <v>95.15</v>
      </c>
      <c r="I1319" s="5">
        <v>33877502</v>
      </c>
      <c r="J1319" s="4">
        <v>1.91</v>
      </c>
    </row>
    <row r="1320" spans="1:10">
      <c r="A1320" s="2" t="s">
        <v>143</v>
      </c>
      <c r="B1320" s="2" t="s">
        <v>144</v>
      </c>
      <c r="C1320" s="3" t="s">
        <v>33</v>
      </c>
      <c r="D1320" s="5">
        <v>138317650</v>
      </c>
      <c r="E1320" s="5">
        <v>536672</v>
      </c>
      <c r="F1320" s="5">
        <v>155335760</v>
      </c>
      <c r="G1320" s="5">
        <v>602702</v>
      </c>
      <c r="H1320" s="4">
        <v>89.04</v>
      </c>
      <c r="I1320" s="5">
        <v>35369595</v>
      </c>
      <c r="J1320" s="4">
        <v>1.7</v>
      </c>
    </row>
    <row r="1321" spans="1:10">
      <c r="A1321" s="2" t="s">
        <v>143</v>
      </c>
      <c r="B1321" s="2" t="s">
        <v>144</v>
      </c>
      <c r="C1321" s="3" t="s">
        <v>34</v>
      </c>
      <c r="D1321" s="5">
        <v>94966140</v>
      </c>
      <c r="E1321" s="5">
        <v>339029</v>
      </c>
      <c r="F1321" s="5">
        <v>102693470</v>
      </c>
      <c r="G1321" s="5">
        <v>366616</v>
      </c>
      <c r="H1321" s="4">
        <v>92.48</v>
      </c>
      <c r="I1321" s="5">
        <v>36856135</v>
      </c>
      <c r="J1321" s="4">
        <v>0.99</v>
      </c>
    </row>
    <row r="1322" spans="1:10">
      <c r="A1322" s="2" t="s">
        <v>143</v>
      </c>
      <c r="B1322" s="2" t="s">
        <v>144</v>
      </c>
      <c r="C1322" s="3" t="s">
        <v>35</v>
      </c>
      <c r="D1322" s="5">
        <v>105254650</v>
      </c>
      <c r="E1322" s="5">
        <v>365234</v>
      </c>
      <c r="F1322" s="5">
        <v>121339220</v>
      </c>
      <c r="G1322" s="5">
        <v>421047</v>
      </c>
      <c r="H1322" s="4">
        <v>86.74</v>
      </c>
      <c r="I1322" s="5">
        <v>38142381</v>
      </c>
      <c r="J1322" s="4">
        <v>1.1000000000000001</v>
      </c>
    </row>
    <row r="1323" spans="1:10">
      <c r="A1323" s="2" t="s">
        <v>145</v>
      </c>
      <c r="B1323" s="2" t="s">
        <v>146</v>
      </c>
      <c r="C1323" s="3" t="s">
        <v>12</v>
      </c>
      <c r="D1323" s="5">
        <v>23501050</v>
      </c>
      <c r="E1323" s="5">
        <v>372257</v>
      </c>
      <c r="F1323" s="5">
        <v>59696312</v>
      </c>
      <c r="G1323" s="5">
        <v>945590</v>
      </c>
      <c r="H1323" s="4">
        <v>39.369999999999997</v>
      </c>
      <c r="I1323" s="5">
        <v>47633727</v>
      </c>
      <c r="J1323" s="4">
        <v>1.99</v>
      </c>
    </row>
    <row r="1324" spans="1:10">
      <c r="A1324" s="2" t="s">
        <v>145</v>
      </c>
      <c r="B1324" s="2" t="s">
        <v>146</v>
      </c>
      <c r="C1324" s="3" t="s">
        <v>13</v>
      </c>
      <c r="D1324" s="5">
        <v>33400667</v>
      </c>
      <c r="E1324" s="5">
        <v>469279</v>
      </c>
      <c r="F1324" s="5">
        <v>60583435</v>
      </c>
      <c r="G1324" s="5">
        <v>851197</v>
      </c>
      <c r="H1324" s="4">
        <v>55.13</v>
      </c>
      <c r="I1324" s="5">
        <v>49770160</v>
      </c>
      <c r="J1324" s="4">
        <v>1.71</v>
      </c>
    </row>
    <row r="1325" spans="1:10">
      <c r="A1325" s="2" t="s">
        <v>145</v>
      </c>
      <c r="B1325" s="2" t="s">
        <v>146</v>
      </c>
      <c r="C1325" s="3" t="s">
        <v>14</v>
      </c>
      <c r="D1325" s="5">
        <v>40470715</v>
      </c>
      <c r="E1325" s="5">
        <v>531380</v>
      </c>
      <c r="F1325" s="5">
        <v>99313645</v>
      </c>
      <c r="G1325" s="5">
        <v>1303988</v>
      </c>
      <c r="H1325" s="4">
        <v>40.75</v>
      </c>
      <c r="I1325" s="5">
        <v>51865611</v>
      </c>
      <c r="J1325" s="4">
        <v>2.5099999999999998</v>
      </c>
    </row>
    <row r="1326" spans="1:10">
      <c r="A1326" s="2" t="s">
        <v>145</v>
      </c>
      <c r="B1326" s="2" t="s">
        <v>146</v>
      </c>
      <c r="C1326" s="3" t="s">
        <v>15</v>
      </c>
      <c r="D1326" s="5">
        <v>70448299</v>
      </c>
      <c r="E1326" s="5">
        <v>950348</v>
      </c>
      <c r="F1326" s="5">
        <v>109061729</v>
      </c>
      <c r="G1326" s="5">
        <v>1471243</v>
      </c>
      <c r="H1326" s="4">
        <v>64.59</v>
      </c>
      <c r="I1326" s="5">
        <v>54466239</v>
      </c>
      <c r="J1326" s="4">
        <v>2.7</v>
      </c>
    </row>
    <row r="1327" spans="1:10">
      <c r="A1327" s="2" t="s">
        <v>145</v>
      </c>
      <c r="B1327" s="2" t="s">
        <v>146</v>
      </c>
      <c r="C1327" s="3" t="s">
        <v>16</v>
      </c>
      <c r="D1327" s="5">
        <v>34672605</v>
      </c>
      <c r="E1327" s="5">
        <v>454905</v>
      </c>
      <c r="F1327" s="5">
        <v>87685375</v>
      </c>
      <c r="G1327" s="5">
        <v>1150432</v>
      </c>
      <c r="H1327" s="4">
        <v>39.54</v>
      </c>
      <c r="I1327" s="5">
        <v>57299138</v>
      </c>
      <c r="J1327" s="4">
        <v>2.0099999999999998</v>
      </c>
    </row>
    <row r="1328" spans="1:10">
      <c r="A1328" s="2" t="s">
        <v>145</v>
      </c>
      <c r="B1328" s="2" t="s">
        <v>146</v>
      </c>
      <c r="C1328" s="3" t="s">
        <v>17</v>
      </c>
      <c r="D1328" s="5">
        <v>56127400</v>
      </c>
      <c r="E1328" s="5">
        <v>703276</v>
      </c>
      <c r="F1328" s="5">
        <v>86127190</v>
      </c>
      <c r="G1328" s="5">
        <v>1079173</v>
      </c>
      <c r="H1328" s="4">
        <v>65.17</v>
      </c>
      <c r="I1328" s="5">
        <v>59882048</v>
      </c>
      <c r="J1328" s="4">
        <v>1.8</v>
      </c>
    </row>
    <row r="1329" spans="1:10">
      <c r="A1329" s="2" t="s">
        <v>145</v>
      </c>
      <c r="B1329" s="2" t="s">
        <v>146</v>
      </c>
      <c r="C1329" s="3" t="s">
        <v>18</v>
      </c>
      <c r="D1329" s="5">
        <v>17847758</v>
      </c>
      <c r="E1329" s="5">
        <v>240945</v>
      </c>
      <c r="F1329" s="5">
        <v>64915200</v>
      </c>
      <c r="G1329" s="5">
        <v>876356</v>
      </c>
      <c r="H1329" s="4">
        <v>27.49</v>
      </c>
      <c r="I1329" s="5">
        <v>62458272</v>
      </c>
      <c r="J1329" s="4">
        <v>1.4</v>
      </c>
    </row>
    <row r="1330" spans="1:10">
      <c r="A1330" s="2" t="s">
        <v>145</v>
      </c>
      <c r="B1330" s="2" t="s">
        <v>146</v>
      </c>
      <c r="C1330" s="3" t="s">
        <v>19</v>
      </c>
      <c r="D1330" s="5">
        <v>15461600</v>
      </c>
      <c r="E1330" s="5">
        <v>217545</v>
      </c>
      <c r="F1330" s="5">
        <v>62431560</v>
      </c>
      <c r="G1330" s="5">
        <v>878412</v>
      </c>
      <c r="H1330" s="4">
        <v>24.77</v>
      </c>
      <c r="I1330" s="5">
        <v>64896085</v>
      </c>
      <c r="J1330" s="4">
        <v>1.35</v>
      </c>
    </row>
    <row r="1331" spans="1:10">
      <c r="A1331" s="2" t="s">
        <v>145</v>
      </c>
      <c r="B1331" s="2" t="s">
        <v>146</v>
      </c>
      <c r="C1331" s="3" t="s">
        <v>20</v>
      </c>
      <c r="D1331" s="5">
        <v>8709000</v>
      </c>
      <c r="E1331" s="5">
        <v>131941</v>
      </c>
      <c r="F1331" s="5">
        <v>61221600</v>
      </c>
      <c r="G1331" s="5">
        <v>927507</v>
      </c>
      <c r="H1331" s="4">
        <v>14.23</v>
      </c>
      <c r="I1331" s="5">
        <v>67396899</v>
      </c>
      <c r="J1331" s="4">
        <v>1.38</v>
      </c>
    </row>
    <row r="1332" spans="1:10">
      <c r="A1332" s="2" t="s">
        <v>145</v>
      </c>
      <c r="B1332" s="2" t="s">
        <v>146</v>
      </c>
      <c r="C1332" s="3" t="s">
        <v>21</v>
      </c>
      <c r="D1332" s="5">
        <v>12474100</v>
      </c>
      <c r="E1332" s="5">
        <v>208567</v>
      </c>
      <c r="F1332" s="5">
        <v>55344210</v>
      </c>
      <c r="G1332" s="5">
        <v>925355</v>
      </c>
      <c r="H1332" s="4">
        <v>22.54</v>
      </c>
      <c r="I1332" s="5">
        <v>70009328</v>
      </c>
      <c r="J1332" s="4">
        <v>1.32</v>
      </c>
    </row>
    <row r="1333" spans="1:10">
      <c r="A1333" s="2" t="s">
        <v>145</v>
      </c>
      <c r="B1333" s="2" t="s">
        <v>146</v>
      </c>
      <c r="C1333" s="3" t="s">
        <v>22</v>
      </c>
      <c r="D1333" s="5">
        <v>15276300</v>
      </c>
      <c r="E1333" s="5">
        <v>267182</v>
      </c>
      <c r="F1333" s="5">
        <v>75161570</v>
      </c>
      <c r="G1333" s="5">
        <v>1314576</v>
      </c>
      <c r="H1333" s="4">
        <v>20.32</v>
      </c>
      <c r="I1333" s="5">
        <v>72684916</v>
      </c>
      <c r="J1333" s="4">
        <v>1.81</v>
      </c>
    </row>
    <row r="1334" spans="1:10">
      <c r="A1334" s="2" t="s">
        <v>145</v>
      </c>
      <c r="B1334" s="2" t="s">
        <v>146</v>
      </c>
      <c r="C1334" s="3" t="s">
        <v>23</v>
      </c>
      <c r="D1334" s="5">
        <v>14671123</v>
      </c>
      <c r="E1334" s="5">
        <v>263347</v>
      </c>
      <c r="F1334" s="5">
        <v>51948163</v>
      </c>
      <c r="G1334" s="5">
        <v>932470</v>
      </c>
      <c r="H1334" s="4">
        <v>28.24</v>
      </c>
      <c r="I1334" s="5">
        <v>75816615</v>
      </c>
      <c r="J1334" s="4">
        <v>1.23</v>
      </c>
    </row>
    <row r="1335" spans="1:10">
      <c r="A1335" s="2" t="s">
        <v>145</v>
      </c>
      <c r="B1335" s="2" t="s">
        <v>146</v>
      </c>
      <c r="C1335" s="3" t="s">
        <v>24</v>
      </c>
      <c r="D1335" s="5">
        <v>25614793</v>
      </c>
      <c r="E1335" s="5">
        <v>486169</v>
      </c>
      <c r="F1335" s="5">
        <v>74486033</v>
      </c>
      <c r="G1335" s="5">
        <v>1413745</v>
      </c>
      <c r="H1335" s="4">
        <v>34.39</v>
      </c>
      <c r="I1335" s="5">
        <v>78644500</v>
      </c>
      <c r="J1335" s="4">
        <v>1.8</v>
      </c>
    </row>
    <row r="1336" spans="1:10">
      <c r="A1336" s="2" t="s">
        <v>145</v>
      </c>
      <c r="B1336" s="2" t="s">
        <v>146</v>
      </c>
      <c r="C1336" s="3" t="s">
        <v>25</v>
      </c>
      <c r="D1336" s="5">
        <v>20132900</v>
      </c>
      <c r="E1336" s="5">
        <v>376485</v>
      </c>
      <c r="F1336" s="5">
        <v>75681160</v>
      </c>
      <c r="G1336" s="5">
        <v>1415237</v>
      </c>
      <c r="H1336" s="4">
        <v>26.6</v>
      </c>
      <c r="I1336" s="5">
        <v>82024358</v>
      </c>
      <c r="J1336" s="4">
        <v>1.73</v>
      </c>
    </row>
    <row r="1337" spans="1:10">
      <c r="A1337" s="2" t="s">
        <v>145</v>
      </c>
      <c r="B1337" s="2" t="s">
        <v>146</v>
      </c>
      <c r="C1337" s="3" t="s">
        <v>26</v>
      </c>
      <c r="D1337" s="5">
        <v>96820100</v>
      </c>
      <c r="E1337" s="5">
        <v>1745666</v>
      </c>
      <c r="F1337" s="5">
        <v>140540640</v>
      </c>
      <c r="G1337" s="5">
        <v>2533947</v>
      </c>
      <c r="H1337" s="4">
        <v>68.89</v>
      </c>
      <c r="I1337" s="5">
        <v>85490204</v>
      </c>
      <c r="J1337" s="4">
        <v>2.96</v>
      </c>
    </row>
    <row r="1338" spans="1:10">
      <c r="A1338" s="2" t="s">
        <v>145</v>
      </c>
      <c r="B1338" s="2" t="s">
        <v>146</v>
      </c>
      <c r="C1338" s="3" t="s">
        <v>27</v>
      </c>
      <c r="D1338" s="5">
        <v>24445900</v>
      </c>
      <c r="E1338" s="5">
        <v>438071</v>
      </c>
      <c r="F1338" s="5">
        <v>69925030</v>
      </c>
      <c r="G1338" s="5">
        <v>1253057</v>
      </c>
      <c r="H1338" s="4">
        <v>34.96</v>
      </c>
      <c r="I1338" s="5">
        <v>90161406</v>
      </c>
      <c r="J1338" s="4">
        <v>1.39</v>
      </c>
    </row>
    <row r="1339" spans="1:10">
      <c r="A1339" s="2" t="s">
        <v>145</v>
      </c>
      <c r="B1339" s="2" t="s">
        <v>146</v>
      </c>
      <c r="C1339" s="3" t="s">
        <v>28</v>
      </c>
      <c r="D1339" s="5">
        <v>38994940</v>
      </c>
      <c r="E1339" s="5">
        <v>700349</v>
      </c>
      <c r="F1339" s="5">
        <v>84080390</v>
      </c>
      <c r="G1339" s="5">
        <v>1510083</v>
      </c>
      <c r="H1339" s="4">
        <v>46.38</v>
      </c>
      <c r="I1339" s="5">
        <v>93668498</v>
      </c>
      <c r="J1339" s="4">
        <v>1.61</v>
      </c>
    </row>
    <row r="1340" spans="1:10">
      <c r="A1340" s="2" t="s">
        <v>145</v>
      </c>
      <c r="B1340" s="2" t="s">
        <v>146</v>
      </c>
      <c r="C1340" s="3" t="s">
        <v>29</v>
      </c>
      <c r="D1340" s="5">
        <v>39534100</v>
      </c>
      <c r="E1340" s="5">
        <v>646383</v>
      </c>
      <c r="F1340" s="5">
        <v>93113150</v>
      </c>
      <c r="G1340" s="5">
        <v>1831387</v>
      </c>
      <c r="H1340" s="4">
        <v>35.29</v>
      </c>
      <c r="I1340" s="5">
        <v>97520293</v>
      </c>
      <c r="J1340" s="4">
        <v>1.88</v>
      </c>
    </row>
    <row r="1341" spans="1:10">
      <c r="A1341" s="2" t="s">
        <v>145</v>
      </c>
      <c r="B1341" s="2" t="s">
        <v>146</v>
      </c>
      <c r="C1341" s="3" t="s">
        <v>30</v>
      </c>
      <c r="D1341" s="5">
        <v>62423650</v>
      </c>
      <c r="E1341" s="5">
        <v>1026869</v>
      </c>
      <c r="F1341" s="5">
        <v>97916460</v>
      </c>
      <c r="G1341" s="5">
        <v>1774865</v>
      </c>
      <c r="H1341" s="4">
        <v>57.86</v>
      </c>
      <c r="I1341" s="5">
        <v>101789687</v>
      </c>
      <c r="J1341" s="4">
        <v>1.74</v>
      </c>
    </row>
    <row r="1342" spans="1:10">
      <c r="A1342" s="2" t="s">
        <v>145</v>
      </c>
      <c r="B1342" s="2" t="s">
        <v>146</v>
      </c>
      <c r="C1342" s="3" t="s">
        <v>31</v>
      </c>
      <c r="D1342" s="5">
        <v>39922600</v>
      </c>
      <c r="E1342" s="5">
        <v>628382</v>
      </c>
      <c r="F1342" s="5">
        <v>81853110</v>
      </c>
      <c r="G1342" s="5">
        <v>1472575</v>
      </c>
      <c r="H1342" s="4">
        <v>42.67</v>
      </c>
      <c r="I1342" s="5">
        <v>106109294</v>
      </c>
      <c r="J1342" s="4">
        <v>1.39</v>
      </c>
    </row>
    <row r="1343" spans="1:10">
      <c r="A1343" s="2" t="s">
        <v>145</v>
      </c>
      <c r="B1343" s="2" t="s">
        <v>146</v>
      </c>
      <c r="C1343" s="3" t="s">
        <v>32</v>
      </c>
      <c r="D1343" s="5">
        <v>54001100</v>
      </c>
      <c r="E1343" s="5">
        <v>851597</v>
      </c>
      <c r="F1343" s="5">
        <v>97189900</v>
      </c>
      <c r="G1343" s="5">
        <v>1704580</v>
      </c>
      <c r="H1343" s="4">
        <v>49.96</v>
      </c>
      <c r="I1343" s="5">
        <v>110234601</v>
      </c>
      <c r="J1343" s="4">
        <v>1.55</v>
      </c>
    </row>
    <row r="1344" spans="1:10">
      <c r="A1344" s="2" t="s">
        <v>145</v>
      </c>
      <c r="B1344" s="2" t="s">
        <v>146</v>
      </c>
      <c r="C1344" s="3" t="s">
        <v>33</v>
      </c>
      <c r="D1344" s="5">
        <v>25094410</v>
      </c>
      <c r="E1344" s="5">
        <v>360607</v>
      </c>
      <c r="F1344" s="5">
        <v>88882482</v>
      </c>
      <c r="G1344" s="5">
        <v>1509432</v>
      </c>
      <c r="H1344" s="4">
        <v>23.89</v>
      </c>
      <c r="I1344" s="5">
        <v>114695046</v>
      </c>
      <c r="J1344" s="4">
        <v>1.32</v>
      </c>
    </row>
    <row r="1345" spans="1:10">
      <c r="A1345" s="2" t="s">
        <v>145</v>
      </c>
      <c r="B1345" s="2" t="s">
        <v>146</v>
      </c>
      <c r="C1345" s="3" t="s">
        <v>34</v>
      </c>
      <c r="D1345" s="5">
        <v>47248988</v>
      </c>
      <c r="E1345" s="5">
        <v>643531</v>
      </c>
      <c r="F1345" s="5">
        <v>97474728</v>
      </c>
      <c r="G1345" s="5">
        <v>1504343</v>
      </c>
      <c r="H1345" s="4">
        <v>42.78</v>
      </c>
      <c r="I1345" s="5">
        <v>119071854</v>
      </c>
      <c r="J1345" s="4">
        <v>1.26</v>
      </c>
    </row>
    <row r="1346" spans="1:10">
      <c r="A1346" s="2" t="s">
        <v>145</v>
      </c>
      <c r="B1346" s="2" t="s">
        <v>146</v>
      </c>
      <c r="C1346" s="3" t="s">
        <v>35</v>
      </c>
      <c r="D1346" s="5">
        <v>100060014</v>
      </c>
      <c r="E1346" s="5">
        <v>1390834</v>
      </c>
      <c r="F1346" s="5">
        <v>149863054</v>
      </c>
      <c r="G1346" s="5">
        <v>2227409</v>
      </c>
      <c r="H1346" s="4">
        <v>62.44</v>
      </c>
      <c r="I1346" s="5">
        <v>123552993</v>
      </c>
      <c r="J1346" s="4">
        <v>1.8</v>
      </c>
    </row>
    <row r="1347" spans="1:10">
      <c r="A1347" s="2" t="s">
        <v>147</v>
      </c>
      <c r="B1347" s="2" t="s">
        <v>148</v>
      </c>
      <c r="C1347" s="3" t="s">
        <v>12</v>
      </c>
      <c r="D1347" s="5">
        <v>9563702</v>
      </c>
      <c r="E1347" s="5">
        <v>138865</v>
      </c>
      <c r="F1347" s="5">
        <v>40858170</v>
      </c>
      <c r="G1347" s="5">
        <v>1177215</v>
      </c>
      <c r="H1347" s="4">
        <v>11.8</v>
      </c>
      <c r="I1347" s="5">
        <v>22582878</v>
      </c>
      <c r="J1347" s="4">
        <v>5.21</v>
      </c>
    </row>
    <row r="1348" spans="1:10">
      <c r="A1348" s="2" t="s">
        <v>147</v>
      </c>
      <c r="B1348" s="2" t="s">
        <v>148</v>
      </c>
      <c r="C1348" s="3" t="s">
        <v>13</v>
      </c>
      <c r="D1348" s="5">
        <v>9473192</v>
      </c>
      <c r="E1348" s="5">
        <v>95111</v>
      </c>
      <c r="F1348" s="5">
        <v>30491933</v>
      </c>
      <c r="G1348" s="5">
        <v>566141</v>
      </c>
      <c r="H1348" s="4">
        <v>16.8</v>
      </c>
      <c r="I1348" s="5">
        <v>24324665</v>
      </c>
      <c r="J1348" s="4">
        <v>2.33</v>
      </c>
    </row>
    <row r="1349" spans="1:10">
      <c r="A1349" s="2" t="s">
        <v>147</v>
      </c>
      <c r="B1349" s="2" t="s">
        <v>148</v>
      </c>
      <c r="C1349" s="3" t="s">
        <v>14</v>
      </c>
      <c r="D1349" s="5">
        <v>23094827</v>
      </c>
      <c r="E1349" s="5">
        <v>214320</v>
      </c>
      <c r="F1349" s="5">
        <v>48715705</v>
      </c>
      <c r="G1349" s="5">
        <v>745184</v>
      </c>
      <c r="H1349" s="4">
        <v>28.76</v>
      </c>
      <c r="I1349" s="5">
        <v>25498923</v>
      </c>
      <c r="J1349" s="4">
        <v>2.92</v>
      </c>
    </row>
    <row r="1350" spans="1:10">
      <c r="A1350" s="2" t="s">
        <v>147</v>
      </c>
      <c r="B1350" s="2" t="s">
        <v>148</v>
      </c>
      <c r="C1350" s="3" t="s">
        <v>15</v>
      </c>
      <c r="D1350" s="5">
        <v>54406246</v>
      </c>
      <c r="E1350" s="5">
        <v>519036</v>
      </c>
      <c r="F1350" s="5">
        <v>66970525</v>
      </c>
      <c r="G1350" s="5">
        <v>777860</v>
      </c>
      <c r="H1350" s="4">
        <v>66.73</v>
      </c>
      <c r="I1350" s="5">
        <v>26881580</v>
      </c>
      <c r="J1350" s="4">
        <v>2.89</v>
      </c>
    </row>
    <row r="1351" spans="1:10">
      <c r="A1351" s="2" t="s">
        <v>147</v>
      </c>
      <c r="B1351" s="2" t="s">
        <v>148</v>
      </c>
      <c r="C1351" s="3" t="s">
        <v>16</v>
      </c>
      <c r="D1351" s="5">
        <v>31031608</v>
      </c>
      <c r="E1351" s="5">
        <v>298524</v>
      </c>
      <c r="F1351" s="5">
        <v>61852009</v>
      </c>
      <c r="G1351" s="5">
        <v>914315</v>
      </c>
      <c r="H1351" s="4">
        <v>32.65</v>
      </c>
      <c r="I1351" s="5">
        <v>28331480</v>
      </c>
      <c r="J1351" s="4">
        <v>3.23</v>
      </c>
    </row>
    <row r="1352" spans="1:10">
      <c r="A1352" s="2" t="s">
        <v>147</v>
      </c>
      <c r="B1352" s="2" t="s">
        <v>148</v>
      </c>
      <c r="C1352" s="3" t="s">
        <v>17</v>
      </c>
      <c r="D1352" s="5">
        <v>39848063</v>
      </c>
      <c r="E1352" s="5">
        <v>371782</v>
      </c>
      <c r="F1352" s="5">
        <v>62311341</v>
      </c>
      <c r="G1352" s="5">
        <v>810715</v>
      </c>
      <c r="H1352" s="4">
        <v>45.86</v>
      </c>
      <c r="I1352" s="5">
        <v>29954082</v>
      </c>
      <c r="J1352" s="4">
        <v>2.71</v>
      </c>
    </row>
    <row r="1353" spans="1:10">
      <c r="A1353" s="2" t="s">
        <v>147</v>
      </c>
      <c r="B1353" s="2" t="s">
        <v>148</v>
      </c>
      <c r="C1353" s="3" t="s">
        <v>18</v>
      </c>
      <c r="D1353" s="5">
        <v>45689502</v>
      </c>
      <c r="E1353" s="5">
        <v>454611</v>
      </c>
      <c r="F1353" s="5">
        <v>70133030</v>
      </c>
      <c r="G1353" s="5">
        <v>962058</v>
      </c>
      <c r="H1353" s="4">
        <v>47.25</v>
      </c>
      <c r="I1353" s="5">
        <v>31513649</v>
      </c>
      <c r="J1353" s="4">
        <v>3.05</v>
      </c>
    </row>
    <row r="1354" spans="1:10">
      <c r="A1354" s="2" t="s">
        <v>147</v>
      </c>
      <c r="B1354" s="2" t="s">
        <v>148</v>
      </c>
      <c r="C1354" s="3" t="s">
        <v>19</v>
      </c>
      <c r="D1354" s="5">
        <v>43981767</v>
      </c>
      <c r="E1354" s="5">
        <v>475003</v>
      </c>
      <c r="F1354" s="5">
        <v>75943280</v>
      </c>
      <c r="G1354" s="5">
        <v>1240801</v>
      </c>
      <c r="H1354" s="4">
        <v>38.28</v>
      </c>
      <c r="I1354" s="5">
        <v>33263548</v>
      </c>
      <c r="J1354" s="4">
        <v>3.73</v>
      </c>
    </row>
    <row r="1355" spans="1:10">
      <c r="A1355" s="2" t="s">
        <v>147</v>
      </c>
      <c r="B1355" s="2" t="s">
        <v>148</v>
      </c>
      <c r="C1355" s="3" t="s">
        <v>20</v>
      </c>
      <c r="D1355" s="5">
        <v>12030755</v>
      </c>
      <c r="E1355" s="5">
        <v>145452</v>
      </c>
      <c r="F1355" s="5">
        <v>25422945</v>
      </c>
      <c r="G1355" s="5">
        <v>533826</v>
      </c>
      <c r="H1355" s="4">
        <v>27.25</v>
      </c>
      <c r="I1355" s="5">
        <v>35335938</v>
      </c>
      <c r="J1355" s="4">
        <v>1.51</v>
      </c>
    </row>
    <row r="1356" spans="1:10">
      <c r="A1356" s="2" t="s">
        <v>147</v>
      </c>
      <c r="B1356" s="2" t="s">
        <v>148</v>
      </c>
      <c r="C1356" s="3" t="s">
        <v>21</v>
      </c>
      <c r="D1356" s="5">
        <v>13760870</v>
      </c>
      <c r="E1356" s="5">
        <v>177790</v>
      </c>
      <c r="F1356" s="5">
        <v>35595215</v>
      </c>
      <c r="G1356" s="5">
        <v>845921</v>
      </c>
      <c r="H1356" s="4">
        <v>21.02</v>
      </c>
      <c r="I1356" s="5">
        <v>36753162</v>
      </c>
      <c r="J1356" s="4">
        <v>2.2999999999999998</v>
      </c>
    </row>
    <row r="1357" spans="1:10">
      <c r="A1357" s="2" t="s">
        <v>147</v>
      </c>
      <c r="B1357" s="2" t="s">
        <v>148</v>
      </c>
      <c r="C1357" s="3" t="s">
        <v>22</v>
      </c>
      <c r="D1357" s="5">
        <v>13275700</v>
      </c>
      <c r="E1357" s="5">
        <v>183337</v>
      </c>
      <c r="F1357" s="5">
        <v>60490274</v>
      </c>
      <c r="G1357" s="5">
        <v>1737641</v>
      </c>
      <c r="H1357" s="4">
        <v>10.55</v>
      </c>
      <c r="I1357" s="5">
        <v>38517912</v>
      </c>
      <c r="J1357" s="4">
        <v>4.51</v>
      </c>
    </row>
    <row r="1358" spans="1:10">
      <c r="A1358" s="2" t="s">
        <v>147</v>
      </c>
      <c r="B1358" s="2" t="s">
        <v>148</v>
      </c>
      <c r="C1358" s="3" t="s">
        <v>23</v>
      </c>
      <c r="D1358" s="5">
        <v>13623579</v>
      </c>
      <c r="E1358" s="5">
        <v>192501</v>
      </c>
      <c r="F1358" s="5">
        <v>49023480</v>
      </c>
      <c r="G1358" s="5">
        <v>1403177</v>
      </c>
      <c r="H1358" s="4">
        <v>13.72</v>
      </c>
      <c r="I1358" s="5">
        <v>41218501</v>
      </c>
      <c r="J1358" s="4">
        <v>3.4</v>
      </c>
    </row>
    <row r="1359" spans="1:10">
      <c r="A1359" s="2" t="s">
        <v>147</v>
      </c>
      <c r="B1359" s="2" t="s">
        <v>148</v>
      </c>
      <c r="C1359" s="3" t="s">
        <v>24</v>
      </c>
      <c r="D1359" s="5">
        <v>41061348</v>
      </c>
      <c r="E1359" s="5">
        <v>610993</v>
      </c>
      <c r="F1359" s="5">
        <v>55366470</v>
      </c>
      <c r="G1359" s="5">
        <v>1126550</v>
      </c>
      <c r="H1359" s="4">
        <v>54.24</v>
      </c>
      <c r="I1359" s="5">
        <v>43652141</v>
      </c>
      <c r="J1359" s="4">
        <v>2.58</v>
      </c>
    </row>
    <row r="1360" spans="1:10">
      <c r="A1360" s="2" t="s">
        <v>147</v>
      </c>
      <c r="B1360" s="2" t="s">
        <v>148</v>
      </c>
      <c r="C1360" s="3" t="s">
        <v>25</v>
      </c>
      <c r="D1360" s="5">
        <v>25111876</v>
      </c>
      <c r="E1360" s="5">
        <v>361611</v>
      </c>
      <c r="F1360" s="5">
        <v>53347440</v>
      </c>
      <c r="G1360" s="5">
        <v>1306090</v>
      </c>
      <c r="H1360" s="4">
        <v>27.69</v>
      </c>
      <c r="I1360" s="5">
        <v>45869995</v>
      </c>
      <c r="J1360" s="4">
        <v>2.85</v>
      </c>
    </row>
    <row r="1361" spans="1:10">
      <c r="A1361" s="2" t="s">
        <v>147</v>
      </c>
      <c r="B1361" s="2" t="s">
        <v>148</v>
      </c>
      <c r="C1361" s="3" t="s">
        <v>26</v>
      </c>
      <c r="D1361" s="5">
        <v>41104900</v>
      </c>
      <c r="E1361" s="5">
        <v>585745</v>
      </c>
      <c r="F1361" s="5">
        <v>98907480</v>
      </c>
      <c r="G1361" s="5">
        <v>2449879</v>
      </c>
      <c r="H1361" s="4">
        <v>23.91</v>
      </c>
      <c r="I1361" s="5">
        <v>48322835</v>
      </c>
      <c r="J1361" s="4">
        <v>5.07</v>
      </c>
    </row>
    <row r="1362" spans="1:10">
      <c r="A1362" s="2" t="s">
        <v>147</v>
      </c>
      <c r="B1362" s="2" t="s">
        <v>148</v>
      </c>
      <c r="C1362" s="3" t="s">
        <v>27</v>
      </c>
      <c r="D1362" s="5">
        <v>33542770</v>
      </c>
      <c r="E1362" s="5">
        <v>481003</v>
      </c>
      <c r="F1362" s="5">
        <v>85193987</v>
      </c>
      <c r="G1362" s="5">
        <v>2056881</v>
      </c>
      <c r="H1362" s="4">
        <v>23.39</v>
      </c>
      <c r="I1362" s="5">
        <v>51980785</v>
      </c>
      <c r="J1362" s="4">
        <v>3.96</v>
      </c>
    </row>
    <row r="1363" spans="1:10">
      <c r="A1363" s="2" t="s">
        <v>147</v>
      </c>
      <c r="B1363" s="2" t="s">
        <v>148</v>
      </c>
      <c r="C1363" s="3" t="s">
        <v>28</v>
      </c>
      <c r="D1363" s="5">
        <v>43261087</v>
      </c>
      <c r="E1363" s="5">
        <v>609981</v>
      </c>
      <c r="F1363" s="5">
        <v>78438373</v>
      </c>
      <c r="G1363" s="5">
        <v>1656154</v>
      </c>
      <c r="H1363" s="4">
        <v>36.83</v>
      </c>
      <c r="I1363" s="5">
        <v>54878173</v>
      </c>
      <c r="J1363" s="4">
        <v>3.02</v>
      </c>
    </row>
    <row r="1364" spans="1:10">
      <c r="A1364" s="2" t="s">
        <v>147</v>
      </c>
      <c r="B1364" s="2" t="s">
        <v>148</v>
      </c>
      <c r="C1364" s="3" t="s">
        <v>29</v>
      </c>
      <c r="D1364" s="5">
        <v>48226456</v>
      </c>
      <c r="E1364" s="5">
        <v>687227</v>
      </c>
      <c r="F1364" s="5">
        <v>100879661</v>
      </c>
      <c r="G1364" s="5">
        <v>2221542</v>
      </c>
      <c r="H1364" s="4">
        <v>30.93</v>
      </c>
      <c r="I1364" s="5">
        <v>57906281</v>
      </c>
      <c r="J1364" s="4">
        <v>3.84</v>
      </c>
    </row>
    <row r="1365" spans="1:10">
      <c r="A1365" s="2" t="s">
        <v>147</v>
      </c>
      <c r="B1365" s="2" t="s">
        <v>148</v>
      </c>
      <c r="C1365" s="3" t="s">
        <v>30</v>
      </c>
      <c r="D1365" s="5">
        <v>34964170</v>
      </c>
      <c r="E1365" s="5">
        <v>468170</v>
      </c>
      <c r="F1365" s="5">
        <v>83430919</v>
      </c>
      <c r="G1365" s="5">
        <v>1784526</v>
      </c>
      <c r="H1365" s="4">
        <v>26.23</v>
      </c>
      <c r="I1365" s="5">
        <v>61485089</v>
      </c>
      <c r="J1365" s="4">
        <v>2.9</v>
      </c>
    </row>
    <row r="1366" spans="1:10">
      <c r="A1366" s="2" t="s">
        <v>147</v>
      </c>
      <c r="B1366" s="2" t="s">
        <v>148</v>
      </c>
      <c r="C1366" s="3" t="s">
        <v>31</v>
      </c>
      <c r="D1366" s="5">
        <v>115079910</v>
      </c>
      <c r="E1366" s="5">
        <v>1567388</v>
      </c>
      <c r="F1366" s="5">
        <v>203656319</v>
      </c>
      <c r="G1366" s="5">
        <v>3927064</v>
      </c>
      <c r="H1366" s="4">
        <v>39.909999999999997</v>
      </c>
      <c r="I1366" s="5">
        <v>64806742</v>
      </c>
      <c r="J1366" s="4">
        <v>6.06</v>
      </c>
    </row>
    <row r="1367" spans="1:10">
      <c r="A1367" s="2" t="s">
        <v>147</v>
      </c>
      <c r="B1367" s="2" t="s">
        <v>148</v>
      </c>
      <c r="C1367" s="3" t="s">
        <v>32</v>
      </c>
      <c r="D1367" s="5">
        <v>149985200</v>
      </c>
      <c r="E1367" s="5">
        <v>1987304</v>
      </c>
      <c r="F1367" s="5">
        <v>196400350</v>
      </c>
      <c r="G1367" s="5">
        <v>3181102</v>
      </c>
      <c r="H1367" s="4">
        <v>62.47</v>
      </c>
      <c r="I1367" s="5">
        <v>70353975</v>
      </c>
      <c r="J1367" s="4">
        <v>4.5199999999999996</v>
      </c>
    </row>
    <row r="1368" spans="1:10">
      <c r="A1368" s="2" t="s">
        <v>147</v>
      </c>
      <c r="B1368" s="2" t="s">
        <v>148</v>
      </c>
      <c r="C1368" s="3" t="s">
        <v>33</v>
      </c>
      <c r="D1368" s="5">
        <v>101378643</v>
      </c>
      <c r="E1368" s="5">
        <v>1255068</v>
      </c>
      <c r="F1368" s="5">
        <v>133065900</v>
      </c>
      <c r="G1368" s="5">
        <v>2043447</v>
      </c>
      <c r="H1368" s="4">
        <v>61.42</v>
      </c>
      <c r="I1368" s="5">
        <v>75293926</v>
      </c>
      <c r="J1368" s="4">
        <v>2.71</v>
      </c>
    </row>
    <row r="1369" spans="1:10">
      <c r="A1369" s="2" t="s">
        <v>147</v>
      </c>
      <c r="B1369" s="2" t="s">
        <v>148</v>
      </c>
      <c r="C1369" s="3" t="s">
        <v>34</v>
      </c>
      <c r="D1369" s="5">
        <v>42298115</v>
      </c>
      <c r="E1369" s="5">
        <v>503348</v>
      </c>
      <c r="F1369" s="5">
        <v>102817355</v>
      </c>
      <c r="G1369" s="5">
        <v>1940680</v>
      </c>
      <c r="H1369" s="4">
        <v>25.94</v>
      </c>
      <c r="I1369" s="5">
        <v>79219207</v>
      </c>
      <c r="J1369" s="4">
        <v>2.4500000000000002</v>
      </c>
    </row>
    <row r="1370" spans="1:10">
      <c r="A1370" s="2" t="s">
        <v>147</v>
      </c>
      <c r="B1370" s="2" t="s">
        <v>148</v>
      </c>
      <c r="C1370" s="3" t="s">
        <v>35</v>
      </c>
      <c r="D1370" s="5">
        <v>31425780</v>
      </c>
      <c r="E1370" s="5">
        <v>361711</v>
      </c>
      <c r="F1370" s="5">
        <v>58106526</v>
      </c>
      <c r="G1370" s="5">
        <v>1002850</v>
      </c>
      <c r="H1370" s="4">
        <v>36.07</v>
      </c>
      <c r="I1370" s="5">
        <v>84628585</v>
      </c>
      <c r="J1370" s="4">
        <v>1.19</v>
      </c>
    </row>
    <row r="1371" spans="1:10">
      <c r="A1371" s="2" t="s">
        <v>149</v>
      </c>
      <c r="B1371" s="2" t="s">
        <v>150</v>
      </c>
      <c r="C1371" s="3" t="s">
        <v>12</v>
      </c>
      <c r="D1371" s="5">
        <v>1420100</v>
      </c>
      <c r="E1371" s="5">
        <v>16331</v>
      </c>
      <c r="F1371" s="5">
        <v>1887900</v>
      </c>
      <c r="G1371" s="5">
        <v>21711</v>
      </c>
      <c r="H1371" s="4">
        <v>75.22</v>
      </c>
      <c r="I1371" s="5">
        <v>1880805</v>
      </c>
      <c r="J1371" s="4">
        <v>1.1499999999999999</v>
      </c>
    </row>
    <row r="1372" spans="1:10">
      <c r="A1372" s="2" t="s">
        <v>149</v>
      </c>
      <c r="B1372" s="2" t="s">
        <v>150</v>
      </c>
      <c r="C1372" s="3" t="s">
        <v>13</v>
      </c>
      <c r="D1372" s="5">
        <v>1150300</v>
      </c>
      <c r="E1372" s="5">
        <v>13228</v>
      </c>
      <c r="F1372" s="5">
        <v>1897500</v>
      </c>
      <c r="G1372" s="5">
        <v>21821</v>
      </c>
      <c r="H1372" s="4">
        <v>60.62</v>
      </c>
      <c r="I1372" s="5">
        <v>1949536</v>
      </c>
      <c r="J1372" s="4">
        <v>1.1200000000000001</v>
      </c>
    </row>
    <row r="1373" spans="1:10">
      <c r="A1373" s="2" t="s">
        <v>149</v>
      </c>
      <c r="B1373" s="2" t="s">
        <v>150</v>
      </c>
      <c r="C1373" s="3" t="s">
        <v>14</v>
      </c>
      <c r="D1373" s="5">
        <v>2533755</v>
      </c>
      <c r="E1373" s="5">
        <v>29898</v>
      </c>
      <c r="F1373" s="5">
        <v>3283256</v>
      </c>
      <c r="G1373" s="5">
        <v>38742</v>
      </c>
      <c r="H1373" s="4">
        <v>77.17</v>
      </c>
      <c r="I1373" s="5">
        <v>2020095</v>
      </c>
      <c r="J1373" s="4">
        <v>1.92</v>
      </c>
    </row>
    <row r="1374" spans="1:10">
      <c r="A1374" s="2" t="s">
        <v>149</v>
      </c>
      <c r="B1374" s="2" t="s">
        <v>150</v>
      </c>
      <c r="C1374" s="3" t="s">
        <v>15</v>
      </c>
      <c r="D1374" s="5">
        <v>3971200</v>
      </c>
      <c r="E1374" s="5">
        <v>40467</v>
      </c>
      <c r="F1374" s="5">
        <v>4560374</v>
      </c>
      <c r="G1374" s="5">
        <v>46471</v>
      </c>
      <c r="H1374" s="4">
        <v>87.08</v>
      </c>
      <c r="I1374" s="5">
        <v>2109339</v>
      </c>
      <c r="J1374" s="4">
        <v>2.2000000000000002</v>
      </c>
    </row>
    <row r="1375" spans="1:10">
      <c r="A1375" s="2" t="s">
        <v>149</v>
      </c>
      <c r="B1375" s="2" t="s">
        <v>150</v>
      </c>
      <c r="C1375" s="3" t="s">
        <v>16</v>
      </c>
      <c r="D1375" s="5">
        <v>3828499</v>
      </c>
      <c r="E1375" s="5">
        <v>34839</v>
      </c>
      <c r="F1375" s="5">
        <v>4990330</v>
      </c>
      <c r="G1375" s="5">
        <v>45412</v>
      </c>
      <c r="H1375" s="4">
        <v>76.72</v>
      </c>
      <c r="I1375" s="5">
        <v>2208543</v>
      </c>
      <c r="J1375" s="4">
        <v>2.06</v>
      </c>
    </row>
    <row r="1376" spans="1:10">
      <c r="A1376" s="2" t="s">
        <v>149</v>
      </c>
      <c r="B1376" s="2" t="s">
        <v>150</v>
      </c>
      <c r="C1376" s="3" t="s">
        <v>17</v>
      </c>
      <c r="D1376" s="5">
        <v>3713497</v>
      </c>
      <c r="E1376" s="5">
        <v>30302</v>
      </c>
      <c r="F1376" s="5">
        <v>4055485</v>
      </c>
      <c r="G1376" s="5">
        <v>33093</v>
      </c>
      <c r="H1376" s="4">
        <v>91.57</v>
      </c>
      <c r="I1376" s="5">
        <v>2312223</v>
      </c>
      <c r="J1376" s="4">
        <v>1.43</v>
      </c>
    </row>
    <row r="1377" spans="1:10">
      <c r="A1377" s="2" t="s">
        <v>149</v>
      </c>
      <c r="B1377" s="2" t="s">
        <v>150</v>
      </c>
      <c r="C1377" s="3" t="s">
        <v>18</v>
      </c>
      <c r="D1377" s="5">
        <v>1191249</v>
      </c>
      <c r="E1377" s="5">
        <v>9852</v>
      </c>
      <c r="F1377" s="5">
        <v>4936394</v>
      </c>
      <c r="G1377" s="5">
        <v>40824</v>
      </c>
      <c r="H1377" s="4">
        <v>24.13</v>
      </c>
      <c r="I1377" s="5">
        <v>2403122</v>
      </c>
      <c r="J1377" s="4">
        <v>1.7</v>
      </c>
    </row>
    <row r="1378" spans="1:10">
      <c r="A1378" s="2" t="s">
        <v>149</v>
      </c>
      <c r="B1378" s="2" t="s">
        <v>150</v>
      </c>
      <c r="C1378" s="3" t="s">
        <v>19</v>
      </c>
      <c r="D1378" s="5">
        <v>1840819</v>
      </c>
      <c r="E1378" s="5">
        <v>16604</v>
      </c>
      <c r="F1378" s="5">
        <v>3320389</v>
      </c>
      <c r="G1378" s="5">
        <v>29949</v>
      </c>
      <c r="H1378" s="4">
        <v>55.44</v>
      </c>
      <c r="I1378" s="5">
        <v>2599024</v>
      </c>
      <c r="J1378" s="4">
        <v>1.1499999999999999</v>
      </c>
    </row>
    <row r="1379" spans="1:10">
      <c r="A1379" s="2" t="s">
        <v>149</v>
      </c>
      <c r="B1379" s="2" t="s">
        <v>150</v>
      </c>
      <c r="C1379" s="3" t="s">
        <v>20</v>
      </c>
      <c r="D1379" s="5">
        <v>1177443</v>
      </c>
      <c r="E1379" s="5">
        <v>10986</v>
      </c>
      <c r="F1379" s="5">
        <v>1530169</v>
      </c>
      <c r="G1379" s="5">
        <v>14277</v>
      </c>
      <c r="H1379" s="4">
        <v>76.95</v>
      </c>
      <c r="I1379" s="5">
        <v>2693949</v>
      </c>
      <c r="J1379" s="4">
        <v>0.53</v>
      </c>
    </row>
    <row r="1380" spans="1:10">
      <c r="A1380" s="2" t="s">
        <v>149</v>
      </c>
      <c r="B1380" s="2" t="s">
        <v>150</v>
      </c>
      <c r="C1380" s="3" t="s">
        <v>21</v>
      </c>
      <c r="D1380" s="5">
        <v>2654024</v>
      </c>
      <c r="E1380" s="5">
        <v>25081</v>
      </c>
      <c r="F1380" s="5">
        <v>3965678</v>
      </c>
      <c r="G1380" s="5">
        <v>37476</v>
      </c>
      <c r="H1380" s="4">
        <v>66.930000000000007</v>
      </c>
      <c r="I1380" s="5">
        <v>2775575</v>
      </c>
      <c r="J1380" s="4">
        <v>1.35</v>
      </c>
    </row>
    <row r="1381" spans="1:10">
      <c r="A1381" s="2" t="s">
        <v>149</v>
      </c>
      <c r="B1381" s="2" t="s">
        <v>150</v>
      </c>
      <c r="C1381" s="3" t="s">
        <v>22</v>
      </c>
      <c r="D1381" s="5">
        <v>1661200</v>
      </c>
      <c r="E1381" s="5">
        <v>15948</v>
      </c>
      <c r="F1381" s="5">
        <v>2551898</v>
      </c>
      <c r="G1381" s="5">
        <v>24499</v>
      </c>
      <c r="H1381" s="4">
        <v>65.099999999999994</v>
      </c>
      <c r="I1381" s="5">
        <v>2882440</v>
      </c>
      <c r="J1381" s="4">
        <v>0.85</v>
      </c>
    </row>
    <row r="1382" spans="1:10">
      <c r="A1382" s="2" t="s">
        <v>149</v>
      </c>
      <c r="B1382" s="2" t="s">
        <v>150</v>
      </c>
      <c r="C1382" s="3" t="s">
        <v>23</v>
      </c>
      <c r="D1382" s="5">
        <v>785400</v>
      </c>
      <c r="E1382" s="5">
        <v>8341</v>
      </c>
      <c r="F1382" s="5">
        <v>1769288</v>
      </c>
      <c r="G1382" s="5">
        <v>18789</v>
      </c>
      <c r="H1382" s="4">
        <v>44.39</v>
      </c>
      <c r="I1382" s="5">
        <v>2979000</v>
      </c>
      <c r="J1382" s="4">
        <v>0.63</v>
      </c>
    </row>
    <row r="1383" spans="1:10">
      <c r="A1383" s="2" t="s">
        <v>149</v>
      </c>
      <c r="B1383" s="2" t="s">
        <v>150</v>
      </c>
      <c r="C1383" s="3" t="s">
        <v>24</v>
      </c>
      <c r="D1383" s="5">
        <v>1457542</v>
      </c>
      <c r="E1383" s="5">
        <v>16266</v>
      </c>
      <c r="F1383" s="5">
        <v>2349760</v>
      </c>
      <c r="G1383" s="5">
        <v>26223</v>
      </c>
      <c r="H1383" s="4">
        <v>62.03</v>
      </c>
      <c r="I1383" s="5">
        <v>3072264</v>
      </c>
      <c r="J1383" s="4">
        <v>0.85</v>
      </c>
    </row>
    <row r="1384" spans="1:10">
      <c r="A1384" s="2" t="s">
        <v>149</v>
      </c>
      <c r="B1384" s="2" t="s">
        <v>150</v>
      </c>
      <c r="C1384" s="3" t="s">
        <v>25</v>
      </c>
      <c r="D1384" s="5">
        <v>1013700</v>
      </c>
      <c r="E1384" s="5">
        <v>12104</v>
      </c>
      <c r="F1384" s="5">
        <v>2182840</v>
      </c>
      <c r="G1384" s="5">
        <v>26063</v>
      </c>
      <c r="H1384" s="4">
        <v>46.44</v>
      </c>
      <c r="I1384" s="5">
        <v>3175294</v>
      </c>
      <c r="J1384" s="4">
        <v>0.82</v>
      </c>
    </row>
    <row r="1385" spans="1:10">
      <c r="A1385" s="2" t="s">
        <v>149</v>
      </c>
      <c r="B1385" s="2" t="s">
        <v>150</v>
      </c>
      <c r="C1385" s="3" t="s">
        <v>26</v>
      </c>
      <c r="D1385" s="5">
        <v>1534400</v>
      </c>
      <c r="E1385" s="5">
        <v>18812</v>
      </c>
      <c r="F1385" s="5">
        <v>2575037</v>
      </c>
      <c r="G1385" s="5">
        <v>31570</v>
      </c>
      <c r="H1385" s="4">
        <v>59.59</v>
      </c>
      <c r="I1385" s="5">
        <v>3373826</v>
      </c>
      <c r="J1385" s="4">
        <v>0.94</v>
      </c>
    </row>
    <row r="1386" spans="1:10">
      <c r="A1386" s="2" t="s">
        <v>149</v>
      </c>
      <c r="B1386" s="2" t="s">
        <v>150</v>
      </c>
      <c r="C1386" s="3" t="s">
        <v>27</v>
      </c>
      <c r="D1386" s="5">
        <v>2040300</v>
      </c>
      <c r="E1386" s="5">
        <v>25279</v>
      </c>
      <c r="F1386" s="5">
        <v>2320828</v>
      </c>
      <c r="G1386" s="5">
        <v>28755</v>
      </c>
      <c r="H1386" s="4">
        <v>87.91</v>
      </c>
      <c r="I1386" s="5">
        <v>3489742</v>
      </c>
      <c r="J1386" s="4">
        <v>0.82</v>
      </c>
    </row>
    <row r="1387" spans="1:10">
      <c r="A1387" s="2" t="s">
        <v>149</v>
      </c>
      <c r="B1387" s="2" t="s">
        <v>150</v>
      </c>
      <c r="C1387" s="3" t="s">
        <v>28</v>
      </c>
      <c r="D1387" s="5">
        <v>1343200</v>
      </c>
      <c r="E1387" s="5">
        <v>17542</v>
      </c>
      <c r="F1387" s="5">
        <v>2330299</v>
      </c>
      <c r="G1387" s="5">
        <v>30434</v>
      </c>
      <c r="H1387" s="4">
        <v>57.64</v>
      </c>
      <c r="I1387" s="5">
        <v>3605741</v>
      </c>
      <c r="J1387" s="4">
        <v>0.84</v>
      </c>
    </row>
    <row r="1388" spans="1:10">
      <c r="A1388" s="2" t="s">
        <v>149</v>
      </c>
      <c r="B1388" s="2" t="s">
        <v>150</v>
      </c>
      <c r="C1388" s="3" t="s">
        <v>29</v>
      </c>
      <c r="D1388" s="5">
        <v>1057100</v>
      </c>
      <c r="E1388" s="5">
        <v>13848</v>
      </c>
      <c r="F1388" s="5">
        <v>1174128</v>
      </c>
      <c r="G1388" s="5">
        <v>15381</v>
      </c>
      <c r="H1388" s="4">
        <v>90.03</v>
      </c>
      <c r="I1388" s="5">
        <v>3726319</v>
      </c>
      <c r="J1388" s="4">
        <v>0.41</v>
      </c>
    </row>
    <row r="1389" spans="1:10">
      <c r="A1389" s="2" t="s">
        <v>149</v>
      </c>
      <c r="B1389" s="2" t="s">
        <v>150</v>
      </c>
      <c r="C1389" s="3" t="s">
        <v>30</v>
      </c>
      <c r="D1389" s="5">
        <v>753600</v>
      </c>
      <c r="E1389" s="5">
        <v>10128</v>
      </c>
      <c r="F1389" s="5">
        <v>4744166</v>
      </c>
      <c r="G1389" s="5">
        <v>63761</v>
      </c>
      <c r="H1389" s="4">
        <v>15.88</v>
      </c>
      <c r="I1389" s="5">
        <v>3834858</v>
      </c>
      <c r="J1389" s="4">
        <v>1.66</v>
      </c>
    </row>
    <row r="1390" spans="1:10">
      <c r="A1390" s="2" t="s">
        <v>149</v>
      </c>
      <c r="B1390" s="2" t="s">
        <v>150</v>
      </c>
      <c r="C1390" s="3" t="s">
        <v>31</v>
      </c>
      <c r="D1390" s="5">
        <v>1339500</v>
      </c>
      <c r="E1390" s="5">
        <v>17909</v>
      </c>
      <c r="F1390" s="5">
        <v>4478796</v>
      </c>
      <c r="G1390" s="5">
        <v>59881</v>
      </c>
      <c r="H1390" s="4">
        <v>29.91</v>
      </c>
      <c r="I1390" s="5">
        <v>3994490</v>
      </c>
      <c r="J1390" s="4">
        <v>1.5</v>
      </c>
    </row>
    <row r="1391" spans="1:10">
      <c r="A1391" s="2" t="s">
        <v>149</v>
      </c>
      <c r="B1391" s="2" t="s">
        <v>150</v>
      </c>
      <c r="C1391" s="3" t="s">
        <v>32</v>
      </c>
      <c r="D1391" s="5">
        <v>1975200</v>
      </c>
      <c r="E1391" s="5">
        <v>25204</v>
      </c>
      <c r="F1391" s="5">
        <v>2849232</v>
      </c>
      <c r="G1391" s="5">
        <v>36357</v>
      </c>
      <c r="H1391" s="4">
        <v>69.319999999999993</v>
      </c>
      <c r="I1391" s="5">
        <v>4154233</v>
      </c>
      <c r="J1391" s="4">
        <v>0.88</v>
      </c>
    </row>
    <row r="1392" spans="1:10">
      <c r="A1392" s="2" t="s">
        <v>149</v>
      </c>
      <c r="B1392" s="2" t="s">
        <v>150</v>
      </c>
      <c r="C1392" s="3" t="s">
        <v>33</v>
      </c>
      <c r="D1392" s="5">
        <v>1959900</v>
      </c>
      <c r="E1392" s="5">
        <v>23460</v>
      </c>
      <c r="F1392" s="5">
        <v>3128463</v>
      </c>
      <c r="G1392" s="5">
        <v>37448</v>
      </c>
      <c r="H1392" s="4">
        <v>62.65</v>
      </c>
      <c r="I1392" s="5">
        <v>4294446</v>
      </c>
      <c r="J1392" s="4">
        <v>0.87</v>
      </c>
    </row>
    <row r="1393" spans="1:10">
      <c r="A1393" s="2" t="s">
        <v>149</v>
      </c>
      <c r="B1393" s="2" t="s">
        <v>150</v>
      </c>
      <c r="C1393" s="3" t="s">
        <v>34</v>
      </c>
      <c r="D1393" s="5">
        <v>2423300</v>
      </c>
      <c r="E1393" s="5">
        <v>28038</v>
      </c>
      <c r="F1393" s="5">
        <v>3700621</v>
      </c>
      <c r="G1393" s="5">
        <v>42817</v>
      </c>
      <c r="H1393" s="4">
        <v>65.48</v>
      </c>
      <c r="I1393" s="5">
        <v>4439255</v>
      </c>
      <c r="J1393" s="4">
        <v>0.96</v>
      </c>
    </row>
    <row r="1394" spans="1:10">
      <c r="A1394" s="2" t="s">
        <v>149</v>
      </c>
      <c r="B1394" s="2" t="s">
        <v>150</v>
      </c>
      <c r="C1394" s="3" t="s">
        <v>35</v>
      </c>
      <c r="D1394" s="5">
        <v>1927700</v>
      </c>
      <c r="E1394" s="5">
        <v>21455</v>
      </c>
      <c r="F1394" s="5">
        <v>3133974</v>
      </c>
      <c r="G1394" s="5">
        <v>34880</v>
      </c>
      <c r="H1394" s="4">
        <v>61.51</v>
      </c>
      <c r="I1394" s="5">
        <v>4598760</v>
      </c>
      <c r="J1394" s="4">
        <v>0.76</v>
      </c>
    </row>
    <row r="1395" spans="1:10">
      <c r="A1395" s="2" t="s">
        <v>151</v>
      </c>
      <c r="B1395" s="2" t="s">
        <v>152</v>
      </c>
      <c r="C1395" s="3" t="s">
        <v>12</v>
      </c>
      <c r="D1395" s="5">
        <v>2219137</v>
      </c>
      <c r="E1395" s="5">
        <v>40699</v>
      </c>
      <c r="F1395" s="5">
        <v>2235328</v>
      </c>
      <c r="G1395" s="5">
        <v>40996</v>
      </c>
      <c r="H1395" s="4">
        <v>99.28</v>
      </c>
      <c r="I1395" s="5">
        <v>1226821</v>
      </c>
      <c r="J1395" s="4">
        <v>3.34</v>
      </c>
    </row>
    <row r="1396" spans="1:10">
      <c r="A1396" s="2" t="s">
        <v>151</v>
      </c>
      <c r="B1396" s="2" t="s">
        <v>152</v>
      </c>
      <c r="C1396" s="3" t="s">
        <v>13</v>
      </c>
      <c r="D1396" s="5">
        <v>1813903</v>
      </c>
      <c r="E1396" s="5">
        <v>34537</v>
      </c>
      <c r="F1396" s="5">
        <v>1939183</v>
      </c>
      <c r="G1396" s="5">
        <v>36922</v>
      </c>
      <c r="H1396" s="4">
        <v>93.54</v>
      </c>
      <c r="I1396" s="5">
        <v>1298488</v>
      </c>
      <c r="J1396" s="4">
        <v>2.84</v>
      </c>
    </row>
    <row r="1397" spans="1:10">
      <c r="A1397" s="2" t="s">
        <v>151</v>
      </c>
      <c r="B1397" s="2" t="s">
        <v>152</v>
      </c>
      <c r="C1397" s="3" t="s">
        <v>14</v>
      </c>
      <c r="D1397" s="5">
        <v>2400384</v>
      </c>
      <c r="E1397" s="5">
        <v>48824</v>
      </c>
      <c r="F1397" s="5">
        <v>2781241</v>
      </c>
      <c r="G1397" s="5">
        <v>56570</v>
      </c>
      <c r="H1397" s="4">
        <v>86.31</v>
      </c>
      <c r="I1397" s="5">
        <v>1367872</v>
      </c>
      <c r="J1397" s="4">
        <v>4.1399999999999997</v>
      </c>
    </row>
    <row r="1398" spans="1:10">
      <c r="A1398" s="2" t="s">
        <v>151</v>
      </c>
      <c r="B1398" s="2" t="s">
        <v>152</v>
      </c>
      <c r="C1398" s="3" t="s">
        <v>15</v>
      </c>
      <c r="D1398" s="5">
        <v>4138784</v>
      </c>
      <c r="E1398" s="5">
        <v>77644</v>
      </c>
      <c r="F1398" s="5">
        <v>4261084</v>
      </c>
      <c r="G1398" s="5">
        <v>79938</v>
      </c>
      <c r="H1398" s="4">
        <v>97.13</v>
      </c>
      <c r="I1398" s="5">
        <v>1458639</v>
      </c>
      <c r="J1398" s="4">
        <v>5.48</v>
      </c>
    </row>
    <row r="1399" spans="1:10">
      <c r="A1399" s="2" t="s">
        <v>151</v>
      </c>
      <c r="B1399" s="2" t="s">
        <v>152</v>
      </c>
      <c r="C1399" s="3" t="s">
        <v>16</v>
      </c>
      <c r="D1399" s="5">
        <v>3558420</v>
      </c>
      <c r="E1399" s="5">
        <v>61917</v>
      </c>
      <c r="F1399" s="5">
        <v>3711766</v>
      </c>
      <c r="G1399" s="5">
        <v>64585</v>
      </c>
      <c r="H1399" s="4">
        <v>95.87</v>
      </c>
      <c r="I1399" s="5">
        <v>1575043</v>
      </c>
      <c r="J1399" s="4">
        <v>4.0999999999999996</v>
      </c>
    </row>
    <row r="1400" spans="1:10">
      <c r="A1400" s="2" t="s">
        <v>151</v>
      </c>
      <c r="B1400" s="2" t="s">
        <v>152</v>
      </c>
      <c r="C1400" s="3" t="s">
        <v>17</v>
      </c>
      <c r="D1400" s="5">
        <v>3955934</v>
      </c>
      <c r="E1400" s="5">
        <v>65827</v>
      </c>
      <c r="F1400" s="5">
        <v>3988570</v>
      </c>
      <c r="G1400" s="5">
        <v>66370</v>
      </c>
      <c r="H1400" s="4">
        <v>99.18</v>
      </c>
      <c r="I1400" s="5">
        <v>1679711</v>
      </c>
      <c r="J1400" s="4">
        <v>3.95</v>
      </c>
    </row>
    <row r="1401" spans="1:10">
      <c r="A1401" s="2" t="s">
        <v>151</v>
      </c>
      <c r="B1401" s="2" t="s">
        <v>152</v>
      </c>
      <c r="C1401" s="3" t="s">
        <v>18</v>
      </c>
      <c r="D1401" s="5">
        <v>2420658</v>
      </c>
      <c r="E1401" s="5">
        <v>39771</v>
      </c>
      <c r="F1401" s="5">
        <v>4227468</v>
      </c>
      <c r="G1401" s="5">
        <v>69457</v>
      </c>
      <c r="H1401" s="4">
        <v>57.26</v>
      </c>
      <c r="I1401" s="5">
        <v>1789130</v>
      </c>
      <c r="J1401" s="4">
        <v>3.88</v>
      </c>
    </row>
    <row r="1402" spans="1:10">
      <c r="A1402" s="2" t="s">
        <v>151</v>
      </c>
      <c r="B1402" s="2" t="s">
        <v>152</v>
      </c>
      <c r="C1402" s="3" t="s">
        <v>19</v>
      </c>
      <c r="D1402" s="5">
        <v>1381113</v>
      </c>
      <c r="E1402" s="5">
        <v>22554</v>
      </c>
      <c r="F1402" s="5">
        <v>1486046</v>
      </c>
      <c r="G1402" s="5">
        <v>24268</v>
      </c>
      <c r="H1402" s="4">
        <v>92.94</v>
      </c>
      <c r="I1402" s="5">
        <v>1904105</v>
      </c>
      <c r="J1402" s="4">
        <v>1.27</v>
      </c>
    </row>
    <row r="1403" spans="1:10">
      <c r="A1403" s="2" t="s">
        <v>151</v>
      </c>
      <c r="B1403" s="2" t="s">
        <v>152</v>
      </c>
      <c r="C1403" s="3" t="s">
        <v>20</v>
      </c>
      <c r="D1403" s="5">
        <v>1823217</v>
      </c>
      <c r="E1403" s="5">
        <v>30521</v>
      </c>
      <c r="F1403" s="5">
        <v>1966670</v>
      </c>
      <c r="G1403" s="5">
        <v>32922</v>
      </c>
      <c r="H1403" s="4">
        <v>92.71</v>
      </c>
      <c r="I1403" s="5">
        <v>1976718</v>
      </c>
      <c r="J1403" s="4">
        <v>1.67</v>
      </c>
    </row>
    <row r="1404" spans="1:10">
      <c r="A1404" s="2" t="s">
        <v>151</v>
      </c>
      <c r="B1404" s="2" t="s">
        <v>152</v>
      </c>
      <c r="C1404" s="3" t="s">
        <v>21</v>
      </c>
      <c r="D1404" s="5">
        <v>824010</v>
      </c>
      <c r="E1404" s="5">
        <v>15360</v>
      </c>
      <c r="F1404" s="5">
        <v>1403890</v>
      </c>
      <c r="G1404" s="5">
        <v>26169</v>
      </c>
      <c r="H1404" s="4">
        <v>58.7</v>
      </c>
      <c r="I1404" s="5">
        <v>2059058</v>
      </c>
      <c r="J1404" s="4">
        <v>1.27</v>
      </c>
    </row>
    <row r="1405" spans="1:10">
      <c r="A1405" s="2" t="s">
        <v>151</v>
      </c>
      <c r="B1405" s="2" t="s">
        <v>152</v>
      </c>
      <c r="C1405" s="3" t="s">
        <v>22</v>
      </c>
      <c r="D1405" s="5">
        <v>812844</v>
      </c>
      <c r="E1405" s="5">
        <v>15412</v>
      </c>
      <c r="F1405" s="5">
        <v>1535264</v>
      </c>
      <c r="G1405" s="5">
        <v>29109</v>
      </c>
      <c r="H1405" s="4">
        <v>52.95</v>
      </c>
      <c r="I1405" s="5">
        <v>2136703</v>
      </c>
      <c r="J1405" s="4">
        <v>1.36</v>
      </c>
    </row>
    <row r="1406" spans="1:10">
      <c r="A1406" s="2" t="s">
        <v>151</v>
      </c>
      <c r="B1406" s="2" t="s">
        <v>152</v>
      </c>
      <c r="C1406" s="3" t="s">
        <v>23</v>
      </c>
      <c r="D1406" s="5">
        <v>939201</v>
      </c>
      <c r="E1406" s="5">
        <v>19047</v>
      </c>
      <c r="F1406" s="5">
        <v>1854969</v>
      </c>
      <c r="G1406" s="5">
        <v>37619</v>
      </c>
      <c r="H1406" s="4">
        <v>50.63</v>
      </c>
      <c r="I1406" s="5">
        <v>2219230</v>
      </c>
      <c r="J1406" s="4">
        <v>1.7</v>
      </c>
    </row>
    <row r="1407" spans="1:10">
      <c r="A1407" s="2" t="s">
        <v>151</v>
      </c>
      <c r="B1407" s="2" t="s">
        <v>152</v>
      </c>
      <c r="C1407" s="3" t="s">
        <v>24</v>
      </c>
      <c r="D1407" s="5">
        <v>850600</v>
      </c>
      <c r="E1407" s="5">
        <v>17761</v>
      </c>
      <c r="F1407" s="5">
        <v>1186322</v>
      </c>
      <c r="G1407" s="5">
        <v>24771</v>
      </c>
      <c r="H1407" s="4">
        <v>71.7</v>
      </c>
      <c r="I1407" s="5">
        <v>2312330</v>
      </c>
      <c r="J1407" s="4">
        <v>1.07</v>
      </c>
    </row>
    <row r="1408" spans="1:10">
      <c r="A1408" s="2" t="s">
        <v>151</v>
      </c>
      <c r="B1408" s="2" t="s">
        <v>152</v>
      </c>
      <c r="C1408" s="3" t="s">
        <v>25</v>
      </c>
      <c r="D1408" s="5">
        <v>799874</v>
      </c>
      <c r="E1408" s="5">
        <v>15438</v>
      </c>
      <c r="F1408" s="5">
        <v>2799448</v>
      </c>
      <c r="G1408" s="5">
        <v>54030</v>
      </c>
      <c r="H1408" s="4">
        <v>28.57</v>
      </c>
      <c r="I1408" s="5">
        <v>2394909</v>
      </c>
      <c r="J1408" s="4">
        <v>2.2599999999999998</v>
      </c>
    </row>
    <row r="1409" spans="1:10">
      <c r="A1409" s="2" t="s">
        <v>151</v>
      </c>
      <c r="B1409" s="2" t="s">
        <v>152</v>
      </c>
      <c r="C1409" s="3" t="s">
        <v>26</v>
      </c>
      <c r="D1409" s="5">
        <v>1173200</v>
      </c>
      <c r="E1409" s="5">
        <v>23652</v>
      </c>
      <c r="F1409" s="5">
        <v>1313676</v>
      </c>
      <c r="G1409" s="5">
        <v>26484</v>
      </c>
      <c r="H1409" s="4">
        <v>89.31</v>
      </c>
      <c r="I1409" s="5">
        <v>2508812</v>
      </c>
      <c r="J1409" s="4">
        <v>1.06</v>
      </c>
    </row>
    <row r="1410" spans="1:10">
      <c r="A1410" s="2" t="s">
        <v>151</v>
      </c>
      <c r="B1410" s="2" t="s">
        <v>152</v>
      </c>
      <c r="C1410" s="3" t="s">
        <v>27</v>
      </c>
      <c r="D1410" s="5">
        <v>1024467</v>
      </c>
      <c r="E1410" s="5">
        <v>20817</v>
      </c>
      <c r="F1410" s="5">
        <v>1145993</v>
      </c>
      <c r="G1410" s="5">
        <v>23286</v>
      </c>
      <c r="H1410" s="4">
        <v>89.4</v>
      </c>
      <c r="I1410" s="5">
        <v>2598016</v>
      </c>
      <c r="J1410" s="4">
        <v>0.9</v>
      </c>
    </row>
    <row r="1411" spans="1:10">
      <c r="A1411" s="2" t="s">
        <v>151</v>
      </c>
      <c r="B1411" s="2" t="s">
        <v>152</v>
      </c>
      <c r="C1411" s="3" t="s">
        <v>28</v>
      </c>
      <c r="D1411" s="5">
        <v>342600</v>
      </c>
      <c r="E1411" s="5">
        <v>6646</v>
      </c>
      <c r="F1411" s="5">
        <v>505366</v>
      </c>
      <c r="G1411" s="5">
        <v>9804</v>
      </c>
      <c r="H1411" s="4">
        <v>67.790000000000006</v>
      </c>
      <c r="I1411" s="5">
        <v>2686252</v>
      </c>
      <c r="J1411" s="4">
        <v>0.36</v>
      </c>
    </row>
    <row r="1412" spans="1:10">
      <c r="A1412" s="2" t="s">
        <v>151</v>
      </c>
      <c r="B1412" s="2" t="s">
        <v>152</v>
      </c>
      <c r="C1412" s="3" t="s">
        <v>29</v>
      </c>
      <c r="D1412" s="5">
        <v>537476</v>
      </c>
      <c r="E1412" s="5">
        <v>11287</v>
      </c>
      <c r="F1412" s="5">
        <v>762581</v>
      </c>
      <c r="G1412" s="5">
        <v>16014</v>
      </c>
      <c r="H1412" s="4">
        <v>70.48</v>
      </c>
      <c r="I1412" s="5">
        <v>2763212</v>
      </c>
      <c r="J1412" s="4">
        <v>0.57999999999999996</v>
      </c>
    </row>
    <row r="1413" spans="1:10">
      <c r="A1413" s="2" t="s">
        <v>151</v>
      </c>
      <c r="B1413" s="2" t="s">
        <v>152</v>
      </c>
      <c r="C1413" s="3" t="s">
        <v>30</v>
      </c>
      <c r="D1413" s="5">
        <v>2439284</v>
      </c>
      <c r="E1413" s="5">
        <v>50493</v>
      </c>
      <c r="F1413" s="5">
        <v>2597161</v>
      </c>
      <c r="G1413" s="5">
        <v>53761</v>
      </c>
      <c r="H1413" s="4">
        <v>93.92</v>
      </c>
      <c r="I1413" s="5">
        <v>2848306</v>
      </c>
      <c r="J1413" s="4">
        <v>1.89</v>
      </c>
    </row>
    <row r="1414" spans="1:10">
      <c r="A1414" s="2" t="s">
        <v>151</v>
      </c>
      <c r="B1414" s="2" t="s">
        <v>152</v>
      </c>
      <c r="C1414" s="3" t="s">
        <v>31</v>
      </c>
      <c r="D1414" s="5">
        <v>328590</v>
      </c>
      <c r="E1414" s="5">
        <v>6733</v>
      </c>
      <c r="F1414" s="5">
        <v>422701</v>
      </c>
      <c r="G1414" s="5">
        <v>8661</v>
      </c>
      <c r="H1414" s="4">
        <v>77.739999999999995</v>
      </c>
      <c r="I1414" s="5">
        <v>2973275</v>
      </c>
      <c r="J1414" s="4">
        <v>0.28999999999999998</v>
      </c>
    </row>
    <row r="1415" spans="1:10">
      <c r="A1415" s="2" t="s">
        <v>151</v>
      </c>
      <c r="B1415" s="2" t="s">
        <v>152</v>
      </c>
      <c r="C1415" s="3" t="s">
        <v>32</v>
      </c>
      <c r="D1415" s="5">
        <v>1373300</v>
      </c>
      <c r="E1415" s="5">
        <v>26340</v>
      </c>
      <c r="F1415" s="5">
        <v>2034218</v>
      </c>
      <c r="G1415" s="5">
        <v>39016</v>
      </c>
      <c r="H1415" s="4">
        <v>67.510000000000005</v>
      </c>
      <c r="I1415" s="5">
        <v>3056268</v>
      </c>
      <c r="J1415" s="4">
        <v>1.28</v>
      </c>
    </row>
    <row r="1416" spans="1:10">
      <c r="A1416" s="2" t="s">
        <v>151</v>
      </c>
      <c r="B1416" s="2" t="s">
        <v>152</v>
      </c>
      <c r="C1416" s="3" t="s">
        <v>33</v>
      </c>
      <c r="D1416" s="5">
        <v>1428550</v>
      </c>
      <c r="E1416" s="5">
        <v>25471</v>
      </c>
      <c r="F1416" s="5">
        <v>1728420</v>
      </c>
      <c r="G1416" s="5">
        <v>30818</v>
      </c>
      <c r="H1416" s="4">
        <v>82.65</v>
      </c>
      <c r="I1416" s="5">
        <v>3171691</v>
      </c>
      <c r="J1416" s="4">
        <v>0.97</v>
      </c>
    </row>
    <row r="1417" spans="1:10">
      <c r="A1417" s="2" t="s">
        <v>151</v>
      </c>
      <c r="B1417" s="2" t="s">
        <v>152</v>
      </c>
      <c r="C1417" s="3" t="s">
        <v>34</v>
      </c>
      <c r="D1417" s="5">
        <v>953500</v>
      </c>
      <c r="E1417" s="5">
        <v>16286</v>
      </c>
      <c r="F1417" s="5">
        <v>1271536</v>
      </c>
      <c r="G1417" s="5">
        <v>21718</v>
      </c>
      <c r="H1417" s="4">
        <v>74.989999999999995</v>
      </c>
      <c r="I1417" s="5">
        <v>3281801</v>
      </c>
      <c r="J1417" s="4">
        <v>0.66</v>
      </c>
    </row>
    <row r="1418" spans="1:10">
      <c r="A1418" s="2" t="s">
        <v>151</v>
      </c>
      <c r="B1418" s="2" t="s">
        <v>152</v>
      </c>
      <c r="C1418" s="3" t="s">
        <v>35</v>
      </c>
      <c r="D1418" s="5">
        <v>2060060</v>
      </c>
      <c r="E1418" s="5">
        <v>37205</v>
      </c>
      <c r="F1418" s="5">
        <v>2370723</v>
      </c>
      <c r="G1418" s="5">
        <v>42816</v>
      </c>
      <c r="H1418" s="4">
        <v>86.9</v>
      </c>
      <c r="I1418" s="5">
        <v>3385564</v>
      </c>
      <c r="J1418" s="4">
        <v>1.26</v>
      </c>
    </row>
    <row r="1419" spans="1:10">
      <c r="A1419" s="2" t="s">
        <v>153</v>
      </c>
      <c r="B1419" s="2" t="s">
        <v>154</v>
      </c>
      <c r="C1419" s="3" t="s">
        <v>12</v>
      </c>
      <c r="D1419" s="5">
        <v>1658050</v>
      </c>
      <c r="E1419" s="5">
        <v>31470</v>
      </c>
      <c r="F1419" s="5">
        <v>1814857</v>
      </c>
      <c r="G1419" s="5">
        <v>34446</v>
      </c>
      <c r="H1419" s="4">
        <v>91.36</v>
      </c>
      <c r="I1419" s="5">
        <v>1455289</v>
      </c>
      <c r="J1419" s="4">
        <v>2.37</v>
      </c>
    </row>
    <row r="1420" spans="1:10">
      <c r="A1420" s="2" t="s">
        <v>153</v>
      </c>
      <c r="B1420" s="2" t="s">
        <v>154</v>
      </c>
      <c r="C1420" s="3" t="s">
        <v>13</v>
      </c>
      <c r="D1420" s="5">
        <v>2326370</v>
      </c>
      <c r="E1420" s="5">
        <v>46807</v>
      </c>
      <c r="F1420" s="5">
        <v>2415422</v>
      </c>
      <c r="G1420" s="5">
        <v>48599</v>
      </c>
      <c r="H1420" s="4">
        <v>96.31</v>
      </c>
      <c r="I1420" s="5">
        <v>1526117</v>
      </c>
      <c r="J1420" s="4">
        <v>3.18</v>
      </c>
    </row>
    <row r="1421" spans="1:10">
      <c r="A1421" s="2" t="s">
        <v>153</v>
      </c>
      <c r="B1421" s="2" t="s">
        <v>154</v>
      </c>
      <c r="C1421" s="3" t="s">
        <v>14</v>
      </c>
      <c r="D1421" s="5">
        <v>2473500</v>
      </c>
      <c r="E1421" s="5">
        <v>45611</v>
      </c>
      <c r="F1421" s="5">
        <v>2569943</v>
      </c>
      <c r="G1421" s="5">
        <v>47389</v>
      </c>
      <c r="H1421" s="4">
        <v>96.25</v>
      </c>
      <c r="I1421" s="5">
        <v>1612869</v>
      </c>
      <c r="J1421" s="4">
        <v>2.94</v>
      </c>
    </row>
    <row r="1422" spans="1:10">
      <c r="A1422" s="2" t="s">
        <v>153</v>
      </c>
      <c r="B1422" s="2" t="s">
        <v>154</v>
      </c>
      <c r="C1422" s="3" t="s">
        <v>15</v>
      </c>
      <c r="D1422" s="5">
        <v>4653445</v>
      </c>
      <c r="E1422" s="5">
        <v>86321</v>
      </c>
      <c r="F1422" s="5">
        <v>5234846</v>
      </c>
      <c r="G1422" s="5">
        <v>97106</v>
      </c>
      <c r="H1422" s="4">
        <v>88.89</v>
      </c>
      <c r="I1422" s="5">
        <v>1700580</v>
      </c>
      <c r="J1422" s="4">
        <v>5.71</v>
      </c>
    </row>
    <row r="1423" spans="1:10">
      <c r="A1423" s="2" t="s">
        <v>153</v>
      </c>
      <c r="B1423" s="2" t="s">
        <v>154</v>
      </c>
      <c r="C1423" s="3" t="s">
        <v>16</v>
      </c>
      <c r="D1423" s="5">
        <v>3410650</v>
      </c>
      <c r="E1423" s="5">
        <v>48534</v>
      </c>
      <c r="F1423" s="5">
        <v>3771077</v>
      </c>
      <c r="G1423" s="5">
        <v>53663</v>
      </c>
      <c r="H1423" s="4">
        <v>90.44</v>
      </c>
      <c r="I1423" s="5">
        <v>1840201</v>
      </c>
      <c r="J1423" s="4">
        <v>2.92</v>
      </c>
    </row>
    <row r="1424" spans="1:10">
      <c r="A1424" s="2" t="s">
        <v>153</v>
      </c>
      <c r="B1424" s="2" t="s">
        <v>154</v>
      </c>
      <c r="C1424" s="3" t="s">
        <v>17</v>
      </c>
      <c r="D1424" s="5">
        <v>3486890</v>
      </c>
      <c r="E1424" s="5">
        <v>46027</v>
      </c>
      <c r="F1424" s="5">
        <v>4093591</v>
      </c>
      <c r="G1424" s="5">
        <v>54036</v>
      </c>
      <c r="H1424" s="4">
        <v>85.18</v>
      </c>
      <c r="I1424" s="5">
        <v>1939869</v>
      </c>
      <c r="J1424" s="4">
        <v>2.79</v>
      </c>
    </row>
    <row r="1425" spans="1:10">
      <c r="A1425" s="2" t="s">
        <v>153</v>
      </c>
      <c r="B1425" s="2" t="s">
        <v>154</v>
      </c>
      <c r="C1425" s="3" t="s">
        <v>18</v>
      </c>
      <c r="D1425" s="5">
        <v>4037824</v>
      </c>
      <c r="E1425" s="5">
        <v>54349</v>
      </c>
      <c r="F1425" s="5">
        <v>5338461</v>
      </c>
      <c r="G1425" s="5">
        <v>71855</v>
      </c>
      <c r="H1425" s="4">
        <v>75.64</v>
      </c>
      <c r="I1425" s="5">
        <v>2042402</v>
      </c>
      <c r="J1425" s="4">
        <v>3.52</v>
      </c>
    </row>
    <row r="1426" spans="1:10">
      <c r="A1426" s="2" t="s">
        <v>153</v>
      </c>
      <c r="B1426" s="2" t="s">
        <v>154</v>
      </c>
      <c r="C1426" s="3" t="s">
        <v>19</v>
      </c>
      <c r="D1426" s="5">
        <v>2148700</v>
      </c>
      <c r="E1426" s="5">
        <v>29845</v>
      </c>
      <c r="F1426" s="5">
        <v>2306492</v>
      </c>
      <c r="G1426" s="5">
        <v>32037</v>
      </c>
      <c r="H1426" s="4">
        <v>93.16</v>
      </c>
      <c r="I1426" s="5">
        <v>2165317</v>
      </c>
      <c r="J1426" s="4">
        <v>1.48</v>
      </c>
    </row>
    <row r="1427" spans="1:10">
      <c r="A1427" s="2" t="s">
        <v>153</v>
      </c>
      <c r="B1427" s="2" t="s">
        <v>154</v>
      </c>
      <c r="C1427" s="3" t="s">
        <v>20</v>
      </c>
      <c r="D1427" s="5">
        <v>2776880</v>
      </c>
      <c r="E1427" s="5">
        <v>42375</v>
      </c>
      <c r="F1427" s="5">
        <v>2879522</v>
      </c>
      <c r="G1427" s="5">
        <v>43942</v>
      </c>
      <c r="H1427" s="4">
        <v>96.43</v>
      </c>
      <c r="I1427" s="5">
        <v>2251487</v>
      </c>
      <c r="J1427" s="4">
        <v>1.95</v>
      </c>
    </row>
    <row r="1428" spans="1:10">
      <c r="A1428" s="2" t="s">
        <v>153</v>
      </c>
      <c r="B1428" s="2" t="s">
        <v>154</v>
      </c>
      <c r="C1428" s="3" t="s">
        <v>21</v>
      </c>
      <c r="D1428" s="5">
        <v>3120240</v>
      </c>
      <c r="E1428" s="5">
        <v>50392</v>
      </c>
      <c r="F1428" s="5">
        <v>3419386</v>
      </c>
      <c r="G1428" s="5">
        <v>55223</v>
      </c>
      <c r="H1428" s="4">
        <v>91.25</v>
      </c>
      <c r="I1428" s="5">
        <v>2351716</v>
      </c>
      <c r="J1428" s="4">
        <v>2.35</v>
      </c>
    </row>
    <row r="1429" spans="1:10">
      <c r="A1429" s="2" t="s">
        <v>153</v>
      </c>
      <c r="B1429" s="2" t="s">
        <v>154</v>
      </c>
      <c r="C1429" s="3" t="s">
        <v>22</v>
      </c>
      <c r="D1429" s="5">
        <v>1089360</v>
      </c>
      <c r="E1429" s="5">
        <v>17397</v>
      </c>
      <c r="F1429" s="5">
        <v>1894266</v>
      </c>
      <c r="G1429" s="5">
        <v>30251</v>
      </c>
      <c r="H1429" s="4">
        <v>57.51</v>
      </c>
      <c r="I1429" s="5">
        <v>2465732</v>
      </c>
      <c r="J1429" s="4">
        <v>1.23</v>
      </c>
    </row>
    <row r="1430" spans="1:10">
      <c r="A1430" s="2" t="s">
        <v>153</v>
      </c>
      <c r="B1430" s="2" t="s">
        <v>154</v>
      </c>
      <c r="C1430" s="3" t="s">
        <v>23</v>
      </c>
      <c r="D1430" s="5">
        <v>1954800</v>
      </c>
      <c r="E1430" s="5">
        <v>35167</v>
      </c>
      <c r="F1430" s="5">
        <v>2302120</v>
      </c>
      <c r="G1430" s="5">
        <v>41415</v>
      </c>
      <c r="H1430" s="4">
        <v>84.91</v>
      </c>
      <c r="I1430" s="5">
        <v>2557626</v>
      </c>
      <c r="J1430" s="4">
        <v>1.62</v>
      </c>
    </row>
    <row r="1431" spans="1:10">
      <c r="A1431" s="2" t="s">
        <v>153</v>
      </c>
      <c r="B1431" s="2" t="s">
        <v>154</v>
      </c>
      <c r="C1431" s="3" t="s">
        <v>24</v>
      </c>
      <c r="D1431" s="5">
        <v>1530810</v>
      </c>
      <c r="E1431" s="5">
        <v>28228</v>
      </c>
      <c r="F1431" s="5">
        <v>1789496</v>
      </c>
      <c r="G1431" s="5">
        <v>32998</v>
      </c>
      <c r="H1431" s="4">
        <v>85.54</v>
      </c>
      <c r="I1431" s="5">
        <v>2662982</v>
      </c>
      <c r="J1431" s="4">
        <v>1.24</v>
      </c>
    </row>
    <row r="1432" spans="1:10">
      <c r="A1432" s="2" t="s">
        <v>153</v>
      </c>
      <c r="B1432" s="2" t="s">
        <v>154</v>
      </c>
      <c r="C1432" s="3" t="s">
        <v>25</v>
      </c>
      <c r="D1432" s="5">
        <v>1156970</v>
      </c>
      <c r="E1432" s="5">
        <v>22087</v>
      </c>
      <c r="F1432" s="5">
        <v>1350570</v>
      </c>
      <c r="G1432" s="5">
        <v>25783</v>
      </c>
      <c r="H1432" s="4">
        <v>85.66</v>
      </c>
      <c r="I1432" s="5">
        <v>2762555</v>
      </c>
      <c r="J1432" s="4">
        <v>0.93</v>
      </c>
    </row>
    <row r="1433" spans="1:10">
      <c r="A1433" s="2" t="s">
        <v>153</v>
      </c>
      <c r="B1433" s="2" t="s">
        <v>154</v>
      </c>
      <c r="C1433" s="3" t="s">
        <v>26</v>
      </c>
      <c r="D1433" s="5">
        <v>1090385</v>
      </c>
      <c r="E1433" s="5">
        <v>20456</v>
      </c>
      <c r="F1433" s="5">
        <v>1202800</v>
      </c>
      <c r="G1433" s="5">
        <v>22565</v>
      </c>
      <c r="H1433" s="4">
        <v>90.65</v>
      </c>
      <c r="I1433" s="5">
        <v>2857402</v>
      </c>
      <c r="J1433" s="4">
        <v>0.79</v>
      </c>
    </row>
    <row r="1434" spans="1:10">
      <c r="A1434" s="2" t="s">
        <v>153</v>
      </c>
      <c r="B1434" s="2" t="s">
        <v>154</v>
      </c>
      <c r="C1434" s="3" t="s">
        <v>27</v>
      </c>
      <c r="D1434" s="5">
        <v>1332540</v>
      </c>
      <c r="E1434" s="5">
        <v>25425</v>
      </c>
      <c r="F1434" s="5">
        <v>1569353</v>
      </c>
      <c r="G1434" s="5">
        <v>29943</v>
      </c>
      <c r="H1434" s="4">
        <v>84.91</v>
      </c>
      <c r="I1434" s="5">
        <v>2952119</v>
      </c>
      <c r="J1434" s="4">
        <v>1.01</v>
      </c>
    </row>
    <row r="1435" spans="1:10">
      <c r="A1435" s="2" t="s">
        <v>153</v>
      </c>
      <c r="B1435" s="2" t="s">
        <v>154</v>
      </c>
      <c r="C1435" s="3" t="s">
        <v>28</v>
      </c>
      <c r="D1435" s="5">
        <v>1419910</v>
      </c>
      <c r="E1435" s="5">
        <v>27887</v>
      </c>
      <c r="F1435" s="5">
        <v>1685346</v>
      </c>
      <c r="G1435" s="5">
        <v>33100</v>
      </c>
      <c r="H1435" s="4">
        <v>84.25</v>
      </c>
      <c r="I1435" s="5">
        <v>3055865</v>
      </c>
      <c r="J1435" s="4">
        <v>1.08</v>
      </c>
    </row>
    <row r="1436" spans="1:10">
      <c r="A1436" s="2" t="s">
        <v>153</v>
      </c>
      <c r="B1436" s="2" t="s">
        <v>154</v>
      </c>
      <c r="C1436" s="3" t="s">
        <v>29</v>
      </c>
      <c r="D1436" s="5">
        <v>1880800</v>
      </c>
      <c r="E1436" s="5">
        <v>37597</v>
      </c>
      <c r="F1436" s="5">
        <v>2843870</v>
      </c>
      <c r="G1436" s="5">
        <v>56849</v>
      </c>
      <c r="H1436" s="4">
        <v>66.13</v>
      </c>
      <c r="I1436" s="5">
        <v>3165362</v>
      </c>
      <c r="J1436" s="4">
        <v>1.8</v>
      </c>
    </row>
    <row r="1437" spans="1:10">
      <c r="A1437" s="2" t="s">
        <v>153</v>
      </c>
      <c r="B1437" s="2" t="s">
        <v>154</v>
      </c>
      <c r="C1437" s="3" t="s">
        <v>30</v>
      </c>
      <c r="D1437" s="5">
        <v>1935830</v>
      </c>
      <c r="E1437" s="5">
        <v>38930</v>
      </c>
      <c r="F1437" s="5">
        <v>2341630</v>
      </c>
      <c r="G1437" s="5">
        <v>47091</v>
      </c>
      <c r="H1437" s="4">
        <v>82.67</v>
      </c>
      <c r="I1437" s="5">
        <v>3301345</v>
      </c>
      <c r="J1437" s="4">
        <v>1.43</v>
      </c>
    </row>
    <row r="1438" spans="1:10">
      <c r="A1438" s="2" t="s">
        <v>153</v>
      </c>
      <c r="B1438" s="2" t="s">
        <v>154</v>
      </c>
      <c r="C1438" s="3" t="s">
        <v>31</v>
      </c>
      <c r="D1438" s="5">
        <v>1564800</v>
      </c>
      <c r="E1438" s="5">
        <v>31609</v>
      </c>
      <c r="F1438" s="5">
        <v>2230050</v>
      </c>
      <c r="G1438" s="5">
        <v>45047</v>
      </c>
      <c r="H1438" s="4">
        <v>70.17</v>
      </c>
      <c r="I1438" s="5">
        <v>3430970</v>
      </c>
      <c r="J1438" s="4">
        <v>1.31</v>
      </c>
    </row>
    <row r="1439" spans="1:10">
      <c r="A1439" s="2" t="s">
        <v>153</v>
      </c>
      <c r="B1439" s="2" t="s">
        <v>154</v>
      </c>
      <c r="C1439" s="3" t="s">
        <v>32</v>
      </c>
      <c r="D1439" s="5">
        <v>2233310</v>
      </c>
      <c r="E1439" s="5">
        <v>40758</v>
      </c>
      <c r="F1439" s="5">
        <v>2684190</v>
      </c>
      <c r="G1439" s="5">
        <v>48987</v>
      </c>
      <c r="H1439" s="4">
        <v>83.2</v>
      </c>
      <c r="I1439" s="5">
        <v>3561791</v>
      </c>
      <c r="J1439" s="4">
        <v>1.38</v>
      </c>
    </row>
    <row r="1440" spans="1:10">
      <c r="A1440" s="2" t="s">
        <v>153</v>
      </c>
      <c r="B1440" s="2" t="s">
        <v>154</v>
      </c>
      <c r="C1440" s="3" t="s">
        <v>33</v>
      </c>
      <c r="D1440" s="5">
        <v>2047060</v>
      </c>
      <c r="E1440" s="5">
        <v>32589</v>
      </c>
      <c r="F1440" s="5">
        <v>3401290</v>
      </c>
      <c r="G1440" s="5">
        <v>54148</v>
      </c>
      <c r="H1440" s="4">
        <v>60.19</v>
      </c>
      <c r="I1440" s="5">
        <v>3699823</v>
      </c>
      <c r="J1440" s="4">
        <v>1.46</v>
      </c>
    </row>
    <row r="1441" spans="1:10">
      <c r="A1441" s="2" t="s">
        <v>153</v>
      </c>
      <c r="B1441" s="2" t="s">
        <v>154</v>
      </c>
      <c r="C1441" s="3" t="s">
        <v>34</v>
      </c>
      <c r="D1441" s="5">
        <v>2092830</v>
      </c>
      <c r="E1441" s="5">
        <v>31330</v>
      </c>
      <c r="F1441" s="5">
        <v>2557180</v>
      </c>
      <c r="G1441" s="5">
        <v>38281</v>
      </c>
      <c r="H1441" s="4">
        <v>81.84</v>
      </c>
      <c r="I1441" s="5">
        <v>3846467</v>
      </c>
      <c r="J1441" s="4">
        <v>1</v>
      </c>
    </row>
    <row r="1442" spans="1:10">
      <c r="A1442" s="2" t="s">
        <v>153</v>
      </c>
      <c r="B1442" s="2" t="s">
        <v>154</v>
      </c>
      <c r="C1442" s="3" t="s">
        <v>35</v>
      </c>
      <c r="D1442" s="5">
        <v>2674820</v>
      </c>
      <c r="E1442" s="5">
        <v>41513</v>
      </c>
      <c r="F1442" s="5">
        <v>2802250</v>
      </c>
      <c r="G1442" s="5">
        <v>43491</v>
      </c>
      <c r="H1442" s="4">
        <v>95.45</v>
      </c>
      <c r="I1442" s="5">
        <v>3980910</v>
      </c>
      <c r="J1442" s="4">
        <v>1.0900000000000001</v>
      </c>
    </row>
    <row r="1443" spans="1:10">
      <c r="A1443" s="2" t="s">
        <v>155</v>
      </c>
      <c r="B1443" s="2" t="s">
        <v>156</v>
      </c>
      <c r="C1443" s="3" t="s">
        <v>12</v>
      </c>
      <c r="D1443" s="5">
        <v>11843400</v>
      </c>
      <c r="E1443" s="5">
        <v>192692</v>
      </c>
      <c r="F1443" s="5">
        <v>27271970</v>
      </c>
      <c r="G1443" s="5">
        <v>682549</v>
      </c>
      <c r="H1443" s="4">
        <v>28.23</v>
      </c>
      <c r="I1443" s="5">
        <v>44775518</v>
      </c>
      <c r="J1443" s="4">
        <v>1.52</v>
      </c>
    </row>
    <row r="1444" spans="1:10">
      <c r="A1444" s="2" t="s">
        <v>155</v>
      </c>
      <c r="B1444" s="2" t="s">
        <v>156</v>
      </c>
      <c r="C1444" s="3" t="s">
        <v>13</v>
      </c>
      <c r="D1444" s="5">
        <v>10278700</v>
      </c>
      <c r="E1444" s="5">
        <v>174121</v>
      </c>
      <c r="F1444" s="5">
        <v>36789360</v>
      </c>
      <c r="G1444" s="5">
        <v>1031211</v>
      </c>
      <c r="H1444" s="4">
        <v>16.89</v>
      </c>
      <c r="I1444" s="5">
        <v>46577455</v>
      </c>
      <c r="J1444" s="4">
        <v>2.21</v>
      </c>
    </row>
    <row r="1445" spans="1:10">
      <c r="A1445" s="2" t="s">
        <v>155</v>
      </c>
      <c r="B1445" s="2" t="s">
        <v>156</v>
      </c>
      <c r="C1445" s="3" t="s">
        <v>14</v>
      </c>
      <c r="D1445" s="5">
        <v>9292207</v>
      </c>
      <c r="E1445" s="5">
        <v>161963</v>
      </c>
      <c r="F1445" s="5">
        <v>23501740</v>
      </c>
      <c r="G1445" s="5">
        <v>633152</v>
      </c>
      <c r="H1445" s="4">
        <v>25.58</v>
      </c>
      <c r="I1445" s="5">
        <v>48773102</v>
      </c>
      <c r="J1445" s="4">
        <v>1.3</v>
      </c>
    </row>
    <row r="1446" spans="1:10">
      <c r="A1446" s="2" t="s">
        <v>155</v>
      </c>
      <c r="B1446" s="2" t="s">
        <v>156</v>
      </c>
      <c r="C1446" s="3" t="s">
        <v>15</v>
      </c>
      <c r="D1446" s="5">
        <v>18637050</v>
      </c>
      <c r="E1446" s="5">
        <v>254209</v>
      </c>
      <c r="F1446" s="5">
        <v>38025460</v>
      </c>
      <c r="G1446" s="5">
        <v>884138</v>
      </c>
      <c r="H1446" s="4">
        <v>28.75</v>
      </c>
      <c r="I1446" s="5">
        <v>50625582</v>
      </c>
      <c r="J1446" s="4">
        <v>1.75</v>
      </c>
    </row>
    <row r="1447" spans="1:10">
      <c r="A1447" s="2" t="s">
        <v>155</v>
      </c>
      <c r="B1447" s="2" t="s">
        <v>156</v>
      </c>
      <c r="C1447" s="3" t="s">
        <v>16</v>
      </c>
      <c r="D1447" s="5">
        <v>17583831</v>
      </c>
      <c r="E1447" s="5">
        <v>230172</v>
      </c>
      <c r="F1447" s="5">
        <v>47124746</v>
      </c>
      <c r="G1447" s="5">
        <v>1166619</v>
      </c>
      <c r="H1447" s="4">
        <v>19.73</v>
      </c>
      <c r="I1447" s="5">
        <v>52775360</v>
      </c>
      <c r="J1447" s="4">
        <v>2.21</v>
      </c>
    </row>
    <row r="1448" spans="1:10">
      <c r="A1448" s="2" t="s">
        <v>155</v>
      </c>
      <c r="B1448" s="2" t="s">
        <v>156</v>
      </c>
      <c r="C1448" s="3" t="s">
        <v>17</v>
      </c>
      <c r="D1448" s="5">
        <v>13402600</v>
      </c>
      <c r="E1448" s="5">
        <v>171017</v>
      </c>
      <c r="F1448" s="5">
        <v>44394690</v>
      </c>
      <c r="G1448" s="5">
        <v>1066378</v>
      </c>
      <c r="H1448" s="4">
        <v>16.04</v>
      </c>
      <c r="I1448" s="5">
        <v>55261363</v>
      </c>
      <c r="J1448" s="4">
        <v>1.93</v>
      </c>
    </row>
    <row r="1449" spans="1:10">
      <c r="A1449" s="2" t="s">
        <v>155</v>
      </c>
      <c r="B1449" s="2" t="s">
        <v>156</v>
      </c>
      <c r="C1449" s="3" t="s">
        <v>18</v>
      </c>
      <c r="D1449" s="5">
        <v>17529880</v>
      </c>
      <c r="E1449" s="5">
        <v>216669</v>
      </c>
      <c r="F1449" s="5">
        <v>52331744</v>
      </c>
      <c r="G1449" s="5">
        <v>1121866</v>
      </c>
      <c r="H1449" s="4">
        <v>19.309999999999999</v>
      </c>
      <c r="I1449" s="5">
        <v>57709275</v>
      </c>
      <c r="J1449" s="4">
        <v>1.94</v>
      </c>
    </row>
    <row r="1450" spans="1:10">
      <c r="A1450" s="2" t="s">
        <v>155</v>
      </c>
      <c r="B1450" s="2" t="s">
        <v>156</v>
      </c>
      <c r="C1450" s="3" t="s">
        <v>19</v>
      </c>
      <c r="D1450" s="5">
        <v>12847300</v>
      </c>
      <c r="E1450" s="5">
        <v>169584</v>
      </c>
      <c r="F1450" s="5">
        <v>28644970</v>
      </c>
      <c r="G1450" s="5">
        <v>613814</v>
      </c>
      <c r="H1450" s="4">
        <v>27.63</v>
      </c>
      <c r="I1450" s="5">
        <v>60273873</v>
      </c>
      <c r="J1450" s="4">
        <v>1.02</v>
      </c>
    </row>
    <row r="1451" spans="1:10">
      <c r="A1451" s="2" t="s">
        <v>155</v>
      </c>
      <c r="B1451" s="2" t="s">
        <v>156</v>
      </c>
      <c r="C1451" s="3" t="s">
        <v>20</v>
      </c>
      <c r="D1451" s="5">
        <v>11083821</v>
      </c>
      <c r="E1451" s="5">
        <v>151072</v>
      </c>
      <c r="F1451" s="5">
        <v>27812041</v>
      </c>
      <c r="G1451" s="5">
        <v>635354</v>
      </c>
      <c r="H1451" s="4">
        <v>23.78</v>
      </c>
      <c r="I1451" s="5">
        <v>62394534</v>
      </c>
      <c r="J1451" s="4">
        <v>1.02</v>
      </c>
    </row>
    <row r="1452" spans="1:10">
      <c r="A1452" s="2" t="s">
        <v>155</v>
      </c>
      <c r="B1452" s="2" t="s">
        <v>156</v>
      </c>
      <c r="C1452" s="3" t="s">
        <v>21</v>
      </c>
      <c r="D1452" s="5">
        <v>5894250</v>
      </c>
      <c r="E1452" s="5">
        <v>86410</v>
      </c>
      <c r="F1452" s="5">
        <v>16293508</v>
      </c>
      <c r="G1452" s="5">
        <v>401507</v>
      </c>
      <c r="H1452" s="4">
        <v>21.52</v>
      </c>
      <c r="I1452" s="5">
        <v>64589751</v>
      </c>
      <c r="J1452" s="4">
        <v>0.62</v>
      </c>
    </row>
    <row r="1453" spans="1:10">
      <c r="A1453" s="2" t="s">
        <v>155</v>
      </c>
      <c r="B1453" s="2" t="s">
        <v>156</v>
      </c>
      <c r="C1453" s="3" t="s">
        <v>22</v>
      </c>
      <c r="D1453" s="5">
        <v>6691200</v>
      </c>
      <c r="E1453" s="5">
        <v>99900</v>
      </c>
      <c r="F1453" s="5">
        <v>95222220</v>
      </c>
      <c r="G1453" s="5">
        <v>2829312</v>
      </c>
      <c r="H1453" s="4">
        <v>3.53</v>
      </c>
      <c r="I1453" s="5">
        <v>66606002</v>
      </c>
      <c r="J1453" s="4">
        <v>4.25</v>
      </c>
    </row>
    <row r="1454" spans="1:10">
      <c r="A1454" s="2" t="s">
        <v>155</v>
      </c>
      <c r="B1454" s="2" t="s">
        <v>156</v>
      </c>
      <c r="C1454" s="3" t="s">
        <v>23</v>
      </c>
      <c r="D1454" s="5">
        <v>5778050</v>
      </c>
      <c r="E1454" s="5">
        <v>90947</v>
      </c>
      <c r="F1454" s="5">
        <v>84099535</v>
      </c>
      <c r="G1454" s="5">
        <v>2550242</v>
      </c>
      <c r="H1454" s="4">
        <v>3.57</v>
      </c>
      <c r="I1454" s="5">
        <v>71126184</v>
      </c>
      <c r="J1454" s="4">
        <v>3.59</v>
      </c>
    </row>
    <row r="1455" spans="1:10">
      <c r="A1455" s="2" t="s">
        <v>155</v>
      </c>
      <c r="B1455" s="2" t="s">
        <v>156</v>
      </c>
      <c r="C1455" s="3" t="s">
        <v>24</v>
      </c>
      <c r="D1455" s="5">
        <v>10395925</v>
      </c>
      <c r="E1455" s="5">
        <v>171637</v>
      </c>
      <c r="F1455" s="5">
        <v>58571405</v>
      </c>
      <c r="G1455" s="5">
        <v>1597631</v>
      </c>
      <c r="H1455" s="4">
        <v>10.74</v>
      </c>
      <c r="I1455" s="5">
        <v>75456812</v>
      </c>
      <c r="J1455" s="4">
        <v>2.12</v>
      </c>
    </row>
    <row r="1456" spans="1:10">
      <c r="A1456" s="2" t="s">
        <v>155</v>
      </c>
      <c r="B1456" s="2" t="s">
        <v>156</v>
      </c>
      <c r="C1456" s="3" t="s">
        <v>25</v>
      </c>
      <c r="D1456" s="5">
        <v>5134200</v>
      </c>
      <c r="E1456" s="5">
        <v>90054</v>
      </c>
      <c r="F1456" s="5">
        <v>39274180</v>
      </c>
      <c r="G1456" s="5">
        <v>1171268</v>
      </c>
      <c r="H1456" s="4">
        <v>7.69</v>
      </c>
      <c r="I1456" s="5">
        <v>78940863</v>
      </c>
      <c r="J1456" s="4">
        <v>1.48</v>
      </c>
    </row>
    <row r="1457" spans="1:10">
      <c r="A1457" s="2" t="s">
        <v>155</v>
      </c>
      <c r="B1457" s="2" t="s">
        <v>156</v>
      </c>
      <c r="C1457" s="3" t="s">
        <v>26</v>
      </c>
      <c r="D1457" s="5">
        <v>7857900</v>
      </c>
      <c r="E1457" s="5">
        <v>132877</v>
      </c>
      <c r="F1457" s="5">
        <v>33991560</v>
      </c>
      <c r="G1457" s="5">
        <v>947462</v>
      </c>
      <c r="H1457" s="4">
        <v>14.02</v>
      </c>
      <c r="I1457" s="5">
        <v>82085653</v>
      </c>
      <c r="J1457" s="4">
        <v>1.1499999999999999</v>
      </c>
    </row>
    <row r="1458" spans="1:10">
      <c r="A1458" s="2" t="s">
        <v>155</v>
      </c>
      <c r="B1458" s="2" t="s">
        <v>156</v>
      </c>
      <c r="C1458" s="3" t="s">
        <v>27</v>
      </c>
      <c r="D1458" s="5">
        <v>15219100</v>
      </c>
      <c r="E1458" s="5">
        <v>263443</v>
      </c>
      <c r="F1458" s="5">
        <v>40521430</v>
      </c>
      <c r="G1458" s="5">
        <v>1085516</v>
      </c>
      <c r="H1458" s="4">
        <v>24.27</v>
      </c>
      <c r="I1458" s="5">
        <v>85085256</v>
      </c>
      <c r="J1458" s="4">
        <v>1.28</v>
      </c>
    </row>
    <row r="1459" spans="1:10">
      <c r="A1459" s="2" t="s">
        <v>155</v>
      </c>
      <c r="B1459" s="2" t="s">
        <v>156</v>
      </c>
      <c r="C1459" s="3" t="s">
        <v>28</v>
      </c>
      <c r="D1459" s="5">
        <v>4460200</v>
      </c>
      <c r="E1459" s="5">
        <v>81666</v>
      </c>
      <c r="F1459" s="5">
        <v>36182135</v>
      </c>
      <c r="G1459" s="5">
        <v>1180831</v>
      </c>
      <c r="H1459" s="4">
        <v>6.92</v>
      </c>
      <c r="I1459" s="5">
        <v>88297903</v>
      </c>
      <c r="J1459" s="4">
        <v>1.34</v>
      </c>
    </row>
    <row r="1460" spans="1:10">
      <c r="A1460" s="2" t="s">
        <v>155</v>
      </c>
      <c r="B1460" s="2" t="s">
        <v>156</v>
      </c>
      <c r="C1460" s="3" t="s">
        <v>29</v>
      </c>
      <c r="D1460" s="5">
        <v>5625500</v>
      </c>
      <c r="E1460" s="5">
        <v>101034</v>
      </c>
      <c r="F1460" s="5">
        <v>33027894</v>
      </c>
      <c r="G1460" s="5">
        <v>1048609</v>
      </c>
      <c r="H1460" s="4">
        <v>9.64</v>
      </c>
      <c r="I1460" s="5">
        <v>91689322</v>
      </c>
      <c r="J1460" s="4">
        <v>1.1399999999999999</v>
      </c>
    </row>
    <row r="1461" spans="1:10">
      <c r="A1461" s="2" t="s">
        <v>155</v>
      </c>
      <c r="B1461" s="2" t="s">
        <v>156</v>
      </c>
      <c r="C1461" s="3" t="s">
        <v>30</v>
      </c>
      <c r="D1461" s="5">
        <v>8402300</v>
      </c>
      <c r="E1461" s="5">
        <v>146704</v>
      </c>
      <c r="F1461" s="5">
        <v>33092460</v>
      </c>
      <c r="G1461" s="5">
        <v>984442</v>
      </c>
      <c r="H1461" s="4">
        <v>14.9</v>
      </c>
      <c r="I1461" s="5">
        <v>95030164</v>
      </c>
      <c r="J1461" s="4">
        <v>1.04</v>
      </c>
    </row>
    <row r="1462" spans="1:10">
      <c r="A1462" s="2" t="s">
        <v>155</v>
      </c>
      <c r="B1462" s="2" t="s">
        <v>156</v>
      </c>
      <c r="C1462" s="3" t="s">
        <v>31</v>
      </c>
      <c r="D1462" s="5">
        <v>9558040</v>
      </c>
      <c r="E1462" s="5">
        <v>168317</v>
      </c>
      <c r="F1462" s="5">
        <v>42467270</v>
      </c>
      <c r="G1462" s="5">
        <v>1315532</v>
      </c>
      <c r="H1462" s="4">
        <v>12.79</v>
      </c>
      <c r="I1462" s="5">
        <v>98391481</v>
      </c>
      <c r="J1462" s="4">
        <v>1.34</v>
      </c>
    </row>
    <row r="1463" spans="1:10">
      <c r="A1463" s="2" t="s">
        <v>155</v>
      </c>
      <c r="B1463" s="2" t="s">
        <v>156</v>
      </c>
      <c r="C1463" s="3" t="s">
        <v>32</v>
      </c>
      <c r="D1463" s="5">
        <v>11177945</v>
      </c>
      <c r="E1463" s="5">
        <v>189913</v>
      </c>
      <c r="F1463" s="5">
        <v>41384665</v>
      </c>
      <c r="G1463" s="5">
        <v>1319645</v>
      </c>
      <c r="H1463" s="4">
        <v>14.39</v>
      </c>
      <c r="I1463" s="5">
        <v>102166800</v>
      </c>
      <c r="J1463" s="4">
        <v>1.29</v>
      </c>
    </row>
    <row r="1464" spans="1:10">
      <c r="A1464" s="2" t="s">
        <v>155</v>
      </c>
      <c r="B1464" s="2" t="s">
        <v>156</v>
      </c>
      <c r="C1464" s="3" t="s">
        <v>33</v>
      </c>
      <c r="D1464" s="5">
        <v>14023800</v>
      </c>
      <c r="E1464" s="5">
        <v>212461</v>
      </c>
      <c r="F1464" s="5">
        <v>61625061</v>
      </c>
      <c r="G1464" s="5">
        <v>1775210</v>
      </c>
      <c r="H1464" s="4">
        <v>11.97</v>
      </c>
      <c r="I1464" s="5">
        <v>106042904</v>
      </c>
      <c r="J1464" s="4">
        <v>1.67</v>
      </c>
    </row>
    <row r="1465" spans="1:10">
      <c r="A1465" s="2" t="s">
        <v>155</v>
      </c>
      <c r="B1465" s="2" t="s">
        <v>156</v>
      </c>
      <c r="C1465" s="3" t="s">
        <v>34</v>
      </c>
      <c r="D1465" s="5">
        <v>11459400</v>
      </c>
      <c r="E1465" s="5">
        <v>169141</v>
      </c>
      <c r="F1465" s="5">
        <v>31909180</v>
      </c>
      <c r="G1465" s="5">
        <v>819035</v>
      </c>
      <c r="H1465" s="4">
        <v>20.65</v>
      </c>
      <c r="I1465" s="5">
        <v>110483923</v>
      </c>
      <c r="J1465" s="4">
        <v>0.74</v>
      </c>
    </row>
    <row r="1466" spans="1:10">
      <c r="A1466" s="2" t="s">
        <v>155</v>
      </c>
      <c r="B1466" s="2" t="s">
        <v>156</v>
      </c>
      <c r="C1466" s="3" t="s">
        <v>35</v>
      </c>
      <c r="D1466" s="5">
        <v>12791150</v>
      </c>
      <c r="E1466" s="5">
        <v>193914</v>
      </c>
      <c r="F1466" s="5">
        <v>42747582</v>
      </c>
      <c r="G1466" s="5">
        <v>1171093</v>
      </c>
      <c r="H1466" s="4">
        <v>16.559999999999999</v>
      </c>
      <c r="I1466" s="5">
        <v>114065056</v>
      </c>
      <c r="J1466" s="4">
        <v>1.03</v>
      </c>
    </row>
    <row r="1467" spans="1:10">
      <c r="A1467" s="2" t="s">
        <v>157</v>
      </c>
      <c r="B1467" s="2" t="s">
        <v>158</v>
      </c>
      <c r="C1467" s="3" t="s">
        <v>12</v>
      </c>
      <c r="D1467" s="5">
        <v>14974290</v>
      </c>
      <c r="E1467" s="5">
        <v>26504</v>
      </c>
      <c r="F1467" s="5">
        <v>16075890</v>
      </c>
      <c r="G1467" s="5">
        <v>28453</v>
      </c>
      <c r="H1467" s="4">
        <v>93.15</v>
      </c>
      <c r="I1467" s="5">
        <v>3421932</v>
      </c>
      <c r="J1467" s="4">
        <v>0.83</v>
      </c>
    </row>
    <row r="1468" spans="1:10">
      <c r="A1468" s="2" t="s">
        <v>157</v>
      </c>
      <c r="B1468" s="2" t="s">
        <v>158</v>
      </c>
      <c r="C1468" s="3" t="s">
        <v>13</v>
      </c>
      <c r="D1468" s="5">
        <v>13859000</v>
      </c>
      <c r="E1468" s="5">
        <v>23006</v>
      </c>
      <c r="F1468" s="5">
        <v>15085000</v>
      </c>
      <c r="G1468" s="5">
        <v>25041</v>
      </c>
      <c r="H1468" s="4">
        <v>91.87</v>
      </c>
      <c r="I1468" s="5">
        <v>3604838</v>
      </c>
      <c r="J1468" s="4">
        <v>0.69</v>
      </c>
    </row>
    <row r="1469" spans="1:10">
      <c r="A1469" s="2" t="s">
        <v>157</v>
      </c>
      <c r="B1469" s="2" t="s">
        <v>158</v>
      </c>
      <c r="C1469" s="3" t="s">
        <v>14</v>
      </c>
      <c r="D1469" s="5">
        <v>32087700</v>
      </c>
      <c r="E1469" s="5">
        <v>58720</v>
      </c>
      <c r="F1469" s="5">
        <v>33834900</v>
      </c>
      <c r="G1469" s="5">
        <v>61917</v>
      </c>
      <c r="H1469" s="4">
        <v>94.84</v>
      </c>
      <c r="I1469" s="5">
        <v>4186550</v>
      </c>
      <c r="J1469" s="4">
        <v>1.48</v>
      </c>
    </row>
    <row r="1470" spans="1:10">
      <c r="A1470" s="2" t="s">
        <v>157</v>
      </c>
      <c r="B1470" s="2" t="s">
        <v>158</v>
      </c>
      <c r="C1470" s="3" t="s">
        <v>15</v>
      </c>
      <c r="D1470" s="5">
        <v>24514588</v>
      </c>
      <c r="E1470" s="5">
        <v>48049</v>
      </c>
      <c r="F1470" s="5">
        <v>25655558</v>
      </c>
      <c r="G1470" s="5">
        <v>50285</v>
      </c>
      <c r="H1470" s="4">
        <v>95.55</v>
      </c>
      <c r="I1470" s="5">
        <v>4686897</v>
      </c>
      <c r="J1470" s="4">
        <v>1.07</v>
      </c>
    </row>
    <row r="1471" spans="1:10">
      <c r="A1471" s="2" t="s">
        <v>157</v>
      </c>
      <c r="B1471" s="2" t="s">
        <v>158</v>
      </c>
      <c r="C1471" s="3" t="s">
        <v>16</v>
      </c>
      <c r="D1471" s="5">
        <v>22084500</v>
      </c>
      <c r="E1471" s="5">
        <v>40856</v>
      </c>
      <c r="F1471" s="5">
        <v>25141960</v>
      </c>
      <c r="G1471" s="5">
        <v>46513</v>
      </c>
      <c r="H1471" s="4">
        <v>87.84</v>
      </c>
      <c r="I1471" s="5">
        <v>4854354</v>
      </c>
      <c r="J1471" s="4">
        <v>0.96</v>
      </c>
    </row>
    <row r="1472" spans="1:10">
      <c r="A1472" s="2" t="s">
        <v>157</v>
      </c>
      <c r="B1472" s="2" t="s">
        <v>158</v>
      </c>
      <c r="C1472" s="3" t="s">
        <v>17</v>
      </c>
      <c r="D1472" s="5">
        <v>21620700</v>
      </c>
      <c r="E1472" s="5">
        <v>40431</v>
      </c>
      <c r="F1472" s="5">
        <v>23148500</v>
      </c>
      <c r="G1472" s="5">
        <v>43288</v>
      </c>
      <c r="H1472" s="4">
        <v>93.4</v>
      </c>
      <c r="I1472" s="5">
        <v>5022226</v>
      </c>
      <c r="J1472" s="4">
        <v>0.86</v>
      </c>
    </row>
    <row r="1473" spans="1:10">
      <c r="A1473" s="2" t="s">
        <v>157</v>
      </c>
      <c r="B1473" s="2" t="s">
        <v>158</v>
      </c>
      <c r="C1473" s="3" t="s">
        <v>18</v>
      </c>
      <c r="D1473" s="5">
        <v>37658800</v>
      </c>
      <c r="E1473" s="5">
        <v>73811</v>
      </c>
      <c r="F1473" s="5">
        <v>42126700</v>
      </c>
      <c r="G1473" s="5">
        <v>82568</v>
      </c>
      <c r="H1473" s="4">
        <v>89.39</v>
      </c>
      <c r="I1473" s="5">
        <v>5191070</v>
      </c>
      <c r="J1473" s="4">
        <v>1.59</v>
      </c>
    </row>
    <row r="1474" spans="1:10">
      <c r="A1474" s="2" t="s">
        <v>157</v>
      </c>
      <c r="B1474" s="2" t="s">
        <v>158</v>
      </c>
      <c r="C1474" s="3" t="s">
        <v>19</v>
      </c>
      <c r="D1474" s="5">
        <v>32925000</v>
      </c>
      <c r="E1474" s="5">
        <v>65192</v>
      </c>
      <c r="F1474" s="5">
        <v>35251312</v>
      </c>
      <c r="G1474" s="5">
        <v>69798</v>
      </c>
      <c r="H1474" s="4">
        <v>93.4</v>
      </c>
      <c r="I1474" s="5">
        <v>5494362</v>
      </c>
      <c r="J1474" s="4">
        <v>1.27</v>
      </c>
    </row>
    <row r="1475" spans="1:10">
      <c r="A1475" s="2" t="s">
        <v>157</v>
      </c>
      <c r="B1475" s="2" t="s">
        <v>158</v>
      </c>
      <c r="C1475" s="3" t="s">
        <v>20</v>
      </c>
      <c r="D1475" s="5">
        <v>20772800</v>
      </c>
      <c r="E1475" s="5">
        <v>42169</v>
      </c>
      <c r="F1475" s="5">
        <v>23869746</v>
      </c>
      <c r="G1475" s="5">
        <v>48456</v>
      </c>
      <c r="H1475" s="4">
        <v>87.03</v>
      </c>
      <c r="I1475" s="5">
        <v>5701519</v>
      </c>
      <c r="J1475" s="4">
        <v>0.85</v>
      </c>
    </row>
    <row r="1476" spans="1:10">
      <c r="A1476" s="2" t="s">
        <v>157</v>
      </c>
      <c r="B1476" s="2" t="s">
        <v>158</v>
      </c>
      <c r="C1476" s="3" t="s">
        <v>21</v>
      </c>
      <c r="D1476" s="5">
        <v>33863500</v>
      </c>
      <c r="E1476" s="5">
        <v>72129</v>
      </c>
      <c r="F1476" s="5">
        <v>37038500</v>
      </c>
      <c r="G1476" s="5">
        <v>78892</v>
      </c>
      <c r="H1476" s="4">
        <v>91.43</v>
      </c>
      <c r="I1476" s="5">
        <v>5892513</v>
      </c>
      <c r="J1476" s="4">
        <v>1.34</v>
      </c>
    </row>
    <row r="1477" spans="1:10">
      <c r="A1477" s="2" t="s">
        <v>157</v>
      </c>
      <c r="B1477" s="2" t="s">
        <v>158</v>
      </c>
      <c r="C1477" s="3" t="s">
        <v>22</v>
      </c>
      <c r="D1477" s="5">
        <v>34972100</v>
      </c>
      <c r="E1477" s="5">
        <v>72742</v>
      </c>
      <c r="F1477" s="5">
        <v>37391920</v>
      </c>
      <c r="G1477" s="5">
        <v>77775</v>
      </c>
      <c r="H1477" s="4">
        <v>93.53</v>
      </c>
      <c r="I1477" s="5">
        <v>6118718</v>
      </c>
      <c r="J1477" s="4">
        <v>1.27</v>
      </c>
    </row>
    <row r="1478" spans="1:10">
      <c r="A1478" s="2" t="s">
        <v>157</v>
      </c>
      <c r="B1478" s="2" t="s">
        <v>158</v>
      </c>
      <c r="C1478" s="3" t="s">
        <v>23</v>
      </c>
      <c r="D1478" s="5">
        <v>29715400</v>
      </c>
      <c r="E1478" s="5">
        <v>68048</v>
      </c>
      <c r="F1478" s="5">
        <v>33257500</v>
      </c>
      <c r="G1478" s="5">
        <v>76159</v>
      </c>
      <c r="H1478" s="4">
        <v>89.35</v>
      </c>
      <c r="I1478" s="5">
        <v>6435728</v>
      </c>
      <c r="J1478" s="4">
        <v>1.18</v>
      </c>
    </row>
    <row r="1479" spans="1:10">
      <c r="A1479" s="2" t="s">
        <v>157</v>
      </c>
      <c r="B1479" s="2" t="s">
        <v>158</v>
      </c>
      <c r="C1479" s="3" t="s">
        <v>24</v>
      </c>
      <c r="D1479" s="5">
        <v>32157475</v>
      </c>
      <c r="E1479" s="5">
        <v>79751</v>
      </c>
      <c r="F1479" s="5">
        <v>33704575</v>
      </c>
      <c r="G1479" s="5">
        <v>83588</v>
      </c>
      <c r="H1479" s="4">
        <v>95.41</v>
      </c>
      <c r="I1479" s="5">
        <v>7052780</v>
      </c>
      <c r="J1479" s="4">
        <v>1.19</v>
      </c>
    </row>
    <row r="1480" spans="1:10">
      <c r="A1480" s="2" t="s">
        <v>157</v>
      </c>
      <c r="B1480" s="2" t="s">
        <v>158</v>
      </c>
      <c r="C1480" s="3" t="s">
        <v>25</v>
      </c>
      <c r="D1480" s="5">
        <v>30937400</v>
      </c>
      <c r="E1480" s="5">
        <v>81365</v>
      </c>
      <c r="F1480" s="5">
        <v>33189990</v>
      </c>
      <c r="G1480" s="5">
        <v>87289</v>
      </c>
      <c r="H1480" s="4">
        <v>93.21</v>
      </c>
      <c r="I1480" s="5">
        <v>7505688</v>
      </c>
      <c r="J1480" s="4">
        <v>1.1599999999999999</v>
      </c>
    </row>
    <row r="1481" spans="1:10">
      <c r="A1481" s="2" t="s">
        <v>157</v>
      </c>
      <c r="B1481" s="2" t="s">
        <v>158</v>
      </c>
      <c r="C1481" s="3" t="s">
        <v>26</v>
      </c>
      <c r="D1481" s="5">
        <v>24243700</v>
      </c>
      <c r="E1481" s="5">
        <v>65700</v>
      </c>
      <c r="F1481" s="5">
        <v>27621040</v>
      </c>
      <c r="G1481" s="5">
        <v>74853</v>
      </c>
      <c r="H1481" s="4">
        <v>87.77</v>
      </c>
      <c r="I1481" s="5">
        <v>7780619</v>
      </c>
      <c r="J1481" s="4">
        <v>0.96</v>
      </c>
    </row>
    <row r="1482" spans="1:10">
      <c r="A1482" s="2" t="s">
        <v>157</v>
      </c>
      <c r="B1482" s="2" t="s">
        <v>158</v>
      </c>
      <c r="C1482" s="3" t="s">
        <v>27</v>
      </c>
      <c r="D1482" s="5">
        <v>31628500</v>
      </c>
      <c r="E1482" s="5">
        <v>84764</v>
      </c>
      <c r="F1482" s="5">
        <v>32310270</v>
      </c>
      <c r="G1482" s="5">
        <v>86591</v>
      </c>
      <c r="H1482" s="4">
        <v>97.89</v>
      </c>
      <c r="I1482" s="5">
        <v>8049987</v>
      </c>
      <c r="J1482" s="4">
        <v>1.08</v>
      </c>
    </row>
    <row r="1483" spans="1:10">
      <c r="A1483" s="2" t="s">
        <v>157</v>
      </c>
      <c r="B1483" s="2" t="s">
        <v>158</v>
      </c>
      <c r="C1483" s="3" t="s">
        <v>28</v>
      </c>
      <c r="D1483" s="5">
        <v>30306400</v>
      </c>
      <c r="E1483" s="5">
        <v>83343</v>
      </c>
      <c r="F1483" s="5">
        <v>31522980</v>
      </c>
      <c r="G1483" s="5">
        <v>86689</v>
      </c>
      <c r="H1483" s="4">
        <v>96.14</v>
      </c>
      <c r="I1483" s="5">
        <v>8337828</v>
      </c>
      <c r="J1483" s="4">
        <v>1.04</v>
      </c>
    </row>
    <row r="1484" spans="1:10">
      <c r="A1484" s="2" t="s">
        <v>157</v>
      </c>
      <c r="B1484" s="2" t="s">
        <v>158</v>
      </c>
      <c r="C1484" s="3" t="s">
        <v>29</v>
      </c>
      <c r="D1484" s="5">
        <v>30620200</v>
      </c>
      <c r="E1484" s="5">
        <v>88186</v>
      </c>
      <c r="F1484" s="5">
        <v>31515990</v>
      </c>
      <c r="G1484" s="5">
        <v>90766</v>
      </c>
      <c r="H1484" s="4">
        <v>97.16</v>
      </c>
      <c r="I1484" s="5">
        <v>8804100</v>
      </c>
      <c r="J1484" s="4">
        <v>1.03</v>
      </c>
    </row>
    <row r="1485" spans="1:10">
      <c r="A1485" s="2" t="s">
        <v>157</v>
      </c>
      <c r="B1485" s="2" t="s">
        <v>158</v>
      </c>
      <c r="C1485" s="3" t="s">
        <v>30</v>
      </c>
      <c r="D1485" s="5">
        <v>31434500</v>
      </c>
      <c r="E1485" s="5">
        <v>89903</v>
      </c>
      <c r="F1485" s="5">
        <v>34160890</v>
      </c>
      <c r="G1485" s="5">
        <v>97700</v>
      </c>
      <c r="H1485" s="4">
        <v>92.02</v>
      </c>
      <c r="I1485" s="5">
        <v>9191547</v>
      </c>
      <c r="J1485" s="4">
        <v>1.06</v>
      </c>
    </row>
    <row r="1486" spans="1:10">
      <c r="A1486" s="2" t="s">
        <v>157</v>
      </c>
      <c r="B1486" s="2" t="s">
        <v>158</v>
      </c>
      <c r="C1486" s="3" t="s">
        <v>31</v>
      </c>
      <c r="D1486" s="5">
        <v>28835200</v>
      </c>
      <c r="E1486" s="5">
        <v>83910</v>
      </c>
      <c r="F1486" s="5">
        <v>33337010</v>
      </c>
      <c r="G1486" s="5">
        <v>97010</v>
      </c>
      <c r="H1486" s="4">
        <v>86.5</v>
      </c>
      <c r="I1486" s="5">
        <v>9519036</v>
      </c>
      <c r="J1486" s="4">
        <v>1.02</v>
      </c>
    </row>
    <row r="1487" spans="1:10">
      <c r="A1487" s="2" t="s">
        <v>157</v>
      </c>
      <c r="B1487" s="2" t="s">
        <v>158</v>
      </c>
      <c r="C1487" s="3" t="s">
        <v>32</v>
      </c>
      <c r="D1487" s="5">
        <v>36327054</v>
      </c>
      <c r="E1487" s="5">
        <v>102442</v>
      </c>
      <c r="F1487" s="5">
        <v>39084034</v>
      </c>
      <c r="G1487" s="5">
        <v>110217</v>
      </c>
      <c r="H1487" s="4">
        <v>92.95</v>
      </c>
      <c r="I1487" s="5">
        <v>10272571</v>
      </c>
      <c r="J1487" s="4">
        <v>1.07</v>
      </c>
    </row>
    <row r="1488" spans="1:10">
      <c r="A1488" s="2" t="s">
        <v>157</v>
      </c>
      <c r="B1488" s="2" t="s">
        <v>158</v>
      </c>
      <c r="C1488" s="3" t="s">
        <v>33</v>
      </c>
      <c r="D1488" s="5">
        <v>40245391</v>
      </c>
      <c r="E1488" s="5">
        <v>105845</v>
      </c>
      <c r="F1488" s="5">
        <v>41803751</v>
      </c>
      <c r="G1488" s="5">
        <v>109943</v>
      </c>
      <c r="H1488" s="4">
        <v>96.27</v>
      </c>
      <c r="I1488" s="5">
        <v>10639602</v>
      </c>
      <c r="J1488" s="4">
        <v>1.03</v>
      </c>
    </row>
    <row r="1489" spans="1:10">
      <c r="A1489" s="2" t="s">
        <v>157</v>
      </c>
      <c r="B1489" s="2" t="s">
        <v>158</v>
      </c>
      <c r="C1489" s="3" t="s">
        <v>34</v>
      </c>
      <c r="D1489" s="5">
        <v>51391150</v>
      </c>
      <c r="E1489" s="5">
        <v>108949</v>
      </c>
      <c r="F1489" s="5">
        <v>53148160</v>
      </c>
      <c r="G1489" s="5">
        <v>112673</v>
      </c>
      <c r="H1489" s="4">
        <v>96.69</v>
      </c>
      <c r="I1489" s="5">
        <v>11313523</v>
      </c>
      <c r="J1489" s="4">
        <v>1</v>
      </c>
    </row>
    <row r="1490" spans="1:10">
      <c r="A1490" s="2" t="s">
        <v>157</v>
      </c>
      <c r="B1490" s="2" t="s">
        <v>158</v>
      </c>
      <c r="C1490" s="3" t="s">
        <v>35</v>
      </c>
      <c r="D1490" s="5">
        <v>44025400</v>
      </c>
      <c r="E1490" s="5">
        <v>99057</v>
      </c>
      <c r="F1490" s="5">
        <v>46202543</v>
      </c>
      <c r="G1490" s="5">
        <v>103956</v>
      </c>
      <c r="H1490" s="4">
        <v>95.29</v>
      </c>
      <c r="I1490" s="5">
        <v>11709034</v>
      </c>
      <c r="J1490" s="4">
        <v>0.89</v>
      </c>
    </row>
    <row r="1491" spans="1:10">
      <c r="A1491" s="2" t="s">
        <v>159</v>
      </c>
      <c r="B1491" s="2" t="s">
        <v>160</v>
      </c>
      <c r="C1491" s="3" t="s">
        <v>12</v>
      </c>
      <c r="D1491" s="5">
        <v>782600</v>
      </c>
      <c r="E1491" s="5">
        <v>10056</v>
      </c>
      <c r="F1491" s="5">
        <v>832538</v>
      </c>
      <c r="G1491" s="5">
        <v>10698</v>
      </c>
      <c r="H1491" s="4">
        <v>94</v>
      </c>
      <c r="I1491" s="5">
        <v>1055560</v>
      </c>
      <c r="J1491" s="4">
        <v>1.01</v>
      </c>
    </row>
    <row r="1492" spans="1:10">
      <c r="A1492" s="2" t="s">
        <v>159</v>
      </c>
      <c r="B1492" s="2" t="s">
        <v>160</v>
      </c>
      <c r="C1492" s="3" t="s">
        <v>13</v>
      </c>
      <c r="D1492" s="5">
        <v>723446</v>
      </c>
      <c r="E1492" s="5">
        <v>9296</v>
      </c>
      <c r="F1492" s="5">
        <v>842275</v>
      </c>
      <c r="G1492" s="5">
        <v>10823</v>
      </c>
      <c r="H1492" s="4">
        <v>85.89</v>
      </c>
      <c r="I1492" s="5">
        <v>1092647</v>
      </c>
      <c r="J1492" s="4">
        <v>0.99</v>
      </c>
    </row>
    <row r="1493" spans="1:10">
      <c r="A1493" s="2" t="s">
        <v>159</v>
      </c>
      <c r="B1493" s="2" t="s">
        <v>160</v>
      </c>
      <c r="C1493" s="3" t="s">
        <v>14</v>
      </c>
      <c r="D1493" s="5">
        <v>1855430</v>
      </c>
      <c r="E1493" s="5">
        <v>21059</v>
      </c>
      <c r="F1493" s="5">
        <v>1876279</v>
      </c>
      <c r="G1493" s="5">
        <v>21296</v>
      </c>
      <c r="H1493" s="4">
        <v>98.89</v>
      </c>
      <c r="I1493" s="5">
        <v>1130786</v>
      </c>
      <c r="J1493" s="4">
        <v>1.88</v>
      </c>
    </row>
    <row r="1494" spans="1:10">
      <c r="A1494" s="2" t="s">
        <v>159</v>
      </c>
      <c r="B1494" s="2" t="s">
        <v>160</v>
      </c>
      <c r="C1494" s="3" t="s">
        <v>15</v>
      </c>
      <c r="D1494" s="5">
        <v>470700</v>
      </c>
      <c r="E1494" s="5">
        <v>5446</v>
      </c>
      <c r="F1494" s="5">
        <v>499900</v>
      </c>
      <c r="G1494" s="5">
        <v>5784</v>
      </c>
      <c r="H1494" s="4">
        <v>94.16</v>
      </c>
      <c r="I1494" s="5">
        <v>1180352</v>
      </c>
      <c r="J1494" s="4">
        <v>0.49</v>
      </c>
    </row>
    <row r="1495" spans="1:10">
      <c r="A1495" s="2" t="s">
        <v>159</v>
      </c>
      <c r="B1495" s="2" t="s">
        <v>160</v>
      </c>
      <c r="C1495" s="3" t="s">
        <v>16</v>
      </c>
      <c r="D1495" s="5">
        <v>2539400</v>
      </c>
      <c r="E1495" s="5">
        <v>26918</v>
      </c>
      <c r="F1495" s="5">
        <v>2599703</v>
      </c>
      <c r="G1495" s="5">
        <v>27557</v>
      </c>
      <c r="H1495" s="4">
        <v>97.68</v>
      </c>
      <c r="I1495" s="5">
        <v>1215645</v>
      </c>
      <c r="J1495" s="4">
        <v>2.27</v>
      </c>
    </row>
    <row r="1496" spans="1:10">
      <c r="A1496" s="2" t="s">
        <v>159</v>
      </c>
      <c r="B1496" s="2" t="s">
        <v>160</v>
      </c>
      <c r="C1496" s="3" t="s">
        <v>17</v>
      </c>
      <c r="D1496" s="5">
        <v>969700</v>
      </c>
      <c r="E1496" s="5">
        <v>8950</v>
      </c>
      <c r="F1496" s="5">
        <v>1026200</v>
      </c>
      <c r="G1496" s="5">
        <v>9471</v>
      </c>
      <c r="H1496" s="4">
        <v>94.5</v>
      </c>
      <c r="I1496" s="5">
        <v>1273593</v>
      </c>
      <c r="J1496" s="4">
        <v>0.74</v>
      </c>
    </row>
    <row r="1497" spans="1:10">
      <c r="A1497" s="2" t="s">
        <v>159</v>
      </c>
      <c r="B1497" s="2" t="s">
        <v>160</v>
      </c>
      <c r="C1497" s="3" t="s">
        <v>18</v>
      </c>
      <c r="D1497" s="5">
        <v>1186600</v>
      </c>
      <c r="E1497" s="5">
        <v>11415</v>
      </c>
      <c r="F1497" s="5">
        <v>1757597</v>
      </c>
      <c r="G1497" s="5">
        <v>16908</v>
      </c>
      <c r="H1497" s="4">
        <v>67.510000000000005</v>
      </c>
      <c r="I1497" s="5">
        <v>1314904</v>
      </c>
      <c r="J1497" s="4">
        <v>1.29</v>
      </c>
    </row>
    <row r="1498" spans="1:10">
      <c r="A1498" s="2" t="s">
        <v>159</v>
      </c>
      <c r="B1498" s="2" t="s">
        <v>160</v>
      </c>
      <c r="C1498" s="3" t="s">
        <v>19</v>
      </c>
      <c r="D1498" s="5">
        <v>931700</v>
      </c>
      <c r="E1498" s="5">
        <v>9345</v>
      </c>
      <c r="F1498" s="5">
        <v>1123334</v>
      </c>
      <c r="G1498" s="5">
        <v>11267</v>
      </c>
      <c r="H1498" s="4">
        <v>82.94</v>
      </c>
      <c r="I1498" s="5">
        <v>1364685</v>
      </c>
      <c r="J1498" s="4">
        <v>0.83</v>
      </c>
    </row>
    <row r="1499" spans="1:10">
      <c r="A1499" s="2" t="s">
        <v>159</v>
      </c>
      <c r="B1499" s="2" t="s">
        <v>160</v>
      </c>
      <c r="C1499" s="3" t="s">
        <v>20</v>
      </c>
      <c r="D1499" s="5">
        <v>826500</v>
      </c>
      <c r="E1499" s="5">
        <v>8348</v>
      </c>
      <c r="F1499" s="5">
        <v>909800</v>
      </c>
      <c r="G1499" s="5">
        <v>9189</v>
      </c>
      <c r="H1499" s="4">
        <v>90.85</v>
      </c>
      <c r="I1499" s="5">
        <v>1410069</v>
      </c>
      <c r="J1499" s="4">
        <v>0.65</v>
      </c>
    </row>
    <row r="1500" spans="1:10">
      <c r="A1500" s="2" t="s">
        <v>159</v>
      </c>
      <c r="B1500" s="2" t="s">
        <v>160</v>
      </c>
      <c r="C1500" s="3" t="s">
        <v>21</v>
      </c>
      <c r="D1500" s="5">
        <v>619380</v>
      </c>
      <c r="E1500" s="5">
        <v>6881</v>
      </c>
      <c r="F1500" s="5">
        <v>729949</v>
      </c>
      <c r="G1500" s="5">
        <v>8109</v>
      </c>
      <c r="H1500" s="4">
        <v>84.86</v>
      </c>
      <c r="I1500" s="5">
        <v>1454510</v>
      </c>
      <c r="J1500" s="4">
        <v>0.56000000000000005</v>
      </c>
    </row>
    <row r="1501" spans="1:10">
      <c r="A1501" s="2" t="s">
        <v>159</v>
      </c>
      <c r="B1501" s="2" t="s">
        <v>160</v>
      </c>
      <c r="C1501" s="3" t="s">
        <v>22</v>
      </c>
      <c r="D1501" s="5">
        <v>664600</v>
      </c>
      <c r="E1501" s="5">
        <v>7663</v>
      </c>
      <c r="F1501" s="5">
        <v>750471</v>
      </c>
      <c r="G1501" s="5">
        <v>8653</v>
      </c>
      <c r="H1501" s="4">
        <v>88.56</v>
      </c>
      <c r="I1501" s="5">
        <v>1498982</v>
      </c>
      <c r="J1501" s="4">
        <v>0.57999999999999996</v>
      </c>
    </row>
    <row r="1502" spans="1:10">
      <c r="A1502" s="2" t="s">
        <v>159</v>
      </c>
      <c r="B1502" s="2" t="s">
        <v>160</v>
      </c>
      <c r="C1502" s="3" t="s">
        <v>23</v>
      </c>
      <c r="D1502" s="5">
        <v>269900</v>
      </c>
      <c r="E1502" s="5">
        <v>3519</v>
      </c>
      <c r="F1502" s="5">
        <v>540188</v>
      </c>
      <c r="G1502" s="5">
        <v>7044</v>
      </c>
      <c r="H1502" s="4">
        <v>49.96</v>
      </c>
      <c r="I1502" s="5">
        <v>1545110</v>
      </c>
      <c r="J1502" s="4">
        <v>0.46</v>
      </c>
    </row>
    <row r="1503" spans="1:10">
      <c r="A1503" s="2" t="s">
        <v>159</v>
      </c>
      <c r="B1503" s="2" t="s">
        <v>160</v>
      </c>
      <c r="C1503" s="3" t="s">
        <v>24</v>
      </c>
      <c r="D1503" s="5">
        <v>3463800</v>
      </c>
      <c r="E1503" s="5">
        <v>46276</v>
      </c>
      <c r="F1503" s="5">
        <v>3703124</v>
      </c>
      <c r="G1503" s="5">
        <v>49473</v>
      </c>
      <c r="H1503" s="4">
        <v>93.54</v>
      </c>
      <c r="I1503" s="5">
        <v>1590782</v>
      </c>
      <c r="J1503" s="4">
        <v>3.11</v>
      </c>
    </row>
    <row r="1504" spans="1:10">
      <c r="A1504" s="2" t="s">
        <v>159</v>
      </c>
      <c r="B1504" s="2" t="s">
        <v>160</v>
      </c>
      <c r="C1504" s="3" t="s">
        <v>25</v>
      </c>
      <c r="D1504" s="5">
        <v>915300</v>
      </c>
      <c r="E1504" s="5">
        <v>12897</v>
      </c>
      <c r="F1504" s="5">
        <v>1016494</v>
      </c>
      <c r="G1504" s="5">
        <v>14323</v>
      </c>
      <c r="H1504" s="4">
        <v>90.04</v>
      </c>
      <c r="I1504" s="5">
        <v>1680025</v>
      </c>
      <c r="J1504" s="4">
        <v>0.85</v>
      </c>
    </row>
    <row r="1505" spans="1:10">
      <c r="A1505" s="2" t="s">
        <v>159</v>
      </c>
      <c r="B1505" s="2" t="s">
        <v>160</v>
      </c>
      <c r="C1505" s="3" t="s">
        <v>26</v>
      </c>
      <c r="D1505" s="5">
        <v>165300</v>
      </c>
      <c r="E1505" s="5">
        <v>2532</v>
      </c>
      <c r="F1505" s="5">
        <v>814419</v>
      </c>
      <c r="G1505" s="5">
        <v>12477</v>
      </c>
      <c r="H1505" s="4">
        <v>20.29</v>
      </c>
      <c r="I1505" s="5">
        <v>1736349</v>
      </c>
      <c r="J1505" s="4">
        <v>0.72</v>
      </c>
    </row>
    <row r="1506" spans="1:10">
      <c r="A1506" s="2" t="s">
        <v>159</v>
      </c>
      <c r="B1506" s="2" t="s">
        <v>160</v>
      </c>
      <c r="C1506" s="3" t="s">
        <v>27</v>
      </c>
      <c r="D1506" s="5">
        <v>605200</v>
      </c>
      <c r="E1506" s="5">
        <v>9592</v>
      </c>
      <c r="F1506" s="5">
        <v>2000968</v>
      </c>
      <c r="G1506" s="5">
        <v>31715</v>
      </c>
      <c r="H1506" s="4">
        <v>30.24</v>
      </c>
      <c r="I1506" s="5">
        <v>1792235</v>
      </c>
      <c r="J1506" s="4">
        <v>1.77</v>
      </c>
    </row>
    <row r="1507" spans="1:10">
      <c r="A1507" s="2" t="s">
        <v>159</v>
      </c>
      <c r="B1507" s="2" t="s">
        <v>160</v>
      </c>
      <c r="C1507" s="3" t="s">
        <v>28</v>
      </c>
      <c r="D1507" s="5">
        <v>599700</v>
      </c>
      <c r="E1507" s="5">
        <v>9181</v>
      </c>
      <c r="F1507" s="5">
        <v>615604</v>
      </c>
      <c r="G1507" s="5">
        <v>9424</v>
      </c>
      <c r="H1507" s="4">
        <v>97.42</v>
      </c>
      <c r="I1507" s="5">
        <v>1868756</v>
      </c>
      <c r="J1507" s="4">
        <v>0.5</v>
      </c>
    </row>
    <row r="1508" spans="1:10">
      <c r="A1508" s="2" t="s">
        <v>159</v>
      </c>
      <c r="B1508" s="2" t="s">
        <v>160</v>
      </c>
      <c r="C1508" s="3" t="s">
        <v>29</v>
      </c>
      <c r="D1508" s="5">
        <v>515400</v>
      </c>
      <c r="E1508" s="5">
        <v>8236</v>
      </c>
      <c r="F1508" s="5">
        <v>2847525</v>
      </c>
      <c r="G1508" s="5">
        <v>45503</v>
      </c>
      <c r="H1508" s="4">
        <v>18.100000000000001</v>
      </c>
      <c r="I1508" s="5">
        <v>1924899</v>
      </c>
      <c r="J1508" s="4">
        <v>2.36</v>
      </c>
    </row>
    <row r="1509" spans="1:10">
      <c r="A1509" s="2" t="s">
        <v>159</v>
      </c>
      <c r="B1509" s="2" t="s">
        <v>160</v>
      </c>
      <c r="C1509" s="3" t="s">
        <v>30</v>
      </c>
      <c r="D1509" s="5">
        <v>8700</v>
      </c>
      <c r="E1509" s="5">
        <v>156</v>
      </c>
      <c r="F1509" s="5">
        <v>115656</v>
      </c>
      <c r="G1509" s="5">
        <v>2069</v>
      </c>
      <c r="H1509" s="4">
        <v>7.54</v>
      </c>
      <c r="I1509" s="5">
        <v>2018524</v>
      </c>
      <c r="J1509" s="4">
        <v>0.1</v>
      </c>
    </row>
    <row r="1510" spans="1:10">
      <c r="A1510" s="2" t="s">
        <v>159</v>
      </c>
      <c r="B1510" s="2" t="s">
        <v>160</v>
      </c>
      <c r="C1510" s="3" t="s">
        <v>31</v>
      </c>
      <c r="D1510" s="5">
        <v>0</v>
      </c>
      <c r="E1510" s="5">
        <v>0</v>
      </c>
      <c r="F1510" s="5">
        <v>150170</v>
      </c>
      <c r="G1510" s="5">
        <v>2375</v>
      </c>
      <c r="H1510" s="4">
        <v>0</v>
      </c>
      <c r="I1510" s="5">
        <v>2071056</v>
      </c>
      <c r="J1510" s="4">
        <v>0.11</v>
      </c>
    </row>
    <row r="1511" spans="1:10">
      <c r="A1511" s="2" t="s">
        <v>159</v>
      </c>
      <c r="B1511" s="2" t="s">
        <v>160</v>
      </c>
      <c r="C1511" s="3" t="s">
        <v>32</v>
      </c>
      <c r="D1511" s="5">
        <v>672500</v>
      </c>
      <c r="E1511" s="5">
        <v>11083</v>
      </c>
      <c r="F1511" s="5">
        <v>815306</v>
      </c>
      <c r="G1511" s="5">
        <v>13436</v>
      </c>
      <c r="H1511" s="4">
        <v>82.49</v>
      </c>
      <c r="I1511" s="5">
        <v>2125207</v>
      </c>
      <c r="J1511" s="4">
        <v>0.63</v>
      </c>
    </row>
    <row r="1512" spans="1:10">
      <c r="A1512" s="2" t="s">
        <v>159</v>
      </c>
      <c r="B1512" s="2" t="s">
        <v>160</v>
      </c>
      <c r="C1512" s="3" t="s">
        <v>33</v>
      </c>
      <c r="D1512" s="5">
        <v>63900</v>
      </c>
      <c r="E1512" s="5">
        <v>988</v>
      </c>
      <c r="F1512" s="5">
        <v>107906</v>
      </c>
      <c r="G1512" s="5">
        <v>1668</v>
      </c>
      <c r="H1512" s="4">
        <v>59.23</v>
      </c>
      <c r="I1512" s="5">
        <v>2191773</v>
      </c>
      <c r="J1512" s="4">
        <v>0.08</v>
      </c>
    </row>
    <row r="1513" spans="1:10">
      <c r="A1513" s="2" t="s">
        <v>159</v>
      </c>
      <c r="B1513" s="2" t="s">
        <v>160</v>
      </c>
      <c r="C1513" s="3" t="s">
        <v>34</v>
      </c>
      <c r="D1513" s="5">
        <v>83400</v>
      </c>
      <c r="E1513" s="5">
        <v>1280</v>
      </c>
      <c r="F1513" s="5">
        <v>195305</v>
      </c>
      <c r="G1513" s="5">
        <v>2998</v>
      </c>
      <c r="H1513" s="4">
        <v>42.7</v>
      </c>
      <c r="I1513" s="5">
        <v>2248235</v>
      </c>
      <c r="J1513" s="4">
        <v>0.13</v>
      </c>
    </row>
    <row r="1514" spans="1:10">
      <c r="A1514" s="2" t="s">
        <v>159</v>
      </c>
      <c r="B1514" s="2" t="s">
        <v>160</v>
      </c>
      <c r="C1514" s="3" t="s">
        <v>35</v>
      </c>
      <c r="D1514" s="5">
        <v>1133738</v>
      </c>
      <c r="E1514" s="5">
        <v>15396</v>
      </c>
      <c r="F1514" s="5">
        <v>2224270</v>
      </c>
      <c r="G1514" s="5">
        <v>30205</v>
      </c>
      <c r="H1514" s="4">
        <v>50.97</v>
      </c>
      <c r="I1514" s="5">
        <v>2307439</v>
      </c>
      <c r="J1514" s="4">
        <v>1.31</v>
      </c>
    </row>
    <row r="1515" spans="1:10">
      <c r="A1515" s="2" t="s">
        <v>161</v>
      </c>
      <c r="B1515" s="2" t="s">
        <v>162</v>
      </c>
      <c r="C1515" s="3" t="s">
        <v>12</v>
      </c>
      <c r="D1515" s="5">
        <v>9991891</v>
      </c>
      <c r="E1515" s="5">
        <v>161869</v>
      </c>
      <c r="F1515" s="5">
        <v>14796535</v>
      </c>
      <c r="G1515" s="5">
        <v>313793</v>
      </c>
      <c r="H1515" s="4">
        <v>51.58</v>
      </c>
      <c r="I1515" s="5">
        <v>10550390</v>
      </c>
      <c r="J1515" s="4">
        <v>2.97</v>
      </c>
    </row>
    <row r="1516" spans="1:10">
      <c r="A1516" s="2" t="s">
        <v>161</v>
      </c>
      <c r="B1516" s="2" t="s">
        <v>162</v>
      </c>
      <c r="C1516" s="3" t="s">
        <v>13</v>
      </c>
      <c r="D1516" s="5">
        <v>17201872</v>
      </c>
      <c r="E1516" s="5">
        <v>231021</v>
      </c>
      <c r="F1516" s="5">
        <v>24254394</v>
      </c>
      <c r="G1516" s="5">
        <v>413681</v>
      </c>
      <c r="H1516" s="4">
        <v>55.85</v>
      </c>
      <c r="I1516" s="5">
        <v>11128617</v>
      </c>
      <c r="J1516" s="4">
        <v>3.72</v>
      </c>
    </row>
    <row r="1517" spans="1:10">
      <c r="A1517" s="2" t="s">
        <v>161</v>
      </c>
      <c r="B1517" s="2" t="s">
        <v>162</v>
      </c>
      <c r="C1517" s="3" t="s">
        <v>14</v>
      </c>
      <c r="D1517" s="5">
        <v>33270988</v>
      </c>
      <c r="E1517" s="5">
        <v>449824</v>
      </c>
      <c r="F1517" s="5">
        <v>38764595</v>
      </c>
      <c r="G1517" s="5">
        <v>593427</v>
      </c>
      <c r="H1517" s="4">
        <v>75.8</v>
      </c>
      <c r="I1517" s="5">
        <v>11825661</v>
      </c>
      <c r="J1517" s="4">
        <v>5.0199999999999996</v>
      </c>
    </row>
    <row r="1518" spans="1:10">
      <c r="A1518" s="2" t="s">
        <v>161</v>
      </c>
      <c r="B1518" s="2" t="s">
        <v>162</v>
      </c>
      <c r="C1518" s="3" t="s">
        <v>15</v>
      </c>
      <c r="D1518" s="5">
        <v>27009900</v>
      </c>
      <c r="E1518" s="5">
        <v>315206</v>
      </c>
      <c r="F1518" s="5">
        <v>30087180</v>
      </c>
      <c r="G1518" s="5">
        <v>383213</v>
      </c>
      <c r="H1518" s="4">
        <v>82.25</v>
      </c>
      <c r="I1518" s="5">
        <v>12719534</v>
      </c>
      <c r="J1518" s="4">
        <v>3.01</v>
      </c>
    </row>
    <row r="1519" spans="1:10">
      <c r="A1519" s="2" t="s">
        <v>161</v>
      </c>
      <c r="B1519" s="2" t="s">
        <v>162</v>
      </c>
      <c r="C1519" s="3" t="s">
        <v>16</v>
      </c>
      <c r="D1519" s="5">
        <v>24992100</v>
      </c>
      <c r="E1519" s="5">
        <v>265666</v>
      </c>
      <c r="F1519" s="5">
        <v>33497306</v>
      </c>
      <c r="G1519" s="5">
        <v>456353</v>
      </c>
      <c r="H1519" s="4">
        <v>58.22</v>
      </c>
      <c r="I1519" s="5">
        <v>13420735</v>
      </c>
      <c r="J1519" s="4">
        <v>3.4</v>
      </c>
    </row>
    <row r="1520" spans="1:10">
      <c r="A1520" s="2" t="s">
        <v>161</v>
      </c>
      <c r="B1520" s="2" t="s">
        <v>162</v>
      </c>
      <c r="C1520" s="3" t="s">
        <v>17</v>
      </c>
      <c r="D1520" s="5">
        <v>26802270</v>
      </c>
      <c r="E1520" s="5">
        <v>294021</v>
      </c>
      <c r="F1520" s="5">
        <v>30632533</v>
      </c>
      <c r="G1520" s="5">
        <v>372733</v>
      </c>
      <c r="H1520" s="4">
        <v>78.88</v>
      </c>
      <c r="I1520" s="5">
        <v>14212606</v>
      </c>
      <c r="J1520" s="4">
        <v>2.62</v>
      </c>
    </row>
    <row r="1521" spans="1:10">
      <c r="A1521" s="2" t="s">
        <v>161</v>
      </c>
      <c r="B1521" s="2" t="s">
        <v>162</v>
      </c>
      <c r="C1521" s="3" t="s">
        <v>18</v>
      </c>
      <c r="D1521" s="5">
        <v>6198800</v>
      </c>
      <c r="E1521" s="5">
        <v>70294</v>
      </c>
      <c r="F1521" s="5">
        <v>15635218</v>
      </c>
      <c r="G1521" s="5">
        <v>267893</v>
      </c>
      <c r="H1521" s="4">
        <v>26.24</v>
      </c>
      <c r="I1521" s="5">
        <v>14940654</v>
      </c>
      <c r="J1521" s="4">
        <v>1.79</v>
      </c>
    </row>
    <row r="1522" spans="1:10">
      <c r="A1522" s="2" t="s">
        <v>161</v>
      </c>
      <c r="B1522" s="2" t="s">
        <v>162</v>
      </c>
      <c r="C1522" s="3" t="s">
        <v>19</v>
      </c>
      <c r="D1522" s="5">
        <v>9063900</v>
      </c>
      <c r="E1522" s="5">
        <v>109764</v>
      </c>
      <c r="F1522" s="5">
        <v>15451879</v>
      </c>
      <c r="G1522" s="5">
        <v>256113</v>
      </c>
      <c r="H1522" s="4">
        <v>42.86</v>
      </c>
      <c r="I1522" s="5">
        <v>15582063</v>
      </c>
      <c r="J1522" s="4">
        <v>1.64</v>
      </c>
    </row>
    <row r="1523" spans="1:10">
      <c r="A1523" s="2" t="s">
        <v>161</v>
      </c>
      <c r="B1523" s="2" t="s">
        <v>162</v>
      </c>
      <c r="C1523" s="3" t="s">
        <v>20</v>
      </c>
      <c r="D1523" s="5">
        <v>10457000</v>
      </c>
      <c r="E1523" s="5">
        <v>139601</v>
      </c>
      <c r="F1523" s="5">
        <v>19187935</v>
      </c>
      <c r="G1523" s="5">
        <v>353684</v>
      </c>
      <c r="H1523" s="4">
        <v>39.47</v>
      </c>
      <c r="I1523" s="5">
        <v>16227728</v>
      </c>
      <c r="J1523" s="4">
        <v>2.1800000000000002</v>
      </c>
    </row>
    <row r="1524" spans="1:10">
      <c r="A1524" s="2" t="s">
        <v>161</v>
      </c>
      <c r="B1524" s="2" t="s">
        <v>162</v>
      </c>
      <c r="C1524" s="3" t="s">
        <v>21</v>
      </c>
      <c r="D1524" s="5">
        <v>11212900</v>
      </c>
      <c r="E1524" s="5">
        <v>158438</v>
      </c>
      <c r="F1524" s="5">
        <v>15435389</v>
      </c>
      <c r="G1524" s="5">
        <v>273965</v>
      </c>
      <c r="H1524" s="4">
        <v>57.83</v>
      </c>
      <c r="I1524" s="5">
        <v>16987105</v>
      </c>
      <c r="J1524" s="4">
        <v>1.61</v>
      </c>
    </row>
    <row r="1525" spans="1:10">
      <c r="A1525" s="2" t="s">
        <v>161</v>
      </c>
      <c r="B1525" s="2" t="s">
        <v>162</v>
      </c>
      <c r="C1525" s="3" t="s">
        <v>22</v>
      </c>
      <c r="D1525" s="5">
        <v>10162000</v>
      </c>
      <c r="E1525" s="5">
        <v>155275</v>
      </c>
      <c r="F1525" s="5">
        <v>13010425</v>
      </c>
      <c r="G1525" s="5">
        <v>240073</v>
      </c>
      <c r="H1525" s="4">
        <v>64.680000000000007</v>
      </c>
      <c r="I1525" s="5">
        <v>17685748</v>
      </c>
      <c r="J1525" s="4">
        <v>1.36</v>
      </c>
    </row>
    <row r="1526" spans="1:10">
      <c r="A1526" s="2" t="s">
        <v>161</v>
      </c>
      <c r="B1526" s="2" t="s">
        <v>162</v>
      </c>
      <c r="C1526" s="3" t="s">
        <v>23</v>
      </c>
      <c r="D1526" s="5">
        <v>6498800</v>
      </c>
      <c r="E1526" s="5">
        <v>101316</v>
      </c>
      <c r="F1526" s="5">
        <v>10847967</v>
      </c>
      <c r="G1526" s="5">
        <v>228225</v>
      </c>
      <c r="H1526" s="4">
        <v>44.39</v>
      </c>
      <c r="I1526" s="5">
        <v>18367965</v>
      </c>
      <c r="J1526" s="4">
        <v>1.24</v>
      </c>
    </row>
    <row r="1527" spans="1:10">
      <c r="A1527" s="2" t="s">
        <v>161</v>
      </c>
      <c r="B1527" s="2" t="s">
        <v>162</v>
      </c>
      <c r="C1527" s="3" t="s">
        <v>24</v>
      </c>
      <c r="D1527" s="5">
        <v>9359000</v>
      </c>
      <c r="E1527" s="5">
        <v>151148</v>
      </c>
      <c r="F1527" s="5">
        <v>15544577</v>
      </c>
      <c r="G1527" s="5">
        <v>337891</v>
      </c>
      <c r="H1527" s="4">
        <v>44.73</v>
      </c>
      <c r="I1527" s="5">
        <v>19055389</v>
      </c>
      <c r="J1527" s="4">
        <v>1.77</v>
      </c>
    </row>
    <row r="1528" spans="1:10">
      <c r="A1528" s="2" t="s">
        <v>161</v>
      </c>
      <c r="B1528" s="2" t="s">
        <v>162</v>
      </c>
      <c r="C1528" s="3" t="s">
        <v>25</v>
      </c>
      <c r="D1528" s="5">
        <v>15383400</v>
      </c>
      <c r="E1528" s="5">
        <v>256287</v>
      </c>
      <c r="F1528" s="5">
        <v>19960923</v>
      </c>
      <c r="G1528" s="5">
        <v>399289</v>
      </c>
      <c r="H1528" s="4">
        <v>64.19</v>
      </c>
      <c r="I1528" s="5">
        <v>19869665</v>
      </c>
      <c r="J1528" s="4">
        <v>2.0099999999999998</v>
      </c>
    </row>
    <row r="1529" spans="1:10">
      <c r="A1529" s="2" t="s">
        <v>161</v>
      </c>
      <c r="B1529" s="2" t="s">
        <v>162</v>
      </c>
      <c r="C1529" s="3" t="s">
        <v>26</v>
      </c>
      <c r="D1529" s="5">
        <v>7097200</v>
      </c>
      <c r="E1529" s="5">
        <v>122569</v>
      </c>
      <c r="F1529" s="5">
        <v>20954222</v>
      </c>
      <c r="G1529" s="5">
        <v>558373</v>
      </c>
      <c r="H1529" s="4">
        <v>21.95</v>
      </c>
      <c r="I1529" s="5">
        <v>21835696</v>
      </c>
      <c r="J1529" s="4">
        <v>2.56</v>
      </c>
    </row>
    <row r="1530" spans="1:10">
      <c r="A1530" s="2" t="s">
        <v>161</v>
      </c>
      <c r="B1530" s="2" t="s">
        <v>162</v>
      </c>
      <c r="C1530" s="3" t="s">
        <v>27</v>
      </c>
      <c r="D1530" s="5">
        <v>5353000</v>
      </c>
      <c r="E1530" s="5">
        <v>94588</v>
      </c>
      <c r="F1530" s="5">
        <v>56275417</v>
      </c>
      <c r="G1530" s="5">
        <v>1721559</v>
      </c>
      <c r="H1530" s="4">
        <v>5.49</v>
      </c>
      <c r="I1530" s="5">
        <v>22939961</v>
      </c>
      <c r="J1530" s="4">
        <v>7.5</v>
      </c>
    </row>
    <row r="1531" spans="1:10">
      <c r="A1531" s="2" t="s">
        <v>161</v>
      </c>
      <c r="B1531" s="2" t="s">
        <v>162</v>
      </c>
      <c r="C1531" s="3" t="s">
        <v>28</v>
      </c>
      <c r="D1531" s="5">
        <v>7798100</v>
      </c>
      <c r="E1531" s="5">
        <v>132412</v>
      </c>
      <c r="F1531" s="5">
        <v>45077068</v>
      </c>
      <c r="G1531" s="5">
        <v>1277995</v>
      </c>
      <c r="H1531" s="4">
        <v>10.36</v>
      </c>
      <c r="I1531" s="5">
        <v>25235019</v>
      </c>
      <c r="J1531" s="4">
        <v>5.0599999999999996</v>
      </c>
    </row>
    <row r="1532" spans="1:10">
      <c r="A1532" s="2" t="s">
        <v>161</v>
      </c>
      <c r="B1532" s="2" t="s">
        <v>162</v>
      </c>
      <c r="C1532" s="3" t="s">
        <v>29</v>
      </c>
      <c r="D1532" s="5">
        <v>12443400</v>
      </c>
      <c r="E1532" s="5">
        <v>198223</v>
      </c>
      <c r="F1532" s="5">
        <v>23646663</v>
      </c>
      <c r="G1532" s="5">
        <v>514156</v>
      </c>
      <c r="H1532" s="4">
        <v>38.549999999999997</v>
      </c>
      <c r="I1532" s="5">
        <v>27143889</v>
      </c>
      <c r="J1532" s="4">
        <v>1.89</v>
      </c>
    </row>
    <row r="1533" spans="1:10">
      <c r="A1533" s="2" t="s">
        <v>161</v>
      </c>
      <c r="B1533" s="2" t="s">
        <v>162</v>
      </c>
      <c r="C1533" s="3" t="s">
        <v>30</v>
      </c>
      <c r="D1533" s="5">
        <v>13602100</v>
      </c>
      <c r="E1533" s="5">
        <v>210697</v>
      </c>
      <c r="F1533" s="5">
        <v>30540284</v>
      </c>
      <c r="G1533" s="5">
        <v>665488</v>
      </c>
      <c r="H1533" s="4">
        <v>31.66</v>
      </c>
      <c r="I1533" s="5">
        <v>28336642</v>
      </c>
      <c r="J1533" s="4">
        <v>2.35</v>
      </c>
    </row>
    <row r="1534" spans="1:10">
      <c r="A1534" s="2" t="s">
        <v>161</v>
      </c>
      <c r="B1534" s="2" t="s">
        <v>162</v>
      </c>
      <c r="C1534" s="3" t="s">
        <v>31</v>
      </c>
      <c r="D1534" s="5">
        <v>11581074</v>
      </c>
      <c r="E1534" s="5">
        <v>184602</v>
      </c>
      <c r="F1534" s="5">
        <v>28986993</v>
      </c>
      <c r="G1534" s="5">
        <v>656303</v>
      </c>
      <c r="H1534" s="4">
        <v>28.13</v>
      </c>
      <c r="I1534" s="5">
        <v>29710546</v>
      </c>
      <c r="J1534" s="4">
        <v>2.21</v>
      </c>
    </row>
    <row r="1535" spans="1:10">
      <c r="A1535" s="2" t="s">
        <v>161</v>
      </c>
      <c r="B1535" s="2" t="s">
        <v>162</v>
      </c>
      <c r="C1535" s="3" t="s">
        <v>32</v>
      </c>
      <c r="D1535" s="5">
        <v>37219500</v>
      </c>
      <c r="E1535" s="5">
        <v>554943</v>
      </c>
      <c r="F1535" s="5">
        <v>55023798</v>
      </c>
      <c r="G1535" s="5">
        <v>1001118</v>
      </c>
      <c r="H1535" s="4">
        <v>55.43</v>
      </c>
      <c r="I1535" s="5">
        <v>31109613</v>
      </c>
      <c r="J1535" s="4">
        <v>3.22</v>
      </c>
    </row>
    <row r="1536" spans="1:10">
      <c r="A1536" s="2" t="s">
        <v>161</v>
      </c>
      <c r="B1536" s="2" t="s">
        <v>162</v>
      </c>
      <c r="C1536" s="3" t="s">
        <v>33</v>
      </c>
      <c r="D1536" s="5">
        <v>5880800</v>
      </c>
      <c r="E1536" s="5">
        <v>78626</v>
      </c>
      <c r="F1536" s="5">
        <v>23494004</v>
      </c>
      <c r="G1536" s="5">
        <v>473514</v>
      </c>
      <c r="H1536" s="4">
        <v>16.600000000000001</v>
      </c>
      <c r="I1536" s="5">
        <v>32888471</v>
      </c>
      <c r="J1536" s="4">
        <v>1.44</v>
      </c>
    </row>
    <row r="1537" spans="1:10">
      <c r="A1537" s="2" t="s">
        <v>161</v>
      </c>
      <c r="B1537" s="2" t="s">
        <v>162</v>
      </c>
      <c r="C1537" s="3" t="s">
        <v>34</v>
      </c>
      <c r="D1537" s="5">
        <v>13348600</v>
      </c>
      <c r="E1537" s="5">
        <v>175401</v>
      </c>
      <c r="F1537" s="5">
        <v>25497310</v>
      </c>
      <c r="G1537" s="5">
        <v>440364</v>
      </c>
      <c r="H1537" s="4">
        <v>39.83</v>
      </c>
      <c r="I1537" s="5">
        <v>34184197</v>
      </c>
      <c r="J1537" s="4">
        <v>1.29</v>
      </c>
    </row>
    <row r="1538" spans="1:10">
      <c r="A1538" s="2" t="s">
        <v>161</v>
      </c>
      <c r="B1538" s="2" t="s">
        <v>162</v>
      </c>
      <c r="C1538" s="3" t="s">
        <v>35</v>
      </c>
      <c r="D1538" s="5">
        <v>23103900</v>
      </c>
      <c r="E1538" s="5">
        <v>307282</v>
      </c>
      <c r="F1538" s="5">
        <v>69953807</v>
      </c>
      <c r="G1538" s="5">
        <v>1339385</v>
      </c>
      <c r="H1538" s="4">
        <v>22.94</v>
      </c>
      <c r="I1538" s="5">
        <v>35479166</v>
      </c>
      <c r="J1538" s="4">
        <v>3.78</v>
      </c>
    </row>
    <row r="1539" spans="1:10">
      <c r="A1539" s="2" t="s">
        <v>163</v>
      </c>
      <c r="B1539" s="2" t="s">
        <v>164</v>
      </c>
      <c r="C1539" s="3" t="s">
        <v>12</v>
      </c>
      <c r="D1539" s="5">
        <v>42202674</v>
      </c>
      <c r="E1539" s="5">
        <v>484487</v>
      </c>
      <c r="F1539" s="5">
        <v>46845090</v>
      </c>
      <c r="G1539" s="5">
        <v>537782</v>
      </c>
      <c r="H1539" s="4">
        <v>90.09</v>
      </c>
      <c r="I1539" s="5">
        <v>16501525</v>
      </c>
      <c r="J1539" s="4">
        <v>3.26</v>
      </c>
    </row>
    <row r="1540" spans="1:10">
      <c r="A1540" s="2" t="s">
        <v>163</v>
      </c>
      <c r="B1540" s="2" t="s">
        <v>164</v>
      </c>
      <c r="C1540" s="3" t="s">
        <v>13</v>
      </c>
      <c r="D1540" s="5">
        <v>32370385</v>
      </c>
      <c r="E1540" s="5">
        <v>388121</v>
      </c>
      <c r="F1540" s="5">
        <v>38566985</v>
      </c>
      <c r="G1540" s="5">
        <v>462418</v>
      </c>
      <c r="H1540" s="4">
        <v>83.93</v>
      </c>
      <c r="I1540" s="5">
        <v>17451845</v>
      </c>
      <c r="J1540" s="4">
        <v>2.65</v>
      </c>
    </row>
    <row r="1541" spans="1:10">
      <c r="A1541" s="2" t="s">
        <v>163</v>
      </c>
      <c r="B1541" s="2" t="s">
        <v>164</v>
      </c>
      <c r="C1541" s="3" t="s">
        <v>14</v>
      </c>
      <c r="D1541" s="5">
        <v>28497200</v>
      </c>
      <c r="E1541" s="5">
        <v>338832</v>
      </c>
      <c r="F1541" s="5">
        <v>30179067</v>
      </c>
      <c r="G1541" s="5">
        <v>358829</v>
      </c>
      <c r="H1541" s="4">
        <v>94.43</v>
      </c>
      <c r="I1541" s="5">
        <v>18700559</v>
      </c>
      <c r="J1541" s="4">
        <v>1.92</v>
      </c>
    </row>
    <row r="1542" spans="1:10">
      <c r="A1542" s="2" t="s">
        <v>163</v>
      </c>
      <c r="B1542" s="2" t="s">
        <v>164</v>
      </c>
      <c r="C1542" s="3" t="s">
        <v>15</v>
      </c>
      <c r="D1542" s="5">
        <v>39436720</v>
      </c>
      <c r="E1542" s="5">
        <v>411719</v>
      </c>
      <c r="F1542" s="5">
        <v>42111787</v>
      </c>
      <c r="G1542" s="5">
        <v>439646</v>
      </c>
      <c r="H1542" s="4">
        <v>93.65</v>
      </c>
      <c r="I1542" s="5">
        <v>19926902</v>
      </c>
      <c r="J1542" s="4">
        <v>2.21</v>
      </c>
    </row>
    <row r="1543" spans="1:10">
      <c r="A1543" s="2" t="s">
        <v>163</v>
      </c>
      <c r="B1543" s="2" t="s">
        <v>164</v>
      </c>
      <c r="C1543" s="3" t="s">
        <v>16</v>
      </c>
      <c r="D1543" s="5">
        <v>50801200</v>
      </c>
      <c r="E1543" s="5">
        <v>550685</v>
      </c>
      <c r="F1543" s="5">
        <v>53537285</v>
      </c>
      <c r="G1543" s="5">
        <v>580344</v>
      </c>
      <c r="H1543" s="4">
        <v>94.89</v>
      </c>
      <c r="I1543" s="5">
        <v>20864721</v>
      </c>
      <c r="J1543" s="4">
        <v>2.78</v>
      </c>
    </row>
    <row r="1544" spans="1:10">
      <c r="A1544" s="2" t="s">
        <v>163</v>
      </c>
      <c r="B1544" s="2" t="s">
        <v>164</v>
      </c>
      <c r="C1544" s="3" t="s">
        <v>17</v>
      </c>
      <c r="D1544" s="5">
        <v>42790000</v>
      </c>
      <c r="E1544" s="5">
        <v>449295</v>
      </c>
      <c r="F1544" s="5">
        <v>48305810</v>
      </c>
      <c r="G1544" s="5">
        <v>507211</v>
      </c>
      <c r="H1544" s="4">
        <v>88.58</v>
      </c>
      <c r="I1544" s="5">
        <v>21966683</v>
      </c>
      <c r="J1544" s="4">
        <v>2.31</v>
      </c>
    </row>
    <row r="1545" spans="1:10">
      <c r="A1545" s="2" t="s">
        <v>163</v>
      </c>
      <c r="B1545" s="2" t="s">
        <v>164</v>
      </c>
      <c r="C1545" s="3" t="s">
        <v>18</v>
      </c>
      <c r="D1545" s="5">
        <v>35226500</v>
      </c>
      <c r="E1545" s="5">
        <v>373401</v>
      </c>
      <c r="F1545" s="5">
        <v>41986590</v>
      </c>
      <c r="G1545" s="5">
        <v>445058</v>
      </c>
      <c r="H1545" s="4">
        <v>83.9</v>
      </c>
      <c r="I1545" s="5">
        <v>23023061</v>
      </c>
      <c r="J1545" s="4">
        <v>1.93</v>
      </c>
    </row>
    <row r="1546" spans="1:10">
      <c r="A1546" s="2" t="s">
        <v>163</v>
      </c>
      <c r="B1546" s="2" t="s">
        <v>164</v>
      </c>
      <c r="C1546" s="3" t="s">
        <v>19</v>
      </c>
      <c r="D1546" s="5">
        <v>25502374</v>
      </c>
      <c r="E1546" s="5">
        <v>274916</v>
      </c>
      <c r="F1546" s="5">
        <v>31800844</v>
      </c>
      <c r="G1546" s="5">
        <v>342814</v>
      </c>
      <c r="H1546" s="4">
        <v>80.19</v>
      </c>
      <c r="I1546" s="5">
        <v>24043696</v>
      </c>
      <c r="J1546" s="4">
        <v>1.43</v>
      </c>
    </row>
    <row r="1547" spans="1:10">
      <c r="A1547" s="2" t="s">
        <v>163</v>
      </c>
      <c r="B1547" s="2" t="s">
        <v>164</v>
      </c>
      <c r="C1547" s="3" t="s">
        <v>20</v>
      </c>
      <c r="D1547" s="5">
        <v>20751500</v>
      </c>
      <c r="E1547" s="5">
        <v>232832</v>
      </c>
      <c r="F1547" s="5">
        <v>32098853</v>
      </c>
      <c r="G1547" s="5">
        <v>360149</v>
      </c>
      <c r="H1547" s="4">
        <v>64.650000000000006</v>
      </c>
      <c r="I1547" s="5">
        <v>24987602</v>
      </c>
      <c r="J1547" s="4">
        <v>1.44</v>
      </c>
    </row>
    <row r="1548" spans="1:10">
      <c r="A1548" s="2" t="s">
        <v>163</v>
      </c>
      <c r="B1548" s="2" t="s">
        <v>164</v>
      </c>
      <c r="C1548" s="3" t="s">
        <v>21</v>
      </c>
      <c r="D1548" s="5">
        <v>54331981</v>
      </c>
      <c r="E1548" s="5">
        <v>629708</v>
      </c>
      <c r="F1548" s="5">
        <v>59808236</v>
      </c>
      <c r="G1548" s="5">
        <v>693178</v>
      </c>
      <c r="H1548" s="4">
        <v>90.84</v>
      </c>
      <c r="I1548" s="5">
        <v>25972441</v>
      </c>
      <c r="J1548" s="4">
        <v>2.67</v>
      </c>
    </row>
    <row r="1549" spans="1:10">
      <c r="A1549" s="2" t="s">
        <v>163</v>
      </c>
      <c r="B1549" s="2" t="s">
        <v>164</v>
      </c>
      <c r="C1549" s="3" t="s">
        <v>22</v>
      </c>
      <c r="D1549" s="5">
        <v>58227091</v>
      </c>
      <c r="E1549" s="5">
        <v>697561</v>
      </c>
      <c r="F1549" s="5">
        <v>61790296</v>
      </c>
      <c r="G1549" s="5">
        <v>740249</v>
      </c>
      <c r="H1549" s="4">
        <v>94.23</v>
      </c>
      <c r="I1549" s="5">
        <v>27314930</v>
      </c>
      <c r="J1549" s="4">
        <v>2.71</v>
      </c>
    </row>
    <row r="1550" spans="1:10">
      <c r="A1550" s="2" t="s">
        <v>163</v>
      </c>
      <c r="B1550" s="2" t="s">
        <v>164</v>
      </c>
      <c r="C1550" s="3" t="s">
        <v>23</v>
      </c>
      <c r="D1550" s="5">
        <v>30313232</v>
      </c>
      <c r="E1550" s="5">
        <v>369821</v>
      </c>
      <c r="F1550" s="5">
        <v>35712932</v>
      </c>
      <c r="G1550" s="5">
        <v>435698</v>
      </c>
      <c r="H1550" s="4">
        <v>84.88</v>
      </c>
      <c r="I1550" s="5">
        <v>28738052</v>
      </c>
      <c r="J1550" s="4">
        <v>1.52</v>
      </c>
    </row>
    <row r="1551" spans="1:10">
      <c r="A1551" s="2" t="s">
        <v>163</v>
      </c>
      <c r="B1551" s="2" t="s">
        <v>164</v>
      </c>
      <c r="C1551" s="3" t="s">
        <v>24</v>
      </c>
      <c r="D1551" s="5">
        <v>45412970</v>
      </c>
      <c r="E1551" s="5">
        <v>569479</v>
      </c>
      <c r="F1551" s="5">
        <v>48941580</v>
      </c>
      <c r="G1551" s="5">
        <v>613728</v>
      </c>
      <c r="H1551" s="4">
        <v>92.79</v>
      </c>
      <c r="I1551" s="5">
        <v>29892201</v>
      </c>
      <c r="J1551" s="4">
        <v>2.0499999999999998</v>
      </c>
    </row>
    <row r="1552" spans="1:10">
      <c r="A1552" s="2" t="s">
        <v>163</v>
      </c>
      <c r="B1552" s="2" t="s">
        <v>164</v>
      </c>
      <c r="C1552" s="3" t="s">
        <v>25</v>
      </c>
      <c r="D1552" s="5">
        <v>37888749</v>
      </c>
      <c r="E1552" s="5">
        <v>481566</v>
      </c>
      <c r="F1552" s="5">
        <v>41056739</v>
      </c>
      <c r="G1552" s="5">
        <v>521832</v>
      </c>
      <c r="H1552" s="4">
        <v>92.28</v>
      </c>
      <c r="I1552" s="5">
        <v>31253234</v>
      </c>
      <c r="J1552" s="4">
        <v>1.67</v>
      </c>
    </row>
    <row r="1553" spans="1:10">
      <c r="A1553" s="2" t="s">
        <v>163</v>
      </c>
      <c r="B1553" s="2" t="s">
        <v>164</v>
      </c>
      <c r="C1553" s="3" t="s">
        <v>26</v>
      </c>
      <c r="D1553" s="5">
        <v>54360800</v>
      </c>
      <c r="E1553" s="5">
        <v>700167</v>
      </c>
      <c r="F1553" s="5">
        <v>58418980</v>
      </c>
      <c r="G1553" s="5">
        <v>752436</v>
      </c>
      <c r="H1553" s="4">
        <v>93.05</v>
      </c>
      <c r="I1553" s="5">
        <v>32556397</v>
      </c>
      <c r="J1553" s="4">
        <v>2.31</v>
      </c>
    </row>
    <row r="1554" spans="1:10">
      <c r="A1554" s="2" t="s">
        <v>163</v>
      </c>
      <c r="B1554" s="2" t="s">
        <v>164</v>
      </c>
      <c r="C1554" s="3" t="s">
        <v>27</v>
      </c>
      <c r="D1554" s="5">
        <v>47934600</v>
      </c>
      <c r="E1554" s="5">
        <v>626026</v>
      </c>
      <c r="F1554" s="5">
        <v>54534030</v>
      </c>
      <c r="G1554" s="5">
        <v>712215</v>
      </c>
      <c r="H1554" s="4">
        <v>87.9</v>
      </c>
      <c r="I1554" s="5">
        <v>34122743</v>
      </c>
      <c r="J1554" s="4">
        <v>2.09</v>
      </c>
    </row>
    <row r="1555" spans="1:10">
      <c r="A1555" s="2" t="s">
        <v>163</v>
      </c>
      <c r="B1555" s="2" t="s">
        <v>164</v>
      </c>
      <c r="C1555" s="3" t="s">
        <v>28</v>
      </c>
      <c r="D1555" s="5">
        <v>55728300</v>
      </c>
      <c r="E1555" s="5">
        <v>712765</v>
      </c>
      <c r="F1555" s="5">
        <v>62554930</v>
      </c>
      <c r="G1555" s="5">
        <v>800077</v>
      </c>
      <c r="H1555" s="4">
        <v>89.09</v>
      </c>
      <c r="I1555" s="5">
        <v>35688027</v>
      </c>
      <c r="J1555" s="4">
        <v>2.2400000000000002</v>
      </c>
    </row>
    <row r="1556" spans="1:10">
      <c r="A1556" s="2" t="s">
        <v>163</v>
      </c>
      <c r="B1556" s="2" t="s">
        <v>164</v>
      </c>
      <c r="C1556" s="3" t="s">
        <v>29</v>
      </c>
      <c r="D1556" s="5">
        <v>36626914</v>
      </c>
      <c r="E1556" s="5">
        <v>472487</v>
      </c>
      <c r="F1556" s="5">
        <v>39489659</v>
      </c>
      <c r="G1556" s="5">
        <v>509417</v>
      </c>
      <c r="H1556" s="4">
        <v>92.75</v>
      </c>
      <c r="I1556" s="5">
        <v>37380305</v>
      </c>
      <c r="J1556" s="4">
        <v>1.36</v>
      </c>
    </row>
    <row r="1557" spans="1:10">
      <c r="A1557" s="2" t="s">
        <v>163</v>
      </c>
      <c r="B1557" s="2" t="s">
        <v>164</v>
      </c>
      <c r="C1557" s="3" t="s">
        <v>30</v>
      </c>
      <c r="D1557" s="5">
        <v>27201066</v>
      </c>
      <c r="E1557" s="5">
        <v>352798</v>
      </c>
      <c r="F1557" s="5">
        <v>35480316</v>
      </c>
      <c r="G1557" s="5">
        <v>460179</v>
      </c>
      <c r="H1557" s="4">
        <v>76.67</v>
      </c>
      <c r="I1557" s="5">
        <v>38824230</v>
      </c>
      <c r="J1557" s="4">
        <v>1.19</v>
      </c>
    </row>
    <row r="1558" spans="1:10">
      <c r="A1558" s="2" t="s">
        <v>163</v>
      </c>
      <c r="B1558" s="2" t="s">
        <v>164</v>
      </c>
      <c r="C1558" s="3" t="s">
        <v>31</v>
      </c>
      <c r="D1558" s="5">
        <v>36468486</v>
      </c>
      <c r="E1558" s="5">
        <v>475549</v>
      </c>
      <c r="F1558" s="5">
        <v>46090336</v>
      </c>
      <c r="G1558" s="5">
        <v>601018</v>
      </c>
      <c r="H1558" s="4">
        <v>79.12</v>
      </c>
      <c r="I1558" s="5">
        <v>40255015</v>
      </c>
      <c r="J1558" s="4">
        <v>1.49</v>
      </c>
    </row>
    <row r="1559" spans="1:10">
      <c r="A1559" s="2" t="s">
        <v>163</v>
      </c>
      <c r="B1559" s="2" t="s">
        <v>164</v>
      </c>
      <c r="C1559" s="3" t="s">
        <v>32</v>
      </c>
      <c r="D1559" s="5">
        <v>27658952</v>
      </c>
      <c r="E1559" s="5">
        <v>347396</v>
      </c>
      <c r="F1559" s="5">
        <v>31075182</v>
      </c>
      <c r="G1559" s="5">
        <v>390304</v>
      </c>
      <c r="H1559" s="4">
        <v>89.01</v>
      </c>
      <c r="I1559" s="5">
        <v>41862408</v>
      </c>
      <c r="J1559" s="4">
        <v>0.93</v>
      </c>
    </row>
    <row r="1560" spans="1:10">
      <c r="A1560" s="2" t="s">
        <v>163</v>
      </c>
      <c r="B1560" s="2" t="s">
        <v>164</v>
      </c>
      <c r="C1560" s="3" t="s">
        <v>33</v>
      </c>
      <c r="D1560" s="5">
        <v>58556733</v>
      </c>
      <c r="E1560" s="5">
        <v>690969</v>
      </c>
      <c r="F1560" s="5">
        <v>71162658</v>
      </c>
      <c r="G1560" s="5">
        <v>839719</v>
      </c>
      <c r="H1560" s="4">
        <v>82.29</v>
      </c>
      <c r="I1560" s="5">
        <v>43299272</v>
      </c>
      <c r="J1560" s="4">
        <v>1.94</v>
      </c>
    </row>
    <row r="1561" spans="1:10">
      <c r="A1561" s="2" t="s">
        <v>163</v>
      </c>
      <c r="B1561" s="2" t="s">
        <v>164</v>
      </c>
      <c r="C1561" s="3" t="s">
        <v>34</v>
      </c>
      <c r="D1561" s="5">
        <v>57744323</v>
      </c>
      <c r="E1561" s="5">
        <v>702748</v>
      </c>
      <c r="F1561" s="5">
        <v>61924708</v>
      </c>
      <c r="G1561" s="5">
        <v>753624</v>
      </c>
      <c r="H1561" s="4">
        <v>93.25</v>
      </c>
      <c r="I1561" s="5">
        <v>45221473</v>
      </c>
      <c r="J1561" s="4">
        <v>1.67</v>
      </c>
    </row>
    <row r="1562" spans="1:10">
      <c r="A1562" s="2" t="s">
        <v>163</v>
      </c>
      <c r="B1562" s="2" t="s">
        <v>164</v>
      </c>
      <c r="C1562" s="3" t="s">
        <v>35</v>
      </c>
      <c r="D1562" s="5">
        <v>79390385</v>
      </c>
      <c r="E1562" s="5">
        <v>919341</v>
      </c>
      <c r="F1562" s="5">
        <v>88103353</v>
      </c>
      <c r="G1562" s="5">
        <v>1020237</v>
      </c>
      <c r="H1562" s="4">
        <v>90.11</v>
      </c>
      <c r="I1562" s="5">
        <v>47105634</v>
      </c>
      <c r="J1562" s="4">
        <v>2.17</v>
      </c>
    </row>
    <row r="1563" spans="1:10">
      <c r="A1563" s="2" t="s">
        <v>165</v>
      </c>
      <c r="B1563" s="2" t="s">
        <v>166</v>
      </c>
      <c r="C1563" s="3" t="s">
        <v>12</v>
      </c>
      <c r="D1563" s="5">
        <v>756515</v>
      </c>
      <c r="E1563" s="5">
        <v>12755</v>
      </c>
      <c r="F1563" s="5">
        <v>1911937</v>
      </c>
      <c r="G1563" s="5">
        <v>32235</v>
      </c>
      <c r="H1563" s="4">
        <v>39.57</v>
      </c>
      <c r="I1563" s="5">
        <v>1621122</v>
      </c>
      <c r="J1563" s="4">
        <v>1.99</v>
      </c>
    </row>
    <row r="1564" spans="1:10">
      <c r="A1564" s="2" t="s">
        <v>165</v>
      </c>
      <c r="B1564" s="2" t="s">
        <v>166</v>
      </c>
      <c r="C1564" s="3" t="s">
        <v>13</v>
      </c>
      <c r="D1564" s="5">
        <v>990290</v>
      </c>
      <c r="E1564" s="5">
        <v>17409</v>
      </c>
      <c r="F1564" s="5">
        <v>1280623</v>
      </c>
      <c r="G1564" s="5">
        <v>22513</v>
      </c>
      <c r="H1564" s="4">
        <v>77.33</v>
      </c>
      <c r="I1564" s="5">
        <v>1693885</v>
      </c>
      <c r="J1564" s="4">
        <v>1.33</v>
      </c>
    </row>
    <row r="1565" spans="1:10">
      <c r="A1565" s="2" t="s">
        <v>165</v>
      </c>
      <c r="B1565" s="2" t="s">
        <v>166</v>
      </c>
      <c r="C1565" s="3" t="s">
        <v>14</v>
      </c>
      <c r="D1565" s="5">
        <v>3235750</v>
      </c>
      <c r="E1565" s="5">
        <v>50413</v>
      </c>
      <c r="F1565" s="5">
        <v>3416419</v>
      </c>
      <c r="G1565" s="5">
        <v>53227</v>
      </c>
      <c r="H1565" s="4">
        <v>94.71</v>
      </c>
      <c r="I1565" s="5">
        <v>1758745</v>
      </c>
      <c r="J1565" s="4">
        <v>3.03</v>
      </c>
    </row>
    <row r="1566" spans="1:10">
      <c r="A1566" s="2" t="s">
        <v>165</v>
      </c>
      <c r="B1566" s="2" t="s">
        <v>166</v>
      </c>
      <c r="C1566" s="3" t="s">
        <v>15</v>
      </c>
      <c r="D1566" s="5">
        <v>2317837</v>
      </c>
      <c r="E1566" s="5">
        <v>37920</v>
      </c>
      <c r="F1566" s="5">
        <v>2716610</v>
      </c>
      <c r="G1566" s="5">
        <v>44444</v>
      </c>
      <c r="H1566" s="4">
        <v>85.32</v>
      </c>
      <c r="I1566" s="5">
        <v>1855941</v>
      </c>
      <c r="J1566" s="4">
        <v>2.39</v>
      </c>
    </row>
    <row r="1567" spans="1:10">
      <c r="A1567" s="2" t="s">
        <v>165</v>
      </c>
      <c r="B1567" s="2" t="s">
        <v>166</v>
      </c>
      <c r="C1567" s="3" t="s">
        <v>16</v>
      </c>
      <c r="D1567" s="5">
        <v>4112908</v>
      </c>
      <c r="E1567" s="5">
        <v>68809</v>
      </c>
      <c r="F1567" s="5">
        <v>4579558</v>
      </c>
      <c r="G1567" s="5">
        <v>76616</v>
      </c>
      <c r="H1567" s="4">
        <v>89.81</v>
      </c>
      <c r="I1567" s="5">
        <v>1946784</v>
      </c>
      <c r="J1567" s="4">
        <v>3.94</v>
      </c>
    </row>
    <row r="1568" spans="1:10">
      <c r="A1568" s="2" t="s">
        <v>165</v>
      </c>
      <c r="B1568" s="2" t="s">
        <v>166</v>
      </c>
      <c r="C1568" s="3" t="s">
        <v>17</v>
      </c>
      <c r="D1568" s="5">
        <v>2649420</v>
      </c>
      <c r="E1568" s="5">
        <v>37754</v>
      </c>
      <c r="F1568" s="5">
        <v>3888348</v>
      </c>
      <c r="G1568" s="5">
        <v>55409</v>
      </c>
      <c r="H1568" s="4">
        <v>68.14</v>
      </c>
      <c r="I1568" s="5">
        <v>2072070</v>
      </c>
      <c r="J1568" s="4">
        <v>2.67</v>
      </c>
    </row>
    <row r="1569" spans="1:10">
      <c r="A1569" s="2" t="s">
        <v>165</v>
      </c>
      <c r="B1569" s="2" t="s">
        <v>166</v>
      </c>
      <c r="C1569" s="3" t="s">
        <v>18</v>
      </c>
      <c r="D1569" s="5">
        <v>3743834</v>
      </c>
      <c r="E1569" s="5">
        <v>52825</v>
      </c>
      <c r="F1569" s="5">
        <v>5220257</v>
      </c>
      <c r="G1569" s="5">
        <v>73657</v>
      </c>
      <c r="H1569" s="4">
        <v>71.72</v>
      </c>
      <c r="I1569" s="5">
        <v>2179281</v>
      </c>
      <c r="J1569" s="4">
        <v>3.38</v>
      </c>
    </row>
    <row r="1570" spans="1:10">
      <c r="A1570" s="2" t="s">
        <v>165</v>
      </c>
      <c r="B1570" s="2" t="s">
        <v>166</v>
      </c>
      <c r="C1570" s="3" t="s">
        <v>19</v>
      </c>
      <c r="D1570" s="5">
        <v>5047569</v>
      </c>
      <c r="E1570" s="5">
        <v>75057</v>
      </c>
      <c r="F1570" s="5">
        <v>5574706</v>
      </c>
      <c r="G1570" s="5">
        <v>82896</v>
      </c>
      <c r="H1570" s="4">
        <v>90.54</v>
      </c>
      <c r="I1570" s="5">
        <v>2307420</v>
      </c>
      <c r="J1570" s="4">
        <v>3.59</v>
      </c>
    </row>
    <row r="1571" spans="1:10">
      <c r="A1571" s="2" t="s">
        <v>165</v>
      </c>
      <c r="B1571" s="2" t="s">
        <v>166</v>
      </c>
      <c r="C1571" s="3" t="s">
        <v>20</v>
      </c>
      <c r="D1571" s="5">
        <v>1965920</v>
      </c>
      <c r="E1571" s="5">
        <v>29391</v>
      </c>
      <c r="F1571" s="5">
        <v>2352973</v>
      </c>
      <c r="G1571" s="5">
        <v>35178</v>
      </c>
      <c r="H1571" s="4">
        <v>83.55</v>
      </c>
      <c r="I1571" s="5">
        <v>2448002</v>
      </c>
      <c r="J1571" s="4">
        <v>1.44</v>
      </c>
    </row>
    <row r="1572" spans="1:10">
      <c r="A1572" s="2" t="s">
        <v>165</v>
      </c>
      <c r="B1572" s="2" t="s">
        <v>166</v>
      </c>
      <c r="C1572" s="3" t="s">
        <v>21</v>
      </c>
      <c r="D1572" s="5">
        <v>2163462</v>
      </c>
      <c r="E1572" s="5">
        <v>32236</v>
      </c>
      <c r="F1572" s="5">
        <v>3471062</v>
      </c>
      <c r="G1572" s="5">
        <v>51719</v>
      </c>
      <c r="H1572" s="4">
        <v>62.33</v>
      </c>
      <c r="I1572" s="5">
        <v>2544380</v>
      </c>
      <c r="J1572" s="4">
        <v>2.0299999999999998</v>
      </c>
    </row>
    <row r="1573" spans="1:10">
      <c r="A1573" s="2" t="s">
        <v>165</v>
      </c>
      <c r="B1573" s="2" t="s">
        <v>166</v>
      </c>
      <c r="C1573" s="3" t="s">
        <v>22</v>
      </c>
      <c r="D1573" s="5">
        <v>831736</v>
      </c>
      <c r="E1573" s="5">
        <v>13408</v>
      </c>
      <c r="F1573" s="5">
        <v>4036406</v>
      </c>
      <c r="G1573" s="5">
        <v>65067</v>
      </c>
      <c r="H1573" s="4">
        <v>20.61</v>
      </c>
      <c r="I1573" s="5">
        <v>2659709</v>
      </c>
      <c r="J1573" s="4">
        <v>2.4500000000000002</v>
      </c>
    </row>
    <row r="1574" spans="1:10">
      <c r="A1574" s="2" t="s">
        <v>165</v>
      </c>
      <c r="B1574" s="2" t="s">
        <v>166</v>
      </c>
      <c r="C1574" s="3" t="s">
        <v>23</v>
      </c>
      <c r="D1574" s="5">
        <v>707025</v>
      </c>
      <c r="E1574" s="5">
        <v>11553</v>
      </c>
      <c r="F1574" s="5">
        <v>3277043</v>
      </c>
      <c r="G1574" s="5">
        <v>53548</v>
      </c>
      <c r="H1574" s="4">
        <v>21.58</v>
      </c>
      <c r="I1574" s="5">
        <v>2791269</v>
      </c>
      <c r="J1574" s="4">
        <v>1.92</v>
      </c>
    </row>
    <row r="1575" spans="1:10">
      <c r="A1575" s="2" t="s">
        <v>165</v>
      </c>
      <c r="B1575" s="2" t="s">
        <v>166</v>
      </c>
      <c r="C1575" s="3" t="s">
        <v>24</v>
      </c>
      <c r="D1575" s="5">
        <v>939273</v>
      </c>
      <c r="E1575" s="5">
        <v>16691</v>
      </c>
      <c r="F1575" s="5">
        <v>6058963</v>
      </c>
      <c r="G1575" s="5">
        <v>107668</v>
      </c>
      <c r="H1575" s="4">
        <v>15.5</v>
      </c>
      <c r="I1575" s="5">
        <v>2914599</v>
      </c>
      <c r="J1575" s="4">
        <v>3.69</v>
      </c>
    </row>
    <row r="1576" spans="1:10">
      <c r="A1576" s="2" t="s">
        <v>165</v>
      </c>
      <c r="B1576" s="2" t="s">
        <v>166</v>
      </c>
      <c r="C1576" s="3" t="s">
        <v>25</v>
      </c>
      <c r="D1576" s="5">
        <v>1485600</v>
      </c>
      <c r="E1576" s="5">
        <v>26875</v>
      </c>
      <c r="F1576" s="5">
        <v>4652630</v>
      </c>
      <c r="G1576" s="5">
        <v>84167</v>
      </c>
      <c r="H1576" s="4">
        <v>31.93</v>
      </c>
      <c r="I1576" s="5">
        <v>3095132</v>
      </c>
      <c r="J1576" s="4">
        <v>2.72</v>
      </c>
    </row>
    <row r="1577" spans="1:10">
      <c r="A1577" s="2" t="s">
        <v>165</v>
      </c>
      <c r="B1577" s="2" t="s">
        <v>166</v>
      </c>
      <c r="C1577" s="3" t="s">
        <v>26</v>
      </c>
      <c r="D1577" s="5">
        <v>1010923</v>
      </c>
      <c r="E1577" s="5">
        <v>18884</v>
      </c>
      <c r="F1577" s="5">
        <v>1455223</v>
      </c>
      <c r="G1577" s="5">
        <v>27184</v>
      </c>
      <c r="H1577" s="4">
        <v>69.47</v>
      </c>
      <c r="I1577" s="5">
        <v>3256677</v>
      </c>
      <c r="J1577" s="4">
        <v>0.83</v>
      </c>
    </row>
    <row r="1578" spans="1:10">
      <c r="A1578" s="2" t="s">
        <v>165</v>
      </c>
      <c r="B1578" s="2" t="s">
        <v>166</v>
      </c>
      <c r="C1578" s="3" t="s">
        <v>27</v>
      </c>
      <c r="D1578" s="5">
        <v>911875</v>
      </c>
      <c r="E1578" s="5">
        <v>17964</v>
      </c>
      <c r="F1578" s="5">
        <v>1235415</v>
      </c>
      <c r="G1578" s="5">
        <v>24338</v>
      </c>
      <c r="H1578" s="4">
        <v>73.81</v>
      </c>
      <c r="I1578" s="5">
        <v>3365278</v>
      </c>
      <c r="J1578" s="4">
        <v>0.72</v>
      </c>
    </row>
    <row r="1579" spans="1:10">
      <c r="A1579" s="2" t="s">
        <v>165</v>
      </c>
      <c r="B1579" s="2" t="s">
        <v>166</v>
      </c>
      <c r="C1579" s="3" t="s">
        <v>28</v>
      </c>
      <c r="D1579" s="5">
        <v>1076900</v>
      </c>
      <c r="E1579" s="5">
        <v>21796</v>
      </c>
      <c r="F1579" s="5">
        <v>1687020</v>
      </c>
      <c r="G1579" s="5">
        <v>34145</v>
      </c>
      <c r="H1579" s="4">
        <v>63.83</v>
      </c>
      <c r="I1579" s="5">
        <v>3473748</v>
      </c>
      <c r="J1579" s="4">
        <v>0.98</v>
      </c>
    </row>
    <row r="1580" spans="1:10">
      <c r="A1580" s="2" t="s">
        <v>165</v>
      </c>
      <c r="B1580" s="2" t="s">
        <v>166</v>
      </c>
      <c r="C1580" s="3" t="s">
        <v>29</v>
      </c>
      <c r="D1580" s="5">
        <v>1141700</v>
      </c>
      <c r="E1580" s="5">
        <v>23485</v>
      </c>
      <c r="F1580" s="5">
        <v>1857080</v>
      </c>
      <c r="G1580" s="5">
        <v>38200</v>
      </c>
      <c r="H1580" s="4">
        <v>61.48</v>
      </c>
      <c r="I1580" s="5">
        <v>3594737</v>
      </c>
      <c r="J1580" s="4">
        <v>1.06</v>
      </c>
    </row>
    <row r="1581" spans="1:10">
      <c r="A1581" s="2" t="s">
        <v>165</v>
      </c>
      <c r="B1581" s="2" t="s">
        <v>166</v>
      </c>
      <c r="C1581" s="3" t="s">
        <v>30</v>
      </c>
      <c r="D1581" s="5">
        <v>723773</v>
      </c>
      <c r="E1581" s="5">
        <v>14425</v>
      </c>
      <c r="F1581" s="5">
        <v>1281813</v>
      </c>
      <c r="G1581" s="5">
        <v>25547</v>
      </c>
      <c r="H1581" s="4">
        <v>56.46</v>
      </c>
      <c r="I1581" s="5">
        <v>3722805</v>
      </c>
      <c r="J1581" s="4">
        <v>0.69</v>
      </c>
    </row>
    <row r="1582" spans="1:10">
      <c r="A1582" s="2" t="s">
        <v>165</v>
      </c>
      <c r="B1582" s="2" t="s">
        <v>166</v>
      </c>
      <c r="C1582" s="3" t="s">
        <v>31</v>
      </c>
      <c r="D1582" s="5">
        <v>396500</v>
      </c>
      <c r="E1582" s="5">
        <v>8390</v>
      </c>
      <c r="F1582" s="5">
        <v>2477710</v>
      </c>
      <c r="G1582" s="5">
        <v>52428</v>
      </c>
      <c r="H1582" s="4">
        <v>16</v>
      </c>
      <c r="I1582" s="5">
        <v>3841422</v>
      </c>
      <c r="J1582" s="4">
        <v>1.36</v>
      </c>
    </row>
    <row r="1583" spans="1:10">
      <c r="A1583" s="2" t="s">
        <v>165</v>
      </c>
      <c r="B1583" s="2" t="s">
        <v>166</v>
      </c>
      <c r="C1583" s="3" t="s">
        <v>32</v>
      </c>
      <c r="D1583" s="5">
        <v>83300</v>
      </c>
      <c r="E1583" s="5">
        <v>1706</v>
      </c>
      <c r="F1583" s="5">
        <v>2461148</v>
      </c>
      <c r="G1583" s="5">
        <v>50404</v>
      </c>
      <c r="H1583" s="4">
        <v>3.38</v>
      </c>
      <c r="I1583" s="5">
        <v>3989886</v>
      </c>
      <c r="J1583" s="4">
        <v>1.26</v>
      </c>
    </row>
    <row r="1584" spans="1:10">
      <c r="A1584" s="2" t="s">
        <v>165</v>
      </c>
      <c r="B1584" s="2" t="s">
        <v>166</v>
      </c>
      <c r="C1584" s="3" t="s">
        <v>33</v>
      </c>
      <c r="D1584" s="5">
        <v>433325</v>
      </c>
      <c r="E1584" s="5">
        <v>8506</v>
      </c>
      <c r="F1584" s="5">
        <v>3122335</v>
      </c>
      <c r="G1584" s="5">
        <v>61291</v>
      </c>
      <c r="H1584" s="4">
        <v>13.88</v>
      </c>
      <c r="I1584" s="5">
        <v>4140938</v>
      </c>
      <c r="J1584" s="4">
        <v>1.48</v>
      </c>
    </row>
    <row r="1585" spans="1:10">
      <c r="A1585" s="2" t="s">
        <v>165</v>
      </c>
      <c r="B1585" s="2" t="s">
        <v>166</v>
      </c>
      <c r="C1585" s="3" t="s">
        <v>34</v>
      </c>
      <c r="D1585" s="5">
        <v>653800</v>
      </c>
      <c r="E1585" s="5">
        <v>12409</v>
      </c>
      <c r="F1585" s="5">
        <v>1422400</v>
      </c>
      <c r="G1585" s="5">
        <v>26997</v>
      </c>
      <c r="H1585" s="4">
        <v>45.96</v>
      </c>
      <c r="I1585" s="5">
        <v>4305752</v>
      </c>
      <c r="J1585" s="4">
        <v>0.63</v>
      </c>
    </row>
    <row r="1586" spans="1:10">
      <c r="A1586" s="2" t="s">
        <v>165</v>
      </c>
      <c r="B1586" s="2" t="s">
        <v>166</v>
      </c>
      <c r="C1586" s="3" t="s">
        <v>35</v>
      </c>
      <c r="D1586" s="5">
        <v>963400</v>
      </c>
      <c r="E1586" s="5">
        <v>17592</v>
      </c>
      <c r="F1586" s="5">
        <v>1648491</v>
      </c>
      <c r="G1586" s="5">
        <v>30102</v>
      </c>
      <c r="H1586" s="4">
        <v>58.44</v>
      </c>
      <c r="I1586" s="5">
        <v>4441075</v>
      </c>
      <c r="J1586" s="4">
        <v>0.68</v>
      </c>
    </row>
    <row r="1587" spans="1:10">
      <c r="A1587" s="2" t="s">
        <v>167</v>
      </c>
      <c r="B1587" s="2" t="s">
        <v>168</v>
      </c>
      <c r="C1587" s="3" t="s">
        <v>12</v>
      </c>
      <c r="D1587" s="5">
        <v>52288700</v>
      </c>
      <c r="E1587" s="5">
        <v>513998</v>
      </c>
      <c r="F1587" s="5">
        <v>77382708</v>
      </c>
      <c r="G1587" s="5">
        <v>760672</v>
      </c>
      <c r="H1587" s="4">
        <v>67.569999999999993</v>
      </c>
      <c r="I1587" s="5">
        <v>38958156</v>
      </c>
      <c r="J1587" s="4">
        <v>1.95</v>
      </c>
    </row>
    <row r="1588" spans="1:10">
      <c r="A1588" s="2" t="s">
        <v>167</v>
      </c>
      <c r="B1588" s="2" t="s">
        <v>168</v>
      </c>
      <c r="C1588" s="3" t="s">
        <v>13</v>
      </c>
      <c r="D1588" s="5">
        <v>55686706</v>
      </c>
      <c r="E1588" s="5">
        <v>536820</v>
      </c>
      <c r="F1588" s="5">
        <v>60005813</v>
      </c>
      <c r="G1588" s="5">
        <v>578456</v>
      </c>
      <c r="H1588" s="4">
        <v>92.8</v>
      </c>
      <c r="I1588" s="5">
        <v>42171555</v>
      </c>
      <c r="J1588" s="4">
        <v>1.37</v>
      </c>
    </row>
    <row r="1589" spans="1:10">
      <c r="A1589" s="2" t="s">
        <v>167</v>
      </c>
      <c r="B1589" s="2" t="s">
        <v>168</v>
      </c>
      <c r="C1589" s="3" t="s">
        <v>14</v>
      </c>
      <c r="D1589" s="5">
        <v>48563390</v>
      </c>
      <c r="E1589" s="5">
        <v>514286</v>
      </c>
      <c r="F1589" s="5">
        <v>52761434</v>
      </c>
      <c r="G1589" s="5">
        <v>558743</v>
      </c>
      <c r="H1589" s="4">
        <v>92.04</v>
      </c>
      <c r="I1589" s="5">
        <v>45336664</v>
      </c>
      <c r="J1589" s="4">
        <v>1.23</v>
      </c>
    </row>
    <row r="1590" spans="1:10">
      <c r="A1590" s="2" t="s">
        <v>167</v>
      </c>
      <c r="B1590" s="2" t="s">
        <v>168</v>
      </c>
      <c r="C1590" s="3" t="s">
        <v>15</v>
      </c>
      <c r="D1590" s="5">
        <v>74802600</v>
      </c>
      <c r="E1590" s="5">
        <v>733065</v>
      </c>
      <c r="F1590" s="5">
        <v>83460988</v>
      </c>
      <c r="G1590" s="5">
        <v>817917</v>
      </c>
      <c r="H1590" s="4">
        <v>89.63</v>
      </c>
      <c r="I1590" s="5">
        <v>48886984</v>
      </c>
      <c r="J1590" s="4">
        <v>1.67</v>
      </c>
    </row>
    <row r="1591" spans="1:10">
      <c r="A1591" s="2" t="s">
        <v>167</v>
      </c>
      <c r="B1591" s="2" t="s">
        <v>168</v>
      </c>
      <c r="C1591" s="3" t="s">
        <v>16</v>
      </c>
      <c r="D1591" s="5">
        <v>82883781</v>
      </c>
      <c r="E1591" s="5">
        <v>847901</v>
      </c>
      <c r="F1591" s="5">
        <v>87416456</v>
      </c>
      <c r="G1591" s="5">
        <v>894270</v>
      </c>
      <c r="H1591" s="4">
        <v>94.81</v>
      </c>
      <c r="I1591" s="5">
        <v>51679556</v>
      </c>
      <c r="J1591" s="4">
        <v>1.73</v>
      </c>
    </row>
    <row r="1592" spans="1:10">
      <c r="A1592" s="2" t="s">
        <v>167</v>
      </c>
      <c r="B1592" s="2" t="s">
        <v>168</v>
      </c>
      <c r="C1592" s="3" t="s">
        <v>17</v>
      </c>
      <c r="D1592" s="5">
        <v>118015594</v>
      </c>
      <c r="E1592" s="5">
        <v>1246245</v>
      </c>
      <c r="F1592" s="5">
        <v>129594131</v>
      </c>
      <c r="G1592" s="5">
        <v>1368514</v>
      </c>
      <c r="H1592" s="4">
        <v>91.07</v>
      </c>
      <c r="I1592" s="5">
        <v>54523353</v>
      </c>
      <c r="J1592" s="4">
        <v>2.5099999999999998</v>
      </c>
    </row>
    <row r="1593" spans="1:10">
      <c r="A1593" s="2" t="s">
        <v>167</v>
      </c>
      <c r="B1593" s="2" t="s">
        <v>168</v>
      </c>
      <c r="C1593" s="3" t="s">
        <v>18</v>
      </c>
      <c r="D1593" s="5">
        <v>70505904</v>
      </c>
      <c r="E1593" s="5">
        <v>755823</v>
      </c>
      <c r="F1593" s="5">
        <v>88409642</v>
      </c>
      <c r="G1593" s="5">
        <v>947751</v>
      </c>
      <c r="H1593" s="4">
        <v>79.75</v>
      </c>
      <c r="I1593" s="5">
        <v>57254951</v>
      </c>
      <c r="J1593" s="4">
        <v>1.66</v>
      </c>
    </row>
    <row r="1594" spans="1:10">
      <c r="A1594" s="2" t="s">
        <v>167</v>
      </c>
      <c r="B1594" s="2" t="s">
        <v>168</v>
      </c>
      <c r="C1594" s="3" t="s">
        <v>19</v>
      </c>
      <c r="D1594" s="5">
        <v>83052692</v>
      </c>
      <c r="E1594" s="5">
        <v>988327</v>
      </c>
      <c r="F1594" s="5">
        <v>89821956</v>
      </c>
      <c r="G1594" s="5">
        <v>1068881</v>
      </c>
      <c r="H1594" s="4">
        <v>92.46</v>
      </c>
      <c r="I1594" s="5">
        <v>59634076</v>
      </c>
      <c r="J1594" s="4">
        <v>1.79</v>
      </c>
    </row>
    <row r="1595" spans="1:10">
      <c r="A1595" s="2" t="s">
        <v>167</v>
      </c>
      <c r="B1595" s="2" t="s">
        <v>168</v>
      </c>
      <c r="C1595" s="3" t="s">
        <v>20</v>
      </c>
      <c r="D1595" s="5">
        <v>54620943</v>
      </c>
      <c r="E1595" s="5">
        <v>714988</v>
      </c>
      <c r="F1595" s="5">
        <v>62437055</v>
      </c>
      <c r="G1595" s="5">
        <v>817300</v>
      </c>
      <c r="H1595" s="4">
        <v>87.48</v>
      </c>
      <c r="I1595" s="5">
        <v>62197127</v>
      </c>
      <c r="J1595" s="4">
        <v>1.31</v>
      </c>
    </row>
    <row r="1596" spans="1:10">
      <c r="A1596" s="2" t="s">
        <v>167</v>
      </c>
      <c r="B1596" s="2" t="s">
        <v>168</v>
      </c>
      <c r="C1596" s="3" t="s">
        <v>21</v>
      </c>
      <c r="D1596" s="5">
        <v>55078514</v>
      </c>
      <c r="E1596" s="5">
        <v>726486</v>
      </c>
      <c r="F1596" s="5">
        <v>65472670</v>
      </c>
      <c r="G1596" s="5">
        <v>863585</v>
      </c>
      <c r="H1596" s="4">
        <v>84.12</v>
      </c>
      <c r="I1596" s="5">
        <v>64569355</v>
      </c>
      <c r="J1596" s="4">
        <v>1.34</v>
      </c>
    </row>
    <row r="1597" spans="1:10">
      <c r="A1597" s="2" t="s">
        <v>167</v>
      </c>
      <c r="B1597" s="2" t="s">
        <v>168</v>
      </c>
      <c r="C1597" s="3" t="s">
        <v>22</v>
      </c>
      <c r="D1597" s="5">
        <v>77767600</v>
      </c>
      <c r="E1597" s="5">
        <v>1056084</v>
      </c>
      <c r="F1597" s="5">
        <v>87138130</v>
      </c>
      <c r="G1597" s="5">
        <v>1183336</v>
      </c>
      <c r="H1597" s="4">
        <v>89.25</v>
      </c>
      <c r="I1597" s="5">
        <v>67047174</v>
      </c>
      <c r="J1597" s="4">
        <v>1.76</v>
      </c>
    </row>
    <row r="1598" spans="1:10">
      <c r="A1598" s="2" t="s">
        <v>167</v>
      </c>
      <c r="B1598" s="2" t="s">
        <v>168</v>
      </c>
      <c r="C1598" s="3" t="s">
        <v>23</v>
      </c>
      <c r="D1598" s="5">
        <v>62670000</v>
      </c>
      <c r="E1598" s="5">
        <v>881767</v>
      </c>
      <c r="F1598" s="5">
        <v>86753630</v>
      </c>
      <c r="G1598" s="5">
        <v>1220624</v>
      </c>
      <c r="H1598" s="4">
        <v>72.239999999999995</v>
      </c>
      <c r="I1598" s="5">
        <v>69911104</v>
      </c>
      <c r="J1598" s="4">
        <v>1.75</v>
      </c>
    </row>
    <row r="1599" spans="1:10">
      <c r="A1599" s="2" t="s">
        <v>167</v>
      </c>
      <c r="B1599" s="2" t="s">
        <v>168</v>
      </c>
      <c r="C1599" s="3" t="s">
        <v>24</v>
      </c>
      <c r="D1599" s="5">
        <v>47955500</v>
      </c>
      <c r="E1599" s="5">
        <v>692957</v>
      </c>
      <c r="F1599" s="5">
        <v>57819956</v>
      </c>
      <c r="G1599" s="5">
        <v>835499</v>
      </c>
      <c r="H1599" s="4">
        <v>82.94</v>
      </c>
      <c r="I1599" s="5">
        <v>72879506</v>
      </c>
      <c r="J1599" s="4">
        <v>1.1499999999999999</v>
      </c>
    </row>
    <row r="1600" spans="1:10">
      <c r="A1600" s="2" t="s">
        <v>167</v>
      </c>
      <c r="B1600" s="2" t="s">
        <v>168</v>
      </c>
      <c r="C1600" s="3" t="s">
        <v>25</v>
      </c>
      <c r="D1600" s="5">
        <v>78130670</v>
      </c>
      <c r="E1600" s="5">
        <v>1116487</v>
      </c>
      <c r="F1600" s="5">
        <v>89853350</v>
      </c>
      <c r="G1600" s="5">
        <v>1284004</v>
      </c>
      <c r="H1600" s="4">
        <v>86.95</v>
      </c>
      <c r="I1600" s="5">
        <v>75539516</v>
      </c>
      <c r="J1600" s="4">
        <v>1.7</v>
      </c>
    </row>
    <row r="1601" spans="1:10">
      <c r="A1601" s="2" t="s">
        <v>167</v>
      </c>
      <c r="B1601" s="2" t="s">
        <v>168</v>
      </c>
      <c r="C1601" s="3" t="s">
        <v>26</v>
      </c>
      <c r="D1601" s="5">
        <v>86212699</v>
      </c>
      <c r="E1601" s="5">
        <v>1200081</v>
      </c>
      <c r="F1601" s="5">
        <v>101498449</v>
      </c>
      <c r="G1601" s="5">
        <v>1412859</v>
      </c>
      <c r="H1601" s="4">
        <v>84.94</v>
      </c>
      <c r="I1601" s="5">
        <v>78712008</v>
      </c>
      <c r="J1601" s="4">
        <v>1.79</v>
      </c>
    </row>
    <row r="1602" spans="1:10">
      <c r="A1602" s="2" t="s">
        <v>167</v>
      </c>
      <c r="B1602" s="2" t="s">
        <v>168</v>
      </c>
      <c r="C1602" s="3" t="s">
        <v>27</v>
      </c>
      <c r="D1602" s="5">
        <v>74008516</v>
      </c>
      <c r="E1602" s="5">
        <v>1041300</v>
      </c>
      <c r="F1602" s="5">
        <v>93911129</v>
      </c>
      <c r="G1602" s="5">
        <v>1321330</v>
      </c>
      <c r="H1602" s="4">
        <v>78.81</v>
      </c>
      <c r="I1602" s="5">
        <v>82116773</v>
      </c>
      <c r="J1602" s="4">
        <v>1.61</v>
      </c>
    </row>
    <row r="1603" spans="1:10">
      <c r="A1603" s="2" t="s">
        <v>167</v>
      </c>
      <c r="B1603" s="2" t="s">
        <v>168</v>
      </c>
      <c r="C1603" s="3" t="s">
        <v>28</v>
      </c>
      <c r="D1603" s="5">
        <v>73455800</v>
      </c>
      <c r="E1603" s="5">
        <v>1049683</v>
      </c>
      <c r="F1603" s="5">
        <v>86490820</v>
      </c>
      <c r="G1603" s="5">
        <v>1235953</v>
      </c>
      <c r="H1603" s="4">
        <v>84.93</v>
      </c>
      <c r="I1603" s="5">
        <v>85491022</v>
      </c>
      <c r="J1603" s="4">
        <v>1.45</v>
      </c>
    </row>
    <row r="1604" spans="1:10">
      <c r="A1604" s="2" t="s">
        <v>167</v>
      </c>
      <c r="B1604" s="2" t="s">
        <v>168</v>
      </c>
      <c r="C1604" s="3" t="s">
        <v>29</v>
      </c>
      <c r="D1604" s="5">
        <v>74247152</v>
      </c>
      <c r="E1604" s="5">
        <v>1053567</v>
      </c>
      <c r="F1604" s="5">
        <v>84232554</v>
      </c>
      <c r="G1604" s="5">
        <v>1195259</v>
      </c>
      <c r="H1604" s="4">
        <v>88.15</v>
      </c>
      <c r="I1604" s="5">
        <v>88864251</v>
      </c>
      <c r="J1604" s="4">
        <v>1.35</v>
      </c>
    </row>
    <row r="1605" spans="1:10">
      <c r="A1605" s="2" t="s">
        <v>167</v>
      </c>
      <c r="B1605" s="2" t="s">
        <v>168</v>
      </c>
      <c r="C1605" s="3" t="s">
        <v>30</v>
      </c>
      <c r="D1605" s="5">
        <v>55895400</v>
      </c>
      <c r="E1605" s="5">
        <v>795392</v>
      </c>
      <c r="F1605" s="5">
        <v>67310400</v>
      </c>
      <c r="G1605" s="5">
        <v>957827</v>
      </c>
      <c r="H1605" s="4">
        <v>83.04</v>
      </c>
      <c r="I1605" s="5">
        <v>92281116</v>
      </c>
      <c r="J1605" s="4">
        <v>1.04</v>
      </c>
    </row>
    <row r="1606" spans="1:10">
      <c r="A1606" s="2" t="s">
        <v>167</v>
      </c>
      <c r="B1606" s="2" t="s">
        <v>168</v>
      </c>
      <c r="C1606" s="3" t="s">
        <v>31</v>
      </c>
      <c r="D1606" s="5">
        <v>54574245</v>
      </c>
      <c r="E1606" s="5">
        <v>803333</v>
      </c>
      <c r="F1606" s="5">
        <v>65956722</v>
      </c>
      <c r="G1606" s="5">
        <v>970883</v>
      </c>
      <c r="H1606" s="4">
        <v>82.74</v>
      </c>
      <c r="I1606" s="5">
        <v>95545971</v>
      </c>
      <c r="J1606" s="4">
        <v>1.02</v>
      </c>
    </row>
    <row r="1607" spans="1:10">
      <c r="A1607" s="2" t="s">
        <v>167</v>
      </c>
      <c r="B1607" s="2" t="s">
        <v>168</v>
      </c>
      <c r="C1607" s="3" t="s">
        <v>32</v>
      </c>
      <c r="D1607" s="5">
        <v>68095500</v>
      </c>
      <c r="E1607" s="5">
        <v>1005090</v>
      </c>
      <c r="F1607" s="5">
        <v>84113410</v>
      </c>
      <c r="G1607" s="5">
        <v>1241514</v>
      </c>
      <c r="H1607" s="4">
        <v>80.959999999999994</v>
      </c>
      <c r="I1607" s="5">
        <v>98905503</v>
      </c>
      <c r="J1607" s="4">
        <v>1.26</v>
      </c>
    </row>
    <row r="1608" spans="1:10">
      <c r="A1608" s="2" t="s">
        <v>167</v>
      </c>
      <c r="B1608" s="2" t="s">
        <v>168</v>
      </c>
      <c r="C1608" s="3" t="s">
        <v>33</v>
      </c>
      <c r="D1608" s="5">
        <v>63396800</v>
      </c>
      <c r="E1608" s="5">
        <v>821623</v>
      </c>
      <c r="F1608" s="5">
        <v>79323320</v>
      </c>
      <c r="G1608" s="5">
        <v>1028031</v>
      </c>
      <c r="H1608" s="4">
        <v>79.92</v>
      </c>
      <c r="I1608" s="5">
        <v>102619655</v>
      </c>
      <c r="J1608" s="4">
        <v>1</v>
      </c>
    </row>
    <row r="1609" spans="1:10">
      <c r="A1609" s="2" t="s">
        <v>167</v>
      </c>
      <c r="B1609" s="2" t="s">
        <v>168</v>
      </c>
      <c r="C1609" s="3" t="s">
        <v>34</v>
      </c>
      <c r="D1609" s="5">
        <v>85206302</v>
      </c>
      <c r="E1609" s="5">
        <v>1118759</v>
      </c>
      <c r="F1609" s="5">
        <v>98665432</v>
      </c>
      <c r="G1609" s="5">
        <v>1283499</v>
      </c>
      <c r="H1609" s="4">
        <v>87.16</v>
      </c>
      <c r="I1609" s="5">
        <v>106213177</v>
      </c>
      <c r="J1609" s="4">
        <v>1.21</v>
      </c>
    </row>
    <row r="1610" spans="1:10">
      <c r="A1610" s="2" t="s">
        <v>167</v>
      </c>
      <c r="B1610" s="2" t="s">
        <v>168</v>
      </c>
      <c r="C1610" s="3" t="s">
        <v>35</v>
      </c>
      <c r="D1610" s="5">
        <v>62393500</v>
      </c>
      <c r="E1610" s="5">
        <v>827338</v>
      </c>
      <c r="F1610" s="5">
        <v>72937880</v>
      </c>
      <c r="G1610" s="5">
        <v>957983</v>
      </c>
      <c r="H1610" s="4">
        <v>86.36</v>
      </c>
      <c r="I1610" s="5">
        <v>110152005</v>
      </c>
      <c r="J1610" s="4">
        <v>0.87</v>
      </c>
    </row>
    <row r="1611" spans="1:10">
      <c r="A1611" s="2" t="s">
        <v>169</v>
      </c>
      <c r="B1611" s="2" t="s">
        <v>170</v>
      </c>
      <c r="C1611" s="3" t="s">
        <v>12</v>
      </c>
      <c r="D1611" s="5">
        <v>3747420</v>
      </c>
      <c r="E1611" s="5">
        <v>61458</v>
      </c>
      <c r="F1611" s="5">
        <v>4529667</v>
      </c>
      <c r="G1611" s="5">
        <v>74287</v>
      </c>
      <c r="H1611" s="4">
        <v>82.73</v>
      </c>
      <c r="I1611" s="5">
        <v>2411249</v>
      </c>
      <c r="J1611" s="4">
        <v>3.08</v>
      </c>
    </row>
    <row r="1612" spans="1:10">
      <c r="A1612" s="2" t="s">
        <v>169</v>
      </c>
      <c r="B1612" s="2" t="s">
        <v>170</v>
      </c>
      <c r="C1612" s="3" t="s">
        <v>13</v>
      </c>
      <c r="D1612" s="5">
        <v>2967600</v>
      </c>
      <c r="E1612" s="5">
        <v>52230</v>
      </c>
      <c r="F1612" s="5">
        <v>4935208</v>
      </c>
      <c r="G1612" s="5">
        <v>86860</v>
      </c>
      <c r="H1612" s="4">
        <v>60.13</v>
      </c>
      <c r="I1612" s="5">
        <v>2545817</v>
      </c>
      <c r="J1612" s="4">
        <v>3.41</v>
      </c>
    </row>
    <row r="1613" spans="1:10">
      <c r="A1613" s="2" t="s">
        <v>169</v>
      </c>
      <c r="B1613" s="2" t="s">
        <v>170</v>
      </c>
      <c r="C1613" s="3" t="s">
        <v>14</v>
      </c>
      <c r="D1613" s="5">
        <v>4996400</v>
      </c>
      <c r="E1613" s="5">
        <v>92933</v>
      </c>
      <c r="F1613" s="5">
        <v>5811852</v>
      </c>
      <c r="G1613" s="5">
        <v>108100</v>
      </c>
      <c r="H1613" s="4">
        <v>85.97</v>
      </c>
      <c r="I1613" s="5">
        <v>2696322</v>
      </c>
      <c r="J1613" s="4">
        <v>4.01</v>
      </c>
    </row>
    <row r="1614" spans="1:10">
      <c r="A1614" s="2" t="s">
        <v>169</v>
      </c>
      <c r="B1614" s="2" t="s">
        <v>170</v>
      </c>
      <c r="C1614" s="3" t="s">
        <v>15</v>
      </c>
      <c r="D1614" s="5">
        <v>3784400</v>
      </c>
      <c r="E1614" s="5">
        <v>55631</v>
      </c>
      <c r="F1614" s="5">
        <v>4224912</v>
      </c>
      <c r="G1614" s="5">
        <v>62107</v>
      </c>
      <c r="H1614" s="4">
        <v>89.57</v>
      </c>
      <c r="I1614" s="5">
        <v>2871830</v>
      </c>
      <c r="J1614" s="4">
        <v>2.16</v>
      </c>
    </row>
    <row r="1615" spans="1:10">
      <c r="A1615" s="2" t="s">
        <v>169</v>
      </c>
      <c r="B1615" s="2" t="s">
        <v>170</v>
      </c>
      <c r="C1615" s="3" t="s">
        <v>16</v>
      </c>
      <c r="D1615" s="5">
        <v>5101800</v>
      </c>
      <c r="E1615" s="5">
        <v>68874</v>
      </c>
      <c r="F1615" s="5">
        <v>5468400</v>
      </c>
      <c r="G1615" s="5">
        <v>73823</v>
      </c>
      <c r="H1615" s="4">
        <v>93.3</v>
      </c>
      <c r="I1615" s="5">
        <v>3005733</v>
      </c>
      <c r="J1615" s="4">
        <v>2.46</v>
      </c>
    </row>
    <row r="1616" spans="1:10">
      <c r="A1616" s="2" t="s">
        <v>169</v>
      </c>
      <c r="B1616" s="2" t="s">
        <v>170</v>
      </c>
      <c r="C1616" s="3" t="s">
        <v>17</v>
      </c>
      <c r="D1616" s="5">
        <v>3458100</v>
      </c>
      <c r="E1616" s="5">
        <v>45647</v>
      </c>
      <c r="F1616" s="5">
        <v>4135072</v>
      </c>
      <c r="G1616" s="5">
        <v>54583</v>
      </c>
      <c r="H1616" s="4">
        <v>83.63</v>
      </c>
      <c r="I1616" s="5">
        <v>3157530</v>
      </c>
      <c r="J1616" s="4">
        <v>1.73</v>
      </c>
    </row>
    <row r="1617" spans="1:10">
      <c r="A1617" s="2" t="s">
        <v>169</v>
      </c>
      <c r="B1617" s="2" t="s">
        <v>170</v>
      </c>
      <c r="C1617" s="3" t="s">
        <v>18</v>
      </c>
      <c r="D1617" s="5">
        <v>2738000</v>
      </c>
      <c r="E1617" s="5">
        <v>32856</v>
      </c>
      <c r="F1617" s="5">
        <v>4797793</v>
      </c>
      <c r="G1617" s="5">
        <v>57573</v>
      </c>
      <c r="H1617" s="4">
        <v>57.07</v>
      </c>
      <c r="I1617" s="5">
        <v>3291241</v>
      </c>
      <c r="J1617" s="4">
        <v>1.75</v>
      </c>
    </row>
    <row r="1618" spans="1:10">
      <c r="A1618" s="2" t="s">
        <v>169</v>
      </c>
      <c r="B1618" s="2" t="s">
        <v>170</v>
      </c>
      <c r="C1618" s="3" t="s">
        <v>19</v>
      </c>
      <c r="D1618" s="5">
        <v>2454000</v>
      </c>
      <c r="E1618" s="5">
        <v>30920</v>
      </c>
      <c r="F1618" s="5">
        <v>2878298</v>
      </c>
      <c r="G1618" s="5">
        <v>36266</v>
      </c>
      <c r="H1618" s="4">
        <v>85.26</v>
      </c>
      <c r="I1618" s="5">
        <v>3431095</v>
      </c>
      <c r="J1618" s="4">
        <v>1.06</v>
      </c>
    </row>
    <row r="1619" spans="1:10">
      <c r="A1619" s="2" t="s">
        <v>169</v>
      </c>
      <c r="B1619" s="2" t="s">
        <v>170</v>
      </c>
      <c r="C1619" s="3" t="s">
        <v>20</v>
      </c>
      <c r="D1619" s="5">
        <v>2649500</v>
      </c>
      <c r="E1619" s="5">
        <v>34761</v>
      </c>
      <c r="F1619" s="5">
        <v>3394313</v>
      </c>
      <c r="G1619" s="5">
        <v>44533</v>
      </c>
      <c r="H1619" s="4">
        <v>78.06</v>
      </c>
      <c r="I1619" s="5">
        <v>3553176</v>
      </c>
      <c r="J1619" s="4">
        <v>1.25</v>
      </c>
    </row>
    <row r="1620" spans="1:10">
      <c r="A1620" s="2" t="s">
        <v>169</v>
      </c>
      <c r="B1620" s="2" t="s">
        <v>170</v>
      </c>
      <c r="C1620" s="3" t="s">
        <v>21</v>
      </c>
      <c r="D1620" s="5">
        <v>1860500</v>
      </c>
      <c r="E1620" s="5">
        <v>24149</v>
      </c>
      <c r="F1620" s="5">
        <v>2401064</v>
      </c>
      <c r="G1620" s="5">
        <v>31165</v>
      </c>
      <c r="H1620" s="4">
        <v>77.489999999999995</v>
      </c>
      <c r="I1620" s="5">
        <v>3686538</v>
      </c>
      <c r="J1620" s="4">
        <v>0.85</v>
      </c>
    </row>
    <row r="1621" spans="1:10">
      <c r="A1621" s="2" t="s">
        <v>169</v>
      </c>
      <c r="B1621" s="2" t="s">
        <v>170</v>
      </c>
      <c r="C1621" s="3" t="s">
        <v>22</v>
      </c>
      <c r="D1621" s="5">
        <v>872400</v>
      </c>
      <c r="E1621" s="5">
        <v>12397</v>
      </c>
      <c r="F1621" s="5">
        <v>1585340</v>
      </c>
      <c r="G1621" s="5">
        <v>22528</v>
      </c>
      <c r="H1621" s="4">
        <v>55.03</v>
      </c>
      <c r="I1621" s="5">
        <v>3809866</v>
      </c>
      <c r="J1621" s="4">
        <v>0.59</v>
      </c>
    </row>
    <row r="1622" spans="1:10">
      <c r="A1622" s="2" t="s">
        <v>169</v>
      </c>
      <c r="B1622" s="2" t="s">
        <v>170</v>
      </c>
      <c r="C1622" s="3" t="s">
        <v>23</v>
      </c>
      <c r="D1622" s="5">
        <v>1334700</v>
      </c>
      <c r="E1622" s="5">
        <v>18285</v>
      </c>
      <c r="F1622" s="5">
        <v>3784534</v>
      </c>
      <c r="G1622" s="5">
        <v>51848</v>
      </c>
      <c r="H1622" s="4">
        <v>35.270000000000003</v>
      </c>
      <c r="I1622" s="5">
        <v>3927641</v>
      </c>
      <c r="J1622" s="4">
        <v>1.32</v>
      </c>
    </row>
    <row r="1623" spans="1:10">
      <c r="A1623" s="2" t="s">
        <v>169</v>
      </c>
      <c r="B1623" s="2" t="s">
        <v>170</v>
      </c>
      <c r="C1623" s="3" t="s">
        <v>24</v>
      </c>
      <c r="D1623" s="5">
        <v>1451400</v>
      </c>
      <c r="E1623" s="5">
        <v>22758</v>
      </c>
      <c r="F1623" s="5">
        <v>4787433</v>
      </c>
      <c r="G1623" s="5">
        <v>75067</v>
      </c>
      <c r="H1623" s="4">
        <v>30.32</v>
      </c>
      <c r="I1623" s="5">
        <v>4077680</v>
      </c>
      <c r="J1623" s="4">
        <v>1.84</v>
      </c>
    </row>
    <row r="1624" spans="1:10">
      <c r="A1624" s="2" t="s">
        <v>169</v>
      </c>
      <c r="B1624" s="2" t="s">
        <v>170</v>
      </c>
      <c r="C1624" s="3" t="s">
        <v>25</v>
      </c>
      <c r="D1624" s="5">
        <v>1448700</v>
      </c>
      <c r="E1624" s="5">
        <v>23425</v>
      </c>
      <c r="F1624" s="5">
        <v>1670772</v>
      </c>
      <c r="G1624" s="5">
        <v>27016</v>
      </c>
      <c r="H1624" s="4">
        <v>86.71</v>
      </c>
      <c r="I1624" s="5">
        <v>4254689</v>
      </c>
      <c r="J1624" s="4">
        <v>0.63</v>
      </c>
    </row>
    <row r="1625" spans="1:10">
      <c r="A1625" s="2" t="s">
        <v>169</v>
      </c>
      <c r="B1625" s="2" t="s">
        <v>170</v>
      </c>
      <c r="C1625" s="3" t="s">
        <v>26</v>
      </c>
      <c r="D1625" s="5">
        <v>2506100</v>
      </c>
      <c r="E1625" s="5">
        <v>41802</v>
      </c>
      <c r="F1625" s="5">
        <v>8715384</v>
      </c>
      <c r="G1625" s="5">
        <v>145372</v>
      </c>
      <c r="H1625" s="4">
        <v>28.76</v>
      </c>
      <c r="I1625" s="5">
        <v>4388072</v>
      </c>
      <c r="J1625" s="4">
        <v>3.31</v>
      </c>
    </row>
    <row r="1626" spans="1:10">
      <c r="A1626" s="2" t="s">
        <v>169</v>
      </c>
      <c r="B1626" s="2" t="s">
        <v>170</v>
      </c>
      <c r="C1626" s="3" t="s">
        <v>27</v>
      </c>
      <c r="D1626" s="5">
        <v>475800</v>
      </c>
      <c r="E1626" s="5">
        <v>8445</v>
      </c>
      <c r="F1626" s="5">
        <v>1256209</v>
      </c>
      <c r="G1626" s="5">
        <v>22297</v>
      </c>
      <c r="H1626" s="4">
        <v>37.880000000000003</v>
      </c>
      <c r="I1626" s="5">
        <v>4643146</v>
      </c>
      <c r="J1626" s="4">
        <v>0.48</v>
      </c>
    </row>
    <row r="1627" spans="1:10">
      <c r="A1627" s="2" t="s">
        <v>169</v>
      </c>
      <c r="B1627" s="2" t="s">
        <v>170</v>
      </c>
      <c r="C1627" s="3" t="s">
        <v>28</v>
      </c>
      <c r="D1627" s="5">
        <v>4541500</v>
      </c>
      <c r="E1627" s="5">
        <v>84018</v>
      </c>
      <c r="F1627" s="5">
        <v>7245369</v>
      </c>
      <c r="G1627" s="5">
        <v>134040</v>
      </c>
      <c r="H1627" s="4">
        <v>62.68</v>
      </c>
      <c r="I1627" s="5">
        <v>4781522</v>
      </c>
      <c r="J1627" s="4">
        <v>2.8</v>
      </c>
    </row>
    <row r="1628" spans="1:10">
      <c r="A1628" s="2" t="s">
        <v>169</v>
      </c>
      <c r="B1628" s="2" t="s">
        <v>170</v>
      </c>
      <c r="C1628" s="3" t="s">
        <v>29</v>
      </c>
      <c r="D1628" s="5">
        <v>3459000</v>
      </c>
      <c r="E1628" s="5">
        <v>64510</v>
      </c>
      <c r="F1628" s="5">
        <v>4424336</v>
      </c>
      <c r="G1628" s="5">
        <v>81838</v>
      </c>
      <c r="H1628" s="4">
        <v>78.83</v>
      </c>
      <c r="I1628" s="5">
        <v>5043351</v>
      </c>
      <c r="J1628" s="4">
        <v>1.62</v>
      </c>
    </row>
    <row r="1629" spans="1:10">
      <c r="A1629" s="2" t="s">
        <v>169</v>
      </c>
      <c r="B1629" s="2" t="s">
        <v>170</v>
      </c>
      <c r="C1629" s="3" t="s">
        <v>30</v>
      </c>
      <c r="D1629" s="5">
        <v>1931200</v>
      </c>
      <c r="E1629" s="5">
        <v>36229</v>
      </c>
      <c r="F1629" s="5">
        <v>4301108</v>
      </c>
      <c r="G1629" s="5">
        <v>80688</v>
      </c>
      <c r="H1629" s="4">
        <v>44.9</v>
      </c>
      <c r="I1629" s="5">
        <v>5251273</v>
      </c>
      <c r="J1629" s="4">
        <v>1.54</v>
      </c>
    </row>
    <row r="1630" spans="1:10">
      <c r="A1630" s="2" t="s">
        <v>169</v>
      </c>
      <c r="B1630" s="2" t="s">
        <v>170</v>
      </c>
      <c r="C1630" s="3" t="s">
        <v>31</v>
      </c>
      <c r="D1630" s="5">
        <v>2115400</v>
      </c>
      <c r="E1630" s="5">
        <v>39621</v>
      </c>
      <c r="F1630" s="5">
        <v>8285177</v>
      </c>
      <c r="G1630" s="5">
        <v>155182</v>
      </c>
      <c r="H1630" s="4">
        <v>25.53</v>
      </c>
      <c r="I1630" s="5">
        <v>5463331</v>
      </c>
      <c r="J1630" s="4">
        <v>2.84</v>
      </c>
    </row>
    <row r="1631" spans="1:10">
      <c r="A1631" s="2" t="s">
        <v>169</v>
      </c>
      <c r="B1631" s="2" t="s">
        <v>170</v>
      </c>
      <c r="C1631" s="3" t="s">
        <v>32</v>
      </c>
      <c r="D1631" s="5">
        <v>2915639</v>
      </c>
      <c r="E1631" s="5">
        <v>52336</v>
      </c>
      <c r="F1631" s="5">
        <v>10360234</v>
      </c>
      <c r="G1631" s="5">
        <v>185966</v>
      </c>
      <c r="H1631" s="4">
        <v>28.14</v>
      </c>
      <c r="I1631" s="5">
        <v>5755096</v>
      </c>
      <c r="J1631" s="4">
        <v>3.23</v>
      </c>
    </row>
    <row r="1632" spans="1:10">
      <c r="A1632" s="2" t="s">
        <v>169</v>
      </c>
      <c r="B1632" s="2" t="s">
        <v>170</v>
      </c>
      <c r="C1632" s="3" t="s">
        <v>33</v>
      </c>
      <c r="D1632" s="5">
        <v>2675600</v>
      </c>
      <c r="E1632" s="5">
        <v>45887</v>
      </c>
      <c r="F1632" s="5">
        <v>8062859</v>
      </c>
      <c r="G1632" s="5">
        <v>138278</v>
      </c>
      <c r="H1632" s="4">
        <v>33.18</v>
      </c>
      <c r="I1632" s="5">
        <v>6084939</v>
      </c>
      <c r="J1632" s="4">
        <v>2.27</v>
      </c>
    </row>
    <row r="1633" spans="1:10">
      <c r="A1633" s="2" t="s">
        <v>169</v>
      </c>
      <c r="B1633" s="2" t="s">
        <v>170</v>
      </c>
      <c r="C1633" s="3" t="s">
        <v>34</v>
      </c>
      <c r="D1633" s="5">
        <v>1347200</v>
      </c>
      <c r="E1633" s="5">
        <v>22094</v>
      </c>
      <c r="F1633" s="5">
        <v>18490198</v>
      </c>
      <c r="G1633" s="5">
        <v>303239</v>
      </c>
      <c r="H1633" s="4">
        <v>7.29</v>
      </c>
      <c r="I1633" s="5">
        <v>6375340</v>
      </c>
      <c r="J1633" s="4">
        <v>4.76</v>
      </c>
    </row>
    <row r="1634" spans="1:10">
      <c r="A1634" s="2" t="s">
        <v>169</v>
      </c>
      <c r="B1634" s="2" t="s">
        <v>170</v>
      </c>
      <c r="C1634" s="3" t="s">
        <v>35</v>
      </c>
      <c r="D1634" s="5">
        <v>629012</v>
      </c>
      <c r="E1634" s="5">
        <v>9083</v>
      </c>
      <c r="F1634" s="5">
        <v>1122786</v>
      </c>
      <c r="G1634" s="5">
        <v>16213</v>
      </c>
      <c r="H1634" s="4">
        <v>56.02</v>
      </c>
      <c r="I1634" s="5">
        <v>6837963</v>
      </c>
      <c r="J1634" s="4">
        <v>0.24</v>
      </c>
    </row>
    <row r="1635" spans="1:10">
      <c r="A1635" s="2" t="s">
        <v>171</v>
      </c>
      <c r="B1635" s="2" t="s">
        <v>172</v>
      </c>
      <c r="C1635" s="3" t="s">
        <v>12</v>
      </c>
      <c r="D1635" s="5">
        <v>803624</v>
      </c>
      <c r="E1635" s="5">
        <v>11018</v>
      </c>
      <c r="F1635" s="5">
        <v>1266699</v>
      </c>
      <c r="G1635" s="5">
        <v>17367</v>
      </c>
      <c r="H1635" s="4">
        <v>63.44</v>
      </c>
      <c r="I1635" s="5">
        <v>937646</v>
      </c>
      <c r="J1635" s="4">
        <v>1.85</v>
      </c>
    </row>
    <row r="1636" spans="1:10">
      <c r="A1636" s="2" t="s">
        <v>171</v>
      </c>
      <c r="B1636" s="2" t="s">
        <v>172</v>
      </c>
      <c r="C1636" s="3" t="s">
        <v>13</v>
      </c>
      <c r="D1636" s="5">
        <v>1590300</v>
      </c>
      <c r="E1636" s="5">
        <v>22026</v>
      </c>
      <c r="F1636" s="5">
        <v>2050979</v>
      </c>
      <c r="G1636" s="5">
        <v>28406</v>
      </c>
      <c r="H1636" s="4">
        <v>77.540000000000006</v>
      </c>
      <c r="I1636" s="5">
        <v>978454</v>
      </c>
      <c r="J1636" s="4">
        <v>2.9</v>
      </c>
    </row>
    <row r="1637" spans="1:10">
      <c r="A1637" s="2" t="s">
        <v>171</v>
      </c>
      <c r="B1637" s="2" t="s">
        <v>172</v>
      </c>
      <c r="C1637" s="3" t="s">
        <v>14</v>
      </c>
      <c r="D1637" s="5">
        <v>2766000</v>
      </c>
      <c r="E1637" s="5">
        <v>36511</v>
      </c>
      <c r="F1637" s="5">
        <v>3353974</v>
      </c>
      <c r="G1637" s="5">
        <v>44272</v>
      </c>
      <c r="H1637" s="4">
        <v>82.47</v>
      </c>
      <c r="I1637" s="5">
        <v>1031321</v>
      </c>
      <c r="J1637" s="4">
        <v>4.29</v>
      </c>
    </row>
    <row r="1638" spans="1:10">
      <c r="A1638" s="2" t="s">
        <v>171</v>
      </c>
      <c r="B1638" s="2" t="s">
        <v>172</v>
      </c>
      <c r="C1638" s="3" t="s">
        <v>15</v>
      </c>
      <c r="D1638" s="5">
        <v>1383403</v>
      </c>
      <c r="E1638" s="5">
        <v>16352</v>
      </c>
      <c r="F1638" s="5">
        <v>1586398</v>
      </c>
      <c r="G1638" s="5">
        <v>18751</v>
      </c>
      <c r="H1638" s="4">
        <v>87.21</v>
      </c>
      <c r="I1638" s="5">
        <v>1101376</v>
      </c>
      <c r="J1638" s="4">
        <v>1.7</v>
      </c>
    </row>
    <row r="1639" spans="1:10">
      <c r="A1639" s="2" t="s">
        <v>171</v>
      </c>
      <c r="B1639" s="2" t="s">
        <v>172</v>
      </c>
      <c r="C1639" s="3" t="s">
        <v>16</v>
      </c>
      <c r="D1639" s="5">
        <v>1756800</v>
      </c>
      <c r="E1639" s="5">
        <v>20449</v>
      </c>
      <c r="F1639" s="5">
        <v>2044125</v>
      </c>
      <c r="G1639" s="5">
        <v>23793</v>
      </c>
      <c r="H1639" s="4">
        <v>85.95</v>
      </c>
      <c r="I1639" s="5">
        <v>1180161</v>
      </c>
      <c r="J1639" s="4">
        <v>2.02</v>
      </c>
    </row>
    <row r="1640" spans="1:10">
      <c r="A1640" s="2" t="s">
        <v>171</v>
      </c>
      <c r="B1640" s="2" t="s">
        <v>172</v>
      </c>
      <c r="C1640" s="3" t="s">
        <v>17</v>
      </c>
      <c r="D1640" s="5">
        <v>2377884</v>
      </c>
      <c r="E1640" s="5">
        <v>25586</v>
      </c>
      <c r="F1640" s="5">
        <v>2534176</v>
      </c>
      <c r="G1640" s="5">
        <v>27268</v>
      </c>
      <c r="H1640" s="4">
        <v>93.83</v>
      </c>
      <c r="I1640" s="5">
        <v>1233458</v>
      </c>
      <c r="J1640" s="4">
        <v>2.21</v>
      </c>
    </row>
    <row r="1641" spans="1:10">
      <c r="A1641" s="2" t="s">
        <v>171</v>
      </c>
      <c r="B1641" s="2" t="s">
        <v>172</v>
      </c>
      <c r="C1641" s="3" t="s">
        <v>18</v>
      </c>
      <c r="D1641" s="5">
        <v>1617500</v>
      </c>
      <c r="E1641" s="5">
        <v>16321</v>
      </c>
      <c r="F1641" s="5">
        <v>2967619</v>
      </c>
      <c r="G1641" s="5">
        <v>29944</v>
      </c>
      <c r="H1641" s="4">
        <v>54.51</v>
      </c>
      <c r="I1641" s="5">
        <v>1291562</v>
      </c>
      <c r="J1641" s="4">
        <v>2.3199999999999998</v>
      </c>
    </row>
    <row r="1642" spans="1:10">
      <c r="A1642" s="2" t="s">
        <v>171</v>
      </c>
      <c r="B1642" s="2" t="s">
        <v>172</v>
      </c>
      <c r="C1642" s="3" t="s">
        <v>19</v>
      </c>
      <c r="D1642" s="5">
        <v>1523169</v>
      </c>
      <c r="E1642" s="5">
        <v>16816</v>
      </c>
      <c r="F1642" s="5">
        <v>2006753</v>
      </c>
      <c r="G1642" s="5">
        <v>22154</v>
      </c>
      <c r="H1642" s="4">
        <v>75.91</v>
      </c>
      <c r="I1642" s="5">
        <v>1353795</v>
      </c>
      <c r="J1642" s="4">
        <v>1.64</v>
      </c>
    </row>
    <row r="1643" spans="1:10">
      <c r="A1643" s="2" t="s">
        <v>171</v>
      </c>
      <c r="B1643" s="2" t="s">
        <v>172</v>
      </c>
      <c r="C1643" s="3" t="s">
        <v>20</v>
      </c>
      <c r="D1643" s="5">
        <v>1253895</v>
      </c>
      <c r="E1643" s="5">
        <v>14946</v>
      </c>
      <c r="F1643" s="5">
        <v>1975703</v>
      </c>
      <c r="G1643" s="5">
        <v>23550</v>
      </c>
      <c r="H1643" s="4">
        <v>63.46</v>
      </c>
      <c r="I1643" s="5">
        <v>1410326</v>
      </c>
      <c r="J1643" s="4">
        <v>1.67</v>
      </c>
    </row>
    <row r="1644" spans="1:10">
      <c r="A1644" s="2" t="s">
        <v>171</v>
      </c>
      <c r="B1644" s="2" t="s">
        <v>172</v>
      </c>
      <c r="C1644" s="3" t="s">
        <v>21</v>
      </c>
      <c r="D1644" s="5">
        <v>840100</v>
      </c>
      <c r="E1644" s="5">
        <v>10459</v>
      </c>
      <c r="F1644" s="5">
        <v>1723998</v>
      </c>
      <c r="G1644" s="5">
        <v>21464</v>
      </c>
      <c r="H1644" s="4">
        <v>48.73</v>
      </c>
      <c r="I1644" s="5">
        <v>1469134</v>
      </c>
      <c r="J1644" s="4">
        <v>1.46</v>
      </c>
    </row>
    <row r="1645" spans="1:10">
      <c r="A1645" s="2" t="s">
        <v>171</v>
      </c>
      <c r="B1645" s="2" t="s">
        <v>172</v>
      </c>
      <c r="C1645" s="3" t="s">
        <v>22</v>
      </c>
      <c r="D1645" s="5">
        <v>457300</v>
      </c>
      <c r="E1645" s="5">
        <v>5071</v>
      </c>
      <c r="F1645" s="5">
        <v>923129</v>
      </c>
      <c r="G1645" s="5">
        <v>10237</v>
      </c>
      <c r="H1645" s="4">
        <v>49.54</v>
      </c>
      <c r="I1645" s="5">
        <v>1527326</v>
      </c>
      <c r="J1645" s="4">
        <v>0.67</v>
      </c>
    </row>
    <row r="1646" spans="1:10">
      <c r="A1646" s="2" t="s">
        <v>171</v>
      </c>
      <c r="B1646" s="2" t="s">
        <v>172</v>
      </c>
      <c r="C1646" s="3" t="s">
        <v>23</v>
      </c>
      <c r="D1646" s="5">
        <v>742700</v>
      </c>
      <c r="E1646" s="5">
        <v>9165</v>
      </c>
      <c r="F1646" s="5">
        <v>1013531</v>
      </c>
      <c r="G1646" s="5">
        <v>12507</v>
      </c>
      <c r="H1646" s="4">
        <v>73.28</v>
      </c>
      <c r="I1646" s="5">
        <v>1575746</v>
      </c>
      <c r="J1646" s="4">
        <v>0.79</v>
      </c>
    </row>
    <row r="1647" spans="1:10">
      <c r="A1647" s="2" t="s">
        <v>171</v>
      </c>
      <c r="B1647" s="2" t="s">
        <v>172</v>
      </c>
      <c r="C1647" s="3" t="s">
        <v>24</v>
      </c>
      <c r="D1647" s="5">
        <v>672582</v>
      </c>
      <c r="E1647" s="5">
        <v>8804</v>
      </c>
      <c r="F1647" s="5">
        <v>1248019</v>
      </c>
      <c r="G1647" s="5">
        <v>16336</v>
      </c>
      <c r="H1647" s="4">
        <v>53.89</v>
      </c>
      <c r="I1647" s="5">
        <v>1627647</v>
      </c>
      <c r="J1647" s="4">
        <v>1</v>
      </c>
    </row>
    <row r="1648" spans="1:10">
      <c r="A1648" s="2" t="s">
        <v>171</v>
      </c>
      <c r="B1648" s="2" t="s">
        <v>172</v>
      </c>
      <c r="C1648" s="3" t="s">
        <v>25</v>
      </c>
      <c r="D1648" s="5">
        <v>1190200</v>
      </c>
      <c r="E1648" s="5">
        <v>15437</v>
      </c>
      <c r="F1648" s="5">
        <v>1507503</v>
      </c>
      <c r="G1648" s="5">
        <v>19552</v>
      </c>
      <c r="H1648" s="4">
        <v>78.95</v>
      </c>
      <c r="I1648" s="5">
        <v>1684674</v>
      </c>
      <c r="J1648" s="4">
        <v>1.1599999999999999</v>
      </c>
    </row>
    <row r="1649" spans="1:10">
      <c r="A1649" s="2" t="s">
        <v>171</v>
      </c>
      <c r="B1649" s="2" t="s">
        <v>172</v>
      </c>
      <c r="C1649" s="3" t="s">
        <v>26</v>
      </c>
      <c r="D1649" s="5">
        <v>816200</v>
      </c>
      <c r="E1649" s="5">
        <v>11043</v>
      </c>
      <c r="F1649" s="5">
        <v>1084000</v>
      </c>
      <c r="G1649" s="5">
        <v>14666</v>
      </c>
      <c r="H1649" s="4">
        <v>75.3</v>
      </c>
      <c r="I1649" s="5">
        <v>1746343</v>
      </c>
      <c r="J1649" s="4">
        <v>0.84</v>
      </c>
    </row>
    <row r="1650" spans="1:10">
      <c r="A1650" s="2" t="s">
        <v>171</v>
      </c>
      <c r="B1650" s="2" t="s">
        <v>172</v>
      </c>
      <c r="C1650" s="3" t="s">
        <v>27</v>
      </c>
      <c r="D1650" s="5">
        <v>1116400</v>
      </c>
      <c r="E1650" s="5">
        <v>15607</v>
      </c>
      <c r="F1650" s="5">
        <v>1396400</v>
      </c>
      <c r="G1650" s="5">
        <v>19522</v>
      </c>
      <c r="H1650" s="4">
        <v>79.95</v>
      </c>
      <c r="I1650" s="5">
        <v>1804668</v>
      </c>
      <c r="J1650" s="4">
        <v>1.08</v>
      </c>
    </row>
    <row r="1651" spans="1:10">
      <c r="A1651" s="2" t="s">
        <v>171</v>
      </c>
      <c r="B1651" s="2" t="s">
        <v>172</v>
      </c>
      <c r="C1651" s="3" t="s">
        <v>28</v>
      </c>
      <c r="D1651" s="5">
        <v>1003440</v>
      </c>
      <c r="E1651" s="5">
        <v>14299</v>
      </c>
      <c r="F1651" s="5">
        <v>1194370</v>
      </c>
      <c r="G1651" s="5">
        <v>17019</v>
      </c>
      <c r="H1651" s="4">
        <v>84.02</v>
      </c>
      <c r="I1651" s="5">
        <v>1869307</v>
      </c>
      <c r="J1651" s="4">
        <v>0.91</v>
      </c>
    </row>
    <row r="1652" spans="1:10">
      <c r="A1652" s="2" t="s">
        <v>171</v>
      </c>
      <c r="B1652" s="2" t="s">
        <v>172</v>
      </c>
      <c r="C1652" s="3" t="s">
        <v>29</v>
      </c>
      <c r="D1652" s="5">
        <v>1097700</v>
      </c>
      <c r="E1652" s="5">
        <v>15851</v>
      </c>
      <c r="F1652" s="5">
        <v>2334250</v>
      </c>
      <c r="G1652" s="5">
        <v>33706</v>
      </c>
      <c r="H1652" s="4">
        <v>47.03</v>
      </c>
      <c r="I1652" s="5">
        <v>1933059</v>
      </c>
      <c r="J1652" s="4">
        <v>1.74</v>
      </c>
    </row>
    <row r="1653" spans="1:10">
      <c r="A1653" s="2" t="s">
        <v>171</v>
      </c>
      <c r="B1653" s="2" t="s">
        <v>172</v>
      </c>
      <c r="C1653" s="3" t="s">
        <v>30</v>
      </c>
      <c r="D1653" s="5">
        <v>469500</v>
      </c>
      <c r="E1653" s="5">
        <v>6897</v>
      </c>
      <c r="F1653" s="5">
        <v>956640</v>
      </c>
      <c r="G1653" s="5">
        <v>14053</v>
      </c>
      <c r="H1653" s="4">
        <v>49.08</v>
      </c>
      <c r="I1653" s="5">
        <v>2015091</v>
      </c>
      <c r="J1653" s="4">
        <v>0.7</v>
      </c>
    </row>
    <row r="1654" spans="1:10">
      <c r="A1654" s="2" t="s">
        <v>171</v>
      </c>
      <c r="B1654" s="2" t="s">
        <v>172</v>
      </c>
      <c r="C1654" s="3" t="s">
        <v>31</v>
      </c>
      <c r="D1654" s="5">
        <v>344433</v>
      </c>
      <c r="E1654" s="5">
        <v>5249</v>
      </c>
      <c r="F1654" s="5">
        <v>1151583</v>
      </c>
      <c r="G1654" s="5">
        <v>17550</v>
      </c>
      <c r="H1654" s="4">
        <v>29.91</v>
      </c>
      <c r="I1654" s="5">
        <v>2079521</v>
      </c>
      <c r="J1654" s="4">
        <v>0.84</v>
      </c>
    </row>
    <row r="1655" spans="1:10">
      <c r="A1655" s="2" t="s">
        <v>171</v>
      </c>
      <c r="B1655" s="2" t="s">
        <v>172</v>
      </c>
      <c r="C1655" s="3" t="s">
        <v>32</v>
      </c>
      <c r="D1655" s="5">
        <v>800800</v>
      </c>
      <c r="E1655" s="5">
        <v>11572</v>
      </c>
      <c r="F1655" s="5">
        <v>1252600</v>
      </c>
      <c r="G1655" s="5">
        <v>18101</v>
      </c>
      <c r="H1655" s="4">
        <v>63.93</v>
      </c>
      <c r="I1655" s="5">
        <v>2149059</v>
      </c>
      <c r="J1655" s="4">
        <v>0.84</v>
      </c>
    </row>
    <row r="1656" spans="1:10">
      <c r="A1656" s="2" t="s">
        <v>171</v>
      </c>
      <c r="B1656" s="2" t="s">
        <v>172</v>
      </c>
      <c r="C1656" s="3" t="s">
        <v>33</v>
      </c>
      <c r="D1656" s="5">
        <v>1072400</v>
      </c>
      <c r="E1656" s="5">
        <v>15078</v>
      </c>
      <c r="F1656" s="5">
        <v>2175780</v>
      </c>
      <c r="G1656" s="5">
        <v>30592</v>
      </c>
      <c r="H1656" s="4">
        <v>49.29</v>
      </c>
      <c r="I1656" s="5">
        <v>2220886</v>
      </c>
      <c r="J1656" s="4">
        <v>1.38</v>
      </c>
    </row>
    <row r="1657" spans="1:10">
      <c r="A1657" s="2" t="s">
        <v>171</v>
      </c>
      <c r="B1657" s="2" t="s">
        <v>172</v>
      </c>
      <c r="C1657" s="3" t="s">
        <v>34</v>
      </c>
      <c r="D1657" s="5">
        <v>796900</v>
      </c>
      <c r="E1657" s="5">
        <v>10758</v>
      </c>
      <c r="F1657" s="5">
        <v>1159210</v>
      </c>
      <c r="G1657" s="5">
        <v>15650</v>
      </c>
      <c r="H1657" s="4">
        <v>68.739999999999995</v>
      </c>
      <c r="I1657" s="5">
        <v>2307000</v>
      </c>
      <c r="J1657" s="4">
        <v>0.68</v>
      </c>
    </row>
    <row r="1658" spans="1:10">
      <c r="A1658" s="2" t="s">
        <v>171</v>
      </c>
      <c r="B1658" s="2" t="s">
        <v>172</v>
      </c>
      <c r="C1658" s="3" t="s">
        <v>35</v>
      </c>
      <c r="D1658" s="5">
        <v>766400</v>
      </c>
      <c r="E1658" s="5">
        <v>9779</v>
      </c>
      <c r="F1658" s="5">
        <v>1015178</v>
      </c>
      <c r="G1658" s="5">
        <v>12953</v>
      </c>
      <c r="H1658" s="4">
        <v>75.5</v>
      </c>
      <c r="I1658" s="5">
        <v>2380325</v>
      </c>
      <c r="J1658" s="4">
        <v>0.54</v>
      </c>
    </row>
    <row r="1659" spans="1:10">
      <c r="A1659" s="2" t="s">
        <v>173</v>
      </c>
      <c r="B1659" s="2" t="s">
        <v>174</v>
      </c>
      <c r="C1659" s="3" t="s">
        <v>12</v>
      </c>
      <c r="D1659" s="5">
        <v>4681560</v>
      </c>
      <c r="E1659" s="5">
        <v>85017</v>
      </c>
      <c r="F1659" s="5">
        <v>5570462</v>
      </c>
      <c r="G1659" s="5">
        <v>101159</v>
      </c>
      <c r="H1659" s="4">
        <v>84.04</v>
      </c>
      <c r="I1659" s="5">
        <v>6787494</v>
      </c>
      <c r="J1659" s="4">
        <v>1.49</v>
      </c>
    </row>
    <row r="1660" spans="1:10">
      <c r="A1660" s="2" t="s">
        <v>173</v>
      </c>
      <c r="B1660" s="2" t="s">
        <v>174</v>
      </c>
      <c r="C1660" s="3" t="s">
        <v>13</v>
      </c>
      <c r="D1660" s="5">
        <v>5068131</v>
      </c>
      <c r="E1660" s="5">
        <v>89047</v>
      </c>
      <c r="F1660" s="5">
        <v>7012031</v>
      </c>
      <c r="G1660" s="5">
        <v>123201</v>
      </c>
      <c r="H1660" s="4">
        <v>72.28</v>
      </c>
      <c r="I1660" s="5">
        <v>7058340</v>
      </c>
      <c r="J1660" s="4">
        <v>1.75</v>
      </c>
    </row>
    <row r="1661" spans="1:10">
      <c r="A1661" s="2" t="s">
        <v>173</v>
      </c>
      <c r="B1661" s="2" t="s">
        <v>174</v>
      </c>
      <c r="C1661" s="3" t="s">
        <v>14</v>
      </c>
      <c r="D1661" s="5">
        <v>5163716</v>
      </c>
      <c r="E1661" s="5">
        <v>87473</v>
      </c>
      <c r="F1661" s="5">
        <v>6256020</v>
      </c>
      <c r="G1661" s="5">
        <v>105976</v>
      </c>
      <c r="H1661" s="4">
        <v>82.54</v>
      </c>
      <c r="I1661" s="5">
        <v>7358601</v>
      </c>
      <c r="J1661" s="4">
        <v>1.44</v>
      </c>
    </row>
    <row r="1662" spans="1:10">
      <c r="A1662" s="2" t="s">
        <v>173</v>
      </c>
      <c r="B1662" s="2" t="s">
        <v>174</v>
      </c>
      <c r="C1662" s="3" t="s">
        <v>15</v>
      </c>
      <c r="D1662" s="5">
        <v>14484395</v>
      </c>
      <c r="E1662" s="5">
        <v>255505</v>
      </c>
      <c r="F1662" s="5">
        <v>16092531</v>
      </c>
      <c r="G1662" s="5">
        <v>283873</v>
      </c>
      <c r="H1662" s="4">
        <v>90.01</v>
      </c>
      <c r="I1662" s="5">
        <v>7648542</v>
      </c>
      <c r="J1662" s="4">
        <v>3.71</v>
      </c>
    </row>
    <row r="1663" spans="1:10">
      <c r="A1663" s="2" t="s">
        <v>173</v>
      </c>
      <c r="B1663" s="2" t="s">
        <v>174</v>
      </c>
      <c r="C1663" s="3" t="s">
        <v>16</v>
      </c>
      <c r="D1663" s="5">
        <v>9968400</v>
      </c>
      <c r="E1663" s="5">
        <v>163980</v>
      </c>
      <c r="F1663" s="5">
        <v>11611250</v>
      </c>
      <c r="G1663" s="5">
        <v>191005</v>
      </c>
      <c r="H1663" s="4">
        <v>85.85</v>
      </c>
      <c r="I1663" s="5">
        <v>8123629</v>
      </c>
      <c r="J1663" s="4">
        <v>2.35</v>
      </c>
    </row>
    <row r="1664" spans="1:10">
      <c r="A1664" s="2" t="s">
        <v>173</v>
      </c>
      <c r="B1664" s="2" t="s">
        <v>174</v>
      </c>
      <c r="C1664" s="3" t="s">
        <v>17</v>
      </c>
      <c r="D1664" s="5">
        <v>5953033</v>
      </c>
      <c r="E1664" s="5">
        <v>84354</v>
      </c>
      <c r="F1664" s="5">
        <v>7877247</v>
      </c>
      <c r="G1664" s="5">
        <v>111620</v>
      </c>
      <c r="H1664" s="4">
        <v>75.569999999999993</v>
      </c>
      <c r="I1664" s="5">
        <v>8517725</v>
      </c>
      <c r="J1664" s="4">
        <v>1.31</v>
      </c>
    </row>
    <row r="1665" spans="1:10">
      <c r="A1665" s="2" t="s">
        <v>173</v>
      </c>
      <c r="B1665" s="2" t="s">
        <v>174</v>
      </c>
      <c r="C1665" s="3" t="s">
        <v>18</v>
      </c>
      <c r="D1665" s="5">
        <v>2509515</v>
      </c>
      <c r="E1665" s="5">
        <v>37040</v>
      </c>
      <c r="F1665" s="5">
        <v>5651640</v>
      </c>
      <c r="G1665" s="5">
        <v>83417</v>
      </c>
      <c r="H1665" s="4">
        <v>44.4</v>
      </c>
      <c r="I1665" s="5">
        <v>8842288</v>
      </c>
      <c r="J1665" s="4">
        <v>0.94</v>
      </c>
    </row>
    <row r="1666" spans="1:10">
      <c r="A1666" s="2" t="s">
        <v>173</v>
      </c>
      <c r="B1666" s="2" t="s">
        <v>174</v>
      </c>
      <c r="C1666" s="3" t="s">
        <v>19</v>
      </c>
      <c r="D1666" s="5">
        <v>1024300</v>
      </c>
      <c r="E1666" s="5">
        <v>15365</v>
      </c>
      <c r="F1666" s="5">
        <v>2801250</v>
      </c>
      <c r="G1666" s="5">
        <v>42020</v>
      </c>
      <c r="H1666" s="4">
        <v>36.57</v>
      </c>
      <c r="I1666" s="5">
        <v>9146762</v>
      </c>
      <c r="J1666" s="4">
        <v>0.46</v>
      </c>
    </row>
    <row r="1667" spans="1:10">
      <c r="A1667" s="2" t="s">
        <v>173</v>
      </c>
      <c r="B1667" s="2" t="s">
        <v>174</v>
      </c>
      <c r="C1667" s="3" t="s">
        <v>20</v>
      </c>
      <c r="D1667" s="5">
        <v>2277495</v>
      </c>
      <c r="E1667" s="5">
        <v>35984</v>
      </c>
      <c r="F1667" s="5">
        <v>4238931</v>
      </c>
      <c r="G1667" s="5">
        <v>66975</v>
      </c>
      <c r="H1667" s="4">
        <v>53.73</v>
      </c>
      <c r="I1667" s="5">
        <v>9419583</v>
      </c>
      <c r="J1667" s="4">
        <v>0.71</v>
      </c>
    </row>
    <row r="1668" spans="1:10">
      <c r="A1668" s="2" t="s">
        <v>173</v>
      </c>
      <c r="B1668" s="2" t="s">
        <v>174</v>
      </c>
      <c r="C1668" s="3" t="s">
        <v>21</v>
      </c>
      <c r="D1668" s="5">
        <v>1340800</v>
      </c>
      <c r="E1668" s="5">
        <v>23303</v>
      </c>
      <c r="F1668" s="5">
        <v>3356798</v>
      </c>
      <c r="G1668" s="5">
        <v>58341</v>
      </c>
      <c r="H1668" s="4">
        <v>39.94</v>
      </c>
      <c r="I1668" s="5">
        <v>9722048</v>
      </c>
      <c r="J1668" s="4">
        <v>0.6</v>
      </c>
    </row>
    <row r="1669" spans="1:10">
      <c r="A1669" s="2" t="s">
        <v>173</v>
      </c>
      <c r="B1669" s="2" t="s">
        <v>174</v>
      </c>
      <c r="C1669" s="3" t="s">
        <v>22</v>
      </c>
      <c r="D1669" s="5">
        <v>1948600</v>
      </c>
      <c r="E1669" s="5">
        <v>33925</v>
      </c>
      <c r="F1669" s="5">
        <v>4452110</v>
      </c>
      <c r="G1669" s="5">
        <v>77512</v>
      </c>
      <c r="H1669" s="4">
        <v>43.77</v>
      </c>
      <c r="I1669" s="5">
        <v>10023440</v>
      </c>
      <c r="J1669" s="4">
        <v>0.77</v>
      </c>
    </row>
    <row r="1670" spans="1:10">
      <c r="A1670" s="2" t="s">
        <v>173</v>
      </c>
      <c r="B1670" s="2" t="s">
        <v>174</v>
      </c>
      <c r="C1670" s="3" t="s">
        <v>23</v>
      </c>
      <c r="D1670" s="5">
        <v>2685535</v>
      </c>
      <c r="E1670" s="5">
        <v>48662</v>
      </c>
      <c r="F1670" s="5">
        <v>3262963</v>
      </c>
      <c r="G1670" s="5">
        <v>59125</v>
      </c>
      <c r="H1670" s="4">
        <v>82.3</v>
      </c>
      <c r="I1670" s="5">
        <v>10351538</v>
      </c>
      <c r="J1670" s="4">
        <v>0.56999999999999995</v>
      </c>
    </row>
    <row r="1671" spans="1:10">
      <c r="A1671" s="2" t="s">
        <v>173</v>
      </c>
      <c r="B1671" s="2" t="s">
        <v>174</v>
      </c>
      <c r="C1671" s="3" t="s">
        <v>24</v>
      </c>
      <c r="D1671" s="5">
        <v>1302000</v>
      </c>
      <c r="E1671" s="5">
        <v>24100</v>
      </c>
      <c r="F1671" s="5">
        <v>3087628</v>
      </c>
      <c r="G1671" s="5">
        <v>57152</v>
      </c>
      <c r="H1671" s="4">
        <v>42.17</v>
      </c>
      <c r="I1671" s="5">
        <v>10669451</v>
      </c>
      <c r="J1671" s="4">
        <v>0.54</v>
      </c>
    </row>
    <row r="1672" spans="1:10">
      <c r="A1672" s="2" t="s">
        <v>173</v>
      </c>
      <c r="B1672" s="2" t="s">
        <v>174</v>
      </c>
      <c r="C1672" s="3" t="s">
        <v>25</v>
      </c>
      <c r="D1672" s="5">
        <v>1516773</v>
      </c>
      <c r="E1672" s="5">
        <v>29532</v>
      </c>
      <c r="F1672" s="5">
        <v>3152773</v>
      </c>
      <c r="G1672" s="5">
        <v>61386</v>
      </c>
      <c r="H1672" s="4">
        <v>48.11</v>
      </c>
      <c r="I1672" s="5">
        <v>10993339</v>
      </c>
      <c r="J1672" s="4">
        <v>0.56000000000000005</v>
      </c>
    </row>
    <row r="1673" spans="1:10">
      <c r="A1673" s="2" t="s">
        <v>173</v>
      </c>
      <c r="B1673" s="2" t="s">
        <v>174</v>
      </c>
      <c r="C1673" s="3" t="s">
        <v>26</v>
      </c>
      <c r="D1673" s="5">
        <v>1251567</v>
      </c>
      <c r="E1673" s="5">
        <v>24568</v>
      </c>
      <c r="F1673" s="5">
        <v>2729797</v>
      </c>
      <c r="G1673" s="5">
        <v>53585</v>
      </c>
      <c r="H1673" s="4">
        <v>45.85</v>
      </c>
      <c r="I1673" s="5">
        <v>11329558</v>
      </c>
      <c r="J1673" s="4">
        <v>0.47</v>
      </c>
    </row>
    <row r="1674" spans="1:10">
      <c r="A1674" s="2" t="s">
        <v>173</v>
      </c>
      <c r="B1674" s="2" t="s">
        <v>174</v>
      </c>
      <c r="C1674" s="3" t="s">
        <v>27</v>
      </c>
      <c r="D1674" s="5">
        <v>1754400</v>
      </c>
      <c r="E1674" s="5">
        <v>34860</v>
      </c>
      <c r="F1674" s="5">
        <v>3885560</v>
      </c>
      <c r="G1674" s="5">
        <v>77207</v>
      </c>
      <c r="H1674" s="4">
        <v>45.15</v>
      </c>
      <c r="I1674" s="5">
        <v>11666382</v>
      </c>
      <c r="J1674" s="4">
        <v>0.66</v>
      </c>
    </row>
    <row r="1675" spans="1:10">
      <c r="A1675" s="2" t="s">
        <v>173</v>
      </c>
      <c r="B1675" s="2" t="s">
        <v>174</v>
      </c>
      <c r="C1675" s="3" t="s">
        <v>28</v>
      </c>
      <c r="D1675" s="5">
        <v>2508100</v>
      </c>
      <c r="E1675" s="5">
        <v>49936</v>
      </c>
      <c r="F1675" s="5">
        <v>7291990</v>
      </c>
      <c r="G1675" s="5">
        <v>145183</v>
      </c>
      <c r="H1675" s="4">
        <v>34.4</v>
      </c>
      <c r="I1675" s="5">
        <v>12035249</v>
      </c>
      <c r="J1675" s="4">
        <v>1.21</v>
      </c>
    </row>
    <row r="1676" spans="1:10">
      <c r="A1676" s="2" t="s">
        <v>173</v>
      </c>
      <c r="B1676" s="2" t="s">
        <v>174</v>
      </c>
      <c r="C1676" s="3" t="s">
        <v>29</v>
      </c>
      <c r="D1676" s="5">
        <v>2400400</v>
      </c>
      <c r="E1676" s="5">
        <v>46760</v>
      </c>
      <c r="F1676" s="5">
        <v>9802209</v>
      </c>
      <c r="G1676" s="5">
        <v>190948</v>
      </c>
      <c r="H1676" s="4">
        <v>24.49</v>
      </c>
      <c r="I1676" s="5">
        <v>12481313</v>
      </c>
      <c r="J1676" s="4">
        <v>1.53</v>
      </c>
    </row>
    <row r="1677" spans="1:10">
      <c r="A1677" s="2" t="s">
        <v>173</v>
      </c>
      <c r="B1677" s="2" t="s">
        <v>174</v>
      </c>
      <c r="C1677" s="3" t="s">
        <v>30</v>
      </c>
      <c r="D1677" s="5">
        <v>1511400</v>
      </c>
      <c r="E1677" s="5">
        <v>30666</v>
      </c>
      <c r="F1677" s="5">
        <v>4282950</v>
      </c>
      <c r="G1677" s="5">
        <v>86901</v>
      </c>
      <c r="H1677" s="4">
        <v>35.29</v>
      </c>
      <c r="I1677" s="5">
        <v>12984294</v>
      </c>
      <c r="J1677" s="4">
        <v>0.67</v>
      </c>
    </row>
    <row r="1678" spans="1:10">
      <c r="A1678" s="2" t="s">
        <v>173</v>
      </c>
      <c r="B1678" s="2" t="s">
        <v>174</v>
      </c>
      <c r="C1678" s="3" t="s">
        <v>31</v>
      </c>
      <c r="D1678" s="5">
        <v>1396800</v>
      </c>
      <c r="E1678" s="5">
        <v>30045</v>
      </c>
      <c r="F1678" s="5">
        <v>2419909</v>
      </c>
      <c r="G1678" s="5">
        <v>52052</v>
      </c>
      <c r="H1678" s="4">
        <v>57.72</v>
      </c>
      <c r="I1678" s="5">
        <v>13395802</v>
      </c>
      <c r="J1678" s="4">
        <v>0.39</v>
      </c>
    </row>
    <row r="1679" spans="1:10">
      <c r="A1679" s="2" t="s">
        <v>173</v>
      </c>
      <c r="B1679" s="2" t="s">
        <v>174</v>
      </c>
      <c r="C1679" s="3" t="s">
        <v>32</v>
      </c>
      <c r="D1679" s="5">
        <v>783849</v>
      </c>
      <c r="E1679" s="5">
        <v>16257</v>
      </c>
      <c r="F1679" s="5">
        <v>8530361</v>
      </c>
      <c r="G1679" s="5">
        <v>176919</v>
      </c>
      <c r="H1679" s="4">
        <v>9.19</v>
      </c>
      <c r="I1679" s="5">
        <v>13782749</v>
      </c>
      <c r="J1679" s="4">
        <v>1.28</v>
      </c>
    </row>
    <row r="1680" spans="1:10">
      <c r="A1680" s="2" t="s">
        <v>173</v>
      </c>
      <c r="B1680" s="2" t="s">
        <v>174</v>
      </c>
      <c r="C1680" s="3" t="s">
        <v>33</v>
      </c>
      <c r="D1680" s="5">
        <v>1684893</v>
      </c>
      <c r="E1680" s="5">
        <v>30951</v>
      </c>
      <c r="F1680" s="5">
        <v>6562402</v>
      </c>
      <c r="G1680" s="5">
        <v>120551</v>
      </c>
      <c r="H1680" s="4">
        <v>25.67</v>
      </c>
      <c r="I1680" s="5">
        <v>14304237</v>
      </c>
      <c r="J1680" s="4">
        <v>0.84</v>
      </c>
    </row>
    <row r="1681" spans="1:10">
      <c r="A1681" s="2" t="s">
        <v>173</v>
      </c>
      <c r="B1681" s="2" t="s">
        <v>174</v>
      </c>
      <c r="C1681" s="3" t="s">
        <v>34</v>
      </c>
      <c r="D1681" s="5">
        <v>1129500</v>
      </c>
      <c r="E1681" s="5">
        <v>19213</v>
      </c>
      <c r="F1681" s="5">
        <v>2806510</v>
      </c>
      <c r="G1681" s="5">
        <v>47740</v>
      </c>
      <c r="H1681" s="4">
        <v>40.25</v>
      </c>
      <c r="I1681" s="5">
        <v>14782394</v>
      </c>
      <c r="J1681" s="4">
        <v>0.32</v>
      </c>
    </row>
    <row r="1682" spans="1:10">
      <c r="A1682" s="2" t="s">
        <v>173</v>
      </c>
      <c r="B1682" s="2" t="s">
        <v>174</v>
      </c>
      <c r="C1682" s="3" t="s">
        <v>35</v>
      </c>
      <c r="D1682" s="5">
        <v>709500</v>
      </c>
      <c r="E1682" s="5">
        <v>11685</v>
      </c>
      <c r="F1682" s="5">
        <v>3157478</v>
      </c>
      <c r="G1682" s="5">
        <v>52003</v>
      </c>
      <c r="H1682" s="4">
        <v>22.47</v>
      </c>
      <c r="I1682" s="5">
        <v>15199694</v>
      </c>
      <c r="J1682" s="4">
        <v>0.34</v>
      </c>
    </row>
    <row r="1683" spans="1:10">
      <c r="A1683" s="2" t="s">
        <v>175</v>
      </c>
      <c r="B1683" s="2" t="s">
        <v>176</v>
      </c>
      <c r="C1683" s="3" t="s">
        <v>12</v>
      </c>
      <c r="D1683" s="5">
        <v>16212041</v>
      </c>
      <c r="E1683" s="5">
        <v>209460</v>
      </c>
      <c r="F1683" s="5">
        <v>43792460</v>
      </c>
      <c r="G1683" s="5">
        <v>677775</v>
      </c>
      <c r="H1683" s="4">
        <v>30.9</v>
      </c>
      <c r="I1683" s="5">
        <v>39594682</v>
      </c>
      <c r="J1683" s="4">
        <v>1.71</v>
      </c>
    </row>
    <row r="1684" spans="1:10">
      <c r="A1684" s="2" t="s">
        <v>175</v>
      </c>
      <c r="B1684" s="2" t="s">
        <v>176</v>
      </c>
      <c r="C1684" s="3" t="s">
        <v>13</v>
      </c>
      <c r="D1684" s="5">
        <v>25078199</v>
      </c>
      <c r="E1684" s="5">
        <v>313728</v>
      </c>
      <c r="F1684" s="5">
        <v>53840514</v>
      </c>
      <c r="G1684" s="5">
        <v>796648</v>
      </c>
      <c r="H1684" s="4">
        <v>39.380000000000003</v>
      </c>
      <c r="I1684" s="5">
        <v>41262324</v>
      </c>
      <c r="J1684" s="4">
        <v>1.93</v>
      </c>
    </row>
    <row r="1685" spans="1:10">
      <c r="A1685" s="2" t="s">
        <v>175</v>
      </c>
      <c r="B1685" s="2" t="s">
        <v>176</v>
      </c>
      <c r="C1685" s="3" t="s">
        <v>14</v>
      </c>
      <c r="D1685" s="5">
        <v>35216010</v>
      </c>
      <c r="E1685" s="5">
        <v>384559</v>
      </c>
      <c r="F1685" s="5">
        <v>92494384</v>
      </c>
      <c r="G1685" s="5">
        <v>1210513</v>
      </c>
      <c r="H1685" s="4">
        <v>31.77</v>
      </c>
      <c r="I1685" s="5">
        <v>43090530</v>
      </c>
      <c r="J1685" s="4">
        <v>2.81</v>
      </c>
    </row>
    <row r="1686" spans="1:10">
      <c r="A1686" s="2" t="s">
        <v>175</v>
      </c>
      <c r="B1686" s="2" t="s">
        <v>176</v>
      </c>
      <c r="C1686" s="3" t="s">
        <v>15</v>
      </c>
      <c r="D1686" s="5">
        <v>55662055</v>
      </c>
      <c r="E1686" s="5">
        <v>572206</v>
      </c>
      <c r="F1686" s="5">
        <v>74528918</v>
      </c>
      <c r="G1686" s="5">
        <v>870113</v>
      </c>
      <c r="H1686" s="4">
        <v>65.760000000000005</v>
      </c>
      <c r="I1686" s="5">
        <v>45378306</v>
      </c>
      <c r="J1686" s="4">
        <v>1.92</v>
      </c>
    </row>
    <row r="1687" spans="1:10">
      <c r="A1687" s="2" t="s">
        <v>175</v>
      </c>
      <c r="B1687" s="2" t="s">
        <v>176</v>
      </c>
      <c r="C1687" s="3" t="s">
        <v>16</v>
      </c>
      <c r="D1687" s="5">
        <v>62180293</v>
      </c>
      <c r="E1687" s="5">
        <v>615585</v>
      </c>
      <c r="F1687" s="5">
        <v>84411231</v>
      </c>
      <c r="G1687" s="5">
        <v>968390</v>
      </c>
      <c r="H1687" s="4">
        <v>63.57</v>
      </c>
      <c r="I1687" s="5">
        <v>47382877</v>
      </c>
      <c r="J1687" s="4">
        <v>2.04</v>
      </c>
    </row>
    <row r="1688" spans="1:10">
      <c r="A1688" s="2" t="s">
        <v>175</v>
      </c>
      <c r="B1688" s="2" t="s">
        <v>176</v>
      </c>
      <c r="C1688" s="3" t="s">
        <v>17</v>
      </c>
      <c r="D1688" s="5">
        <v>54777317</v>
      </c>
      <c r="E1688" s="5">
        <v>510525</v>
      </c>
      <c r="F1688" s="5">
        <v>64847747</v>
      </c>
      <c r="G1688" s="5">
        <v>663796</v>
      </c>
      <c r="H1688" s="4">
        <v>76.91</v>
      </c>
      <c r="I1688" s="5">
        <v>49535839</v>
      </c>
      <c r="J1688" s="4">
        <v>1.34</v>
      </c>
    </row>
    <row r="1689" spans="1:10">
      <c r="A1689" s="2" t="s">
        <v>175</v>
      </c>
      <c r="B1689" s="2" t="s">
        <v>176</v>
      </c>
      <c r="C1689" s="3" t="s">
        <v>18</v>
      </c>
      <c r="D1689" s="5">
        <v>65692757</v>
      </c>
      <c r="E1689" s="5">
        <v>683205</v>
      </c>
      <c r="F1689" s="5">
        <v>110032237</v>
      </c>
      <c r="G1689" s="5">
        <v>1392636</v>
      </c>
      <c r="H1689" s="4">
        <v>49.06</v>
      </c>
      <c r="I1689" s="5">
        <v>51438031</v>
      </c>
      <c r="J1689" s="4">
        <v>2.71</v>
      </c>
    </row>
    <row r="1690" spans="1:10">
      <c r="A1690" s="2" t="s">
        <v>175</v>
      </c>
      <c r="B1690" s="2" t="s">
        <v>176</v>
      </c>
      <c r="C1690" s="3" t="s">
        <v>19</v>
      </c>
      <c r="D1690" s="5">
        <v>15030613</v>
      </c>
      <c r="E1690" s="5">
        <v>168493</v>
      </c>
      <c r="F1690" s="5">
        <v>41518707</v>
      </c>
      <c r="G1690" s="5">
        <v>608195</v>
      </c>
      <c r="H1690" s="4">
        <v>27.7</v>
      </c>
      <c r="I1690" s="5">
        <v>54116618</v>
      </c>
      <c r="J1690" s="4">
        <v>1.1200000000000001</v>
      </c>
    </row>
    <row r="1691" spans="1:10">
      <c r="A1691" s="2" t="s">
        <v>175</v>
      </c>
      <c r="B1691" s="2" t="s">
        <v>176</v>
      </c>
      <c r="C1691" s="3" t="s">
        <v>20</v>
      </c>
      <c r="D1691" s="5">
        <v>18138500</v>
      </c>
      <c r="E1691" s="5">
        <v>221652</v>
      </c>
      <c r="F1691" s="5">
        <v>50919498</v>
      </c>
      <c r="G1691" s="5">
        <v>809088</v>
      </c>
      <c r="H1691" s="4">
        <v>27.4</v>
      </c>
      <c r="I1691" s="5">
        <v>56077728</v>
      </c>
      <c r="J1691" s="4">
        <v>1.44</v>
      </c>
    </row>
    <row r="1692" spans="1:10">
      <c r="A1692" s="2" t="s">
        <v>175</v>
      </c>
      <c r="B1692" s="2" t="s">
        <v>176</v>
      </c>
      <c r="C1692" s="3" t="s">
        <v>21</v>
      </c>
      <c r="D1692" s="5">
        <v>13032500</v>
      </c>
      <c r="E1692" s="5">
        <v>174636</v>
      </c>
      <c r="F1692" s="5">
        <v>36323579</v>
      </c>
      <c r="G1692" s="5">
        <v>609480</v>
      </c>
      <c r="H1692" s="4">
        <v>28.65</v>
      </c>
      <c r="I1692" s="5">
        <v>58288759</v>
      </c>
      <c r="J1692" s="4">
        <v>1.05</v>
      </c>
    </row>
    <row r="1693" spans="1:10">
      <c r="A1693" s="2" t="s">
        <v>175</v>
      </c>
      <c r="B1693" s="2" t="s">
        <v>176</v>
      </c>
      <c r="C1693" s="3" t="s">
        <v>22</v>
      </c>
      <c r="D1693" s="5">
        <v>17955517</v>
      </c>
      <c r="E1693" s="5">
        <v>250120</v>
      </c>
      <c r="F1693" s="5">
        <v>40241662</v>
      </c>
      <c r="G1693" s="5">
        <v>682026</v>
      </c>
      <c r="H1693" s="4">
        <v>36.67</v>
      </c>
      <c r="I1693" s="5">
        <v>60355458</v>
      </c>
      <c r="J1693" s="4">
        <v>1.1299999999999999</v>
      </c>
    </row>
    <row r="1694" spans="1:10">
      <c r="A1694" s="2" t="s">
        <v>175</v>
      </c>
      <c r="B1694" s="2" t="s">
        <v>176</v>
      </c>
      <c r="C1694" s="3" t="s">
        <v>23</v>
      </c>
      <c r="D1694" s="5">
        <v>26154921</v>
      </c>
      <c r="E1694" s="5">
        <v>380293</v>
      </c>
      <c r="F1694" s="5">
        <v>52161220</v>
      </c>
      <c r="G1694" s="5">
        <v>906401</v>
      </c>
      <c r="H1694" s="4">
        <v>41.96</v>
      </c>
      <c r="I1694" s="5">
        <v>62546370</v>
      </c>
      <c r="J1694" s="4">
        <v>1.45</v>
      </c>
    </row>
    <row r="1695" spans="1:10">
      <c r="A1695" s="2" t="s">
        <v>175</v>
      </c>
      <c r="B1695" s="2" t="s">
        <v>176</v>
      </c>
      <c r="C1695" s="3" t="s">
        <v>24</v>
      </c>
      <c r="D1695" s="5">
        <v>51861715</v>
      </c>
      <c r="E1695" s="5">
        <v>770146</v>
      </c>
      <c r="F1695" s="5">
        <v>72296504</v>
      </c>
      <c r="G1695" s="5">
        <v>1197233</v>
      </c>
      <c r="H1695" s="4">
        <v>64.33</v>
      </c>
      <c r="I1695" s="5">
        <v>65016430</v>
      </c>
      <c r="J1695" s="4">
        <v>1.84</v>
      </c>
    </row>
    <row r="1696" spans="1:10">
      <c r="A1696" s="2" t="s">
        <v>175</v>
      </c>
      <c r="B1696" s="2" t="s">
        <v>176</v>
      </c>
      <c r="C1696" s="3" t="s">
        <v>25</v>
      </c>
      <c r="D1696" s="5">
        <v>31130384</v>
      </c>
      <c r="E1696" s="5">
        <v>464154</v>
      </c>
      <c r="F1696" s="5">
        <v>49580565</v>
      </c>
      <c r="G1696" s="5">
        <v>859357</v>
      </c>
      <c r="H1696" s="4">
        <v>54.01</v>
      </c>
      <c r="I1696" s="5">
        <v>67839074</v>
      </c>
      <c r="J1696" s="4">
        <v>1.27</v>
      </c>
    </row>
    <row r="1697" spans="1:10">
      <c r="A1697" s="2" t="s">
        <v>175</v>
      </c>
      <c r="B1697" s="2" t="s">
        <v>176</v>
      </c>
      <c r="C1697" s="3" t="s">
        <v>26</v>
      </c>
      <c r="D1697" s="5">
        <v>17717200</v>
      </c>
      <c r="E1697" s="5">
        <v>251584</v>
      </c>
      <c r="F1697" s="5">
        <v>35400047</v>
      </c>
      <c r="G1697" s="5">
        <v>629466</v>
      </c>
      <c r="H1697" s="4">
        <v>39.97</v>
      </c>
      <c r="I1697" s="5">
        <v>70394408</v>
      </c>
      <c r="J1697" s="4">
        <v>0.89</v>
      </c>
    </row>
    <row r="1698" spans="1:10">
      <c r="A1698" s="2" t="s">
        <v>175</v>
      </c>
      <c r="B1698" s="2" t="s">
        <v>176</v>
      </c>
      <c r="C1698" s="3" t="s">
        <v>27</v>
      </c>
      <c r="D1698" s="5">
        <v>22440700</v>
      </c>
      <c r="E1698" s="5">
        <v>318434</v>
      </c>
      <c r="F1698" s="5">
        <v>49669413</v>
      </c>
      <c r="G1698" s="5">
        <v>912837</v>
      </c>
      <c r="H1698" s="4">
        <v>34.880000000000003</v>
      </c>
      <c r="I1698" s="5">
        <v>72783734</v>
      </c>
      <c r="J1698" s="4">
        <v>1.25</v>
      </c>
    </row>
    <row r="1699" spans="1:10">
      <c r="A1699" s="2" t="s">
        <v>175</v>
      </c>
      <c r="B1699" s="2" t="s">
        <v>176</v>
      </c>
      <c r="C1699" s="3" t="s">
        <v>28</v>
      </c>
      <c r="D1699" s="5">
        <v>23035200</v>
      </c>
      <c r="E1699" s="5">
        <v>311897</v>
      </c>
      <c r="F1699" s="5">
        <v>45872047</v>
      </c>
      <c r="G1699" s="5">
        <v>794896</v>
      </c>
      <c r="H1699" s="4">
        <v>39.24</v>
      </c>
      <c r="I1699" s="5">
        <v>75516164</v>
      </c>
      <c r="J1699" s="4">
        <v>1.05</v>
      </c>
    </row>
    <row r="1700" spans="1:10">
      <c r="A1700" s="2" t="s">
        <v>175</v>
      </c>
      <c r="B1700" s="2" t="s">
        <v>176</v>
      </c>
      <c r="C1700" s="3" t="s">
        <v>29</v>
      </c>
      <c r="D1700" s="5">
        <v>26807500</v>
      </c>
      <c r="E1700" s="5">
        <v>356004</v>
      </c>
      <c r="F1700" s="5">
        <v>49652194</v>
      </c>
      <c r="G1700" s="5">
        <v>840083</v>
      </c>
      <c r="H1700" s="4">
        <v>42.38</v>
      </c>
      <c r="I1700" s="5">
        <v>78198964</v>
      </c>
      <c r="J1700" s="4">
        <v>1.07</v>
      </c>
    </row>
    <row r="1701" spans="1:10">
      <c r="A1701" s="2" t="s">
        <v>175</v>
      </c>
      <c r="B1701" s="2" t="s">
        <v>176</v>
      </c>
      <c r="C1701" s="3" t="s">
        <v>30</v>
      </c>
      <c r="D1701" s="5">
        <v>32084916</v>
      </c>
      <c r="E1701" s="5">
        <v>419029</v>
      </c>
      <c r="F1701" s="5">
        <v>58594779</v>
      </c>
      <c r="G1701" s="5">
        <v>969639</v>
      </c>
      <c r="H1701" s="4">
        <v>43.21</v>
      </c>
      <c r="I1701" s="5">
        <v>80994021</v>
      </c>
      <c r="J1701" s="4">
        <v>1.2</v>
      </c>
    </row>
    <row r="1702" spans="1:10">
      <c r="A1702" s="2" t="s">
        <v>175</v>
      </c>
      <c r="B1702" s="2" t="s">
        <v>176</v>
      </c>
      <c r="C1702" s="3" t="s">
        <v>31</v>
      </c>
      <c r="D1702" s="5">
        <v>18857250</v>
      </c>
      <c r="E1702" s="5">
        <v>251744</v>
      </c>
      <c r="F1702" s="5">
        <v>46052174</v>
      </c>
      <c r="G1702" s="5">
        <v>833171</v>
      </c>
      <c r="H1702" s="4">
        <v>30.22</v>
      </c>
      <c r="I1702" s="5">
        <v>83988511</v>
      </c>
      <c r="J1702" s="4">
        <v>0.99</v>
      </c>
    </row>
    <row r="1703" spans="1:10">
      <c r="A1703" s="2" t="s">
        <v>175</v>
      </c>
      <c r="B1703" s="2" t="s">
        <v>176</v>
      </c>
      <c r="C1703" s="3" t="s">
        <v>32</v>
      </c>
      <c r="D1703" s="5">
        <v>30659363</v>
      </c>
      <c r="E1703" s="5">
        <v>388148</v>
      </c>
      <c r="F1703" s="5">
        <v>47851422</v>
      </c>
      <c r="G1703" s="5">
        <v>741273</v>
      </c>
      <c r="H1703" s="4">
        <v>52.36</v>
      </c>
      <c r="I1703" s="5">
        <v>86921395</v>
      </c>
      <c r="J1703" s="4">
        <v>0.85</v>
      </c>
    </row>
    <row r="1704" spans="1:10">
      <c r="A1704" s="2" t="s">
        <v>175</v>
      </c>
      <c r="B1704" s="2" t="s">
        <v>176</v>
      </c>
      <c r="C1704" s="3" t="s">
        <v>33</v>
      </c>
      <c r="D1704" s="5">
        <v>19559080</v>
      </c>
      <c r="E1704" s="5">
        <v>229819</v>
      </c>
      <c r="F1704" s="5">
        <v>45476572</v>
      </c>
      <c r="G1704" s="5">
        <v>747651</v>
      </c>
      <c r="H1704" s="4">
        <v>30.74</v>
      </c>
      <c r="I1704" s="5">
        <v>89789606</v>
      </c>
      <c r="J1704" s="4">
        <v>0.83</v>
      </c>
    </row>
    <row r="1705" spans="1:10">
      <c r="A1705" s="2" t="s">
        <v>175</v>
      </c>
      <c r="B1705" s="2" t="s">
        <v>176</v>
      </c>
      <c r="C1705" s="3" t="s">
        <v>34</v>
      </c>
      <c r="D1705" s="5">
        <v>29716284</v>
      </c>
      <c r="E1705" s="5">
        <v>330148</v>
      </c>
      <c r="F1705" s="5">
        <v>52927611</v>
      </c>
      <c r="G1705" s="5">
        <v>761879</v>
      </c>
      <c r="H1705" s="4">
        <v>43.33</v>
      </c>
      <c r="I1705" s="5">
        <v>92781005</v>
      </c>
      <c r="J1705" s="4">
        <v>0.82</v>
      </c>
    </row>
    <row r="1706" spans="1:10">
      <c r="A1706" s="2" t="s">
        <v>175</v>
      </c>
      <c r="B1706" s="2" t="s">
        <v>176</v>
      </c>
      <c r="C1706" s="3" t="s">
        <v>35</v>
      </c>
      <c r="D1706" s="5">
        <v>38448942</v>
      </c>
      <c r="E1706" s="5">
        <v>422554</v>
      </c>
      <c r="F1706" s="5">
        <v>61415643</v>
      </c>
      <c r="G1706" s="5">
        <v>854098</v>
      </c>
      <c r="H1706" s="4">
        <v>49.47</v>
      </c>
      <c r="I1706" s="5">
        <v>95857099</v>
      </c>
      <c r="J1706" s="4">
        <v>0.89</v>
      </c>
    </row>
    <row r="1707" spans="1:10">
      <c r="A1707" s="2" t="s">
        <v>177</v>
      </c>
      <c r="B1707" s="2" t="s">
        <v>178</v>
      </c>
      <c r="C1707" s="3" t="s">
        <v>12</v>
      </c>
      <c r="D1707" s="5">
        <v>51403400</v>
      </c>
      <c r="E1707" s="5">
        <v>542306</v>
      </c>
      <c r="F1707" s="5">
        <v>68096862</v>
      </c>
      <c r="G1707" s="5">
        <v>718423</v>
      </c>
      <c r="H1707" s="4">
        <v>75.489999999999995</v>
      </c>
      <c r="I1707" s="5">
        <v>28299931</v>
      </c>
      <c r="J1707" s="4">
        <v>2.54</v>
      </c>
    </row>
    <row r="1708" spans="1:10">
      <c r="A1708" s="2" t="s">
        <v>177</v>
      </c>
      <c r="B1708" s="2" t="s">
        <v>178</v>
      </c>
      <c r="C1708" s="3" t="s">
        <v>13</v>
      </c>
      <c r="D1708" s="5">
        <v>86106000</v>
      </c>
      <c r="E1708" s="5">
        <v>927362</v>
      </c>
      <c r="F1708" s="5">
        <v>111494608</v>
      </c>
      <c r="G1708" s="5">
        <v>1200798</v>
      </c>
      <c r="H1708" s="4">
        <v>77.23</v>
      </c>
      <c r="I1708" s="5">
        <v>29725852</v>
      </c>
      <c r="J1708" s="4">
        <v>4.04</v>
      </c>
    </row>
    <row r="1709" spans="1:10">
      <c r="A1709" s="2" t="s">
        <v>177</v>
      </c>
      <c r="B1709" s="2" t="s">
        <v>178</v>
      </c>
      <c r="C1709" s="3" t="s">
        <v>14</v>
      </c>
      <c r="D1709" s="5">
        <v>69569600</v>
      </c>
      <c r="E1709" s="5">
        <v>580906</v>
      </c>
      <c r="F1709" s="5">
        <v>112402000</v>
      </c>
      <c r="G1709" s="5">
        <v>938557</v>
      </c>
      <c r="H1709" s="4">
        <v>61.89</v>
      </c>
      <c r="I1709" s="5">
        <v>31669796</v>
      </c>
      <c r="J1709" s="4">
        <v>2.96</v>
      </c>
    </row>
    <row r="1710" spans="1:10">
      <c r="A1710" s="2" t="s">
        <v>177</v>
      </c>
      <c r="B1710" s="2" t="s">
        <v>178</v>
      </c>
      <c r="C1710" s="3" t="s">
        <v>15</v>
      </c>
      <c r="D1710" s="5">
        <v>81674100</v>
      </c>
      <c r="E1710" s="5">
        <v>608472</v>
      </c>
      <c r="F1710" s="5">
        <v>109560760</v>
      </c>
      <c r="G1710" s="5">
        <v>816228</v>
      </c>
      <c r="H1710" s="4">
        <v>74.55</v>
      </c>
      <c r="I1710" s="5">
        <v>33400098</v>
      </c>
      <c r="J1710" s="4">
        <v>2.44</v>
      </c>
    </row>
    <row r="1711" spans="1:10">
      <c r="A1711" s="2" t="s">
        <v>177</v>
      </c>
      <c r="B1711" s="2" t="s">
        <v>178</v>
      </c>
      <c r="C1711" s="3" t="s">
        <v>16</v>
      </c>
      <c r="D1711" s="5">
        <v>75112000</v>
      </c>
      <c r="E1711" s="5">
        <v>508508</v>
      </c>
      <c r="F1711" s="5">
        <v>123269980</v>
      </c>
      <c r="G1711" s="5">
        <v>834538</v>
      </c>
      <c r="H1711" s="4">
        <v>60.93</v>
      </c>
      <c r="I1711" s="5">
        <v>35051328</v>
      </c>
      <c r="J1711" s="4">
        <v>2.38</v>
      </c>
    </row>
    <row r="1712" spans="1:10">
      <c r="A1712" s="2" t="s">
        <v>177</v>
      </c>
      <c r="B1712" s="2" t="s">
        <v>178</v>
      </c>
      <c r="C1712" s="3" t="s">
        <v>17</v>
      </c>
      <c r="D1712" s="5">
        <v>71202100</v>
      </c>
      <c r="E1712" s="5">
        <v>484174</v>
      </c>
      <c r="F1712" s="5">
        <v>104757440</v>
      </c>
      <c r="G1712" s="5">
        <v>712350</v>
      </c>
      <c r="H1712" s="4">
        <v>67.97</v>
      </c>
      <c r="I1712" s="5">
        <v>36762149</v>
      </c>
      <c r="J1712" s="4">
        <v>1.94</v>
      </c>
    </row>
    <row r="1713" spans="1:10">
      <c r="A1713" s="2" t="s">
        <v>177</v>
      </c>
      <c r="B1713" s="2" t="s">
        <v>178</v>
      </c>
      <c r="C1713" s="3" t="s">
        <v>18</v>
      </c>
      <c r="D1713" s="5">
        <v>42719600</v>
      </c>
      <c r="E1713" s="5">
        <v>274687</v>
      </c>
      <c r="F1713" s="5">
        <v>68609915</v>
      </c>
      <c r="G1713" s="5">
        <v>526805</v>
      </c>
      <c r="H1713" s="4">
        <v>52.14</v>
      </c>
      <c r="I1713" s="5">
        <v>38393553</v>
      </c>
      <c r="J1713" s="4">
        <v>1.37</v>
      </c>
    </row>
    <row r="1714" spans="1:10">
      <c r="A1714" s="2" t="s">
        <v>177</v>
      </c>
      <c r="B1714" s="2" t="s">
        <v>178</v>
      </c>
      <c r="C1714" s="3" t="s">
        <v>19</v>
      </c>
      <c r="D1714" s="5">
        <v>32206800</v>
      </c>
      <c r="E1714" s="5">
        <v>232533</v>
      </c>
      <c r="F1714" s="5">
        <v>56437390</v>
      </c>
      <c r="G1714" s="5">
        <v>498733</v>
      </c>
      <c r="H1714" s="4">
        <v>46.62</v>
      </c>
      <c r="I1714" s="5">
        <v>42001636</v>
      </c>
      <c r="J1714" s="4">
        <v>1.19</v>
      </c>
    </row>
    <row r="1715" spans="1:10">
      <c r="A1715" s="2" t="s">
        <v>177</v>
      </c>
      <c r="B1715" s="2" t="s">
        <v>178</v>
      </c>
      <c r="C1715" s="3" t="s">
        <v>20</v>
      </c>
      <c r="D1715" s="5">
        <v>20516800</v>
      </c>
      <c r="E1715" s="5">
        <v>161057</v>
      </c>
      <c r="F1715" s="5">
        <v>43534610</v>
      </c>
      <c r="G1715" s="5">
        <v>435605</v>
      </c>
      <c r="H1715" s="4">
        <v>36.97</v>
      </c>
      <c r="I1715" s="5">
        <v>43550410</v>
      </c>
      <c r="J1715" s="4">
        <v>1</v>
      </c>
    </row>
    <row r="1716" spans="1:10">
      <c r="A1716" s="2" t="s">
        <v>177</v>
      </c>
      <c r="B1716" s="2" t="s">
        <v>178</v>
      </c>
      <c r="C1716" s="3" t="s">
        <v>21</v>
      </c>
      <c r="D1716" s="5">
        <v>32464800</v>
      </c>
      <c r="E1716" s="5">
        <v>274003</v>
      </c>
      <c r="F1716" s="5">
        <v>51374670</v>
      </c>
      <c r="G1716" s="5">
        <v>516847</v>
      </c>
      <c r="H1716" s="4">
        <v>53.01</v>
      </c>
      <c r="I1716" s="5">
        <v>45074775</v>
      </c>
      <c r="J1716" s="4">
        <v>1.1499999999999999</v>
      </c>
    </row>
    <row r="1717" spans="1:10">
      <c r="A1717" s="2" t="s">
        <v>177</v>
      </c>
      <c r="B1717" s="2" t="s">
        <v>178</v>
      </c>
      <c r="C1717" s="3" t="s">
        <v>22</v>
      </c>
      <c r="D1717" s="5">
        <v>34762000</v>
      </c>
      <c r="E1717" s="5">
        <v>308339</v>
      </c>
      <c r="F1717" s="5">
        <v>58909850</v>
      </c>
      <c r="G1717" s="5">
        <v>634006</v>
      </c>
      <c r="H1717" s="4">
        <v>48.63</v>
      </c>
      <c r="I1717" s="5">
        <v>46718491</v>
      </c>
      <c r="J1717" s="4">
        <v>1.36</v>
      </c>
    </row>
    <row r="1718" spans="1:10">
      <c r="A1718" s="2" t="s">
        <v>177</v>
      </c>
      <c r="B1718" s="2" t="s">
        <v>178</v>
      </c>
      <c r="C1718" s="3" t="s">
        <v>23</v>
      </c>
      <c r="D1718" s="5">
        <v>23325400</v>
      </c>
      <c r="E1718" s="5">
        <v>218092</v>
      </c>
      <c r="F1718" s="5">
        <v>57578340</v>
      </c>
      <c r="G1718" s="5">
        <v>705868</v>
      </c>
      <c r="H1718" s="4">
        <v>30.9</v>
      </c>
      <c r="I1718" s="5">
        <v>48520459</v>
      </c>
      <c r="J1718" s="4">
        <v>1.45</v>
      </c>
    </row>
    <row r="1719" spans="1:10">
      <c r="A1719" s="2" t="s">
        <v>177</v>
      </c>
      <c r="B1719" s="2" t="s">
        <v>178</v>
      </c>
      <c r="C1719" s="3" t="s">
        <v>24</v>
      </c>
      <c r="D1719" s="5">
        <v>24646600</v>
      </c>
      <c r="E1719" s="5">
        <v>243015</v>
      </c>
      <c r="F1719" s="5">
        <v>75949230</v>
      </c>
      <c r="G1719" s="5">
        <v>1015552</v>
      </c>
      <c r="H1719" s="4">
        <v>23.93</v>
      </c>
      <c r="I1719" s="5">
        <v>50439338</v>
      </c>
      <c r="J1719" s="4">
        <v>2.0099999999999998</v>
      </c>
    </row>
    <row r="1720" spans="1:10">
      <c r="A1720" s="2" t="s">
        <v>177</v>
      </c>
      <c r="B1720" s="2" t="s">
        <v>178</v>
      </c>
      <c r="C1720" s="3" t="s">
        <v>25</v>
      </c>
      <c r="D1720" s="5">
        <v>24755800</v>
      </c>
      <c r="E1720" s="5">
        <v>242854</v>
      </c>
      <c r="F1720" s="5">
        <v>100585160</v>
      </c>
      <c r="G1720" s="5">
        <v>1379845</v>
      </c>
      <c r="H1720" s="4">
        <v>17.600000000000001</v>
      </c>
      <c r="I1720" s="5">
        <v>52724383</v>
      </c>
      <c r="J1720" s="4">
        <v>2.62</v>
      </c>
    </row>
    <row r="1721" spans="1:10">
      <c r="A1721" s="2" t="s">
        <v>177</v>
      </c>
      <c r="B1721" s="2" t="s">
        <v>178</v>
      </c>
      <c r="C1721" s="3" t="s">
        <v>26</v>
      </c>
      <c r="D1721" s="5">
        <v>31032550</v>
      </c>
      <c r="E1721" s="5">
        <v>305360</v>
      </c>
      <c r="F1721" s="5">
        <v>66965840</v>
      </c>
      <c r="G1721" s="5">
        <v>842857</v>
      </c>
      <c r="H1721" s="4">
        <v>36.229999999999997</v>
      </c>
      <c r="I1721" s="5">
        <v>55422338</v>
      </c>
      <c r="J1721" s="4">
        <v>1.52</v>
      </c>
    </row>
    <row r="1722" spans="1:10">
      <c r="A1722" s="2" t="s">
        <v>177</v>
      </c>
      <c r="B1722" s="2" t="s">
        <v>178</v>
      </c>
      <c r="C1722" s="3" t="s">
        <v>27</v>
      </c>
      <c r="D1722" s="5">
        <v>47418900</v>
      </c>
      <c r="E1722" s="5">
        <v>459963</v>
      </c>
      <c r="F1722" s="5">
        <v>70948070</v>
      </c>
      <c r="G1722" s="5">
        <v>822352</v>
      </c>
      <c r="H1722" s="4">
        <v>55.93</v>
      </c>
      <c r="I1722" s="5">
        <v>57658785</v>
      </c>
      <c r="J1722" s="4">
        <v>1.43</v>
      </c>
    </row>
    <row r="1723" spans="1:10">
      <c r="A1723" s="2" t="s">
        <v>177</v>
      </c>
      <c r="B1723" s="2" t="s">
        <v>178</v>
      </c>
      <c r="C1723" s="3" t="s">
        <v>28</v>
      </c>
      <c r="D1723" s="5">
        <v>30342900</v>
      </c>
      <c r="E1723" s="5">
        <v>294933</v>
      </c>
      <c r="F1723" s="5">
        <v>47890650</v>
      </c>
      <c r="G1723" s="5">
        <v>572103</v>
      </c>
      <c r="H1723" s="4">
        <v>51.55</v>
      </c>
      <c r="I1723" s="5">
        <v>59926087</v>
      </c>
      <c r="J1723" s="4">
        <v>0.95</v>
      </c>
    </row>
    <row r="1724" spans="1:10">
      <c r="A1724" s="2" t="s">
        <v>177</v>
      </c>
      <c r="B1724" s="2" t="s">
        <v>178</v>
      </c>
      <c r="C1724" s="3" t="s">
        <v>29</v>
      </c>
      <c r="D1724" s="5">
        <v>25304900</v>
      </c>
      <c r="E1724" s="5">
        <v>251278</v>
      </c>
      <c r="F1724" s="5">
        <v>55352150</v>
      </c>
      <c r="G1724" s="5">
        <v>734215</v>
      </c>
      <c r="H1724" s="4">
        <v>34.22</v>
      </c>
      <c r="I1724" s="5">
        <v>61996342</v>
      </c>
      <c r="J1724" s="4">
        <v>1.18</v>
      </c>
    </row>
    <row r="1725" spans="1:10">
      <c r="A1725" s="2" t="s">
        <v>177</v>
      </c>
      <c r="B1725" s="2" t="s">
        <v>178</v>
      </c>
      <c r="C1725" s="3" t="s">
        <v>30</v>
      </c>
      <c r="D1725" s="5">
        <v>35600600</v>
      </c>
      <c r="E1725" s="5">
        <v>353514</v>
      </c>
      <c r="F1725" s="5">
        <v>52177820</v>
      </c>
      <c r="G1725" s="5">
        <v>630977</v>
      </c>
      <c r="H1725" s="4">
        <v>56.03</v>
      </c>
      <c r="I1725" s="5">
        <v>64280466</v>
      </c>
      <c r="J1725" s="4">
        <v>0.98</v>
      </c>
    </row>
    <row r="1726" spans="1:10">
      <c r="A1726" s="2" t="s">
        <v>177</v>
      </c>
      <c r="B1726" s="2" t="s">
        <v>178</v>
      </c>
      <c r="C1726" s="3" t="s">
        <v>31</v>
      </c>
      <c r="D1726" s="5">
        <v>30608200</v>
      </c>
      <c r="E1726" s="5">
        <v>303021</v>
      </c>
      <c r="F1726" s="5">
        <v>58465320</v>
      </c>
      <c r="G1726" s="5">
        <v>793800</v>
      </c>
      <c r="H1726" s="4">
        <v>38.17</v>
      </c>
      <c r="I1726" s="5">
        <v>66518146</v>
      </c>
      <c r="J1726" s="4">
        <v>1.19</v>
      </c>
    </row>
    <row r="1727" spans="1:10">
      <c r="A1727" s="2" t="s">
        <v>177</v>
      </c>
      <c r="B1727" s="2" t="s">
        <v>178</v>
      </c>
      <c r="C1727" s="3" t="s">
        <v>32</v>
      </c>
      <c r="D1727" s="5">
        <v>26296500</v>
      </c>
      <c r="E1727" s="5">
        <v>249028</v>
      </c>
      <c r="F1727" s="5">
        <v>65136410</v>
      </c>
      <c r="G1727" s="5">
        <v>925981</v>
      </c>
      <c r="H1727" s="4">
        <v>26.89</v>
      </c>
      <c r="I1727" s="5">
        <v>68928146</v>
      </c>
      <c r="J1727" s="4">
        <v>1.34</v>
      </c>
    </row>
    <row r="1728" spans="1:10">
      <c r="A1728" s="2" t="s">
        <v>177</v>
      </c>
      <c r="B1728" s="2" t="s">
        <v>178</v>
      </c>
      <c r="C1728" s="3" t="s">
        <v>33</v>
      </c>
      <c r="D1728" s="5">
        <v>30595500</v>
      </c>
      <c r="E1728" s="5">
        <v>268628</v>
      </c>
      <c r="F1728" s="5">
        <v>78904170</v>
      </c>
      <c r="G1728" s="5">
        <v>1117328</v>
      </c>
      <c r="H1728" s="4">
        <v>24.04</v>
      </c>
      <c r="I1728" s="5">
        <v>71577331</v>
      </c>
      <c r="J1728" s="4">
        <v>1.56</v>
      </c>
    </row>
    <row r="1729" spans="1:10">
      <c r="A1729" s="2" t="s">
        <v>177</v>
      </c>
      <c r="B1729" s="2" t="s">
        <v>178</v>
      </c>
      <c r="C1729" s="3" t="s">
        <v>34</v>
      </c>
      <c r="D1729" s="5">
        <v>78225494</v>
      </c>
      <c r="E1729" s="5">
        <v>651618</v>
      </c>
      <c r="F1729" s="5">
        <v>109594724</v>
      </c>
      <c r="G1729" s="5">
        <v>1172785</v>
      </c>
      <c r="H1729" s="4">
        <v>55.56</v>
      </c>
      <c r="I1729" s="5">
        <v>74485164</v>
      </c>
      <c r="J1729" s="4">
        <v>1.57</v>
      </c>
    </row>
    <row r="1730" spans="1:10">
      <c r="A1730" s="2" t="s">
        <v>177</v>
      </c>
      <c r="B1730" s="2" t="s">
        <v>178</v>
      </c>
      <c r="C1730" s="3" t="s">
        <v>35</v>
      </c>
      <c r="D1730" s="5">
        <v>27611645</v>
      </c>
      <c r="E1730" s="5">
        <v>228072</v>
      </c>
      <c r="F1730" s="5">
        <v>63748165</v>
      </c>
      <c r="G1730" s="5">
        <v>821476</v>
      </c>
      <c r="H1730" s="4">
        <v>27.76</v>
      </c>
      <c r="I1730" s="5">
        <v>77520078</v>
      </c>
      <c r="J1730" s="4">
        <v>1.06</v>
      </c>
    </row>
    <row r="1731" spans="1:10">
      <c r="A1731" s="2" t="s">
        <v>179</v>
      </c>
      <c r="B1731" s="2" t="s">
        <v>180</v>
      </c>
      <c r="C1731" s="3" t="s">
        <v>12</v>
      </c>
      <c r="D1731" s="5">
        <v>30873581</v>
      </c>
      <c r="E1731" s="5">
        <v>412780</v>
      </c>
      <c r="F1731" s="5">
        <v>58608545</v>
      </c>
      <c r="G1731" s="5">
        <v>1233735</v>
      </c>
      <c r="H1731" s="4">
        <v>33.46</v>
      </c>
      <c r="I1731" s="5">
        <v>39375156</v>
      </c>
      <c r="J1731" s="4">
        <v>3.13</v>
      </c>
    </row>
    <row r="1732" spans="1:10">
      <c r="A1732" s="2" t="s">
        <v>179</v>
      </c>
      <c r="B1732" s="2" t="s">
        <v>180</v>
      </c>
      <c r="C1732" s="3" t="s">
        <v>13</v>
      </c>
      <c r="D1732" s="5">
        <v>18592300</v>
      </c>
      <c r="E1732" s="5">
        <v>260850</v>
      </c>
      <c r="F1732" s="5">
        <v>52026828</v>
      </c>
      <c r="G1732" s="5">
        <v>1304007</v>
      </c>
      <c r="H1732" s="4">
        <v>20</v>
      </c>
      <c r="I1732" s="5">
        <v>41593270</v>
      </c>
      <c r="J1732" s="4">
        <v>3.14</v>
      </c>
    </row>
    <row r="1733" spans="1:10">
      <c r="A1733" s="2" t="s">
        <v>179</v>
      </c>
      <c r="B1733" s="2" t="s">
        <v>180</v>
      </c>
      <c r="C1733" s="3" t="s">
        <v>14</v>
      </c>
      <c r="D1733" s="5">
        <v>43319499</v>
      </c>
      <c r="E1733" s="5">
        <v>443158</v>
      </c>
      <c r="F1733" s="5">
        <v>95441769</v>
      </c>
      <c r="G1733" s="5">
        <v>1819708</v>
      </c>
      <c r="H1733" s="4">
        <v>24.35</v>
      </c>
      <c r="I1733" s="5">
        <v>43937109</v>
      </c>
      <c r="J1733" s="4">
        <v>4.1399999999999997</v>
      </c>
    </row>
    <row r="1734" spans="1:10">
      <c r="A1734" s="2" t="s">
        <v>179</v>
      </c>
      <c r="B1734" s="2" t="s">
        <v>180</v>
      </c>
      <c r="C1734" s="3" t="s">
        <v>15</v>
      </c>
      <c r="D1734" s="5">
        <v>47582795</v>
      </c>
      <c r="E1734" s="5">
        <v>498668</v>
      </c>
      <c r="F1734" s="5">
        <v>95743191</v>
      </c>
      <c r="G1734" s="5">
        <v>1758062</v>
      </c>
      <c r="H1734" s="4">
        <v>28.36</v>
      </c>
      <c r="I1734" s="5">
        <v>46855245</v>
      </c>
      <c r="J1734" s="4">
        <v>3.75</v>
      </c>
    </row>
    <row r="1735" spans="1:10">
      <c r="A1735" s="2" t="s">
        <v>179</v>
      </c>
      <c r="B1735" s="2" t="s">
        <v>180</v>
      </c>
      <c r="C1735" s="3" t="s">
        <v>16</v>
      </c>
      <c r="D1735" s="5">
        <v>56609169</v>
      </c>
      <c r="E1735" s="5">
        <v>631192</v>
      </c>
      <c r="F1735" s="5">
        <v>105777866</v>
      </c>
      <c r="G1735" s="5">
        <v>1913020</v>
      </c>
      <c r="H1735" s="4">
        <v>32.99</v>
      </c>
      <c r="I1735" s="5">
        <v>49784688</v>
      </c>
      <c r="J1735" s="4">
        <v>3.84</v>
      </c>
    </row>
    <row r="1736" spans="1:10">
      <c r="A1736" s="2" t="s">
        <v>179</v>
      </c>
      <c r="B1736" s="2" t="s">
        <v>180</v>
      </c>
      <c r="C1736" s="3" t="s">
        <v>17</v>
      </c>
      <c r="D1736" s="5">
        <v>44841085</v>
      </c>
      <c r="E1736" s="5">
        <v>490113</v>
      </c>
      <c r="F1736" s="5">
        <v>81459123</v>
      </c>
      <c r="G1736" s="5">
        <v>1364918</v>
      </c>
      <c r="H1736" s="4">
        <v>35.909999999999997</v>
      </c>
      <c r="I1736" s="5">
        <v>52942325</v>
      </c>
      <c r="J1736" s="4">
        <v>2.58</v>
      </c>
    </row>
    <row r="1737" spans="1:10">
      <c r="A1737" s="2" t="s">
        <v>179</v>
      </c>
      <c r="B1737" s="2" t="s">
        <v>180</v>
      </c>
      <c r="C1737" s="3" t="s">
        <v>18</v>
      </c>
      <c r="D1737" s="5">
        <v>47811650</v>
      </c>
      <c r="E1737" s="5">
        <v>576130</v>
      </c>
      <c r="F1737" s="5">
        <v>79785447</v>
      </c>
      <c r="G1737" s="5">
        <v>1381230</v>
      </c>
      <c r="H1737" s="4">
        <v>41.71</v>
      </c>
      <c r="I1737" s="5">
        <v>55630801</v>
      </c>
      <c r="J1737" s="4">
        <v>2.48</v>
      </c>
    </row>
    <row r="1738" spans="1:10">
      <c r="A1738" s="2" t="s">
        <v>179</v>
      </c>
      <c r="B1738" s="2" t="s">
        <v>180</v>
      </c>
      <c r="C1738" s="3" t="s">
        <v>19</v>
      </c>
      <c r="D1738" s="5">
        <v>131587081</v>
      </c>
      <c r="E1738" s="5">
        <v>1660629</v>
      </c>
      <c r="F1738" s="5">
        <v>189625420</v>
      </c>
      <c r="G1738" s="5">
        <v>3194582</v>
      </c>
      <c r="H1738" s="4">
        <v>51.98</v>
      </c>
      <c r="I1738" s="5">
        <v>58402801</v>
      </c>
      <c r="J1738" s="4">
        <v>5.47</v>
      </c>
    </row>
    <row r="1739" spans="1:10">
      <c r="A1739" s="2" t="s">
        <v>179</v>
      </c>
      <c r="B1739" s="2" t="s">
        <v>180</v>
      </c>
      <c r="C1739" s="3" t="s">
        <v>20</v>
      </c>
      <c r="D1739" s="5">
        <v>33947156</v>
      </c>
      <c r="E1739" s="5">
        <v>460663</v>
      </c>
      <c r="F1739" s="5">
        <v>138032204</v>
      </c>
      <c r="G1739" s="5">
        <v>3465599</v>
      </c>
      <c r="H1739" s="4">
        <v>13.29</v>
      </c>
      <c r="I1739" s="5">
        <v>63057453</v>
      </c>
      <c r="J1739" s="4">
        <v>5.5</v>
      </c>
    </row>
    <row r="1740" spans="1:10">
      <c r="A1740" s="2" t="s">
        <v>179</v>
      </c>
      <c r="B1740" s="2" t="s">
        <v>180</v>
      </c>
      <c r="C1740" s="3" t="s">
        <v>21</v>
      </c>
      <c r="D1740" s="5">
        <v>16086300</v>
      </c>
      <c r="E1740" s="5">
        <v>231160</v>
      </c>
      <c r="F1740" s="5">
        <v>47484180</v>
      </c>
      <c r="G1740" s="5">
        <v>1206377</v>
      </c>
      <c r="H1740" s="4">
        <v>19.16</v>
      </c>
      <c r="I1740" s="5">
        <v>68099488</v>
      </c>
      <c r="J1740" s="4">
        <v>1.77</v>
      </c>
    </row>
    <row r="1741" spans="1:10">
      <c r="A1741" s="2" t="s">
        <v>179</v>
      </c>
      <c r="B1741" s="2" t="s">
        <v>180</v>
      </c>
      <c r="C1741" s="3" t="s">
        <v>22</v>
      </c>
      <c r="D1741" s="5">
        <v>26195900</v>
      </c>
      <c r="E1741" s="5">
        <v>404203</v>
      </c>
      <c r="F1741" s="5">
        <v>48469260</v>
      </c>
      <c r="G1741" s="5">
        <v>1121405</v>
      </c>
      <c r="H1741" s="4">
        <v>36.04</v>
      </c>
      <c r="I1741" s="5">
        <v>71008352</v>
      </c>
      <c r="J1741" s="4">
        <v>1.58</v>
      </c>
    </row>
    <row r="1742" spans="1:10">
      <c r="A1742" s="2" t="s">
        <v>179</v>
      </c>
      <c r="B1742" s="2" t="s">
        <v>180</v>
      </c>
      <c r="C1742" s="3" t="s">
        <v>23</v>
      </c>
      <c r="D1742" s="5">
        <v>34830040</v>
      </c>
      <c r="E1742" s="5">
        <v>549966</v>
      </c>
      <c r="F1742" s="5">
        <v>53708037</v>
      </c>
      <c r="G1742" s="5">
        <v>1198803</v>
      </c>
      <c r="H1742" s="4">
        <v>45.88</v>
      </c>
      <c r="I1742" s="5">
        <v>73915450</v>
      </c>
      <c r="J1742" s="4">
        <v>1.62</v>
      </c>
    </row>
    <row r="1743" spans="1:10">
      <c r="A1743" s="2" t="s">
        <v>179</v>
      </c>
      <c r="B1743" s="2" t="s">
        <v>180</v>
      </c>
      <c r="C1743" s="3" t="s">
        <v>24</v>
      </c>
      <c r="D1743" s="5">
        <v>23120153</v>
      </c>
      <c r="E1743" s="5">
        <v>371772</v>
      </c>
      <c r="F1743" s="5">
        <v>44947380</v>
      </c>
      <c r="G1743" s="5">
        <v>1129613</v>
      </c>
      <c r="H1743" s="4">
        <v>32.909999999999997</v>
      </c>
      <c r="I1743" s="5">
        <v>76698653</v>
      </c>
      <c r="J1743" s="4">
        <v>1.47</v>
      </c>
    </row>
    <row r="1744" spans="1:10">
      <c r="A1744" s="2" t="s">
        <v>179</v>
      </c>
      <c r="B1744" s="2" t="s">
        <v>180</v>
      </c>
      <c r="C1744" s="3" t="s">
        <v>25</v>
      </c>
      <c r="D1744" s="5">
        <v>20177200</v>
      </c>
      <c r="E1744" s="5">
        <v>320212</v>
      </c>
      <c r="F1744" s="5">
        <v>41641130</v>
      </c>
      <c r="G1744" s="5">
        <v>1048913</v>
      </c>
      <c r="H1744" s="4">
        <v>30.53</v>
      </c>
      <c r="I1744" s="5">
        <v>79745732</v>
      </c>
      <c r="J1744" s="4">
        <v>1.32</v>
      </c>
    </row>
    <row r="1745" spans="1:10">
      <c r="A1745" s="2" t="s">
        <v>179</v>
      </c>
      <c r="B1745" s="2" t="s">
        <v>180</v>
      </c>
      <c r="C1745" s="3" t="s">
        <v>26</v>
      </c>
      <c r="D1745" s="5">
        <v>16543300</v>
      </c>
      <c r="E1745" s="5">
        <v>256256</v>
      </c>
      <c r="F1745" s="5">
        <v>46331300</v>
      </c>
      <c r="G1745" s="5">
        <v>1239856</v>
      </c>
      <c r="H1745" s="4">
        <v>20.67</v>
      </c>
      <c r="I1745" s="5">
        <v>82788288</v>
      </c>
      <c r="J1745" s="4">
        <v>1.5</v>
      </c>
    </row>
    <row r="1746" spans="1:10">
      <c r="A1746" s="2" t="s">
        <v>179</v>
      </c>
      <c r="B1746" s="2" t="s">
        <v>180</v>
      </c>
      <c r="C1746" s="3" t="s">
        <v>27</v>
      </c>
      <c r="D1746" s="5">
        <v>23881300</v>
      </c>
      <c r="E1746" s="5">
        <v>352488</v>
      </c>
      <c r="F1746" s="5">
        <v>50610330</v>
      </c>
      <c r="G1746" s="5">
        <v>1190711</v>
      </c>
      <c r="H1746" s="4">
        <v>29.6</v>
      </c>
      <c r="I1746" s="5">
        <v>86097851</v>
      </c>
      <c r="J1746" s="4">
        <v>1.38</v>
      </c>
    </row>
    <row r="1747" spans="1:10">
      <c r="A1747" s="2" t="s">
        <v>179</v>
      </c>
      <c r="B1747" s="2" t="s">
        <v>180</v>
      </c>
      <c r="C1747" s="3" t="s">
        <v>28</v>
      </c>
      <c r="D1747" s="5">
        <v>25098200</v>
      </c>
      <c r="E1747" s="5">
        <v>365179</v>
      </c>
      <c r="F1747" s="5">
        <v>56325410</v>
      </c>
      <c r="G1747" s="5">
        <v>1323230</v>
      </c>
      <c r="H1747" s="4">
        <v>27.6</v>
      </c>
      <c r="I1747" s="5">
        <v>89441008</v>
      </c>
      <c r="J1747" s="4">
        <v>1.48</v>
      </c>
    </row>
    <row r="1748" spans="1:10">
      <c r="A1748" s="2" t="s">
        <v>179</v>
      </c>
      <c r="B1748" s="2" t="s">
        <v>180</v>
      </c>
      <c r="C1748" s="3" t="s">
        <v>29</v>
      </c>
      <c r="D1748" s="5">
        <v>22218800</v>
      </c>
      <c r="E1748" s="5">
        <v>314396</v>
      </c>
      <c r="F1748" s="5">
        <v>52148640</v>
      </c>
      <c r="G1748" s="5">
        <v>1206006</v>
      </c>
      <c r="H1748" s="4">
        <v>26.07</v>
      </c>
      <c r="I1748" s="5">
        <v>93000263</v>
      </c>
      <c r="J1748" s="4">
        <v>1.3</v>
      </c>
    </row>
    <row r="1749" spans="1:10">
      <c r="A1749" s="2" t="s">
        <v>179</v>
      </c>
      <c r="B1749" s="2" t="s">
        <v>180</v>
      </c>
      <c r="C1749" s="3" t="s">
        <v>30</v>
      </c>
      <c r="D1749" s="5">
        <v>18887500</v>
      </c>
      <c r="E1749" s="5">
        <v>259137</v>
      </c>
      <c r="F1749" s="5">
        <v>52603700</v>
      </c>
      <c r="G1749" s="5">
        <v>1226792</v>
      </c>
      <c r="H1749" s="4">
        <v>21.12</v>
      </c>
      <c r="I1749" s="5">
        <v>96531276</v>
      </c>
      <c r="J1749" s="4">
        <v>1.27</v>
      </c>
    </row>
    <row r="1750" spans="1:10">
      <c r="A1750" s="2" t="s">
        <v>179</v>
      </c>
      <c r="B1750" s="2" t="s">
        <v>180</v>
      </c>
      <c r="C1750" s="3" t="s">
        <v>31</v>
      </c>
      <c r="D1750" s="5">
        <v>27584600</v>
      </c>
      <c r="E1750" s="5">
        <v>377081</v>
      </c>
      <c r="F1750" s="5">
        <v>60761170</v>
      </c>
      <c r="G1750" s="5">
        <v>1334557</v>
      </c>
      <c r="H1750" s="4">
        <v>28.26</v>
      </c>
      <c r="I1750" s="5">
        <v>100171350</v>
      </c>
      <c r="J1750" s="4">
        <v>1.33</v>
      </c>
    </row>
    <row r="1751" spans="1:10">
      <c r="A1751" s="2" t="s">
        <v>179</v>
      </c>
      <c r="B1751" s="2" t="s">
        <v>180</v>
      </c>
      <c r="C1751" s="3" t="s">
        <v>32</v>
      </c>
      <c r="D1751" s="5">
        <v>24562200</v>
      </c>
      <c r="E1751" s="5">
        <v>327905</v>
      </c>
      <c r="F1751" s="5">
        <v>60020070</v>
      </c>
      <c r="G1751" s="5">
        <v>1318243</v>
      </c>
      <c r="H1751" s="4">
        <v>24.87</v>
      </c>
      <c r="I1751" s="5">
        <v>104010191</v>
      </c>
      <c r="J1751" s="4">
        <v>1.27</v>
      </c>
    </row>
    <row r="1752" spans="1:10">
      <c r="A1752" s="2" t="s">
        <v>179</v>
      </c>
      <c r="B1752" s="2" t="s">
        <v>180</v>
      </c>
      <c r="C1752" s="3" t="s">
        <v>33</v>
      </c>
      <c r="D1752" s="5">
        <v>24923700</v>
      </c>
      <c r="E1752" s="5">
        <v>320020</v>
      </c>
      <c r="F1752" s="5">
        <v>78385890</v>
      </c>
      <c r="G1752" s="5">
        <v>1739441</v>
      </c>
      <c r="H1752" s="4">
        <v>18.399999999999999</v>
      </c>
      <c r="I1752" s="5">
        <v>107928689</v>
      </c>
      <c r="J1752" s="4">
        <v>1.61</v>
      </c>
    </row>
    <row r="1753" spans="1:10">
      <c r="A1753" s="2" t="s">
        <v>179</v>
      </c>
      <c r="B1753" s="2" t="s">
        <v>180</v>
      </c>
      <c r="C1753" s="3" t="s">
        <v>34</v>
      </c>
      <c r="D1753" s="5">
        <v>30836500</v>
      </c>
      <c r="E1753" s="5">
        <v>385456</v>
      </c>
      <c r="F1753" s="5">
        <v>68199030</v>
      </c>
      <c r="G1753" s="5">
        <v>1352398</v>
      </c>
      <c r="H1753" s="4">
        <v>28.5</v>
      </c>
      <c r="I1753" s="5">
        <v>112366347</v>
      </c>
      <c r="J1753" s="4">
        <v>1.2</v>
      </c>
    </row>
    <row r="1754" spans="1:10">
      <c r="A1754" s="2" t="s">
        <v>179</v>
      </c>
      <c r="B1754" s="2" t="s">
        <v>180</v>
      </c>
      <c r="C1754" s="3" t="s">
        <v>35</v>
      </c>
      <c r="D1754" s="5">
        <v>57990500</v>
      </c>
      <c r="E1754" s="5">
        <v>731840</v>
      </c>
      <c r="F1754" s="5">
        <v>98968390</v>
      </c>
      <c r="G1754" s="5">
        <v>1805460</v>
      </c>
      <c r="H1754" s="4">
        <v>40.53</v>
      </c>
      <c r="I1754" s="5">
        <v>116527904</v>
      </c>
      <c r="J1754" s="4">
        <v>1.55</v>
      </c>
    </row>
    <row r="1755" spans="1:10">
      <c r="A1755" s="2" t="s">
        <v>181</v>
      </c>
      <c r="B1755" s="2" t="s">
        <v>182</v>
      </c>
      <c r="C1755" s="3" t="s">
        <v>12</v>
      </c>
      <c r="D1755" s="5">
        <v>4281900</v>
      </c>
      <c r="E1755" s="5">
        <v>50741</v>
      </c>
      <c r="F1755" s="5">
        <v>9646137</v>
      </c>
      <c r="G1755" s="5">
        <v>114307</v>
      </c>
      <c r="H1755" s="4">
        <v>44.39</v>
      </c>
      <c r="I1755" s="5">
        <v>5505713</v>
      </c>
      <c r="J1755" s="4">
        <v>2.08</v>
      </c>
    </row>
    <row r="1756" spans="1:10">
      <c r="A1756" s="2" t="s">
        <v>181</v>
      </c>
      <c r="B1756" s="2" t="s">
        <v>182</v>
      </c>
      <c r="C1756" s="3" t="s">
        <v>13</v>
      </c>
      <c r="D1756" s="5">
        <v>5402861</v>
      </c>
      <c r="E1756" s="5">
        <v>64834</v>
      </c>
      <c r="F1756" s="5">
        <v>18912796</v>
      </c>
      <c r="G1756" s="5">
        <v>226953</v>
      </c>
      <c r="H1756" s="4">
        <v>28.57</v>
      </c>
      <c r="I1756" s="5">
        <v>5764018</v>
      </c>
      <c r="J1756" s="4">
        <v>3.94</v>
      </c>
    </row>
    <row r="1757" spans="1:10">
      <c r="A1757" s="2" t="s">
        <v>181</v>
      </c>
      <c r="B1757" s="2" t="s">
        <v>182</v>
      </c>
      <c r="C1757" s="3" t="s">
        <v>14</v>
      </c>
      <c r="D1757" s="5">
        <v>6360264</v>
      </c>
      <c r="E1757" s="5">
        <v>79185</v>
      </c>
      <c r="F1757" s="5">
        <v>8887747</v>
      </c>
      <c r="G1757" s="5">
        <v>110653</v>
      </c>
      <c r="H1757" s="4">
        <v>71.56</v>
      </c>
      <c r="I1757" s="5">
        <v>6135071</v>
      </c>
      <c r="J1757" s="4">
        <v>1.8</v>
      </c>
    </row>
    <row r="1758" spans="1:10">
      <c r="A1758" s="2" t="s">
        <v>181</v>
      </c>
      <c r="B1758" s="2" t="s">
        <v>182</v>
      </c>
      <c r="C1758" s="3" t="s">
        <v>15</v>
      </c>
      <c r="D1758" s="5">
        <v>4241781</v>
      </c>
      <c r="E1758" s="5">
        <v>49841</v>
      </c>
      <c r="F1758" s="5">
        <v>6495793</v>
      </c>
      <c r="G1758" s="5">
        <v>76325</v>
      </c>
      <c r="H1758" s="4">
        <v>65.3</v>
      </c>
      <c r="I1758" s="5">
        <v>6399101</v>
      </c>
      <c r="J1758" s="4">
        <v>1.19</v>
      </c>
    </row>
    <row r="1759" spans="1:10">
      <c r="A1759" s="2" t="s">
        <v>181</v>
      </c>
      <c r="B1759" s="2" t="s">
        <v>182</v>
      </c>
      <c r="C1759" s="3" t="s">
        <v>16</v>
      </c>
      <c r="D1759" s="5">
        <v>4958231</v>
      </c>
      <c r="E1759" s="5">
        <v>57268</v>
      </c>
      <c r="F1759" s="5">
        <v>7914321</v>
      </c>
      <c r="G1759" s="5">
        <v>91411</v>
      </c>
      <c r="H1759" s="4">
        <v>62.65</v>
      </c>
      <c r="I1759" s="5">
        <v>6635404</v>
      </c>
      <c r="J1759" s="4">
        <v>1.38</v>
      </c>
    </row>
    <row r="1760" spans="1:10">
      <c r="A1760" s="2" t="s">
        <v>181</v>
      </c>
      <c r="B1760" s="2" t="s">
        <v>182</v>
      </c>
      <c r="C1760" s="3" t="s">
        <v>17</v>
      </c>
      <c r="D1760" s="5">
        <v>8312392</v>
      </c>
      <c r="E1760" s="5">
        <v>91686</v>
      </c>
      <c r="F1760" s="5">
        <v>15546481</v>
      </c>
      <c r="G1760" s="5">
        <v>171478</v>
      </c>
      <c r="H1760" s="4">
        <v>53.47</v>
      </c>
      <c r="I1760" s="5">
        <v>6892700</v>
      </c>
      <c r="J1760" s="4">
        <v>2.4900000000000002</v>
      </c>
    </row>
    <row r="1761" spans="1:10">
      <c r="A1761" s="2" t="s">
        <v>181</v>
      </c>
      <c r="B1761" s="2" t="s">
        <v>182</v>
      </c>
      <c r="C1761" s="3" t="s">
        <v>18</v>
      </c>
      <c r="D1761" s="5">
        <v>3112321</v>
      </c>
      <c r="E1761" s="5">
        <v>34329</v>
      </c>
      <c r="F1761" s="5">
        <v>8469991</v>
      </c>
      <c r="G1761" s="5">
        <v>93424</v>
      </c>
      <c r="H1761" s="4">
        <v>36.75</v>
      </c>
      <c r="I1761" s="5">
        <v>7236496</v>
      </c>
      <c r="J1761" s="4">
        <v>1.29</v>
      </c>
    </row>
    <row r="1762" spans="1:10">
      <c r="A1762" s="2" t="s">
        <v>181</v>
      </c>
      <c r="B1762" s="2" t="s">
        <v>182</v>
      </c>
      <c r="C1762" s="3" t="s">
        <v>19</v>
      </c>
      <c r="D1762" s="5">
        <v>3468808</v>
      </c>
      <c r="E1762" s="5">
        <v>39787</v>
      </c>
      <c r="F1762" s="5">
        <v>6681658</v>
      </c>
      <c r="G1762" s="5">
        <v>76639</v>
      </c>
      <c r="H1762" s="4">
        <v>51.91</v>
      </c>
      <c r="I1762" s="5">
        <v>7510832</v>
      </c>
      <c r="J1762" s="4">
        <v>1.02</v>
      </c>
    </row>
    <row r="1763" spans="1:10">
      <c r="A1763" s="2" t="s">
        <v>181</v>
      </c>
      <c r="B1763" s="2" t="s">
        <v>182</v>
      </c>
      <c r="C1763" s="3" t="s">
        <v>20</v>
      </c>
      <c r="D1763" s="5">
        <v>1763077</v>
      </c>
      <c r="E1763" s="5">
        <v>20910</v>
      </c>
      <c r="F1763" s="5">
        <v>9859419</v>
      </c>
      <c r="G1763" s="5">
        <v>116933</v>
      </c>
      <c r="H1763" s="4">
        <v>17.88</v>
      </c>
      <c r="I1763" s="5">
        <v>7775242</v>
      </c>
      <c r="J1763" s="4">
        <v>1.5</v>
      </c>
    </row>
    <row r="1764" spans="1:10">
      <c r="A1764" s="2" t="s">
        <v>181</v>
      </c>
      <c r="B1764" s="2" t="s">
        <v>182</v>
      </c>
      <c r="C1764" s="3" t="s">
        <v>21</v>
      </c>
      <c r="D1764" s="5">
        <v>1242479</v>
      </c>
      <c r="E1764" s="5">
        <v>15307</v>
      </c>
      <c r="F1764" s="5">
        <v>7217582</v>
      </c>
      <c r="G1764" s="5">
        <v>88920</v>
      </c>
      <c r="H1764" s="4">
        <v>17.21</v>
      </c>
      <c r="I1764" s="5">
        <v>8086556</v>
      </c>
      <c r="J1764" s="4">
        <v>1.1000000000000001</v>
      </c>
    </row>
    <row r="1765" spans="1:10">
      <c r="A1765" s="2" t="s">
        <v>181</v>
      </c>
      <c r="B1765" s="2" t="s">
        <v>182</v>
      </c>
      <c r="C1765" s="3" t="s">
        <v>22</v>
      </c>
      <c r="D1765" s="5">
        <v>2416880</v>
      </c>
      <c r="E1765" s="5">
        <v>30984</v>
      </c>
      <c r="F1765" s="5">
        <v>4851860</v>
      </c>
      <c r="G1765" s="5">
        <v>62200</v>
      </c>
      <c r="H1765" s="4">
        <v>49.81</v>
      </c>
      <c r="I1765" s="5">
        <v>8377640</v>
      </c>
      <c r="J1765" s="4">
        <v>0.74</v>
      </c>
    </row>
    <row r="1766" spans="1:10">
      <c r="A1766" s="2" t="s">
        <v>181</v>
      </c>
      <c r="B1766" s="2" t="s">
        <v>182</v>
      </c>
      <c r="C1766" s="3" t="s">
        <v>23</v>
      </c>
      <c r="D1766" s="5">
        <v>2826422</v>
      </c>
      <c r="E1766" s="5">
        <v>37987</v>
      </c>
      <c r="F1766" s="5">
        <v>7996402</v>
      </c>
      <c r="G1766" s="5">
        <v>107471</v>
      </c>
      <c r="H1766" s="4">
        <v>35.35</v>
      </c>
      <c r="I1766" s="5">
        <v>8649281</v>
      </c>
      <c r="J1766" s="4">
        <v>1.24</v>
      </c>
    </row>
    <row r="1767" spans="1:10">
      <c r="A1767" s="2" t="s">
        <v>181</v>
      </c>
      <c r="B1767" s="2" t="s">
        <v>182</v>
      </c>
      <c r="C1767" s="3" t="s">
        <v>24</v>
      </c>
      <c r="D1767" s="5">
        <v>1581000</v>
      </c>
      <c r="E1767" s="5">
        <v>21676</v>
      </c>
      <c r="F1767" s="5">
        <v>8744570</v>
      </c>
      <c r="G1767" s="5">
        <v>119889</v>
      </c>
      <c r="H1767" s="4">
        <v>18.079999999999998</v>
      </c>
      <c r="I1767" s="5">
        <v>8972984</v>
      </c>
      <c r="J1767" s="4">
        <v>1.34</v>
      </c>
    </row>
    <row r="1768" spans="1:10">
      <c r="A1768" s="2" t="s">
        <v>181</v>
      </c>
      <c r="B1768" s="2" t="s">
        <v>182</v>
      </c>
      <c r="C1768" s="3" t="s">
        <v>25</v>
      </c>
      <c r="D1768" s="5">
        <v>2600909</v>
      </c>
      <c r="E1768" s="5">
        <v>38858</v>
      </c>
      <c r="F1768" s="5">
        <v>7108419</v>
      </c>
      <c r="G1768" s="5">
        <v>106200</v>
      </c>
      <c r="H1768" s="4">
        <v>36.590000000000003</v>
      </c>
      <c r="I1768" s="5">
        <v>9317198</v>
      </c>
      <c r="J1768" s="4">
        <v>1.1399999999999999</v>
      </c>
    </row>
    <row r="1769" spans="1:10">
      <c r="A1769" s="2" t="s">
        <v>181</v>
      </c>
      <c r="B1769" s="2" t="s">
        <v>182</v>
      </c>
      <c r="C1769" s="3" t="s">
        <v>26</v>
      </c>
      <c r="D1769" s="5">
        <v>2390416</v>
      </c>
      <c r="E1769" s="5">
        <v>36454</v>
      </c>
      <c r="F1769" s="5">
        <v>9132464</v>
      </c>
      <c r="G1769" s="5">
        <v>139270</v>
      </c>
      <c r="H1769" s="4">
        <v>26.18</v>
      </c>
      <c r="I1769" s="5">
        <v>9656328</v>
      </c>
      <c r="J1769" s="4">
        <v>1.44</v>
      </c>
    </row>
    <row r="1770" spans="1:10">
      <c r="A1770" s="2" t="s">
        <v>181</v>
      </c>
      <c r="B1770" s="2" t="s">
        <v>182</v>
      </c>
      <c r="C1770" s="3" t="s">
        <v>27</v>
      </c>
      <c r="D1770" s="5">
        <v>3748750</v>
      </c>
      <c r="E1770" s="5">
        <v>57731</v>
      </c>
      <c r="F1770" s="5">
        <v>11160940</v>
      </c>
      <c r="G1770" s="5">
        <v>171879</v>
      </c>
      <c r="H1770" s="4">
        <v>33.590000000000003</v>
      </c>
      <c r="I1770" s="5">
        <v>10037006</v>
      </c>
      <c r="J1770" s="4">
        <v>1.71</v>
      </c>
    </row>
    <row r="1771" spans="1:10">
      <c r="A1771" s="2" t="s">
        <v>181</v>
      </c>
      <c r="B1771" s="2" t="s">
        <v>182</v>
      </c>
      <c r="C1771" s="3" t="s">
        <v>28</v>
      </c>
      <c r="D1771" s="5">
        <v>3602607</v>
      </c>
      <c r="E1771" s="5">
        <v>57462</v>
      </c>
      <c r="F1771" s="5">
        <v>12040157</v>
      </c>
      <c r="G1771" s="5">
        <v>192041</v>
      </c>
      <c r="H1771" s="4">
        <v>29.92</v>
      </c>
      <c r="I1771" s="5">
        <v>10459810</v>
      </c>
      <c r="J1771" s="4">
        <v>1.84</v>
      </c>
    </row>
    <row r="1772" spans="1:10">
      <c r="A1772" s="2" t="s">
        <v>181</v>
      </c>
      <c r="B1772" s="2" t="s">
        <v>182</v>
      </c>
      <c r="C1772" s="3" t="s">
        <v>29</v>
      </c>
      <c r="D1772" s="5">
        <v>5300246</v>
      </c>
      <c r="E1772" s="5">
        <v>84327</v>
      </c>
      <c r="F1772" s="5">
        <v>8630309</v>
      </c>
      <c r="G1772" s="5">
        <v>137308</v>
      </c>
      <c r="H1772" s="4">
        <v>61.41</v>
      </c>
      <c r="I1772" s="5">
        <v>10913346</v>
      </c>
      <c r="J1772" s="4">
        <v>1.26</v>
      </c>
    </row>
    <row r="1773" spans="1:10">
      <c r="A1773" s="2" t="s">
        <v>181</v>
      </c>
      <c r="B1773" s="2" t="s">
        <v>182</v>
      </c>
      <c r="C1773" s="3" t="s">
        <v>30</v>
      </c>
      <c r="D1773" s="5">
        <v>8540501</v>
      </c>
      <c r="E1773" s="5">
        <v>134000</v>
      </c>
      <c r="F1773" s="5">
        <v>11047976</v>
      </c>
      <c r="G1773" s="5">
        <v>173342</v>
      </c>
      <c r="H1773" s="4">
        <v>77.3</v>
      </c>
      <c r="I1773" s="5">
        <v>11323488</v>
      </c>
      <c r="J1773" s="4">
        <v>1.53</v>
      </c>
    </row>
    <row r="1774" spans="1:10">
      <c r="A1774" s="2" t="s">
        <v>181</v>
      </c>
      <c r="B1774" s="2" t="s">
        <v>182</v>
      </c>
      <c r="C1774" s="3" t="s">
        <v>31</v>
      </c>
      <c r="D1774" s="5">
        <v>9552769</v>
      </c>
      <c r="E1774" s="5">
        <v>151411</v>
      </c>
      <c r="F1774" s="5">
        <v>13492701</v>
      </c>
      <c r="G1774" s="5">
        <v>213859</v>
      </c>
      <c r="H1774" s="4">
        <v>70.8</v>
      </c>
      <c r="I1774" s="5">
        <v>11779917</v>
      </c>
      <c r="J1774" s="4">
        <v>1.82</v>
      </c>
    </row>
    <row r="1775" spans="1:10">
      <c r="A1775" s="2" t="s">
        <v>181</v>
      </c>
      <c r="B1775" s="2" t="s">
        <v>182</v>
      </c>
      <c r="C1775" s="3" t="s">
        <v>32</v>
      </c>
      <c r="D1775" s="5">
        <v>7462448</v>
      </c>
      <c r="E1775" s="5">
        <v>113205</v>
      </c>
      <c r="F1775" s="5">
        <v>17683631</v>
      </c>
      <c r="G1775" s="5">
        <v>268260</v>
      </c>
      <c r="H1775" s="4">
        <v>42.2</v>
      </c>
      <c r="I1775" s="5">
        <v>12295374</v>
      </c>
      <c r="J1775" s="4">
        <v>2.1800000000000002</v>
      </c>
    </row>
    <row r="1776" spans="1:10">
      <c r="A1776" s="2" t="s">
        <v>181</v>
      </c>
      <c r="B1776" s="2" t="s">
        <v>182</v>
      </c>
      <c r="C1776" s="3" t="s">
        <v>33</v>
      </c>
      <c r="D1776" s="5">
        <v>1598824</v>
      </c>
      <c r="E1776" s="5">
        <v>23934</v>
      </c>
      <c r="F1776" s="5">
        <v>9149598</v>
      </c>
      <c r="G1776" s="5">
        <v>136970</v>
      </c>
      <c r="H1776" s="4">
        <v>17.47</v>
      </c>
      <c r="I1776" s="5">
        <v>12859418</v>
      </c>
      <c r="J1776" s="4">
        <v>1.07</v>
      </c>
    </row>
    <row r="1777" spans="1:10">
      <c r="A1777" s="2" t="s">
        <v>181</v>
      </c>
      <c r="B1777" s="2" t="s">
        <v>182</v>
      </c>
      <c r="C1777" s="3" t="s">
        <v>34</v>
      </c>
      <c r="D1777" s="5">
        <v>2339529</v>
      </c>
      <c r="E1777" s="5">
        <v>32402</v>
      </c>
      <c r="F1777" s="5">
        <v>19627732</v>
      </c>
      <c r="G1777" s="5">
        <v>271844</v>
      </c>
      <c r="H1777" s="4">
        <v>11.92</v>
      </c>
      <c r="I1777" s="5">
        <v>13316510</v>
      </c>
      <c r="J1777" s="4">
        <v>2.04</v>
      </c>
    </row>
    <row r="1778" spans="1:10">
      <c r="A1778" s="2" t="s">
        <v>181</v>
      </c>
      <c r="B1778" s="2" t="s">
        <v>182</v>
      </c>
      <c r="C1778" s="3" t="s">
        <v>35</v>
      </c>
      <c r="D1778" s="5">
        <v>1990505</v>
      </c>
      <c r="E1778" s="5">
        <v>26374</v>
      </c>
      <c r="F1778" s="5">
        <v>5165845</v>
      </c>
      <c r="G1778" s="5">
        <v>68447</v>
      </c>
      <c r="H1778" s="4">
        <v>38.53</v>
      </c>
      <c r="I1778" s="5">
        <v>13921267</v>
      </c>
      <c r="J1778" s="4">
        <v>0.49</v>
      </c>
    </row>
    <row r="1779" spans="1:10">
      <c r="A1779" s="2" t="s">
        <v>183</v>
      </c>
      <c r="B1779" s="2" t="s">
        <v>184</v>
      </c>
      <c r="C1779" s="3" t="s">
        <v>12</v>
      </c>
      <c r="D1779" s="5">
        <v>58945859</v>
      </c>
      <c r="E1779" s="5">
        <v>367233</v>
      </c>
      <c r="F1779" s="5">
        <v>70097788</v>
      </c>
      <c r="G1779" s="5">
        <v>436710</v>
      </c>
      <c r="H1779" s="4">
        <v>84.09</v>
      </c>
      <c r="I1779" s="5">
        <v>19693699</v>
      </c>
      <c r="J1779" s="4">
        <v>2.2200000000000002</v>
      </c>
    </row>
    <row r="1780" spans="1:10">
      <c r="A1780" s="2" t="s">
        <v>183</v>
      </c>
      <c r="B1780" s="2" t="s">
        <v>184</v>
      </c>
      <c r="C1780" s="3" t="s">
        <v>13</v>
      </c>
      <c r="D1780" s="5">
        <v>95725145</v>
      </c>
      <c r="E1780" s="5">
        <v>546591</v>
      </c>
      <c r="F1780" s="5">
        <v>107302115</v>
      </c>
      <c r="G1780" s="5">
        <v>612695</v>
      </c>
      <c r="H1780" s="4">
        <v>89.21</v>
      </c>
      <c r="I1780" s="5">
        <v>20622751</v>
      </c>
      <c r="J1780" s="4">
        <v>2.97</v>
      </c>
    </row>
    <row r="1781" spans="1:10">
      <c r="A1781" s="2" t="s">
        <v>183</v>
      </c>
      <c r="B1781" s="2" t="s">
        <v>184</v>
      </c>
      <c r="C1781" s="3" t="s">
        <v>14</v>
      </c>
      <c r="D1781" s="5">
        <v>76358989</v>
      </c>
      <c r="E1781" s="5">
        <v>371868</v>
      </c>
      <c r="F1781" s="5">
        <v>84066058</v>
      </c>
      <c r="G1781" s="5">
        <v>409402</v>
      </c>
      <c r="H1781" s="4">
        <v>90.83</v>
      </c>
      <c r="I1781" s="5">
        <v>22338862</v>
      </c>
      <c r="J1781" s="4">
        <v>1.83</v>
      </c>
    </row>
    <row r="1782" spans="1:10">
      <c r="A1782" s="2" t="s">
        <v>183</v>
      </c>
      <c r="B1782" s="2" t="s">
        <v>184</v>
      </c>
      <c r="C1782" s="3" t="s">
        <v>15</v>
      </c>
      <c r="D1782" s="5">
        <v>76322075</v>
      </c>
      <c r="E1782" s="5">
        <v>348792</v>
      </c>
      <c r="F1782" s="5">
        <v>88981711</v>
      </c>
      <c r="G1782" s="5">
        <v>406646</v>
      </c>
      <c r="H1782" s="4">
        <v>85.77</v>
      </c>
      <c r="I1782" s="5">
        <v>23306736</v>
      </c>
      <c r="J1782" s="4">
        <v>1.74</v>
      </c>
    </row>
    <row r="1783" spans="1:10">
      <c r="A1783" s="2" t="s">
        <v>183</v>
      </c>
      <c r="B1783" s="2" t="s">
        <v>184</v>
      </c>
      <c r="C1783" s="3" t="s">
        <v>16</v>
      </c>
      <c r="D1783" s="5">
        <v>82312747</v>
      </c>
      <c r="E1783" s="5">
        <v>350652</v>
      </c>
      <c r="F1783" s="5">
        <v>97130166</v>
      </c>
      <c r="G1783" s="5">
        <v>413774</v>
      </c>
      <c r="H1783" s="4">
        <v>84.74</v>
      </c>
      <c r="I1783" s="5">
        <v>24298339</v>
      </c>
      <c r="J1783" s="4">
        <v>1.7</v>
      </c>
    </row>
    <row r="1784" spans="1:10">
      <c r="A1784" s="2" t="s">
        <v>183</v>
      </c>
      <c r="B1784" s="2" t="s">
        <v>184</v>
      </c>
      <c r="C1784" s="3" t="s">
        <v>17</v>
      </c>
      <c r="D1784" s="5">
        <v>68603899</v>
      </c>
      <c r="E1784" s="5">
        <v>288136</v>
      </c>
      <c r="F1784" s="5">
        <v>85272375</v>
      </c>
      <c r="G1784" s="5">
        <v>358144</v>
      </c>
      <c r="H1784" s="4">
        <v>80.45</v>
      </c>
      <c r="I1784" s="5">
        <v>25319571</v>
      </c>
      <c r="J1784" s="4">
        <v>1.41</v>
      </c>
    </row>
    <row r="1785" spans="1:10">
      <c r="A1785" s="2" t="s">
        <v>183</v>
      </c>
      <c r="B1785" s="2" t="s">
        <v>184</v>
      </c>
      <c r="C1785" s="3" t="s">
        <v>18</v>
      </c>
      <c r="D1785" s="5">
        <v>75490638</v>
      </c>
      <c r="E1785" s="5">
        <v>328384</v>
      </c>
      <c r="F1785" s="5">
        <v>96467114</v>
      </c>
      <c r="G1785" s="5">
        <v>419631</v>
      </c>
      <c r="H1785" s="4">
        <v>78.260000000000005</v>
      </c>
      <c r="I1785" s="5">
        <v>26554351</v>
      </c>
      <c r="J1785" s="4">
        <v>1.58</v>
      </c>
    </row>
    <row r="1786" spans="1:10">
      <c r="A1786" s="2" t="s">
        <v>183</v>
      </c>
      <c r="B1786" s="2" t="s">
        <v>184</v>
      </c>
      <c r="C1786" s="3" t="s">
        <v>19</v>
      </c>
      <c r="D1786" s="5">
        <v>63326256</v>
      </c>
      <c r="E1786" s="5">
        <v>321064</v>
      </c>
      <c r="F1786" s="5">
        <v>74920786</v>
      </c>
      <c r="G1786" s="5">
        <v>379848</v>
      </c>
      <c r="H1786" s="4">
        <v>84.52</v>
      </c>
      <c r="I1786" s="5">
        <v>27897035</v>
      </c>
      <c r="J1786" s="4">
        <v>1.36</v>
      </c>
    </row>
    <row r="1787" spans="1:10">
      <c r="A1787" s="2" t="s">
        <v>183</v>
      </c>
      <c r="B1787" s="2" t="s">
        <v>184</v>
      </c>
      <c r="C1787" s="3" t="s">
        <v>20</v>
      </c>
      <c r="D1787" s="5">
        <v>70302235</v>
      </c>
      <c r="E1787" s="5">
        <v>370493</v>
      </c>
      <c r="F1787" s="5">
        <v>84088406</v>
      </c>
      <c r="G1787" s="5">
        <v>443146</v>
      </c>
      <c r="H1787" s="4">
        <v>83.61</v>
      </c>
      <c r="I1787" s="5">
        <v>28974408</v>
      </c>
      <c r="J1787" s="4">
        <v>1.53</v>
      </c>
    </row>
    <row r="1788" spans="1:10">
      <c r="A1788" s="2" t="s">
        <v>183</v>
      </c>
      <c r="B1788" s="2" t="s">
        <v>184</v>
      </c>
      <c r="C1788" s="3" t="s">
        <v>21</v>
      </c>
      <c r="D1788" s="5">
        <v>59606420</v>
      </c>
      <c r="E1788" s="5">
        <v>333200</v>
      </c>
      <c r="F1788" s="5">
        <v>71591803</v>
      </c>
      <c r="G1788" s="5">
        <v>400199</v>
      </c>
      <c r="H1788" s="4">
        <v>83.26</v>
      </c>
      <c r="I1788" s="5">
        <v>31541914</v>
      </c>
      <c r="J1788" s="4">
        <v>1.27</v>
      </c>
    </row>
    <row r="1789" spans="1:10">
      <c r="A1789" s="2" t="s">
        <v>183</v>
      </c>
      <c r="B1789" s="2" t="s">
        <v>184</v>
      </c>
      <c r="C1789" s="3" t="s">
        <v>22</v>
      </c>
      <c r="D1789" s="5">
        <v>31487261</v>
      </c>
      <c r="E1789" s="5">
        <v>185145</v>
      </c>
      <c r="F1789" s="5">
        <v>42867783</v>
      </c>
      <c r="G1789" s="5">
        <v>252062</v>
      </c>
      <c r="H1789" s="4">
        <v>73.45</v>
      </c>
      <c r="I1789" s="5">
        <v>32731243</v>
      </c>
      <c r="J1789" s="4">
        <v>0.77</v>
      </c>
    </row>
    <row r="1790" spans="1:10">
      <c r="A1790" s="2" t="s">
        <v>183</v>
      </c>
      <c r="B1790" s="2" t="s">
        <v>184</v>
      </c>
      <c r="C1790" s="3" t="s">
        <v>23</v>
      </c>
      <c r="D1790" s="5">
        <v>34009010</v>
      </c>
      <c r="E1790" s="5">
        <v>207115</v>
      </c>
      <c r="F1790" s="5">
        <v>41813603</v>
      </c>
      <c r="G1790" s="5">
        <v>254645</v>
      </c>
      <c r="H1790" s="4">
        <v>81.33</v>
      </c>
      <c r="I1790" s="5">
        <v>34157962</v>
      </c>
      <c r="J1790" s="4">
        <v>0.75</v>
      </c>
    </row>
    <row r="1791" spans="1:10">
      <c r="A1791" s="2" t="s">
        <v>183</v>
      </c>
      <c r="B1791" s="2" t="s">
        <v>184</v>
      </c>
      <c r="C1791" s="3" t="s">
        <v>24</v>
      </c>
      <c r="D1791" s="5">
        <v>46162660</v>
      </c>
      <c r="E1791" s="5">
        <v>293133</v>
      </c>
      <c r="F1791" s="5">
        <v>63018810</v>
      </c>
      <c r="G1791" s="5">
        <v>400170</v>
      </c>
      <c r="H1791" s="4">
        <v>73.25</v>
      </c>
      <c r="I1791" s="5">
        <v>35722482</v>
      </c>
      <c r="J1791" s="4">
        <v>1.1200000000000001</v>
      </c>
    </row>
    <row r="1792" spans="1:10">
      <c r="A1792" s="2" t="s">
        <v>183</v>
      </c>
      <c r="B1792" s="2" t="s">
        <v>184</v>
      </c>
      <c r="C1792" s="3" t="s">
        <v>25</v>
      </c>
      <c r="D1792" s="5">
        <v>53060540</v>
      </c>
      <c r="E1792" s="5">
        <v>339587</v>
      </c>
      <c r="F1792" s="5">
        <v>59146390</v>
      </c>
      <c r="G1792" s="5">
        <v>378536</v>
      </c>
      <c r="H1792" s="4">
        <v>89.71</v>
      </c>
      <c r="I1792" s="5">
        <v>37015714</v>
      </c>
      <c r="J1792" s="4">
        <v>1.02</v>
      </c>
    </row>
    <row r="1793" spans="1:10">
      <c r="A1793" s="2" t="s">
        <v>183</v>
      </c>
      <c r="B1793" s="2" t="s">
        <v>184</v>
      </c>
      <c r="C1793" s="3" t="s">
        <v>26</v>
      </c>
      <c r="D1793" s="5">
        <v>38130720</v>
      </c>
      <c r="E1793" s="5">
        <v>248994</v>
      </c>
      <c r="F1793" s="5">
        <v>62367580</v>
      </c>
      <c r="G1793" s="5">
        <v>407260</v>
      </c>
      <c r="H1793" s="4">
        <v>61.14</v>
      </c>
      <c r="I1793" s="5">
        <v>38319643</v>
      </c>
      <c r="J1793" s="4">
        <v>1.06</v>
      </c>
    </row>
    <row r="1794" spans="1:10">
      <c r="A1794" s="2" t="s">
        <v>183</v>
      </c>
      <c r="B1794" s="2" t="s">
        <v>184</v>
      </c>
      <c r="C1794" s="3" t="s">
        <v>27</v>
      </c>
      <c r="D1794" s="5">
        <v>38487000</v>
      </c>
      <c r="E1794" s="5">
        <v>236695</v>
      </c>
      <c r="F1794" s="5">
        <v>50829410</v>
      </c>
      <c r="G1794" s="5">
        <v>312601</v>
      </c>
      <c r="H1794" s="4">
        <v>75.72</v>
      </c>
      <c r="I1794" s="5">
        <v>39684894</v>
      </c>
      <c r="J1794" s="4">
        <v>0.79</v>
      </c>
    </row>
    <row r="1795" spans="1:10">
      <c r="A1795" s="2" t="s">
        <v>183</v>
      </c>
      <c r="B1795" s="2" t="s">
        <v>184</v>
      </c>
      <c r="C1795" s="3" t="s">
        <v>28</v>
      </c>
      <c r="D1795" s="5">
        <v>31442900</v>
      </c>
      <c r="E1795" s="5">
        <v>199348</v>
      </c>
      <c r="F1795" s="5">
        <v>41854580</v>
      </c>
      <c r="G1795" s="5">
        <v>265357</v>
      </c>
      <c r="H1795" s="4">
        <v>75.12</v>
      </c>
      <c r="I1795" s="5">
        <v>40989617</v>
      </c>
      <c r="J1795" s="4">
        <v>0.65</v>
      </c>
    </row>
    <row r="1796" spans="1:10">
      <c r="A1796" s="2" t="s">
        <v>183</v>
      </c>
      <c r="B1796" s="2" t="s">
        <v>184</v>
      </c>
      <c r="C1796" s="3" t="s">
        <v>29</v>
      </c>
      <c r="D1796" s="5">
        <v>32375210</v>
      </c>
      <c r="E1796" s="5">
        <v>199755</v>
      </c>
      <c r="F1796" s="5">
        <v>48782590</v>
      </c>
      <c r="G1796" s="5">
        <v>300989</v>
      </c>
      <c r="H1796" s="4">
        <v>66.37</v>
      </c>
      <c r="I1796" s="5">
        <v>42279714</v>
      </c>
      <c r="J1796" s="4">
        <v>0.71</v>
      </c>
    </row>
    <row r="1797" spans="1:10">
      <c r="A1797" s="2" t="s">
        <v>183</v>
      </c>
      <c r="B1797" s="2" t="s">
        <v>184</v>
      </c>
      <c r="C1797" s="3" t="s">
        <v>30</v>
      </c>
      <c r="D1797" s="5">
        <v>45957220</v>
      </c>
      <c r="E1797" s="5">
        <v>280339</v>
      </c>
      <c r="F1797" s="5">
        <v>54784570</v>
      </c>
      <c r="G1797" s="5">
        <v>334186</v>
      </c>
      <c r="H1797" s="4">
        <v>83.89</v>
      </c>
      <c r="I1797" s="5">
        <v>43636887</v>
      </c>
      <c r="J1797" s="4">
        <v>0.77</v>
      </c>
    </row>
    <row r="1798" spans="1:10">
      <c r="A1798" s="2" t="s">
        <v>183</v>
      </c>
      <c r="B1798" s="2" t="s">
        <v>184</v>
      </c>
      <c r="C1798" s="3" t="s">
        <v>31</v>
      </c>
      <c r="D1798" s="5">
        <v>50839070</v>
      </c>
      <c r="E1798" s="5">
        <v>306560</v>
      </c>
      <c r="F1798" s="5">
        <v>62484400</v>
      </c>
      <c r="G1798" s="5">
        <v>376781</v>
      </c>
      <c r="H1798" s="4">
        <v>81.36</v>
      </c>
      <c r="I1798" s="5">
        <v>45061995</v>
      </c>
      <c r="J1798" s="4">
        <v>0.84</v>
      </c>
    </row>
    <row r="1799" spans="1:10">
      <c r="A1799" s="2" t="s">
        <v>183</v>
      </c>
      <c r="B1799" s="2" t="s">
        <v>184</v>
      </c>
      <c r="C1799" s="3" t="s">
        <v>32</v>
      </c>
      <c r="D1799" s="5">
        <v>49998159</v>
      </c>
      <c r="E1799" s="5">
        <v>279990</v>
      </c>
      <c r="F1799" s="5">
        <v>55682050</v>
      </c>
      <c r="G1799" s="5">
        <v>311820</v>
      </c>
      <c r="H1799" s="4">
        <v>89.79</v>
      </c>
      <c r="I1799" s="5">
        <v>46565326</v>
      </c>
      <c r="J1799" s="4">
        <v>0.67</v>
      </c>
    </row>
    <row r="1800" spans="1:10">
      <c r="A1800" s="2" t="s">
        <v>183</v>
      </c>
      <c r="B1800" s="2" t="s">
        <v>184</v>
      </c>
      <c r="C1800" s="3" t="s">
        <v>33</v>
      </c>
      <c r="D1800" s="5">
        <v>72743501</v>
      </c>
      <c r="E1800" s="5">
        <v>339712</v>
      </c>
      <c r="F1800" s="5">
        <v>82532670</v>
      </c>
      <c r="G1800" s="5">
        <v>385428</v>
      </c>
      <c r="H1800" s="4">
        <v>88.14</v>
      </c>
      <c r="I1800" s="5">
        <v>48041279</v>
      </c>
      <c r="J1800" s="4">
        <v>0.8</v>
      </c>
    </row>
    <row r="1801" spans="1:10">
      <c r="A1801" s="2" t="s">
        <v>183</v>
      </c>
      <c r="B1801" s="2" t="s">
        <v>184</v>
      </c>
      <c r="C1801" s="3" t="s">
        <v>34</v>
      </c>
      <c r="D1801" s="5">
        <v>42077800</v>
      </c>
      <c r="E1801" s="5">
        <v>184722</v>
      </c>
      <c r="F1801" s="5">
        <v>53037180</v>
      </c>
      <c r="G1801" s="5">
        <v>232834</v>
      </c>
      <c r="H1801" s="4">
        <v>79.34</v>
      </c>
      <c r="I1801" s="5">
        <v>49625390</v>
      </c>
      <c r="J1801" s="4">
        <v>0.47</v>
      </c>
    </row>
    <row r="1802" spans="1:10">
      <c r="A1802" s="2" t="s">
        <v>183</v>
      </c>
      <c r="B1802" s="2" t="s">
        <v>184</v>
      </c>
      <c r="C1802" s="3" t="s">
        <v>35</v>
      </c>
      <c r="D1802" s="5">
        <v>75901690</v>
      </c>
      <c r="E1802" s="5">
        <v>328654</v>
      </c>
      <c r="F1802" s="5">
        <v>86134124</v>
      </c>
      <c r="G1802" s="5">
        <v>372960</v>
      </c>
      <c r="H1802" s="4">
        <v>88.12</v>
      </c>
      <c r="I1802" s="5">
        <v>51098330</v>
      </c>
      <c r="J1802" s="4">
        <v>0.73</v>
      </c>
    </row>
    <row r="1803" spans="1:10">
      <c r="A1803" s="2" t="s">
        <v>185</v>
      </c>
      <c r="B1803" s="2" t="s">
        <v>186</v>
      </c>
      <c r="C1803" s="3" t="s">
        <v>12</v>
      </c>
      <c r="D1803" s="5">
        <v>10937309</v>
      </c>
      <c r="E1803" s="5">
        <v>152029</v>
      </c>
      <c r="F1803" s="5">
        <v>13154914</v>
      </c>
      <c r="G1803" s="5">
        <v>209865</v>
      </c>
      <c r="H1803" s="4">
        <v>72.44</v>
      </c>
      <c r="I1803" s="5">
        <v>7218290</v>
      </c>
      <c r="J1803" s="4">
        <v>2.91</v>
      </c>
    </row>
    <row r="1804" spans="1:10">
      <c r="A1804" s="2" t="s">
        <v>185</v>
      </c>
      <c r="B1804" s="2" t="s">
        <v>186</v>
      </c>
      <c r="C1804" s="3" t="s">
        <v>13</v>
      </c>
      <c r="D1804" s="5">
        <v>24707405</v>
      </c>
      <c r="E1804" s="5">
        <v>369376</v>
      </c>
      <c r="F1804" s="5">
        <v>28306090</v>
      </c>
      <c r="G1804" s="5">
        <v>478560</v>
      </c>
      <c r="H1804" s="4">
        <v>77.180000000000007</v>
      </c>
      <c r="I1804" s="5">
        <v>7608612</v>
      </c>
      <c r="J1804" s="4">
        <v>6.29</v>
      </c>
    </row>
    <row r="1805" spans="1:10">
      <c r="A1805" s="2" t="s">
        <v>185</v>
      </c>
      <c r="B1805" s="2" t="s">
        <v>186</v>
      </c>
      <c r="C1805" s="3" t="s">
        <v>14</v>
      </c>
      <c r="D1805" s="5">
        <v>22013600</v>
      </c>
      <c r="E1805" s="5">
        <v>249194</v>
      </c>
      <c r="F1805" s="5">
        <v>25458980</v>
      </c>
      <c r="G1805" s="5">
        <v>325578</v>
      </c>
      <c r="H1805" s="4">
        <v>76.540000000000006</v>
      </c>
      <c r="I1805" s="5">
        <v>8277387</v>
      </c>
      <c r="J1805" s="4">
        <v>3.93</v>
      </c>
    </row>
    <row r="1806" spans="1:10">
      <c r="A1806" s="2" t="s">
        <v>185</v>
      </c>
      <c r="B1806" s="2" t="s">
        <v>186</v>
      </c>
      <c r="C1806" s="3" t="s">
        <v>15</v>
      </c>
      <c r="D1806" s="5">
        <v>18067700</v>
      </c>
      <c r="E1806" s="5">
        <v>192602</v>
      </c>
      <c r="F1806" s="5">
        <v>23727616</v>
      </c>
      <c r="G1806" s="5">
        <v>310328</v>
      </c>
      <c r="H1806" s="4">
        <v>62.06</v>
      </c>
      <c r="I1806" s="5">
        <v>8809900</v>
      </c>
      <c r="J1806" s="4">
        <v>3.52</v>
      </c>
    </row>
    <row r="1807" spans="1:10">
      <c r="A1807" s="2" t="s">
        <v>185</v>
      </c>
      <c r="B1807" s="2" t="s">
        <v>186</v>
      </c>
      <c r="C1807" s="3" t="s">
        <v>16</v>
      </c>
      <c r="D1807" s="5">
        <v>20004061</v>
      </c>
      <c r="E1807" s="5">
        <v>193439</v>
      </c>
      <c r="F1807" s="5">
        <v>27275639</v>
      </c>
      <c r="G1807" s="5">
        <v>328617</v>
      </c>
      <c r="H1807" s="4">
        <v>58.86</v>
      </c>
      <c r="I1807" s="5">
        <v>9340476</v>
      </c>
      <c r="J1807" s="4">
        <v>3.52</v>
      </c>
    </row>
    <row r="1808" spans="1:10">
      <c r="A1808" s="2" t="s">
        <v>185</v>
      </c>
      <c r="B1808" s="2" t="s">
        <v>186</v>
      </c>
      <c r="C1808" s="3" t="s">
        <v>17</v>
      </c>
      <c r="D1808" s="5">
        <v>20784443</v>
      </c>
      <c r="E1808" s="5">
        <v>194335</v>
      </c>
      <c r="F1808" s="5">
        <v>23792651</v>
      </c>
      <c r="G1808" s="5">
        <v>248693</v>
      </c>
      <c r="H1808" s="4">
        <v>78.14</v>
      </c>
      <c r="I1808" s="5">
        <v>9902605</v>
      </c>
      <c r="J1808" s="4">
        <v>2.5099999999999998</v>
      </c>
    </row>
    <row r="1809" spans="1:10">
      <c r="A1809" s="2" t="s">
        <v>185</v>
      </c>
      <c r="B1809" s="2" t="s">
        <v>186</v>
      </c>
      <c r="C1809" s="3" t="s">
        <v>18</v>
      </c>
      <c r="D1809" s="5">
        <v>17087438</v>
      </c>
      <c r="E1809" s="5">
        <v>173950</v>
      </c>
      <c r="F1809" s="5">
        <v>20511239</v>
      </c>
      <c r="G1809" s="5">
        <v>240988</v>
      </c>
      <c r="H1809" s="4">
        <v>72.180000000000007</v>
      </c>
      <c r="I1809" s="5">
        <v>10398863</v>
      </c>
      <c r="J1809" s="4">
        <v>2.3199999999999998</v>
      </c>
    </row>
    <row r="1810" spans="1:10">
      <c r="A1810" s="2" t="s">
        <v>185</v>
      </c>
      <c r="B1810" s="2" t="s">
        <v>186</v>
      </c>
      <c r="C1810" s="3" t="s">
        <v>19</v>
      </c>
      <c r="D1810" s="5">
        <v>12927500</v>
      </c>
      <c r="E1810" s="5">
        <v>136385</v>
      </c>
      <c r="F1810" s="5">
        <v>22918213</v>
      </c>
      <c r="G1810" s="5">
        <v>340096</v>
      </c>
      <c r="H1810" s="4">
        <v>40.1</v>
      </c>
      <c r="I1810" s="5">
        <v>10899823</v>
      </c>
      <c r="J1810" s="4">
        <v>3.12</v>
      </c>
    </row>
    <row r="1811" spans="1:10">
      <c r="A1811" s="2" t="s">
        <v>185</v>
      </c>
      <c r="B1811" s="2" t="s">
        <v>186</v>
      </c>
      <c r="C1811" s="3" t="s">
        <v>20</v>
      </c>
      <c r="D1811" s="5">
        <v>13580870</v>
      </c>
      <c r="E1811" s="5">
        <v>156180</v>
      </c>
      <c r="F1811" s="5">
        <v>28702900</v>
      </c>
      <c r="G1811" s="5">
        <v>498089</v>
      </c>
      <c r="H1811" s="4">
        <v>31.36</v>
      </c>
      <c r="I1811" s="5">
        <v>11512415</v>
      </c>
      <c r="J1811" s="4">
        <v>4.33</v>
      </c>
    </row>
    <row r="1812" spans="1:10">
      <c r="A1812" s="2" t="s">
        <v>185</v>
      </c>
      <c r="B1812" s="2" t="s">
        <v>186</v>
      </c>
      <c r="C1812" s="3" t="s">
        <v>21</v>
      </c>
      <c r="D1812" s="5">
        <v>9468600</v>
      </c>
      <c r="E1812" s="5">
        <v>114665</v>
      </c>
      <c r="F1812" s="5">
        <v>11086309</v>
      </c>
      <c r="G1812" s="5">
        <v>153635</v>
      </c>
      <c r="H1812" s="4">
        <v>74.63</v>
      </c>
      <c r="I1812" s="5">
        <v>12298314</v>
      </c>
      <c r="J1812" s="4">
        <v>1.25</v>
      </c>
    </row>
    <row r="1813" spans="1:10">
      <c r="A1813" s="2" t="s">
        <v>185</v>
      </c>
      <c r="B1813" s="2" t="s">
        <v>186</v>
      </c>
      <c r="C1813" s="3" t="s">
        <v>22</v>
      </c>
      <c r="D1813" s="5">
        <v>3892100</v>
      </c>
      <c r="E1813" s="5">
        <v>53205</v>
      </c>
      <c r="F1813" s="5">
        <v>7015542</v>
      </c>
      <c r="G1813" s="5">
        <v>134602</v>
      </c>
      <c r="H1813" s="4">
        <v>39.53</v>
      </c>
      <c r="I1813" s="5">
        <v>12759407</v>
      </c>
      <c r="J1813" s="4">
        <v>1.05</v>
      </c>
    </row>
    <row r="1814" spans="1:10">
      <c r="A1814" s="2" t="s">
        <v>185</v>
      </c>
      <c r="B1814" s="2" t="s">
        <v>186</v>
      </c>
      <c r="C1814" s="3" t="s">
        <v>23</v>
      </c>
      <c r="D1814" s="5">
        <v>7102250</v>
      </c>
      <c r="E1814" s="5">
        <v>99432</v>
      </c>
      <c r="F1814" s="5">
        <v>10261980</v>
      </c>
      <c r="G1814" s="5">
        <v>182501</v>
      </c>
      <c r="H1814" s="4">
        <v>54.48</v>
      </c>
      <c r="I1814" s="5">
        <v>13212994</v>
      </c>
      <c r="J1814" s="4">
        <v>1.38</v>
      </c>
    </row>
    <row r="1815" spans="1:10">
      <c r="A1815" s="2" t="s">
        <v>185</v>
      </c>
      <c r="B1815" s="2" t="s">
        <v>186</v>
      </c>
      <c r="C1815" s="3" t="s">
        <v>24</v>
      </c>
      <c r="D1815" s="5">
        <v>8387900</v>
      </c>
      <c r="E1815" s="5">
        <v>127748</v>
      </c>
      <c r="F1815" s="5">
        <v>10114440</v>
      </c>
      <c r="G1815" s="5">
        <v>177317</v>
      </c>
      <c r="H1815" s="4">
        <v>72.040000000000006</v>
      </c>
      <c r="I1815" s="5">
        <v>13725820</v>
      </c>
      <c r="J1815" s="4">
        <v>1.29</v>
      </c>
    </row>
    <row r="1816" spans="1:10">
      <c r="A1816" s="2" t="s">
        <v>185</v>
      </c>
      <c r="B1816" s="2" t="s">
        <v>186</v>
      </c>
      <c r="C1816" s="3" t="s">
        <v>25</v>
      </c>
      <c r="D1816" s="5">
        <v>12076000</v>
      </c>
      <c r="E1816" s="5">
        <v>178725</v>
      </c>
      <c r="F1816" s="5">
        <v>15278210</v>
      </c>
      <c r="G1816" s="5">
        <v>267618</v>
      </c>
      <c r="H1816" s="4">
        <v>66.78</v>
      </c>
      <c r="I1816" s="5">
        <v>14246283</v>
      </c>
      <c r="J1816" s="4">
        <v>1.88</v>
      </c>
    </row>
    <row r="1817" spans="1:10">
      <c r="A1817" s="2" t="s">
        <v>185</v>
      </c>
      <c r="B1817" s="2" t="s">
        <v>186</v>
      </c>
      <c r="C1817" s="3" t="s">
        <v>26</v>
      </c>
      <c r="D1817" s="5">
        <v>28629800</v>
      </c>
      <c r="E1817" s="5">
        <v>436032</v>
      </c>
      <c r="F1817" s="5">
        <v>33949610</v>
      </c>
      <c r="G1817" s="5">
        <v>586211</v>
      </c>
      <c r="H1817" s="4">
        <v>74.38</v>
      </c>
      <c r="I1817" s="5">
        <v>14874815</v>
      </c>
      <c r="J1817" s="4">
        <v>3.94</v>
      </c>
    </row>
    <row r="1818" spans="1:10">
      <c r="A1818" s="2" t="s">
        <v>185</v>
      </c>
      <c r="B1818" s="2" t="s">
        <v>186</v>
      </c>
      <c r="C1818" s="3" t="s">
        <v>27</v>
      </c>
      <c r="D1818" s="5">
        <v>23486100</v>
      </c>
      <c r="E1818" s="5">
        <v>350882</v>
      </c>
      <c r="F1818" s="5">
        <v>27191590</v>
      </c>
      <c r="G1818" s="5">
        <v>453413</v>
      </c>
      <c r="H1818" s="4">
        <v>77.39</v>
      </c>
      <c r="I1818" s="5">
        <v>15832896</v>
      </c>
      <c r="J1818" s="4">
        <v>2.86</v>
      </c>
    </row>
    <row r="1819" spans="1:10">
      <c r="A1819" s="2" t="s">
        <v>185</v>
      </c>
      <c r="B1819" s="2" t="s">
        <v>186</v>
      </c>
      <c r="C1819" s="3" t="s">
        <v>28</v>
      </c>
      <c r="D1819" s="5">
        <v>22377700</v>
      </c>
      <c r="E1819" s="5">
        <v>332756</v>
      </c>
      <c r="F1819" s="5">
        <v>26065250</v>
      </c>
      <c r="G1819" s="5">
        <v>433758</v>
      </c>
      <c r="H1819" s="4">
        <v>76.709999999999994</v>
      </c>
      <c r="I1819" s="5">
        <v>16682131</v>
      </c>
      <c r="J1819" s="4">
        <v>2.6</v>
      </c>
    </row>
    <row r="1820" spans="1:10">
      <c r="A1820" s="2" t="s">
        <v>185</v>
      </c>
      <c r="B1820" s="2" t="s">
        <v>186</v>
      </c>
      <c r="C1820" s="3" t="s">
        <v>29</v>
      </c>
      <c r="D1820" s="5">
        <v>12758500</v>
      </c>
      <c r="E1820" s="5">
        <v>191250</v>
      </c>
      <c r="F1820" s="5">
        <v>25942780</v>
      </c>
      <c r="G1820" s="5">
        <v>554081</v>
      </c>
      <c r="H1820" s="4">
        <v>34.520000000000003</v>
      </c>
      <c r="I1820" s="5">
        <v>17533123</v>
      </c>
      <c r="J1820" s="4">
        <v>3.16</v>
      </c>
    </row>
    <row r="1821" spans="1:10">
      <c r="A1821" s="2" t="s">
        <v>185</v>
      </c>
      <c r="B1821" s="2" t="s">
        <v>186</v>
      </c>
      <c r="C1821" s="3" t="s">
        <v>30</v>
      </c>
      <c r="D1821" s="5">
        <v>9249570</v>
      </c>
      <c r="E1821" s="5">
        <v>138559</v>
      </c>
      <c r="F1821" s="5">
        <v>12680520</v>
      </c>
      <c r="G1821" s="5">
        <v>233150</v>
      </c>
      <c r="H1821" s="4">
        <v>59.43</v>
      </c>
      <c r="I1821" s="5">
        <v>18525532</v>
      </c>
      <c r="J1821" s="4">
        <v>1.26</v>
      </c>
    </row>
    <row r="1822" spans="1:10">
      <c r="A1822" s="2" t="s">
        <v>185</v>
      </c>
      <c r="B1822" s="2" t="s">
        <v>186</v>
      </c>
      <c r="C1822" s="3" t="s">
        <v>31</v>
      </c>
      <c r="D1822" s="5">
        <v>12998330</v>
      </c>
      <c r="E1822" s="5">
        <v>192765</v>
      </c>
      <c r="F1822" s="5">
        <v>16657240</v>
      </c>
      <c r="G1822" s="5">
        <v>292837</v>
      </c>
      <c r="H1822" s="4">
        <v>65.83</v>
      </c>
      <c r="I1822" s="5">
        <v>19221820</v>
      </c>
      <c r="J1822" s="4">
        <v>1.52</v>
      </c>
    </row>
    <row r="1823" spans="1:10">
      <c r="A1823" s="2" t="s">
        <v>185</v>
      </c>
      <c r="B1823" s="2" t="s">
        <v>186</v>
      </c>
      <c r="C1823" s="3" t="s">
        <v>32</v>
      </c>
      <c r="D1823" s="5">
        <v>9436000</v>
      </c>
      <c r="E1823" s="5">
        <v>134840</v>
      </c>
      <c r="F1823" s="5">
        <v>13690870</v>
      </c>
      <c r="G1823" s="5">
        <v>246190</v>
      </c>
      <c r="H1823" s="4">
        <v>54.77</v>
      </c>
      <c r="I1823" s="5">
        <v>19995203</v>
      </c>
      <c r="J1823" s="4">
        <v>1.23</v>
      </c>
    </row>
    <row r="1824" spans="1:10">
      <c r="A1824" s="2" t="s">
        <v>185</v>
      </c>
      <c r="B1824" s="2" t="s">
        <v>186</v>
      </c>
      <c r="C1824" s="3" t="s">
        <v>33</v>
      </c>
      <c r="D1824" s="5">
        <v>14031114</v>
      </c>
      <c r="E1824" s="5">
        <v>195594</v>
      </c>
      <c r="F1824" s="5">
        <v>21936004</v>
      </c>
      <c r="G1824" s="5">
        <v>398275</v>
      </c>
      <c r="H1824" s="4">
        <v>49.11</v>
      </c>
      <c r="I1824" s="5">
        <v>20807261</v>
      </c>
      <c r="J1824" s="4">
        <v>1.91</v>
      </c>
    </row>
    <row r="1825" spans="1:10">
      <c r="A1825" s="2" t="s">
        <v>185</v>
      </c>
      <c r="B1825" s="2" t="s">
        <v>186</v>
      </c>
      <c r="C1825" s="3" t="s">
        <v>34</v>
      </c>
      <c r="D1825" s="5">
        <v>5582941</v>
      </c>
      <c r="E1825" s="5">
        <v>76375</v>
      </c>
      <c r="F1825" s="5">
        <v>17570361</v>
      </c>
      <c r="G1825" s="5">
        <v>395000</v>
      </c>
      <c r="H1825" s="4">
        <v>19.34</v>
      </c>
      <c r="I1825" s="5">
        <v>21725718</v>
      </c>
      <c r="J1825" s="4">
        <v>1.82</v>
      </c>
    </row>
    <row r="1826" spans="1:10">
      <c r="A1826" s="2" t="s">
        <v>185</v>
      </c>
      <c r="B1826" s="2" t="s">
        <v>186</v>
      </c>
      <c r="C1826" s="3" t="s">
        <v>35</v>
      </c>
      <c r="D1826" s="5">
        <v>13071280</v>
      </c>
      <c r="E1826" s="5">
        <v>164175</v>
      </c>
      <c r="F1826" s="5">
        <v>18220830</v>
      </c>
      <c r="G1826" s="5">
        <v>290391</v>
      </c>
      <c r="H1826" s="4">
        <v>56.54</v>
      </c>
      <c r="I1826" s="5">
        <v>22663861</v>
      </c>
      <c r="J1826" s="4">
        <v>1.28</v>
      </c>
    </row>
    <row r="1827" spans="1:10">
      <c r="A1827" s="2" t="s">
        <v>187</v>
      </c>
      <c r="B1827" s="2" t="s">
        <v>188</v>
      </c>
      <c r="C1827" s="3" t="s">
        <v>12</v>
      </c>
      <c r="D1827" s="5">
        <v>15664934</v>
      </c>
      <c r="E1827" s="5">
        <v>225888</v>
      </c>
      <c r="F1827" s="5">
        <v>16730465</v>
      </c>
      <c r="G1827" s="5">
        <v>241254</v>
      </c>
      <c r="H1827" s="4">
        <v>93.63</v>
      </c>
      <c r="I1827" s="5">
        <v>6440937</v>
      </c>
      <c r="J1827" s="4">
        <v>3.75</v>
      </c>
    </row>
    <row r="1828" spans="1:10">
      <c r="A1828" s="2" t="s">
        <v>187</v>
      </c>
      <c r="B1828" s="2" t="s">
        <v>188</v>
      </c>
      <c r="C1828" s="3" t="s">
        <v>13</v>
      </c>
      <c r="D1828" s="5">
        <v>15865088</v>
      </c>
      <c r="E1828" s="5">
        <v>237818</v>
      </c>
      <c r="F1828" s="5">
        <v>17611313</v>
      </c>
      <c r="G1828" s="5">
        <v>263994</v>
      </c>
      <c r="H1828" s="4">
        <v>90.08</v>
      </c>
      <c r="I1828" s="5">
        <v>6843214</v>
      </c>
      <c r="J1828" s="4">
        <v>3.86</v>
      </c>
    </row>
    <row r="1829" spans="1:10">
      <c r="A1829" s="2" t="s">
        <v>187</v>
      </c>
      <c r="B1829" s="2" t="s">
        <v>188</v>
      </c>
      <c r="C1829" s="3" t="s">
        <v>14</v>
      </c>
      <c r="D1829" s="5">
        <v>14995322</v>
      </c>
      <c r="E1829" s="5">
        <v>247123</v>
      </c>
      <c r="F1829" s="5">
        <v>16710912</v>
      </c>
      <c r="G1829" s="5">
        <v>275396</v>
      </c>
      <c r="H1829" s="4">
        <v>89.73</v>
      </c>
      <c r="I1829" s="5">
        <v>7278288</v>
      </c>
      <c r="J1829" s="4">
        <v>3.78</v>
      </c>
    </row>
    <row r="1830" spans="1:10">
      <c r="A1830" s="2" t="s">
        <v>187</v>
      </c>
      <c r="B1830" s="2" t="s">
        <v>188</v>
      </c>
      <c r="C1830" s="3" t="s">
        <v>15</v>
      </c>
      <c r="D1830" s="5">
        <v>24290200</v>
      </c>
      <c r="E1830" s="5">
        <v>268407</v>
      </c>
      <c r="F1830" s="5">
        <v>25564419</v>
      </c>
      <c r="G1830" s="5">
        <v>282487</v>
      </c>
      <c r="H1830" s="4">
        <v>95.02</v>
      </c>
      <c r="I1830" s="5">
        <v>7735641</v>
      </c>
      <c r="J1830" s="4">
        <v>3.65</v>
      </c>
    </row>
    <row r="1831" spans="1:10">
      <c r="A1831" s="2" t="s">
        <v>187</v>
      </c>
      <c r="B1831" s="2" t="s">
        <v>188</v>
      </c>
      <c r="C1831" s="3" t="s">
        <v>16</v>
      </c>
      <c r="D1831" s="5">
        <v>25179935</v>
      </c>
      <c r="E1831" s="5">
        <v>281512</v>
      </c>
      <c r="F1831" s="5">
        <v>27097595</v>
      </c>
      <c r="G1831" s="5">
        <v>302951</v>
      </c>
      <c r="H1831" s="4">
        <v>92.92</v>
      </c>
      <c r="I1831" s="5">
        <v>8211519</v>
      </c>
      <c r="J1831" s="4">
        <v>3.69</v>
      </c>
    </row>
    <row r="1832" spans="1:10">
      <c r="A1832" s="2" t="s">
        <v>187</v>
      </c>
      <c r="B1832" s="2" t="s">
        <v>188</v>
      </c>
      <c r="C1832" s="3" t="s">
        <v>17</v>
      </c>
      <c r="D1832" s="5">
        <v>14447900</v>
      </c>
      <c r="E1832" s="5">
        <v>148524</v>
      </c>
      <c r="F1832" s="5">
        <v>17282892</v>
      </c>
      <c r="G1832" s="5">
        <v>177668</v>
      </c>
      <c r="H1832" s="4">
        <v>83.6</v>
      </c>
      <c r="I1832" s="5">
        <v>8719758</v>
      </c>
      <c r="J1832" s="4">
        <v>2.04</v>
      </c>
    </row>
    <row r="1833" spans="1:10">
      <c r="A1833" s="2" t="s">
        <v>187</v>
      </c>
      <c r="B1833" s="2" t="s">
        <v>188</v>
      </c>
      <c r="C1833" s="3" t="s">
        <v>18</v>
      </c>
      <c r="D1833" s="5">
        <v>13497764</v>
      </c>
      <c r="E1833" s="5">
        <v>136462</v>
      </c>
      <c r="F1833" s="5">
        <v>18272904</v>
      </c>
      <c r="G1833" s="5">
        <v>184739</v>
      </c>
      <c r="H1833" s="4">
        <v>73.87</v>
      </c>
      <c r="I1833" s="5">
        <v>9116178</v>
      </c>
      <c r="J1833" s="4">
        <v>2.0299999999999998</v>
      </c>
    </row>
    <row r="1834" spans="1:10">
      <c r="A1834" s="2" t="s">
        <v>187</v>
      </c>
      <c r="B1834" s="2" t="s">
        <v>188</v>
      </c>
      <c r="C1834" s="3" t="s">
        <v>19</v>
      </c>
      <c r="D1834" s="5">
        <v>8693659</v>
      </c>
      <c r="E1834" s="5">
        <v>94065</v>
      </c>
      <c r="F1834" s="5">
        <v>9754025</v>
      </c>
      <c r="G1834" s="5">
        <v>105538</v>
      </c>
      <c r="H1834" s="4">
        <v>89.13</v>
      </c>
      <c r="I1834" s="5">
        <v>9528821</v>
      </c>
      <c r="J1834" s="4">
        <v>1.1100000000000001</v>
      </c>
    </row>
    <row r="1835" spans="1:10">
      <c r="A1835" s="2" t="s">
        <v>187</v>
      </c>
      <c r="B1835" s="2" t="s">
        <v>188</v>
      </c>
      <c r="C1835" s="3" t="s">
        <v>20</v>
      </c>
      <c r="D1835" s="5">
        <v>6056596</v>
      </c>
      <c r="E1835" s="5">
        <v>71286</v>
      </c>
      <c r="F1835" s="5">
        <v>7252167</v>
      </c>
      <c r="G1835" s="5">
        <v>85358</v>
      </c>
      <c r="H1835" s="4">
        <v>83.51</v>
      </c>
      <c r="I1835" s="5">
        <v>9872580</v>
      </c>
      <c r="J1835" s="4">
        <v>0.86</v>
      </c>
    </row>
    <row r="1836" spans="1:10">
      <c r="A1836" s="2" t="s">
        <v>187</v>
      </c>
      <c r="B1836" s="2" t="s">
        <v>188</v>
      </c>
      <c r="C1836" s="3" t="s">
        <v>21</v>
      </c>
      <c r="D1836" s="5">
        <v>8316443</v>
      </c>
      <c r="E1836" s="5">
        <v>110692</v>
      </c>
      <c r="F1836" s="5">
        <v>11000652</v>
      </c>
      <c r="G1836" s="5">
        <v>146419</v>
      </c>
      <c r="H1836" s="4">
        <v>75.599999999999994</v>
      </c>
      <c r="I1836" s="5">
        <v>10204753</v>
      </c>
      <c r="J1836" s="4">
        <v>1.43</v>
      </c>
    </row>
    <row r="1837" spans="1:10">
      <c r="A1837" s="2" t="s">
        <v>187</v>
      </c>
      <c r="B1837" s="2" t="s">
        <v>188</v>
      </c>
      <c r="C1837" s="3" t="s">
        <v>22</v>
      </c>
      <c r="D1837" s="5">
        <v>5782179</v>
      </c>
      <c r="E1837" s="5">
        <v>81991</v>
      </c>
      <c r="F1837" s="5">
        <v>10183363</v>
      </c>
      <c r="G1837" s="5">
        <v>144399</v>
      </c>
      <c r="H1837" s="4">
        <v>56.78</v>
      </c>
      <c r="I1837" s="5">
        <v>10606291</v>
      </c>
      <c r="J1837" s="4">
        <v>1.36</v>
      </c>
    </row>
    <row r="1838" spans="1:10">
      <c r="A1838" s="2" t="s">
        <v>187</v>
      </c>
      <c r="B1838" s="2" t="s">
        <v>188</v>
      </c>
      <c r="C1838" s="3" t="s">
        <v>23</v>
      </c>
      <c r="D1838" s="5">
        <v>5293567</v>
      </c>
      <c r="E1838" s="5">
        <v>84432</v>
      </c>
      <c r="F1838" s="5">
        <v>6762186</v>
      </c>
      <c r="G1838" s="5">
        <v>107857</v>
      </c>
      <c r="H1838" s="4">
        <v>78.28</v>
      </c>
      <c r="I1838" s="5">
        <v>11015847</v>
      </c>
      <c r="J1838" s="4">
        <v>0.98</v>
      </c>
    </row>
    <row r="1839" spans="1:10">
      <c r="A1839" s="2" t="s">
        <v>187</v>
      </c>
      <c r="B1839" s="2" t="s">
        <v>188</v>
      </c>
      <c r="C1839" s="3" t="s">
        <v>24</v>
      </c>
      <c r="D1839" s="5">
        <v>7317755</v>
      </c>
      <c r="E1839" s="5">
        <v>118767</v>
      </c>
      <c r="F1839" s="5">
        <v>13512705</v>
      </c>
      <c r="G1839" s="5">
        <v>219311</v>
      </c>
      <c r="H1839" s="4">
        <v>54.15</v>
      </c>
      <c r="I1839" s="5">
        <v>11399100</v>
      </c>
      <c r="J1839" s="4">
        <v>1.92</v>
      </c>
    </row>
    <row r="1840" spans="1:10">
      <c r="A1840" s="2" t="s">
        <v>187</v>
      </c>
      <c r="B1840" s="2" t="s">
        <v>188</v>
      </c>
      <c r="C1840" s="3" t="s">
        <v>25</v>
      </c>
      <c r="D1840" s="5">
        <v>5906083</v>
      </c>
      <c r="E1840" s="5">
        <v>97214</v>
      </c>
      <c r="F1840" s="5">
        <v>9148331</v>
      </c>
      <c r="G1840" s="5">
        <v>150581</v>
      </c>
      <c r="H1840" s="4">
        <v>64.56</v>
      </c>
      <c r="I1840" s="5">
        <v>11903389</v>
      </c>
      <c r="J1840" s="4">
        <v>1.27</v>
      </c>
    </row>
    <row r="1841" spans="1:10">
      <c r="A1841" s="2" t="s">
        <v>187</v>
      </c>
      <c r="B1841" s="2" t="s">
        <v>188</v>
      </c>
      <c r="C1841" s="3" t="s">
        <v>26</v>
      </c>
      <c r="D1841" s="5">
        <v>4910699</v>
      </c>
      <c r="E1841" s="5">
        <v>82598</v>
      </c>
      <c r="F1841" s="5">
        <v>6487463</v>
      </c>
      <c r="G1841" s="5">
        <v>109119</v>
      </c>
      <c r="H1841" s="4">
        <v>75.7</v>
      </c>
      <c r="I1841" s="5">
        <v>12351555</v>
      </c>
      <c r="J1841" s="4">
        <v>0.88</v>
      </c>
    </row>
    <row r="1842" spans="1:10">
      <c r="A1842" s="2" t="s">
        <v>187</v>
      </c>
      <c r="B1842" s="2" t="s">
        <v>188</v>
      </c>
      <c r="C1842" s="3" t="s">
        <v>27</v>
      </c>
      <c r="D1842" s="5">
        <v>9050130</v>
      </c>
      <c r="E1842" s="5">
        <v>151318</v>
      </c>
      <c r="F1842" s="5">
        <v>11935742</v>
      </c>
      <c r="G1842" s="5">
        <v>199566</v>
      </c>
      <c r="H1842" s="4">
        <v>75.819999999999993</v>
      </c>
      <c r="I1842" s="5">
        <v>12769463</v>
      </c>
      <c r="J1842" s="4">
        <v>1.56</v>
      </c>
    </row>
    <row r="1843" spans="1:10">
      <c r="A1843" s="2" t="s">
        <v>187</v>
      </c>
      <c r="B1843" s="2" t="s">
        <v>188</v>
      </c>
      <c r="C1843" s="3" t="s">
        <v>28</v>
      </c>
      <c r="D1843" s="5">
        <v>14695468</v>
      </c>
      <c r="E1843" s="5">
        <v>236156</v>
      </c>
      <c r="F1843" s="5">
        <v>15408325</v>
      </c>
      <c r="G1843" s="5">
        <v>247612</v>
      </c>
      <c r="H1843" s="4">
        <v>95.37</v>
      </c>
      <c r="I1843" s="5">
        <v>13288266</v>
      </c>
      <c r="J1843" s="4">
        <v>1.86</v>
      </c>
    </row>
    <row r="1844" spans="1:10">
      <c r="A1844" s="2" t="s">
        <v>187</v>
      </c>
      <c r="B1844" s="2" t="s">
        <v>188</v>
      </c>
      <c r="C1844" s="3" t="s">
        <v>29</v>
      </c>
      <c r="D1844" s="5">
        <v>20963637</v>
      </c>
      <c r="E1844" s="5">
        <v>366864</v>
      </c>
      <c r="F1844" s="5">
        <v>22901413</v>
      </c>
      <c r="G1844" s="5">
        <v>400776</v>
      </c>
      <c r="H1844" s="4">
        <v>91.54</v>
      </c>
      <c r="I1844" s="5">
        <v>15368085</v>
      </c>
      <c r="J1844" s="4">
        <v>2.61</v>
      </c>
    </row>
    <row r="1845" spans="1:10">
      <c r="A1845" s="2" t="s">
        <v>187</v>
      </c>
      <c r="B1845" s="2" t="s">
        <v>188</v>
      </c>
      <c r="C1845" s="3" t="s">
        <v>30</v>
      </c>
      <c r="D1845" s="5">
        <v>14726232</v>
      </c>
      <c r="E1845" s="5">
        <v>250051</v>
      </c>
      <c r="F1845" s="5">
        <v>19369097</v>
      </c>
      <c r="G1845" s="5">
        <v>328888</v>
      </c>
      <c r="H1845" s="4">
        <v>76.03</v>
      </c>
      <c r="I1845" s="5">
        <v>16153458</v>
      </c>
      <c r="J1845" s="4">
        <v>2.04</v>
      </c>
    </row>
    <row r="1846" spans="1:10">
      <c r="A1846" s="2" t="s">
        <v>187</v>
      </c>
      <c r="B1846" s="2" t="s">
        <v>188</v>
      </c>
      <c r="C1846" s="3" t="s">
        <v>31</v>
      </c>
      <c r="D1846" s="5">
        <v>17918421</v>
      </c>
      <c r="E1846" s="5">
        <v>299596</v>
      </c>
      <c r="F1846" s="5">
        <v>20677651</v>
      </c>
      <c r="G1846" s="5">
        <v>345730</v>
      </c>
      <c r="H1846" s="4">
        <v>86.66</v>
      </c>
      <c r="I1846" s="5">
        <v>16886182</v>
      </c>
      <c r="J1846" s="4">
        <v>2.0499999999999998</v>
      </c>
    </row>
    <row r="1847" spans="1:10">
      <c r="A1847" s="2" t="s">
        <v>187</v>
      </c>
      <c r="B1847" s="2" t="s">
        <v>188</v>
      </c>
      <c r="C1847" s="3" t="s">
        <v>32</v>
      </c>
      <c r="D1847" s="5">
        <v>19989700</v>
      </c>
      <c r="E1847" s="5">
        <v>326632</v>
      </c>
      <c r="F1847" s="5">
        <v>28550372</v>
      </c>
      <c r="G1847" s="5">
        <v>466514</v>
      </c>
      <c r="H1847" s="4">
        <v>70.02</v>
      </c>
      <c r="I1847" s="5">
        <v>17653758</v>
      </c>
      <c r="J1847" s="4">
        <v>2.64</v>
      </c>
    </row>
    <row r="1848" spans="1:10">
      <c r="A1848" s="2" t="s">
        <v>187</v>
      </c>
      <c r="B1848" s="2" t="s">
        <v>188</v>
      </c>
      <c r="C1848" s="3" t="s">
        <v>33</v>
      </c>
      <c r="D1848" s="5">
        <v>17108900</v>
      </c>
      <c r="E1848" s="5">
        <v>245684</v>
      </c>
      <c r="F1848" s="5">
        <v>35948970</v>
      </c>
      <c r="G1848" s="5">
        <v>516227</v>
      </c>
      <c r="H1848" s="4">
        <v>47.59</v>
      </c>
      <c r="I1848" s="5">
        <v>18561616</v>
      </c>
      <c r="J1848" s="4">
        <v>2.78</v>
      </c>
    </row>
    <row r="1849" spans="1:10">
      <c r="A1849" s="2" t="s">
        <v>187</v>
      </c>
      <c r="B1849" s="2" t="s">
        <v>188</v>
      </c>
      <c r="C1849" s="3" t="s">
        <v>34</v>
      </c>
      <c r="D1849" s="5">
        <v>16690967</v>
      </c>
      <c r="E1849" s="5">
        <v>225662</v>
      </c>
      <c r="F1849" s="5">
        <v>163818727</v>
      </c>
      <c r="G1849" s="5">
        <v>2214829</v>
      </c>
      <c r="H1849" s="4">
        <v>10.19</v>
      </c>
      <c r="I1849" s="5">
        <v>19541883</v>
      </c>
      <c r="J1849" s="4">
        <v>11.33</v>
      </c>
    </row>
    <row r="1850" spans="1:10">
      <c r="A1850" s="2" t="s">
        <v>187</v>
      </c>
      <c r="B1850" s="2" t="s">
        <v>188</v>
      </c>
      <c r="C1850" s="3" t="s">
        <v>35</v>
      </c>
      <c r="D1850" s="5">
        <v>16475100</v>
      </c>
      <c r="E1850" s="5">
        <v>216977</v>
      </c>
      <c r="F1850" s="5">
        <v>21002890</v>
      </c>
      <c r="G1850" s="5">
        <v>276608</v>
      </c>
      <c r="H1850" s="4">
        <v>78.44</v>
      </c>
      <c r="I1850" s="5">
        <v>22245259</v>
      </c>
      <c r="J1850" s="4">
        <v>1.24</v>
      </c>
    </row>
    <row r="1851" spans="1:10">
      <c r="A1851" s="2" t="s">
        <v>189</v>
      </c>
      <c r="B1851" s="2" t="s">
        <v>190</v>
      </c>
      <c r="C1851" s="3" t="s">
        <v>12</v>
      </c>
      <c r="D1851" s="5">
        <v>41330341</v>
      </c>
      <c r="E1851" s="5">
        <v>405037</v>
      </c>
      <c r="F1851" s="5">
        <v>43848796</v>
      </c>
      <c r="G1851" s="5">
        <v>429718</v>
      </c>
      <c r="H1851" s="4">
        <v>94.26</v>
      </c>
      <c r="I1851" s="5">
        <v>13998043</v>
      </c>
      <c r="J1851" s="4">
        <v>3.07</v>
      </c>
    </row>
    <row r="1852" spans="1:10">
      <c r="A1852" s="2" t="s">
        <v>189</v>
      </c>
      <c r="B1852" s="2" t="s">
        <v>190</v>
      </c>
      <c r="C1852" s="3" t="s">
        <v>13</v>
      </c>
      <c r="D1852" s="5">
        <v>46581699</v>
      </c>
      <c r="E1852" s="5">
        <v>427620</v>
      </c>
      <c r="F1852" s="5">
        <v>49384903</v>
      </c>
      <c r="G1852" s="5">
        <v>453354</v>
      </c>
      <c r="H1852" s="4">
        <v>94.32</v>
      </c>
      <c r="I1852" s="5">
        <v>14777712</v>
      </c>
      <c r="J1852" s="4">
        <v>3.07</v>
      </c>
    </row>
    <row r="1853" spans="1:10">
      <c r="A1853" s="2" t="s">
        <v>189</v>
      </c>
      <c r="B1853" s="2" t="s">
        <v>190</v>
      </c>
      <c r="C1853" s="3" t="s">
        <v>14</v>
      </c>
      <c r="D1853" s="5">
        <v>41780842</v>
      </c>
      <c r="E1853" s="5">
        <v>376445</v>
      </c>
      <c r="F1853" s="5">
        <v>43368081</v>
      </c>
      <c r="G1853" s="5">
        <v>390746</v>
      </c>
      <c r="H1853" s="4">
        <v>96.34</v>
      </c>
      <c r="I1853" s="5">
        <v>15950509</v>
      </c>
      <c r="J1853" s="4">
        <v>2.4500000000000002</v>
      </c>
    </row>
    <row r="1854" spans="1:10">
      <c r="A1854" s="2" t="s">
        <v>189</v>
      </c>
      <c r="B1854" s="2" t="s">
        <v>190</v>
      </c>
      <c r="C1854" s="3" t="s">
        <v>15</v>
      </c>
      <c r="D1854" s="5">
        <v>71461852</v>
      </c>
      <c r="E1854" s="5">
        <v>603138</v>
      </c>
      <c r="F1854" s="5">
        <v>74433165</v>
      </c>
      <c r="G1854" s="5">
        <v>628216</v>
      </c>
      <c r="H1854" s="4">
        <v>96.01</v>
      </c>
      <c r="I1854" s="5">
        <v>17393489</v>
      </c>
      <c r="J1854" s="4">
        <v>3.61</v>
      </c>
    </row>
    <row r="1855" spans="1:10">
      <c r="A1855" s="2" t="s">
        <v>189</v>
      </c>
      <c r="B1855" s="2" t="s">
        <v>190</v>
      </c>
      <c r="C1855" s="3" t="s">
        <v>16</v>
      </c>
      <c r="D1855" s="5">
        <v>48077375</v>
      </c>
      <c r="E1855" s="5">
        <v>437504</v>
      </c>
      <c r="F1855" s="5">
        <v>48883650</v>
      </c>
      <c r="G1855" s="5">
        <v>444841</v>
      </c>
      <c r="H1855" s="4">
        <v>98.35</v>
      </c>
      <c r="I1855" s="5">
        <v>19356542</v>
      </c>
      <c r="J1855" s="4">
        <v>2.2999999999999998</v>
      </c>
    </row>
    <row r="1856" spans="1:10">
      <c r="A1856" s="2" t="s">
        <v>189</v>
      </c>
      <c r="B1856" s="2" t="s">
        <v>190</v>
      </c>
      <c r="C1856" s="3" t="s">
        <v>17</v>
      </c>
      <c r="D1856" s="5">
        <v>30325294</v>
      </c>
      <c r="E1856" s="5">
        <v>278993</v>
      </c>
      <c r="F1856" s="5">
        <v>33537453</v>
      </c>
      <c r="G1856" s="5">
        <v>308545</v>
      </c>
      <c r="H1856" s="4">
        <v>90.42</v>
      </c>
      <c r="I1856" s="5">
        <v>20285297</v>
      </c>
      <c r="J1856" s="4">
        <v>1.52</v>
      </c>
    </row>
    <row r="1857" spans="1:10">
      <c r="A1857" s="2" t="s">
        <v>189</v>
      </c>
      <c r="B1857" s="2" t="s">
        <v>190</v>
      </c>
      <c r="C1857" s="3" t="s">
        <v>18</v>
      </c>
      <c r="D1857" s="5">
        <v>55994618</v>
      </c>
      <c r="E1857" s="5">
        <v>545948</v>
      </c>
      <c r="F1857" s="5">
        <v>62644605</v>
      </c>
      <c r="G1857" s="5">
        <v>610785</v>
      </c>
      <c r="H1857" s="4">
        <v>89.38</v>
      </c>
      <c r="I1857" s="5">
        <v>21152707</v>
      </c>
      <c r="J1857" s="4">
        <v>2.89</v>
      </c>
    </row>
    <row r="1858" spans="1:10">
      <c r="A1858" s="2" t="s">
        <v>189</v>
      </c>
      <c r="B1858" s="2" t="s">
        <v>190</v>
      </c>
      <c r="C1858" s="3" t="s">
        <v>19</v>
      </c>
      <c r="D1858" s="5">
        <v>37348753</v>
      </c>
      <c r="E1858" s="5">
        <v>368259</v>
      </c>
      <c r="F1858" s="5">
        <v>41110715</v>
      </c>
      <c r="G1858" s="5">
        <v>405352</v>
      </c>
      <c r="H1858" s="4">
        <v>90.85</v>
      </c>
      <c r="I1858" s="5">
        <v>22292310</v>
      </c>
      <c r="J1858" s="4">
        <v>1.82</v>
      </c>
    </row>
    <row r="1859" spans="1:10">
      <c r="A1859" s="2" t="s">
        <v>189</v>
      </c>
      <c r="B1859" s="2" t="s">
        <v>190</v>
      </c>
      <c r="C1859" s="3" t="s">
        <v>20</v>
      </c>
      <c r="D1859" s="5">
        <v>24464439</v>
      </c>
      <c r="E1859" s="5">
        <v>267152</v>
      </c>
      <c r="F1859" s="5">
        <v>25981396</v>
      </c>
      <c r="G1859" s="5">
        <v>283718</v>
      </c>
      <c r="H1859" s="4">
        <v>94.16</v>
      </c>
      <c r="I1859" s="5">
        <v>23254970</v>
      </c>
      <c r="J1859" s="4">
        <v>1.22</v>
      </c>
    </row>
    <row r="1860" spans="1:10">
      <c r="A1860" s="2" t="s">
        <v>189</v>
      </c>
      <c r="B1860" s="2" t="s">
        <v>190</v>
      </c>
      <c r="C1860" s="3" t="s">
        <v>21</v>
      </c>
      <c r="D1860" s="5">
        <v>25144729</v>
      </c>
      <c r="E1860" s="5">
        <v>294193</v>
      </c>
      <c r="F1860" s="5">
        <v>28108409</v>
      </c>
      <c r="G1860" s="5">
        <v>328868</v>
      </c>
      <c r="H1860" s="4">
        <v>89.46</v>
      </c>
      <c r="I1860" s="5">
        <v>24120237</v>
      </c>
      <c r="J1860" s="4">
        <v>1.36</v>
      </c>
    </row>
    <row r="1861" spans="1:10">
      <c r="A1861" s="2" t="s">
        <v>189</v>
      </c>
      <c r="B1861" s="2" t="s">
        <v>190</v>
      </c>
      <c r="C1861" s="3" t="s">
        <v>22</v>
      </c>
      <c r="D1861" s="5">
        <v>27774850</v>
      </c>
      <c r="E1861" s="5">
        <v>331076</v>
      </c>
      <c r="F1861" s="5">
        <v>28179716</v>
      </c>
      <c r="G1861" s="5">
        <v>335902</v>
      </c>
      <c r="H1861" s="4">
        <v>98.56</v>
      </c>
      <c r="I1861" s="5">
        <v>25052111</v>
      </c>
      <c r="J1861" s="4">
        <v>1.34</v>
      </c>
    </row>
    <row r="1862" spans="1:10">
      <c r="A1862" s="2" t="s">
        <v>189</v>
      </c>
      <c r="B1862" s="2" t="s">
        <v>190</v>
      </c>
      <c r="C1862" s="3" t="s">
        <v>23</v>
      </c>
      <c r="D1862" s="5">
        <v>31252709</v>
      </c>
      <c r="E1862" s="5">
        <v>400035</v>
      </c>
      <c r="F1862" s="5">
        <v>32587745</v>
      </c>
      <c r="G1862" s="5">
        <v>417124</v>
      </c>
      <c r="H1862" s="4">
        <v>95.9</v>
      </c>
      <c r="I1862" s="5">
        <v>26014316</v>
      </c>
      <c r="J1862" s="4">
        <v>1.6</v>
      </c>
    </row>
    <row r="1863" spans="1:10">
      <c r="A1863" s="2" t="s">
        <v>189</v>
      </c>
      <c r="B1863" s="2" t="s">
        <v>190</v>
      </c>
      <c r="C1863" s="3" t="s">
        <v>24</v>
      </c>
      <c r="D1863" s="5">
        <v>31216979</v>
      </c>
      <c r="E1863" s="5">
        <v>408318</v>
      </c>
      <c r="F1863" s="5">
        <v>33014997</v>
      </c>
      <c r="G1863" s="5">
        <v>431836</v>
      </c>
      <c r="H1863" s="4">
        <v>94.55</v>
      </c>
      <c r="I1863" s="5">
        <v>27081798</v>
      </c>
      <c r="J1863" s="4">
        <v>1.59</v>
      </c>
    </row>
    <row r="1864" spans="1:10">
      <c r="A1864" s="2" t="s">
        <v>189</v>
      </c>
      <c r="B1864" s="2" t="s">
        <v>190</v>
      </c>
      <c r="C1864" s="3" t="s">
        <v>25</v>
      </c>
      <c r="D1864" s="5">
        <v>36832562</v>
      </c>
      <c r="E1864" s="5">
        <v>467774</v>
      </c>
      <c r="F1864" s="5">
        <v>44218178</v>
      </c>
      <c r="G1864" s="5">
        <v>561571</v>
      </c>
      <c r="H1864" s="4">
        <v>83.3</v>
      </c>
      <c r="I1864" s="5">
        <v>28190679</v>
      </c>
      <c r="J1864" s="4">
        <v>1.99</v>
      </c>
    </row>
    <row r="1865" spans="1:10">
      <c r="A1865" s="2" t="s">
        <v>189</v>
      </c>
      <c r="B1865" s="2" t="s">
        <v>190</v>
      </c>
      <c r="C1865" s="3" t="s">
        <v>26</v>
      </c>
      <c r="D1865" s="5">
        <v>38529300</v>
      </c>
      <c r="E1865" s="5">
        <v>496257</v>
      </c>
      <c r="F1865" s="5">
        <v>41427297</v>
      </c>
      <c r="G1865" s="5">
        <v>533583</v>
      </c>
      <c r="H1865" s="4">
        <v>93</v>
      </c>
      <c r="I1865" s="5">
        <v>29457017</v>
      </c>
      <c r="J1865" s="4">
        <v>1.81</v>
      </c>
    </row>
    <row r="1866" spans="1:10">
      <c r="A1866" s="2" t="s">
        <v>189</v>
      </c>
      <c r="B1866" s="2" t="s">
        <v>190</v>
      </c>
      <c r="C1866" s="3" t="s">
        <v>27</v>
      </c>
      <c r="D1866" s="5">
        <v>34176389</v>
      </c>
      <c r="E1866" s="5">
        <v>446002</v>
      </c>
      <c r="F1866" s="5">
        <v>39614409</v>
      </c>
      <c r="G1866" s="5">
        <v>516969</v>
      </c>
      <c r="H1866" s="4">
        <v>86.27</v>
      </c>
      <c r="I1866" s="5">
        <v>30727025</v>
      </c>
      <c r="J1866" s="4">
        <v>1.68</v>
      </c>
    </row>
    <row r="1867" spans="1:10">
      <c r="A1867" s="2" t="s">
        <v>189</v>
      </c>
      <c r="B1867" s="2" t="s">
        <v>190</v>
      </c>
      <c r="C1867" s="3" t="s">
        <v>28</v>
      </c>
      <c r="D1867" s="5">
        <v>37665000</v>
      </c>
      <c r="E1867" s="5">
        <v>483619</v>
      </c>
      <c r="F1867" s="5">
        <v>39471127</v>
      </c>
      <c r="G1867" s="5">
        <v>506809</v>
      </c>
      <c r="H1867" s="4">
        <v>95.42</v>
      </c>
      <c r="I1867" s="5">
        <v>32012170</v>
      </c>
      <c r="J1867" s="4">
        <v>1.58</v>
      </c>
    </row>
    <row r="1868" spans="1:10">
      <c r="A1868" s="2" t="s">
        <v>189</v>
      </c>
      <c r="B1868" s="2" t="s">
        <v>190</v>
      </c>
      <c r="C1868" s="3" t="s">
        <v>29</v>
      </c>
      <c r="D1868" s="5">
        <v>20840000</v>
      </c>
      <c r="E1868" s="5">
        <v>269461</v>
      </c>
      <c r="F1868" s="5">
        <v>23563410</v>
      </c>
      <c r="G1868" s="5">
        <v>304675</v>
      </c>
      <c r="H1868" s="4">
        <v>88.44</v>
      </c>
      <c r="I1868" s="5">
        <v>33319777</v>
      </c>
      <c r="J1868" s="4">
        <v>0.91</v>
      </c>
    </row>
    <row r="1869" spans="1:10">
      <c r="A1869" s="2" t="s">
        <v>189</v>
      </c>
      <c r="B1869" s="2" t="s">
        <v>190</v>
      </c>
      <c r="C1869" s="3" t="s">
        <v>30</v>
      </c>
      <c r="D1869" s="5">
        <v>14312157</v>
      </c>
      <c r="E1869" s="5">
        <v>183768</v>
      </c>
      <c r="F1869" s="5">
        <v>17781927</v>
      </c>
      <c r="G1869" s="5">
        <v>228320</v>
      </c>
      <c r="H1869" s="4">
        <v>80.489999999999995</v>
      </c>
      <c r="I1869" s="5">
        <v>34457446</v>
      </c>
      <c r="J1869" s="4">
        <v>0.66</v>
      </c>
    </row>
    <row r="1870" spans="1:10">
      <c r="A1870" s="2" t="s">
        <v>189</v>
      </c>
      <c r="B1870" s="2" t="s">
        <v>190</v>
      </c>
      <c r="C1870" s="3" t="s">
        <v>31</v>
      </c>
      <c r="D1870" s="5">
        <v>15136345</v>
      </c>
      <c r="E1870" s="5">
        <v>195107</v>
      </c>
      <c r="F1870" s="5">
        <v>18475702</v>
      </c>
      <c r="G1870" s="5">
        <v>238151</v>
      </c>
      <c r="H1870" s="4">
        <v>81.93</v>
      </c>
      <c r="I1870" s="5">
        <v>35548527</v>
      </c>
      <c r="J1870" s="4">
        <v>0.67</v>
      </c>
    </row>
    <row r="1871" spans="1:10">
      <c r="A1871" s="2" t="s">
        <v>189</v>
      </c>
      <c r="B1871" s="2" t="s">
        <v>190</v>
      </c>
      <c r="C1871" s="3" t="s">
        <v>32</v>
      </c>
      <c r="D1871" s="5">
        <v>24716599</v>
      </c>
      <c r="E1871" s="5">
        <v>306980</v>
      </c>
      <c r="F1871" s="5">
        <v>25542896</v>
      </c>
      <c r="G1871" s="5">
        <v>317243</v>
      </c>
      <c r="H1871" s="4">
        <v>96.76</v>
      </c>
      <c r="I1871" s="5">
        <v>36675391</v>
      </c>
      <c r="J1871" s="4">
        <v>0.87</v>
      </c>
    </row>
    <row r="1872" spans="1:10">
      <c r="A1872" s="2" t="s">
        <v>189</v>
      </c>
      <c r="B1872" s="2" t="s">
        <v>190</v>
      </c>
      <c r="C1872" s="3" t="s">
        <v>33</v>
      </c>
      <c r="D1872" s="5">
        <v>31430360</v>
      </c>
      <c r="E1872" s="5">
        <v>383136</v>
      </c>
      <c r="F1872" s="5">
        <v>35067438</v>
      </c>
      <c r="G1872" s="5">
        <v>427472</v>
      </c>
      <c r="H1872" s="4">
        <v>89.63</v>
      </c>
      <c r="I1872" s="5">
        <v>37909519</v>
      </c>
      <c r="J1872" s="4">
        <v>1.1299999999999999</v>
      </c>
    </row>
    <row r="1873" spans="1:10">
      <c r="A1873" s="2" t="s">
        <v>189</v>
      </c>
      <c r="B1873" s="2" t="s">
        <v>190</v>
      </c>
      <c r="C1873" s="3" t="s">
        <v>34</v>
      </c>
      <c r="D1873" s="5">
        <v>32848900</v>
      </c>
      <c r="E1873" s="5">
        <v>360024</v>
      </c>
      <c r="F1873" s="5">
        <v>36950302</v>
      </c>
      <c r="G1873" s="5">
        <v>404975</v>
      </c>
      <c r="H1873" s="4">
        <v>88.9</v>
      </c>
      <c r="I1873" s="5">
        <v>39284729</v>
      </c>
      <c r="J1873" s="4">
        <v>1.03</v>
      </c>
    </row>
    <row r="1874" spans="1:10">
      <c r="A1874" s="2" t="s">
        <v>189</v>
      </c>
      <c r="B1874" s="2" t="s">
        <v>190</v>
      </c>
      <c r="C1874" s="3" t="s">
        <v>35</v>
      </c>
      <c r="D1874" s="5">
        <v>29097630</v>
      </c>
      <c r="E1874" s="5">
        <v>327930</v>
      </c>
      <c r="F1874" s="5">
        <v>33843373</v>
      </c>
      <c r="G1874" s="5">
        <v>381414</v>
      </c>
      <c r="H1874" s="4">
        <v>85.98</v>
      </c>
      <c r="I1874" s="5">
        <v>40671822</v>
      </c>
      <c r="J1874" s="4">
        <v>0.94</v>
      </c>
    </row>
    <row r="1875" spans="1:10">
      <c r="A1875" s="2" t="s">
        <v>191</v>
      </c>
      <c r="B1875" s="2" t="s">
        <v>192</v>
      </c>
      <c r="C1875" s="3" t="s">
        <v>12</v>
      </c>
      <c r="D1875" s="5">
        <v>25443996</v>
      </c>
      <c r="E1875" s="5">
        <v>386494</v>
      </c>
      <c r="F1875" s="5">
        <v>31996699</v>
      </c>
      <c r="G1875" s="5">
        <v>486030</v>
      </c>
      <c r="H1875" s="4">
        <v>79.52</v>
      </c>
      <c r="I1875" s="5">
        <v>24191455</v>
      </c>
      <c r="J1875" s="4">
        <v>2.0099999999999998</v>
      </c>
    </row>
    <row r="1876" spans="1:10">
      <c r="A1876" s="2" t="s">
        <v>191</v>
      </c>
      <c r="B1876" s="2" t="s">
        <v>192</v>
      </c>
      <c r="C1876" s="3" t="s">
        <v>13</v>
      </c>
      <c r="D1876" s="5">
        <v>29254410</v>
      </c>
      <c r="E1876" s="5">
        <v>343447</v>
      </c>
      <c r="F1876" s="5">
        <v>38329866</v>
      </c>
      <c r="G1876" s="5">
        <v>449993</v>
      </c>
      <c r="H1876" s="4">
        <v>76.319999999999993</v>
      </c>
      <c r="I1876" s="5">
        <v>25282271</v>
      </c>
      <c r="J1876" s="4">
        <v>1.78</v>
      </c>
    </row>
    <row r="1877" spans="1:10">
      <c r="A1877" s="2" t="s">
        <v>191</v>
      </c>
      <c r="B1877" s="2" t="s">
        <v>192</v>
      </c>
      <c r="C1877" s="3" t="s">
        <v>14</v>
      </c>
      <c r="D1877" s="5">
        <v>48380405</v>
      </c>
      <c r="E1877" s="5">
        <v>584435</v>
      </c>
      <c r="F1877" s="5">
        <v>54603185</v>
      </c>
      <c r="G1877" s="5">
        <v>659606</v>
      </c>
      <c r="H1877" s="4">
        <v>88.6</v>
      </c>
      <c r="I1877" s="5">
        <v>26364321</v>
      </c>
      <c r="J1877" s="4">
        <v>2.5</v>
      </c>
    </row>
    <row r="1878" spans="1:10">
      <c r="A1878" s="2" t="s">
        <v>191</v>
      </c>
      <c r="B1878" s="2" t="s">
        <v>192</v>
      </c>
      <c r="C1878" s="3" t="s">
        <v>15</v>
      </c>
      <c r="D1878" s="5">
        <v>61468150</v>
      </c>
      <c r="E1878" s="5">
        <v>607920</v>
      </c>
      <c r="F1878" s="5">
        <v>64614896</v>
      </c>
      <c r="G1878" s="5">
        <v>639041</v>
      </c>
      <c r="H1878" s="4">
        <v>95.13</v>
      </c>
      <c r="I1878" s="5">
        <v>27683035</v>
      </c>
      <c r="J1878" s="4">
        <v>2.31</v>
      </c>
    </row>
    <row r="1879" spans="1:10">
      <c r="A1879" s="2" t="s">
        <v>191</v>
      </c>
      <c r="B1879" s="2" t="s">
        <v>192</v>
      </c>
      <c r="C1879" s="3" t="s">
        <v>16</v>
      </c>
      <c r="D1879" s="5">
        <v>52119000</v>
      </c>
      <c r="E1879" s="5">
        <v>488876</v>
      </c>
      <c r="F1879" s="5">
        <v>60057347</v>
      </c>
      <c r="G1879" s="5">
        <v>563338</v>
      </c>
      <c r="H1879" s="4">
        <v>86.78</v>
      </c>
      <c r="I1879" s="5">
        <v>29014152</v>
      </c>
      <c r="J1879" s="4">
        <v>1.94</v>
      </c>
    </row>
    <row r="1880" spans="1:10">
      <c r="A1880" s="2" t="s">
        <v>191</v>
      </c>
      <c r="B1880" s="2" t="s">
        <v>192</v>
      </c>
      <c r="C1880" s="3" t="s">
        <v>17</v>
      </c>
      <c r="D1880" s="5">
        <v>35800900</v>
      </c>
      <c r="E1880" s="5">
        <v>347269</v>
      </c>
      <c r="F1880" s="5">
        <v>47356610</v>
      </c>
      <c r="G1880" s="5">
        <v>459359</v>
      </c>
      <c r="H1880" s="4">
        <v>75.599999999999994</v>
      </c>
      <c r="I1880" s="5">
        <v>30302844</v>
      </c>
      <c r="J1880" s="4">
        <v>1.52</v>
      </c>
    </row>
    <row r="1881" spans="1:10">
      <c r="A1881" s="2" t="s">
        <v>191</v>
      </c>
      <c r="B1881" s="2" t="s">
        <v>192</v>
      </c>
      <c r="C1881" s="3" t="s">
        <v>18</v>
      </c>
      <c r="D1881" s="5">
        <v>18946300</v>
      </c>
      <c r="E1881" s="5">
        <v>199883</v>
      </c>
      <c r="F1881" s="5">
        <v>38543210</v>
      </c>
      <c r="G1881" s="5">
        <v>406630</v>
      </c>
      <c r="H1881" s="4">
        <v>49.16</v>
      </c>
      <c r="I1881" s="5">
        <v>31519774</v>
      </c>
      <c r="J1881" s="4">
        <v>1.29</v>
      </c>
    </row>
    <row r="1882" spans="1:10">
      <c r="A1882" s="2" t="s">
        <v>191</v>
      </c>
      <c r="B1882" s="2" t="s">
        <v>192</v>
      </c>
      <c r="C1882" s="3" t="s">
        <v>19</v>
      </c>
      <c r="D1882" s="5">
        <v>25028000</v>
      </c>
      <c r="E1882" s="5">
        <v>271804</v>
      </c>
      <c r="F1882" s="5">
        <v>32952881</v>
      </c>
      <c r="G1882" s="5">
        <v>357868</v>
      </c>
      <c r="H1882" s="4">
        <v>75.95</v>
      </c>
      <c r="I1882" s="5">
        <v>32714398</v>
      </c>
      <c r="J1882" s="4">
        <v>1.0900000000000001</v>
      </c>
    </row>
    <row r="1883" spans="1:10">
      <c r="A1883" s="2" t="s">
        <v>191</v>
      </c>
      <c r="B1883" s="2" t="s">
        <v>192</v>
      </c>
      <c r="C1883" s="3" t="s">
        <v>20</v>
      </c>
      <c r="D1883" s="5">
        <v>16756875</v>
      </c>
      <c r="E1883" s="5">
        <v>197899</v>
      </c>
      <c r="F1883" s="5">
        <v>24930637</v>
      </c>
      <c r="G1883" s="5">
        <v>294430</v>
      </c>
      <c r="H1883" s="4">
        <v>67.209999999999994</v>
      </c>
      <c r="I1883" s="5">
        <v>33890126</v>
      </c>
      <c r="J1883" s="4">
        <v>0.87</v>
      </c>
    </row>
    <row r="1884" spans="1:10">
      <c r="A1884" s="2" t="s">
        <v>191</v>
      </c>
      <c r="B1884" s="2" t="s">
        <v>192</v>
      </c>
      <c r="C1884" s="3" t="s">
        <v>21</v>
      </c>
      <c r="D1884" s="5">
        <v>15436600</v>
      </c>
      <c r="E1884" s="5">
        <v>195890</v>
      </c>
      <c r="F1884" s="5">
        <v>25162247</v>
      </c>
      <c r="G1884" s="5">
        <v>319309</v>
      </c>
      <c r="H1884" s="4">
        <v>61.35</v>
      </c>
      <c r="I1884" s="5">
        <v>35031818</v>
      </c>
      <c r="J1884" s="4">
        <v>0.91</v>
      </c>
    </row>
    <row r="1885" spans="1:10">
      <c r="A1885" s="2" t="s">
        <v>191</v>
      </c>
      <c r="B1885" s="2" t="s">
        <v>192</v>
      </c>
      <c r="C1885" s="3" t="s">
        <v>22</v>
      </c>
      <c r="D1885" s="5">
        <v>25272600</v>
      </c>
      <c r="E1885" s="5">
        <v>326775</v>
      </c>
      <c r="F1885" s="5">
        <v>33800595</v>
      </c>
      <c r="G1885" s="5">
        <v>437042</v>
      </c>
      <c r="H1885" s="4">
        <v>74.77</v>
      </c>
      <c r="I1885" s="5">
        <v>36226922</v>
      </c>
      <c r="J1885" s="4">
        <v>1.21</v>
      </c>
    </row>
    <row r="1886" spans="1:10">
      <c r="A1886" s="2" t="s">
        <v>191</v>
      </c>
      <c r="B1886" s="2" t="s">
        <v>192</v>
      </c>
      <c r="C1886" s="3" t="s">
        <v>23</v>
      </c>
      <c r="D1886" s="5">
        <v>21088600</v>
      </c>
      <c r="E1886" s="5">
        <v>290812</v>
      </c>
      <c r="F1886" s="5">
        <v>27759145</v>
      </c>
      <c r="G1886" s="5">
        <v>382799</v>
      </c>
      <c r="H1886" s="4">
        <v>75.97</v>
      </c>
      <c r="I1886" s="5">
        <v>37570285</v>
      </c>
      <c r="J1886" s="4">
        <v>1.02</v>
      </c>
    </row>
    <row r="1887" spans="1:10">
      <c r="A1887" s="2" t="s">
        <v>191</v>
      </c>
      <c r="B1887" s="2" t="s">
        <v>192</v>
      </c>
      <c r="C1887" s="3" t="s">
        <v>24</v>
      </c>
      <c r="D1887" s="5">
        <v>25642100</v>
      </c>
      <c r="E1887" s="5">
        <v>371554</v>
      </c>
      <c r="F1887" s="5">
        <v>36194175</v>
      </c>
      <c r="G1887" s="5">
        <v>524453</v>
      </c>
      <c r="H1887" s="4">
        <v>70.849999999999994</v>
      </c>
      <c r="I1887" s="5">
        <v>38892341</v>
      </c>
      <c r="J1887" s="4">
        <v>1.35</v>
      </c>
    </row>
    <row r="1888" spans="1:10">
      <c r="A1888" s="2" t="s">
        <v>191</v>
      </c>
      <c r="B1888" s="2" t="s">
        <v>192</v>
      </c>
      <c r="C1888" s="3" t="s">
        <v>25</v>
      </c>
      <c r="D1888" s="5">
        <v>24172900</v>
      </c>
      <c r="E1888" s="5">
        <v>360901</v>
      </c>
      <c r="F1888" s="5">
        <v>34691462</v>
      </c>
      <c r="G1888" s="5">
        <v>517944</v>
      </c>
      <c r="H1888" s="4">
        <v>69.680000000000007</v>
      </c>
      <c r="I1888" s="5">
        <v>40389103</v>
      </c>
      <c r="J1888" s="4">
        <v>1.28</v>
      </c>
    </row>
    <row r="1889" spans="1:10">
      <c r="A1889" s="2" t="s">
        <v>191</v>
      </c>
      <c r="B1889" s="2" t="s">
        <v>192</v>
      </c>
      <c r="C1889" s="3" t="s">
        <v>26</v>
      </c>
      <c r="D1889" s="5">
        <v>33962200</v>
      </c>
      <c r="E1889" s="5">
        <v>503999</v>
      </c>
      <c r="F1889" s="5">
        <v>45800130</v>
      </c>
      <c r="G1889" s="5">
        <v>679674</v>
      </c>
      <c r="H1889" s="4">
        <v>74.150000000000006</v>
      </c>
      <c r="I1889" s="5">
        <v>41916775</v>
      </c>
      <c r="J1889" s="4">
        <v>1.62</v>
      </c>
    </row>
    <row r="1890" spans="1:10">
      <c r="A1890" s="2" t="s">
        <v>191</v>
      </c>
      <c r="B1890" s="2" t="s">
        <v>192</v>
      </c>
      <c r="C1890" s="3" t="s">
        <v>27</v>
      </c>
      <c r="D1890" s="5">
        <v>41866800</v>
      </c>
      <c r="E1890" s="5">
        <v>607069</v>
      </c>
      <c r="F1890" s="5">
        <v>53572677</v>
      </c>
      <c r="G1890" s="5">
        <v>776804</v>
      </c>
      <c r="H1890" s="4">
        <v>78.150000000000006</v>
      </c>
      <c r="I1890" s="5">
        <v>43644368</v>
      </c>
      <c r="J1890" s="4">
        <v>1.78</v>
      </c>
    </row>
    <row r="1891" spans="1:10">
      <c r="A1891" s="2" t="s">
        <v>191</v>
      </c>
      <c r="B1891" s="2" t="s">
        <v>192</v>
      </c>
      <c r="C1891" s="3" t="s">
        <v>28</v>
      </c>
      <c r="D1891" s="5">
        <v>37440200</v>
      </c>
      <c r="E1891" s="5">
        <v>529404</v>
      </c>
      <c r="F1891" s="5">
        <v>57370008</v>
      </c>
      <c r="G1891" s="5">
        <v>811211</v>
      </c>
      <c r="H1891" s="4">
        <v>65.260000000000005</v>
      </c>
      <c r="I1891" s="5">
        <v>45512281</v>
      </c>
      <c r="J1891" s="4">
        <v>1.78</v>
      </c>
    </row>
    <row r="1892" spans="1:10">
      <c r="A1892" s="2" t="s">
        <v>191</v>
      </c>
      <c r="B1892" s="2" t="s">
        <v>192</v>
      </c>
      <c r="C1892" s="3" t="s">
        <v>29</v>
      </c>
      <c r="D1892" s="5">
        <v>36140200</v>
      </c>
      <c r="E1892" s="5">
        <v>496928</v>
      </c>
      <c r="F1892" s="5">
        <v>40061644</v>
      </c>
      <c r="G1892" s="5">
        <v>550847</v>
      </c>
      <c r="H1892" s="4">
        <v>90.21</v>
      </c>
      <c r="I1892" s="5">
        <v>47461299</v>
      </c>
      <c r="J1892" s="4">
        <v>1.1599999999999999</v>
      </c>
    </row>
    <row r="1893" spans="1:10">
      <c r="A1893" s="2" t="s">
        <v>191</v>
      </c>
      <c r="B1893" s="2" t="s">
        <v>192</v>
      </c>
      <c r="C1893" s="3" t="s">
        <v>30</v>
      </c>
      <c r="D1893" s="5">
        <v>15963000</v>
      </c>
      <c r="E1893" s="5">
        <v>213106</v>
      </c>
      <c r="F1893" s="5">
        <v>30240023</v>
      </c>
      <c r="G1893" s="5">
        <v>403705</v>
      </c>
      <c r="H1893" s="4">
        <v>52.79</v>
      </c>
      <c r="I1893" s="5">
        <v>49198678</v>
      </c>
      <c r="J1893" s="4">
        <v>0.82</v>
      </c>
    </row>
    <row r="1894" spans="1:10">
      <c r="A1894" s="2" t="s">
        <v>191</v>
      </c>
      <c r="B1894" s="2" t="s">
        <v>192</v>
      </c>
      <c r="C1894" s="3" t="s">
        <v>31</v>
      </c>
      <c r="D1894" s="5">
        <v>23696700</v>
      </c>
      <c r="E1894" s="5">
        <v>308294</v>
      </c>
      <c r="F1894" s="5">
        <v>29123814</v>
      </c>
      <c r="G1894" s="5">
        <v>378901</v>
      </c>
      <c r="H1894" s="4">
        <v>81.37</v>
      </c>
      <c r="I1894" s="5">
        <v>50832350</v>
      </c>
      <c r="J1894" s="4">
        <v>0.75</v>
      </c>
    </row>
    <row r="1895" spans="1:10">
      <c r="A1895" s="2" t="s">
        <v>191</v>
      </c>
      <c r="B1895" s="2" t="s">
        <v>192</v>
      </c>
      <c r="C1895" s="3" t="s">
        <v>32</v>
      </c>
      <c r="D1895" s="5">
        <v>32010080</v>
      </c>
      <c r="E1895" s="5">
        <v>393404</v>
      </c>
      <c r="F1895" s="5">
        <v>43437761</v>
      </c>
      <c r="G1895" s="5">
        <v>533850</v>
      </c>
      <c r="H1895" s="4">
        <v>73.69</v>
      </c>
      <c r="I1895" s="5">
        <v>52482060</v>
      </c>
      <c r="J1895" s="4">
        <v>1.02</v>
      </c>
    </row>
    <row r="1896" spans="1:10">
      <c r="A1896" s="2" t="s">
        <v>191</v>
      </c>
      <c r="B1896" s="2" t="s">
        <v>192</v>
      </c>
      <c r="C1896" s="3" t="s">
        <v>33</v>
      </c>
      <c r="D1896" s="5">
        <v>21784400</v>
      </c>
      <c r="E1896" s="5">
        <v>252263</v>
      </c>
      <c r="F1896" s="5">
        <v>30710797</v>
      </c>
      <c r="G1896" s="5">
        <v>355631</v>
      </c>
      <c r="H1896" s="4">
        <v>70.930000000000007</v>
      </c>
      <c r="I1896" s="5">
        <v>54327962</v>
      </c>
      <c r="J1896" s="4">
        <v>0.65</v>
      </c>
    </row>
    <row r="1897" spans="1:10">
      <c r="A1897" s="2" t="s">
        <v>191</v>
      </c>
      <c r="B1897" s="2" t="s">
        <v>192</v>
      </c>
      <c r="C1897" s="3" t="s">
        <v>34</v>
      </c>
      <c r="D1897" s="5">
        <v>18986900</v>
      </c>
      <c r="E1897" s="5">
        <v>198413</v>
      </c>
      <c r="F1897" s="5">
        <v>27587800</v>
      </c>
      <c r="G1897" s="5">
        <v>288293</v>
      </c>
      <c r="H1897" s="4">
        <v>68.819999999999993</v>
      </c>
      <c r="I1897" s="5">
        <v>56041792</v>
      </c>
      <c r="J1897" s="4">
        <v>0.51</v>
      </c>
    </row>
    <row r="1898" spans="1:10">
      <c r="A1898" s="2" t="s">
        <v>191</v>
      </c>
      <c r="B1898" s="2" t="s">
        <v>192</v>
      </c>
      <c r="C1898" s="3" t="s">
        <v>35</v>
      </c>
      <c r="D1898" s="5">
        <v>28964875</v>
      </c>
      <c r="E1898" s="5">
        <v>293125</v>
      </c>
      <c r="F1898" s="5">
        <v>43099495</v>
      </c>
      <c r="G1898" s="5">
        <v>436167</v>
      </c>
      <c r="H1898" s="4">
        <v>67.2</v>
      </c>
      <c r="I1898" s="5">
        <v>57731130</v>
      </c>
      <c r="J1898" s="4">
        <v>0.76</v>
      </c>
    </row>
    <row r="1899" spans="1:10">
      <c r="A1899" s="2" t="s">
        <v>193</v>
      </c>
      <c r="B1899" s="2" t="s">
        <v>194</v>
      </c>
      <c r="C1899" s="3" t="s">
        <v>12</v>
      </c>
      <c r="D1899" s="5">
        <v>22336800</v>
      </c>
      <c r="E1899" s="5">
        <v>232079</v>
      </c>
      <c r="F1899" s="5">
        <v>24206856</v>
      </c>
      <c r="G1899" s="5">
        <v>251510</v>
      </c>
      <c r="H1899" s="4">
        <v>92.27</v>
      </c>
      <c r="I1899" s="5">
        <v>4591265</v>
      </c>
      <c r="J1899" s="4">
        <v>5.48</v>
      </c>
    </row>
    <row r="1900" spans="1:10">
      <c r="A1900" s="2" t="s">
        <v>193</v>
      </c>
      <c r="B1900" s="2" t="s">
        <v>194</v>
      </c>
      <c r="C1900" s="3" t="s">
        <v>13</v>
      </c>
      <c r="D1900" s="5">
        <v>17817500</v>
      </c>
      <c r="E1900" s="5">
        <v>188153</v>
      </c>
      <c r="F1900" s="5">
        <v>19873850</v>
      </c>
      <c r="G1900" s="5">
        <v>209868</v>
      </c>
      <c r="H1900" s="4">
        <v>89.65</v>
      </c>
      <c r="I1900" s="5">
        <v>4957557</v>
      </c>
      <c r="J1900" s="4">
        <v>4.2300000000000004</v>
      </c>
    </row>
    <row r="1901" spans="1:10">
      <c r="A1901" s="2" t="s">
        <v>193</v>
      </c>
      <c r="B1901" s="2" t="s">
        <v>194</v>
      </c>
      <c r="C1901" s="3" t="s">
        <v>14</v>
      </c>
      <c r="D1901" s="5">
        <v>15349274</v>
      </c>
      <c r="E1901" s="5">
        <v>162395</v>
      </c>
      <c r="F1901" s="5">
        <v>16906386</v>
      </c>
      <c r="G1901" s="5">
        <v>178869</v>
      </c>
      <c r="H1901" s="4">
        <v>90.79</v>
      </c>
      <c r="I1901" s="5">
        <v>5291364</v>
      </c>
      <c r="J1901" s="4">
        <v>3.38</v>
      </c>
    </row>
    <row r="1902" spans="1:10">
      <c r="A1902" s="2" t="s">
        <v>193</v>
      </c>
      <c r="B1902" s="2" t="s">
        <v>194</v>
      </c>
      <c r="C1902" s="3" t="s">
        <v>15</v>
      </c>
      <c r="D1902" s="5">
        <v>12959000</v>
      </c>
      <c r="E1902" s="5">
        <v>108726</v>
      </c>
      <c r="F1902" s="5">
        <v>15980079</v>
      </c>
      <c r="G1902" s="5">
        <v>134072</v>
      </c>
      <c r="H1902" s="4">
        <v>81.099999999999994</v>
      </c>
      <c r="I1902" s="5">
        <v>5602517</v>
      </c>
      <c r="J1902" s="4">
        <v>2.39</v>
      </c>
    </row>
    <row r="1903" spans="1:10">
      <c r="A1903" s="2" t="s">
        <v>193</v>
      </c>
      <c r="B1903" s="2" t="s">
        <v>194</v>
      </c>
      <c r="C1903" s="3" t="s">
        <v>16</v>
      </c>
      <c r="D1903" s="5">
        <v>18459096</v>
      </c>
      <c r="E1903" s="5">
        <v>146196</v>
      </c>
      <c r="F1903" s="5">
        <v>19830494</v>
      </c>
      <c r="G1903" s="5">
        <v>157057</v>
      </c>
      <c r="H1903" s="4">
        <v>93.08</v>
      </c>
      <c r="I1903" s="5">
        <v>5884625</v>
      </c>
      <c r="J1903" s="4">
        <v>2.67</v>
      </c>
    </row>
    <row r="1904" spans="1:10">
      <c r="A1904" s="2" t="s">
        <v>193</v>
      </c>
      <c r="B1904" s="2" t="s">
        <v>194</v>
      </c>
      <c r="C1904" s="3" t="s">
        <v>17</v>
      </c>
      <c r="D1904" s="5">
        <v>14237310</v>
      </c>
      <c r="E1904" s="5">
        <v>109770</v>
      </c>
      <c r="F1904" s="5">
        <v>15460827</v>
      </c>
      <c r="G1904" s="5">
        <v>119203</v>
      </c>
      <c r="H1904" s="4">
        <v>92.09</v>
      </c>
      <c r="I1904" s="5">
        <v>6188811</v>
      </c>
      <c r="J1904" s="4">
        <v>1.93</v>
      </c>
    </row>
    <row r="1905" spans="1:10">
      <c r="A1905" s="2" t="s">
        <v>193</v>
      </c>
      <c r="B1905" s="2" t="s">
        <v>194</v>
      </c>
      <c r="C1905" s="3" t="s">
        <v>18</v>
      </c>
      <c r="D1905" s="5">
        <v>14592700</v>
      </c>
      <c r="E1905" s="5">
        <v>111050</v>
      </c>
      <c r="F1905" s="5">
        <v>19267975</v>
      </c>
      <c r="G1905" s="5">
        <v>146629</v>
      </c>
      <c r="H1905" s="4">
        <v>75.739999999999995</v>
      </c>
      <c r="I1905" s="5">
        <v>6473497</v>
      </c>
      <c r="J1905" s="4">
        <v>2.27</v>
      </c>
    </row>
    <row r="1906" spans="1:10">
      <c r="A1906" s="2" t="s">
        <v>193</v>
      </c>
      <c r="B1906" s="2" t="s">
        <v>194</v>
      </c>
      <c r="C1906" s="3" t="s">
        <v>19</v>
      </c>
      <c r="D1906" s="5">
        <v>7068070</v>
      </c>
      <c r="E1906" s="5">
        <v>58029</v>
      </c>
      <c r="F1906" s="5">
        <v>8887066</v>
      </c>
      <c r="G1906" s="5">
        <v>72963</v>
      </c>
      <c r="H1906" s="4">
        <v>79.53</v>
      </c>
      <c r="I1906" s="5">
        <v>6781963</v>
      </c>
      <c r="J1906" s="4">
        <v>1.08</v>
      </c>
    </row>
    <row r="1907" spans="1:10">
      <c r="A1907" s="2" t="s">
        <v>193</v>
      </c>
      <c r="B1907" s="2" t="s">
        <v>194</v>
      </c>
      <c r="C1907" s="3" t="s">
        <v>20</v>
      </c>
      <c r="D1907" s="5">
        <v>4442600</v>
      </c>
      <c r="E1907" s="5">
        <v>42516</v>
      </c>
      <c r="F1907" s="5">
        <v>6109658</v>
      </c>
      <c r="G1907" s="5">
        <v>58470</v>
      </c>
      <c r="H1907" s="4">
        <v>72.709999999999994</v>
      </c>
      <c r="I1907" s="5">
        <v>7024555</v>
      </c>
      <c r="J1907" s="4">
        <v>0.83</v>
      </c>
    </row>
    <row r="1908" spans="1:10">
      <c r="A1908" s="2" t="s">
        <v>193</v>
      </c>
      <c r="B1908" s="2" t="s">
        <v>194</v>
      </c>
      <c r="C1908" s="3" t="s">
        <v>21</v>
      </c>
      <c r="D1908" s="5">
        <v>4839800</v>
      </c>
      <c r="E1908" s="5">
        <v>51108</v>
      </c>
      <c r="F1908" s="5">
        <v>7271479</v>
      </c>
      <c r="G1908" s="5">
        <v>76786</v>
      </c>
      <c r="H1908" s="4">
        <v>66.56</v>
      </c>
      <c r="I1908" s="5">
        <v>7258639</v>
      </c>
      <c r="J1908" s="4">
        <v>1.06</v>
      </c>
    </row>
    <row r="1909" spans="1:10">
      <c r="A1909" s="2" t="s">
        <v>193</v>
      </c>
      <c r="B1909" s="2" t="s">
        <v>194</v>
      </c>
      <c r="C1909" s="3" t="s">
        <v>22</v>
      </c>
      <c r="D1909" s="5">
        <v>4415400</v>
      </c>
      <c r="E1909" s="5">
        <v>48128</v>
      </c>
      <c r="F1909" s="5">
        <v>6064945</v>
      </c>
      <c r="G1909" s="5">
        <v>66108</v>
      </c>
      <c r="H1909" s="4">
        <v>72.8</v>
      </c>
      <c r="I1909" s="5">
        <v>7516891</v>
      </c>
      <c r="J1909" s="4">
        <v>0.88</v>
      </c>
    </row>
    <row r="1910" spans="1:10">
      <c r="A1910" s="2" t="s">
        <v>193</v>
      </c>
      <c r="B1910" s="2" t="s">
        <v>194</v>
      </c>
      <c r="C1910" s="3" t="s">
        <v>23</v>
      </c>
      <c r="D1910" s="5">
        <v>3504900</v>
      </c>
      <c r="E1910" s="5">
        <v>40517</v>
      </c>
      <c r="F1910" s="5">
        <v>4920799</v>
      </c>
      <c r="G1910" s="5">
        <v>56885</v>
      </c>
      <c r="H1910" s="4">
        <v>71.23</v>
      </c>
      <c r="I1910" s="5">
        <v>7770921</v>
      </c>
      <c r="J1910" s="4">
        <v>0.73</v>
      </c>
    </row>
    <row r="1911" spans="1:10">
      <c r="A1911" s="2" t="s">
        <v>193</v>
      </c>
      <c r="B1911" s="2" t="s">
        <v>194</v>
      </c>
      <c r="C1911" s="3" t="s">
        <v>24</v>
      </c>
      <c r="D1911" s="5">
        <v>4121700</v>
      </c>
      <c r="E1911" s="5">
        <v>48141</v>
      </c>
      <c r="F1911" s="5">
        <v>7822639</v>
      </c>
      <c r="G1911" s="5">
        <v>91368</v>
      </c>
      <c r="H1911" s="4">
        <v>52.69</v>
      </c>
      <c r="I1911" s="5">
        <v>8022079</v>
      </c>
      <c r="J1911" s="4">
        <v>1.1399999999999999</v>
      </c>
    </row>
    <row r="1912" spans="1:10">
      <c r="A1912" s="2" t="s">
        <v>193</v>
      </c>
      <c r="B1912" s="2" t="s">
        <v>194</v>
      </c>
      <c r="C1912" s="3" t="s">
        <v>25</v>
      </c>
      <c r="D1912" s="5">
        <v>7290300</v>
      </c>
      <c r="E1912" s="5">
        <v>89379</v>
      </c>
      <c r="F1912" s="5">
        <v>8681907</v>
      </c>
      <c r="G1912" s="5">
        <v>106440</v>
      </c>
      <c r="H1912" s="4">
        <v>83.97</v>
      </c>
      <c r="I1912" s="5">
        <v>8724721</v>
      </c>
      <c r="J1912" s="4">
        <v>1.22</v>
      </c>
    </row>
    <row r="1913" spans="1:10">
      <c r="A1913" s="2" t="s">
        <v>193</v>
      </c>
      <c r="B1913" s="2" t="s">
        <v>194</v>
      </c>
      <c r="C1913" s="3" t="s">
        <v>26</v>
      </c>
      <c r="D1913" s="5">
        <v>10785700</v>
      </c>
      <c r="E1913" s="5">
        <v>131370</v>
      </c>
      <c r="F1913" s="5">
        <v>14395292</v>
      </c>
      <c r="G1913" s="5">
        <v>175336</v>
      </c>
      <c r="H1913" s="4">
        <v>74.92</v>
      </c>
      <c r="I1913" s="5">
        <v>9049279</v>
      </c>
      <c r="J1913" s="4">
        <v>1.94</v>
      </c>
    </row>
    <row r="1914" spans="1:10">
      <c r="A1914" s="2" t="s">
        <v>193</v>
      </c>
      <c r="B1914" s="2" t="s">
        <v>194</v>
      </c>
      <c r="C1914" s="3" t="s">
        <v>27</v>
      </c>
      <c r="D1914" s="5">
        <v>5872000</v>
      </c>
      <c r="E1914" s="5">
        <v>70112</v>
      </c>
      <c r="F1914" s="5">
        <v>8689931</v>
      </c>
      <c r="G1914" s="5">
        <v>103758</v>
      </c>
      <c r="H1914" s="4">
        <v>67.569999999999993</v>
      </c>
      <c r="I1914" s="5">
        <v>9453826</v>
      </c>
      <c r="J1914" s="4">
        <v>1.1000000000000001</v>
      </c>
    </row>
    <row r="1915" spans="1:10">
      <c r="A1915" s="2" t="s">
        <v>193</v>
      </c>
      <c r="B1915" s="2" t="s">
        <v>194</v>
      </c>
      <c r="C1915" s="3" t="s">
        <v>28</v>
      </c>
      <c r="D1915" s="5">
        <v>7365800</v>
      </c>
      <c r="E1915" s="5">
        <v>86401</v>
      </c>
      <c r="F1915" s="5">
        <v>12047145</v>
      </c>
      <c r="G1915" s="5">
        <v>141313</v>
      </c>
      <c r="H1915" s="4">
        <v>61.14</v>
      </c>
      <c r="I1915" s="5">
        <v>9793930</v>
      </c>
      <c r="J1915" s="4">
        <v>1.44</v>
      </c>
    </row>
    <row r="1916" spans="1:10">
      <c r="A1916" s="2" t="s">
        <v>193</v>
      </c>
      <c r="B1916" s="2" t="s">
        <v>194</v>
      </c>
      <c r="C1916" s="3" t="s">
        <v>29</v>
      </c>
      <c r="D1916" s="5">
        <v>5268450</v>
      </c>
      <c r="E1916" s="5">
        <v>71124</v>
      </c>
      <c r="F1916" s="5">
        <v>8078895</v>
      </c>
      <c r="G1916" s="5">
        <v>109065</v>
      </c>
      <c r="H1916" s="4">
        <v>65.209999999999994</v>
      </c>
      <c r="I1916" s="5">
        <v>11820540</v>
      </c>
      <c r="J1916" s="4">
        <v>0.92</v>
      </c>
    </row>
    <row r="1917" spans="1:10">
      <c r="A1917" s="2" t="s">
        <v>193</v>
      </c>
      <c r="B1917" s="2" t="s">
        <v>194</v>
      </c>
      <c r="C1917" s="3" t="s">
        <v>30</v>
      </c>
      <c r="D1917" s="5">
        <v>6985900</v>
      </c>
      <c r="E1917" s="5">
        <v>91236</v>
      </c>
      <c r="F1917" s="5">
        <v>8764971</v>
      </c>
      <c r="G1917" s="5">
        <v>114471</v>
      </c>
      <c r="H1917" s="4">
        <v>79.7</v>
      </c>
      <c r="I1917" s="5">
        <v>12225929</v>
      </c>
      <c r="J1917" s="4">
        <v>0.94</v>
      </c>
    </row>
    <row r="1918" spans="1:10">
      <c r="A1918" s="2" t="s">
        <v>193</v>
      </c>
      <c r="B1918" s="2" t="s">
        <v>194</v>
      </c>
      <c r="C1918" s="3" t="s">
        <v>31</v>
      </c>
      <c r="D1918" s="5">
        <v>8968800</v>
      </c>
      <c r="E1918" s="5">
        <v>110316</v>
      </c>
      <c r="F1918" s="5">
        <v>11881909</v>
      </c>
      <c r="G1918" s="5">
        <v>146147</v>
      </c>
      <c r="H1918" s="4">
        <v>75.48</v>
      </c>
      <c r="I1918" s="5">
        <v>12651554</v>
      </c>
      <c r="J1918" s="4">
        <v>1.1599999999999999</v>
      </c>
    </row>
    <row r="1919" spans="1:10">
      <c r="A1919" s="2" t="s">
        <v>193</v>
      </c>
      <c r="B1919" s="2" t="s">
        <v>194</v>
      </c>
      <c r="C1919" s="3" t="s">
        <v>32</v>
      </c>
      <c r="D1919" s="5">
        <v>7934900</v>
      </c>
      <c r="E1919" s="5">
        <v>92838</v>
      </c>
      <c r="F1919" s="5">
        <v>12531161</v>
      </c>
      <c r="G1919" s="5">
        <v>146615</v>
      </c>
      <c r="H1919" s="4">
        <v>63.32</v>
      </c>
      <c r="I1919" s="5">
        <v>13114072</v>
      </c>
      <c r="J1919" s="4">
        <v>1.1200000000000001</v>
      </c>
    </row>
    <row r="1920" spans="1:10">
      <c r="A1920" s="2" t="s">
        <v>193</v>
      </c>
      <c r="B1920" s="2" t="s">
        <v>194</v>
      </c>
      <c r="C1920" s="3" t="s">
        <v>33</v>
      </c>
      <c r="D1920" s="5">
        <v>14418600</v>
      </c>
      <c r="E1920" s="5">
        <v>146493</v>
      </c>
      <c r="F1920" s="5">
        <v>17427640</v>
      </c>
      <c r="G1920" s="5">
        <v>177065</v>
      </c>
      <c r="H1920" s="4">
        <v>82.73</v>
      </c>
      <c r="I1920" s="5">
        <v>13588539</v>
      </c>
      <c r="J1920" s="4">
        <v>1.3</v>
      </c>
    </row>
    <row r="1921" spans="1:10">
      <c r="A1921" s="2" t="s">
        <v>193</v>
      </c>
      <c r="B1921" s="2" t="s">
        <v>194</v>
      </c>
      <c r="C1921" s="3" t="s">
        <v>34</v>
      </c>
      <c r="D1921" s="5">
        <v>15489001</v>
      </c>
      <c r="E1921" s="5">
        <v>162325</v>
      </c>
      <c r="F1921" s="5">
        <v>23229501</v>
      </c>
      <c r="G1921" s="5">
        <v>243445</v>
      </c>
      <c r="H1921" s="4">
        <v>66.680000000000007</v>
      </c>
      <c r="I1921" s="5">
        <v>15860818</v>
      </c>
      <c r="J1921" s="4">
        <v>1.53</v>
      </c>
    </row>
    <row r="1922" spans="1:10">
      <c r="A1922" s="2" t="s">
        <v>193</v>
      </c>
      <c r="B1922" s="2" t="s">
        <v>194</v>
      </c>
      <c r="C1922" s="3" t="s">
        <v>35</v>
      </c>
      <c r="D1922" s="5">
        <v>12851950</v>
      </c>
      <c r="E1922" s="5">
        <v>135845</v>
      </c>
      <c r="F1922" s="5">
        <v>25127670</v>
      </c>
      <c r="G1922" s="5">
        <v>265599</v>
      </c>
      <c r="H1922" s="4">
        <v>51.15</v>
      </c>
      <c r="I1922" s="5">
        <v>16500783</v>
      </c>
      <c r="J1922" s="4">
        <v>1.61</v>
      </c>
    </row>
    <row r="1923" spans="1:10">
      <c r="A1923" s="2" t="s">
        <v>195</v>
      </c>
      <c r="B1923" s="2" t="s">
        <v>196</v>
      </c>
      <c r="C1923" s="3" t="s">
        <v>12</v>
      </c>
      <c r="D1923" s="5">
        <v>10361482</v>
      </c>
      <c r="E1923" s="5">
        <v>123405</v>
      </c>
      <c r="F1923" s="5">
        <v>11199642</v>
      </c>
      <c r="G1923" s="5">
        <v>133387</v>
      </c>
      <c r="H1923" s="4">
        <v>92.52</v>
      </c>
      <c r="I1923" s="5">
        <v>3545435</v>
      </c>
      <c r="J1923" s="4">
        <v>3.76</v>
      </c>
    </row>
    <row r="1924" spans="1:10">
      <c r="A1924" s="2" t="s">
        <v>195</v>
      </c>
      <c r="B1924" s="2" t="s">
        <v>196</v>
      </c>
      <c r="C1924" s="3" t="s">
        <v>13</v>
      </c>
      <c r="D1924" s="5">
        <v>9319235</v>
      </c>
      <c r="E1924" s="5">
        <v>142025</v>
      </c>
      <c r="F1924" s="5">
        <v>9571682</v>
      </c>
      <c r="G1924" s="5">
        <v>145873</v>
      </c>
      <c r="H1924" s="4">
        <v>97.36</v>
      </c>
      <c r="I1924" s="5">
        <v>3907172</v>
      </c>
      <c r="J1924" s="4">
        <v>3.73</v>
      </c>
    </row>
    <row r="1925" spans="1:10">
      <c r="A1925" s="2" t="s">
        <v>195</v>
      </c>
      <c r="B1925" s="2" t="s">
        <v>196</v>
      </c>
      <c r="C1925" s="3" t="s">
        <v>14</v>
      </c>
      <c r="D1925" s="5">
        <v>9637400</v>
      </c>
      <c r="E1925" s="5">
        <v>135598</v>
      </c>
      <c r="F1925" s="5">
        <v>10048130</v>
      </c>
      <c r="G1925" s="5">
        <v>141377</v>
      </c>
      <c r="H1925" s="4">
        <v>95.91</v>
      </c>
      <c r="I1925" s="5">
        <v>4150724</v>
      </c>
      <c r="J1925" s="4">
        <v>3.41</v>
      </c>
    </row>
    <row r="1926" spans="1:10">
      <c r="A1926" s="2" t="s">
        <v>195</v>
      </c>
      <c r="B1926" s="2" t="s">
        <v>196</v>
      </c>
      <c r="C1926" s="3" t="s">
        <v>15</v>
      </c>
      <c r="D1926" s="5">
        <v>12566500</v>
      </c>
      <c r="E1926" s="5">
        <v>160349</v>
      </c>
      <c r="F1926" s="5">
        <v>12978500</v>
      </c>
      <c r="G1926" s="5">
        <v>165606</v>
      </c>
      <c r="H1926" s="4">
        <v>96.83</v>
      </c>
      <c r="I1926" s="5">
        <v>4395869</v>
      </c>
      <c r="J1926" s="4">
        <v>3.77</v>
      </c>
    </row>
    <row r="1927" spans="1:10">
      <c r="A1927" s="2" t="s">
        <v>195</v>
      </c>
      <c r="B1927" s="2" t="s">
        <v>196</v>
      </c>
      <c r="C1927" s="3" t="s">
        <v>16</v>
      </c>
      <c r="D1927" s="5">
        <v>9994600</v>
      </c>
      <c r="E1927" s="5">
        <v>121135</v>
      </c>
      <c r="F1927" s="5">
        <v>10532513</v>
      </c>
      <c r="G1927" s="5">
        <v>127655</v>
      </c>
      <c r="H1927" s="4">
        <v>94.89</v>
      </c>
      <c r="I1927" s="5">
        <v>4671372</v>
      </c>
      <c r="J1927" s="4">
        <v>2.73</v>
      </c>
    </row>
    <row r="1928" spans="1:10">
      <c r="A1928" s="2" t="s">
        <v>195</v>
      </c>
      <c r="B1928" s="2" t="s">
        <v>196</v>
      </c>
      <c r="C1928" s="3" t="s">
        <v>17</v>
      </c>
      <c r="D1928" s="5">
        <v>5570360</v>
      </c>
      <c r="E1928" s="5">
        <v>63056</v>
      </c>
      <c r="F1928" s="5">
        <v>7665652</v>
      </c>
      <c r="G1928" s="5">
        <v>86775</v>
      </c>
      <c r="H1928" s="4">
        <v>72.67</v>
      </c>
      <c r="I1928" s="5">
        <v>4915811</v>
      </c>
      <c r="J1928" s="4">
        <v>1.77</v>
      </c>
    </row>
    <row r="1929" spans="1:10">
      <c r="A1929" s="2" t="s">
        <v>195</v>
      </c>
      <c r="B1929" s="2" t="s">
        <v>196</v>
      </c>
      <c r="C1929" s="3" t="s">
        <v>18</v>
      </c>
      <c r="D1929" s="5">
        <v>6384600</v>
      </c>
      <c r="E1929" s="5">
        <v>74317</v>
      </c>
      <c r="F1929" s="5">
        <v>8352279</v>
      </c>
      <c r="G1929" s="5">
        <v>97221</v>
      </c>
      <c r="H1929" s="4">
        <v>76.44</v>
      </c>
      <c r="I1929" s="5">
        <v>5204975</v>
      </c>
      <c r="J1929" s="4">
        <v>1.87</v>
      </c>
    </row>
    <row r="1930" spans="1:10">
      <c r="A1930" s="2" t="s">
        <v>195</v>
      </c>
      <c r="B1930" s="2" t="s">
        <v>196</v>
      </c>
      <c r="C1930" s="3" t="s">
        <v>19</v>
      </c>
      <c r="D1930" s="5">
        <v>4098669</v>
      </c>
      <c r="E1930" s="5">
        <v>53160</v>
      </c>
      <c r="F1930" s="5">
        <v>6450319</v>
      </c>
      <c r="G1930" s="5">
        <v>83661</v>
      </c>
      <c r="H1930" s="4">
        <v>63.54</v>
      </c>
      <c r="I1930" s="5">
        <v>5653078</v>
      </c>
      <c r="J1930" s="4">
        <v>1.48</v>
      </c>
    </row>
    <row r="1931" spans="1:10">
      <c r="A1931" s="2" t="s">
        <v>195</v>
      </c>
      <c r="B1931" s="2" t="s">
        <v>196</v>
      </c>
      <c r="C1931" s="3" t="s">
        <v>20</v>
      </c>
      <c r="D1931" s="5">
        <v>1949032</v>
      </c>
      <c r="E1931" s="5">
        <v>26877</v>
      </c>
      <c r="F1931" s="5">
        <v>2020636</v>
      </c>
      <c r="G1931" s="5">
        <v>27864</v>
      </c>
      <c r="H1931" s="4">
        <v>96.46</v>
      </c>
      <c r="I1931" s="5">
        <v>5878066</v>
      </c>
      <c r="J1931" s="4">
        <v>0.47</v>
      </c>
    </row>
    <row r="1932" spans="1:10">
      <c r="A1932" s="2" t="s">
        <v>195</v>
      </c>
      <c r="B1932" s="2" t="s">
        <v>196</v>
      </c>
      <c r="C1932" s="3" t="s">
        <v>21</v>
      </c>
      <c r="D1932" s="5">
        <v>1403200</v>
      </c>
      <c r="E1932" s="5">
        <v>20515</v>
      </c>
      <c r="F1932" s="5">
        <v>2010910</v>
      </c>
      <c r="G1932" s="5">
        <v>29400</v>
      </c>
      <c r="H1932" s="4">
        <v>69.78</v>
      </c>
      <c r="I1932" s="5">
        <v>6052882</v>
      </c>
      <c r="J1932" s="4">
        <v>0.49</v>
      </c>
    </row>
    <row r="1933" spans="1:10">
      <c r="A1933" s="2" t="s">
        <v>195</v>
      </c>
      <c r="B1933" s="2" t="s">
        <v>196</v>
      </c>
      <c r="C1933" s="3" t="s">
        <v>22</v>
      </c>
      <c r="D1933" s="5">
        <v>1803100</v>
      </c>
      <c r="E1933" s="5">
        <v>26830</v>
      </c>
      <c r="F1933" s="5">
        <v>2122685</v>
      </c>
      <c r="G1933" s="5">
        <v>31585</v>
      </c>
      <c r="H1933" s="4">
        <v>84.95</v>
      </c>
      <c r="I1933" s="5">
        <v>6233604</v>
      </c>
      <c r="J1933" s="4">
        <v>0.51</v>
      </c>
    </row>
    <row r="1934" spans="1:10">
      <c r="A1934" s="2" t="s">
        <v>195</v>
      </c>
      <c r="B1934" s="2" t="s">
        <v>196</v>
      </c>
      <c r="C1934" s="3" t="s">
        <v>23</v>
      </c>
      <c r="D1934" s="5">
        <v>2028500</v>
      </c>
      <c r="E1934" s="5">
        <v>31503</v>
      </c>
      <c r="F1934" s="5">
        <v>2253079</v>
      </c>
      <c r="G1934" s="5">
        <v>34991</v>
      </c>
      <c r="H1934" s="4">
        <v>90.03</v>
      </c>
      <c r="I1934" s="5">
        <v>6421029</v>
      </c>
      <c r="J1934" s="4">
        <v>0.54</v>
      </c>
    </row>
    <row r="1935" spans="1:10">
      <c r="A1935" s="2" t="s">
        <v>195</v>
      </c>
      <c r="B1935" s="2" t="s">
        <v>196</v>
      </c>
      <c r="C1935" s="3" t="s">
        <v>24</v>
      </c>
      <c r="D1935" s="5">
        <v>2742900</v>
      </c>
      <c r="E1935" s="5">
        <v>43256</v>
      </c>
      <c r="F1935" s="5">
        <v>3114665</v>
      </c>
      <c r="G1935" s="5">
        <v>49119</v>
      </c>
      <c r="H1935" s="4">
        <v>88.06</v>
      </c>
      <c r="I1935" s="5">
        <v>6616546</v>
      </c>
      <c r="J1935" s="4">
        <v>0.74</v>
      </c>
    </row>
    <row r="1936" spans="1:10">
      <c r="A1936" s="2" t="s">
        <v>195</v>
      </c>
      <c r="B1936" s="2" t="s">
        <v>196</v>
      </c>
      <c r="C1936" s="3" t="s">
        <v>25</v>
      </c>
      <c r="D1936" s="5">
        <v>5046660</v>
      </c>
      <c r="E1936" s="5">
        <v>84431</v>
      </c>
      <c r="F1936" s="5">
        <v>5393278</v>
      </c>
      <c r="G1936" s="5">
        <v>90230</v>
      </c>
      <c r="H1936" s="4">
        <v>93.57</v>
      </c>
      <c r="I1936" s="5">
        <v>7031079</v>
      </c>
      <c r="J1936" s="4">
        <v>1.28</v>
      </c>
    </row>
    <row r="1937" spans="1:10">
      <c r="A1937" s="2" t="s">
        <v>195</v>
      </c>
      <c r="B1937" s="2" t="s">
        <v>196</v>
      </c>
      <c r="C1937" s="3" t="s">
        <v>26</v>
      </c>
      <c r="D1937" s="5">
        <v>4519260</v>
      </c>
      <c r="E1937" s="5">
        <v>74794</v>
      </c>
      <c r="F1937" s="5">
        <v>5104223</v>
      </c>
      <c r="G1937" s="5">
        <v>84475</v>
      </c>
      <c r="H1937" s="4">
        <v>88.54</v>
      </c>
      <c r="I1937" s="5">
        <v>7297086</v>
      </c>
      <c r="J1937" s="4">
        <v>1.1599999999999999</v>
      </c>
    </row>
    <row r="1938" spans="1:10">
      <c r="A1938" s="2" t="s">
        <v>195</v>
      </c>
      <c r="B1938" s="2" t="s">
        <v>196</v>
      </c>
      <c r="C1938" s="3" t="s">
        <v>27</v>
      </c>
      <c r="D1938" s="5">
        <v>8207369</v>
      </c>
      <c r="E1938" s="5">
        <v>139689</v>
      </c>
      <c r="F1938" s="5">
        <v>8970613</v>
      </c>
      <c r="G1938" s="5">
        <v>152679</v>
      </c>
      <c r="H1938" s="4">
        <v>91.49</v>
      </c>
      <c r="I1938" s="5">
        <v>8038988</v>
      </c>
      <c r="J1938" s="4">
        <v>1.9</v>
      </c>
    </row>
    <row r="1939" spans="1:10">
      <c r="A1939" s="2" t="s">
        <v>195</v>
      </c>
      <c r="B1939" s="2" t="s">
        <v>196</v>
      </c>
      <c r="C1939" s="3" t="s">
        <v>28</v>
      </c>
      <c r="D1939" s="5">
        <v>8277943</v>
      </c>
      <c r="E1939" s="5">
        <v>145195</v>
      </c>
      <c r="F1939" s="5">
        <v>9727165</v>
      </c>
      <c r="G1939" s="5">
        <v>170614</v>
      </c>
      <c r="H1939" s="4">
        <v>85.1</v>
      </c>
      <c r="I1939" s="5">
        <v>8392642</v>
      </c>
      <c r="J1939" s="4">
        <v>2.0299999999999998</v>
      </c>
    </row>
    <row r="1940" spans="1:10">
      <c r="A1940" s="2" t="s">
        <v>195</v>
      </c>
      <c r="B1940" s="2" t="s">
        <v>196</v>
      </c>
      <c r="C1940" s="3" t="s">
        <v>29</v>
      </c>
      <c r="D1940" s="5">
        <v>7667300</v>
      </c>
      <c r="E1940" s="5">
        <v>130804</v>
      </c>
      <c r="F1940" s="5">
        <v>8168571</v>
      </c>
      <c r="G1940" s="5">
        <v>139356</v>
      </c>
      <c r="H1940" s="4">
        <v>93.86</v>
      </c>
      <c r="I1940" s="5">
        <v>8773072</v>
      </c>
      <c r="J1940" s="4">
        <v>1.59</v>
      </c>
    </row>
    <row r="1941" spans="1:10">
      <c r="A1941" s="2" t="s">
        <v>195</v>
      </c>
      <c r="B1941" s="2" t="s">
        <v>196</v>
      </c>
      <c r="C1941" s="3" t="s">
        <v>30</v>
      </c>
      <c r="D1941" s="5">
        <v>8181800</v>
      </c>
      <c r="E1941" s="5">
        <v>137782</v>
      </c>
      <c r="F1941" s="5">
        <v>18771720</v>
      </c>
      <c r="G1941" s="5">
        <v>316116</v>
      </c>
      <c r="H1941" s="4">
        <v>43.59</v>
      </c>
      <c r="I1941" s="5">
        <v>9137869</v>
      </c>
      <c r="J1941" s="4">
        <v>3.46</v>
      </c>
    </row>
    <row r="1942" spans="1:10">
      <c r="A1942" s="2" t="s">
        <v>195</v>
      </c>
      <c r="B1942" s="2" t="s">
        <v>196</v>
      </c>
      <c r="C1942" s="3" t="s">
        <v>31</v>
      </c>
      <c r="D1942" s="5">
        <v>4198200</v>
      </c>
      <c r="E1942" s="5">
        <v>68892</v>
      </c>
      <c r="F1942" s="5">
        <v>9829612</v>
      </c>
      <c r="G1942" s="5">
        <v>161304</v>
      </c>
      <c r="H1942" s="4">
        <v>42.71</v>
      </c>
      <c r="I1942" s="5">
        <v>9682432</v>
      </c>
      <c r="J1942" s="4">
        <v>1.67</v>
      </c>
    </row>
    <row r="1943" spans="1:10">
      <c r="A1943" s="2" t="s">
        <v>195</v>
      </c>
      <c r="B1943" s="2" t="s">
        <v>196</v>
      </c>
      <c r="C1943" s="3" t="s">
        <v>32</v>
      </c>
      <c r="D1943" s="5">
        <v>6309800</v>
      </c>
      <c r="E1943" s="5">
        <v>96224</v>
      </c>
      <c r="F1943" s="5">
        <v>6618906</v>
      </c>
      <c r="G1943" s="5">
        <v>100938</v>
      </c>
      <c r="H1943" s="4">
        <v>95.33</v>
      </c>
      <c r="I1943" s="5">
        <v>10300200</v>
      </c>
      <c r="J1943" s="4">
        <v>0.98</v>
      </c>
    </row>
    <row r="1944" spans="1:10">
      <c r="A1944" s="2" t="s">
        <v>195</v>
      </c>
      <c r="B1944" s="2" t="s">
        <v>196</v>
      </c>
      <c r="C1944" s="3" t="s">
        <v>33</v>
      </c>
      <c r="D1944" s="5">
        <v>5053754</v>
      </c>
      <c r="E1944" s="5">
        <v>75655</v>
      </c>
      <c r="F1944" s="5">
        <v>9237811</v>
      </c>
      <c r="G1944" s="5">
        <v>138290</v>
      </c>
      <c r="H1944" s="4">
        <v>54.71</v>
      </c>
      <c r="I1944" s="5">
        <v>10685152</v>
      </c>
      <c r="J1944" s="4">
        <v>1.29</v>
      </c>
    </row>
    <row r="1945" spans="1:10">
      <c r="A1945" s="2" t="s">
        <v>195</v>
      </c>
      <c r="B1945" s="2" t="s">
        <v>196</v>
      </c>
      <c r="C1945" s="3" t="s">
        <v>34</v>
      </c>
      <c r="D1945" s="5">
        <v>6821700</v>
      </c>
      <c r="E1945" s="5">
        <v>95231</v>
      </c>
      <c r="F1945" s="5">
        <v>10612983</v>
      </c>
      <c r="G1945" s="5">
        <v>148157</v>
      </c>
      <c r="H1945" s="4">
        <v>64.28</v>
      </c>
      <c r="I1945" s="5">
        <v>11090571</v>
      </c>
      <c r="J1945" s="4">
        <v>1.34</v>
      </c>
    </row>
    <row r="1946" spans="1:10">
      <c r="A1946" s="2" t="s">
        <v>195</v>
      </c>
      <c r="B1946" s="2" t="s">
        <v>196</v>
      </c>
      <c r="C1946" s="3" t="s">
        <v>35</v>
      </c>
      <c r="D1946" s="5">
        <v>10255811</v>
      </c>
      <c r="E1946" s="5">
        <v>141017</v>
      </c>
      <c r="F1946" s="5">
        <v>11396697</v>
      </c>
      <c r="G1946" s="5">
        <v>156704</v>
      </c>
      <c r="H1946" s="4">
        <v>89.99</v>
      </c>
      <c r="I1946" s="5">
        <v>11520861</v>
      </c>
      <c r="J1946" s="4">
        <v>1.36</v>
      </c>
    </row>
    <row r="1947" spans="1:10">
      <c r="A1947" s="2" t="s">
        <v>197</v>
      </c>
      <c r="B1947" s="2" t="s">
        <v>198</v>
      </c>
      <c r="C1947" s="3" t="s">
        <v>12</v>
      </c>
      <c r="D1947" s="5">
        <v>29458000</v>
      </c>
      <c r="E1947" s="5">
        <v>365868</v>
      </c>
      <c r="F1947" s="5">
        <v>36359178</v>
      </c>
      <c r="G1947" s="5">
        <v>451580</v>
      </c>
      <c r="H1947" s="4">
        <v>81.02</v>
      </c>
      <c r="I1947" s="5">
        <v>29107208</v>
      </c>
      <c r="J1947" s="4">
        <v>1.55</v>
      </c>
    </row>
    <row r="1948" spans="1:10">
      <c r="A1948" s="2" t="s">
        <v>197</v>
      </c>
      <c r="B1948" s="2" t="s">
        <v>198</v>
      </c>
      <c r="C1948" s="3" t="s">
        <v>13</v>
      </c>
      <c r="D1948" s="5">
        <v>29671200</v>
      </c>
      <c r="E1948" s="5">
        <v>357835</v>
      </c>
      <c r="F1948" s="5">
        <v>34977620</v>
      </c>
      <c r="G1948" s="5">
        <v>421830</v>
      </c>
      <c r="H1948" s="4">
        <v>84.83</v>
      </c>
      <c r="I1948" s="5">
        <v>30286468</v>
      </c>
      <c r="J1948" s="4">
        <v>1.39</v>
      </c>
    </row>
    <row r="1949" spans="1:10">
      <c r="A1949" s="2" t="s">
        <v>197</v>
      </c>
      <c r="B1949" s="2" t="s">
        <v>198</v>
      </c>
      <c r="C1949" s="3" t="s">
        <v>14</v>
      </c>
      <c r="D1949" s="5">
        <v>64026100</v>
      </c>
      <c r="E1949" s="5">
        <v>725416</v>
      </c>
      <c r="F1949" s="5">
        <v>68356640</v>
      </c>
      <c r="G1949" s="5">
        <v>774481</v>
      </c>
      <c r="H1949" s="4">
        <v>93.66</v>
      </c>
      <c r="I1949" s="5">
        <v>31465460</v>
      </c>
      <c r="J1949" s="4">
        <v>2.46</v>
      </c>
    </row>
    <row r="1950" spans="1:10">
      <c r="A1950" s="2" t="s">
        <v>197</v>
      </c>
      <c r="B1950" s="2" t="s">
        <v>198</v>
      </c>
      <c r="C1950" s="3" t="s">
        <v>15</v>
      </c>
      <c r="D1950" s="5">
        <v>48033200</v>
      </c>
      <c r="E1950" s="5">
        <v>487057</v>
      </c>
      <c r="F1950" s="5">
        <v>52395190</v>
      </c>
      <c r="G1950" s="5">
        <v>531288</v>
      </c>
      <c r="H1950" s="4">
        <v>91.67</v>
      </c>
      <c r="I1950" s="5">
        <v>33026578</v>
      </c>
      <c r="J1950" s="4">
        <v>1.61</v>
      </c>
    </row>
    <row r="1951" spans="1:10">
      <c r="A1951" s="2" t="s">
        <v>197</v>
      </c>
      <c r="B1951" s="2" t="s">
        <v>198</v>
      </c>
      <c r="C1951" s="3" t="s">
        <v>16</v>
      </c>
      <c r="D1951" s="5">
        <v>44414000</v>
      </c>
      <c r="E1951" s="5">
        <v>437034</v>
      </c>
      <c r="F1951" s="5">
        <v>49488390</v>
      </c>
      <c r="G1951" s="5">
        <v>486966</v>
      </c>
      <c r="H1951" s="4">
        <v>89.75</v>
      </c>
      <c r="I1951" s="5">
        <v>34383530</v>
      </c>
      <c r="J1951" s="4">
        <v>1.42</v>
      </c>
    </row>
    <row r="1952" spans="1:10">
      <c r="A1952" s="2" t="s">
        <v>197</v>
      </c>
      <c r="B1952" s="2" t="s">
        <v>198</v>
      </c>
      <c r="C1952" s="3" t="s">
        <v>17</v>
      </c>
      <c r="D1952" s="5">
        <v>51853800</v>
      </c>
      <c r="E1952" s="5">
        <v>525798</v>
      </c>
      <c r="F1952" s="5">
        <v>58119890</v>
      </c>
      <c r="G1952" s="5">
        <v>589337</v>
      </c>
      <c r="H1952" s="4">
        <v>89.22</v>
      </c>
      <c r="I1952" s="5">
        <v>35730084</v>
      </c>
      <c r="J1952" s="4">
        <v>1.65</v>
      </c>
    </row>
    <row r="1953" spans="1:10">
      <c r="A1953" s="2" t="s">
        <v>197</v>
      </c>
      <c r="B1953" s="2" t="s">
        <v>198</v>
      </c>
      <c r="C1953" s="3" t="s">
        <v>18</v>
      </c>
      <c r="D1953" s="5">
        <v>45036500</v>
      </c>
      <c r="E1953" s="5">
        <v>477837</v>
      </c>
      <c r="F1953" s="5">
        <v>53266680</v>
      </c>
      <c r="G1953" s="5">
        <v>565159</v>
      </c>
      <c r="H1953" s="4">
        <v>84.55</v>
      </c>
      <c r="I1953" s="5">
        <v>37212673</v>
      </c>
      <c r="J1953" s="4">
        <v>1.52</v>
      </c>
    </row>
    <row r="1954" spans="1:10">
      <c r="A1954" s="2" t="s">
        <v>197</v>
      </c>
      <c r="B1954" s="2" t="s">
        <v>198</v>
      </c>
      <c r="C1954" s="3" t="s">
        <v>19</v>
      </c>
      <c r="D1954" s="5">
        <v>30242700</v>
      </c>
      <c r="E1954" s="5">
        <v>329948</v>
      </c>
      <c r="F1954" s="5">
        <v>34321460</v>
      </c>
      <c r="G1954" s="5">
        <v>374447</v>
      </c>
      <c r="H1954" s="4">
        <v>88.12</v>
      </c>
      <c r="I1954" s="5">
        <v>38708149</v>
      </c>
      <c r="J1954" s="4">
        <v>0.97</v>
      </c>
    </row>
    <row r="1955" spans="1:10">
      <c r="A1955" s="2" t="s">
        <v>197</v>
      </c>
      <c r="B1955" s="2" t="s">
        <v>198</v>
      </c>
      <c r="C1955" s="3" t="s">
        <v>20</v>
      </c>
      <c r="D1955" s="5">
        <v>16370400</v>
      </c>
      <c r="E1955" s="5">
        <v>193334</v>
      </c>
      <c r="F1955" s="5">
        <v>21545710</v>
      </c>
      <c r="G1955" s="5">
        <v>254454</v>
      </c>
      <c r="H1955" s="4">
        <v>75.98</v>
      </c>
      <c r="I1955" s="5">
        <v>40050300</v>
      </c>
      <c r="J1955" s="4">
        <v>0.64</v>
      </c>
    </row>
    <row r="1956" spans="1:10">
      <c r="A1956" s="2" t="s">
        <v>197</v>
      </c>
      <c r="B1956" s="2" t="s">
        <v>198</v>
      </c>
      <c r="C1956" s="3" t="s">
        <v>21</v>
      </c>
      <c r="D1956" s="5">
        <v>24335100</v>
      </c>
      <c r="E1956" s="5">
        <v>306622</v>
      </c>
      <c r="F1956" s="5">
        <v>29964010</v>
      </c>
      <c r="G1956" s="5">
        <v>377546</v>
      </c>
      <c r="H1956" s="4">
        <v>81.209999999999994</v>
      </c>
      <c r="I1956" s="5">
        <v>41306012</v>
      </c>
      <c r="J1956" s="4">
        <v>0.91</v>
      </c>
    </row>
    <row r="1957" spans="1:10">
      <c r="A1957" s="2" t="s">
        <v>197</v>
      </c>
      <c r="B1957" s="2" t="s">
        <v>198</v>
      </c>
      <c r="C1957" s="3" t="s">
        <v>22</v>
      </c>
      <c r="D1957" s="5">
        <v>22376830</v>
      </c>
      <c r="E1957" s="5">
        <v>308576</v>
      </c>
      <c r="F1957" s="5">
        <v>26511720</v>
      </c>
      <c r="G1957" s="5">
        <v>365596</v>
      </c>
      <c r="H1957" s="4">
        <v>84.4</v>
      </c>
      <c r="I1957" s="5">
        <v>42716208</v>
      </c>
      <c r="J1957" s="4">
        <v>0.86</v>
      </c>
    </row>
    <row r="1958" spans="1:10">
      <c r="A1958" s="2" t="s">
        <v>197</v>
      </c>
      <c r="B1958" s="2" t="s">
        <v>198</v>
      </c>
      <c r="C1958" s="3" t="s">
        <v>23</v>
      </c>
      <c r="D1958" s="5">
        <v>17133300</v>
      </c>
      <c r="E1958" s="5">
        <v>243122</v>
      </c>
      <c r="F1958" s="5">
        <v>25549630</v>
      </c>
      <c r="G1958" s="5">
        <v>362549</v>
      </c>
      <c r="H1958" s="4">
        <v>67.06</v>
      </c>
      <c r="I1958" s="5">
        <v>44149709</v>
      </c>
      <c r="J1958" s="4">
        <v>0.82</v>
      </c>
    </row>
    <row r="1959" spans="1:10">
      <c r="A1959" s="2" t="s">
        <v>197</v>
      </c>
      <c r="B1959" s="2" t="s">
        <v>198</v>
      </c>
      <c r="C1959" s="3" t="s">
        <v>24</v>
      </c>
      <c r="D1959" s="5">
        <v>21384650</v>
      </c>
      <c r="E1959" s="5">
        <v>345362</v>
      </c>
      <c r="F1959" s="5">
        <v>26890056</v>
      </c>
      <c r="G1959" s="5">
        <v>434274</v>
      </c>
      <c r="H1959" s="4">
        <v>79.53</v>
      </c>
      <c r="I1959" s="5">
        <v>45616001</v>
      </c>
      <c r="J1959" s="4">
        <v>0.95</v>
      </c>
    </row>
    <row r="1960" spans="1:10">
      <c r="A1960" s="2" t="s">
        <v>197</v>
      </c>
      <c r="B1960" s="2" t="s">
        <v>198</v>
      </c>
      <c r="C1960" s="3" t="s">
        <v>25</v>
      </c>
      <c r="D1960" s="5">
        <v>26360550</v>
      </c>
      <c r="E1960" s="5">
        <v>411225</v>
      </c>
      <c r="F1960" s="5">
        <v>40479190</v>
      </c>
      <c r="G1960" s="5">
        <v>631476</v>
      </c>
      <c r="H1960" s="4">
        <v>65.12</v>
      </c>
      <c r="I1960" s="5">
        <v>47190675</v>
      </c>
      <c r="J1960" s="4">
        <v>1.34</v>
      </c>
    </row>
    <row r="1961" spans="1:10">
      <c r="A1961" s="2" t="s">
        <v>197</v>
      </c>
      <c r="B1961" s="2" t="s">
        <v>198</v>
      </c>
      <c r="C1961" s="3" t="s">
        <v>26</v>
      </c>
      <c r="D1961" s="5">
        <v>49800061</v>
      </c>
      <c r="E1961" s="5">
        <v>774391</v>
      </c>
      <c r="F1961" s="5">
        <v>57788281</v>
      </c>
      <c r="G1961" s="5">
        <v>898607</v>
      </c>
      <c r="H1961" s="4">
        <v>86.18</v>
      </c>
      <c r="I1961" s="5">
        <v>49001918</v>
      </c>
      <c r="J1961" s="4">
        <v>1.83</v>
      </c>
    </row>
    <row r="1962" spans="1:10">
      <c r="A1962" s="2" t="s">
        <v>197</v>
      </c>
      <c r="B1962" s="2" t="s">
        <v>198</v>
      </c>
      <c r="C1962" s="3" t="s">
        <v>27</v>
      </c>
      <c r="D1962" s="5">
        <v>43801602</v>
      </c>
      <c r="E1962" s="5">
        <v>679363</v>
      </c>
      <c r="F1962" s="5">
        <v>54540482</v>
      </c>
      <c r="G1962" s="5">
        <v>845923</v>
      </c>
      <c r="H1962" s="4">
        <v>80.31</v>
      </c>
      <c r="I1962" s="5">
        <v>51143782</v>
      </c>
      <c r="J1962" s="4">
        <v>1.65</v>
      </c>
    </row>
    <row r="1963" spans="1:10">
      <c r="A1963" s="2" t="s">
        <v>197</v>
      </c>
      <c r="B1963" s="2" t="s">
        <v>198</v>
      </c>
      <c r="C1963" s="3" t="s">
        <v>28</v>
      </c>
      <c r="D1963" s="5">
        <v>32006200</v>
      </c>
      <c r="E1963" s="5">
        <v>485214</v>
      </c>
      <c r="F1963" s="5">
        <v>38274070</v>
      </c>
      <c r="G1963" s="5">
        <v>580235</v>
      </c>
      <c r="H1963" s="4">
        <v>83.62</v>
      </c>
      <c r="I1963" s="5">
        <v>53293997</v>
      </c>
      <c r="J1963" s="4">
        <v>1.0900000000000001</v>
      </c>
    </row>
    <row r="1964" spans="1:10">
      <c r="A1964" s="2" t="s">
        <v>197</v>
      </c>
      <c r="B1964" s="2" t="s">
        <v>198</v>
      </c>
      <c r="C1964" s="3" t="s">
        <v>29</v>
      </c>
      <c r="D1964" s="5">
        <v>27602900</v>
      </c>
      <c r="E1964" s="5">
        <v>405211</v>
      </c>
      <c r="F1964" s="5">
        <v>36536980</v>
      </c>
      <c r="G1964" s="5">
        <v>536363</v>
      </c>
      <c r="H1964" s="4">
        <v>75.55</v>
      </c>
      <c r="I1964" s="5">
        <v>55206582</v>
      </c>
      <c r="J1964" s="4">
        <v>0.97</v>
      </c>
    </row>
    <row r="1965" spans="1:10">
      <c r="A1965" s="2" t="s">
        <v>197</v>
      </c>
      <c r="B1965" s="2" t="s">
        <v>198</v>
      </c>
      <c r="C1965" s="3" t="s">
        <v>30</v>
      </c>
      <c r="D1965" s="5">
        <v>30605200</v>
      </c>
      <c r="E1965" s="5">
        <v>448672</v>
      </c>
      <c r="F1965" s="5">
        <v>44074590</v>
      </c>
      <c r="G1965" s="5">
        <v>646133</v>
      </c>
      <c r="H1965" s="4">
        <v>69.44</v>
      </c>
      <c r="I1965" s="5">
        <v>57123110</v>
      </c>
      <c r="J1965" s="4">
        <v>1.1299999999999999</v>
      </c>
    </row>
    <row r="1966" spans="1:10">
      <c r="A1966" s="2" t="s">
        <v>197</v>
      </c>
      <c r="B1966" s="2" t="s">
        <v>198</v>
      </c>
      <c r="C1966" s="3" t="s">
        <v>31</v>
      </c>
      <c r="D1966" s="5">
        <v>30703900</v>
      </c>
      <c r="E1966" s="5">
        <v>444592</v>
      </c>
      <c r="F1966" s="5">
        <v>39880510</v>
      </c>
      <c r="G1966" s="5">
        <v>577469</v>
      </c>
      <c r="H1966" s="4">
        <v>76.989999999999995</v>
      </c>
      <c r="I1966" s="5">
        <v>59197321</v>
      </c>
      <c r="J1966" s="4">
        <v>0.98</v>
      </c>
    </row>
    <row r="1967" spans="1:10">
      <c r="A1967" s="2" t="s">
        <v>197</v>
      </c>
      <c r="B1967" s="2" t="s">
        <v>198</v>
      </c>
      <c r="C1967" s="3" t="s">
        <v>32</v>
      </c>
      <c r="D1967" s="5">
        <v>41324100</v>
      </c>
      <c r="E1967" s="5">
        <v>530601</v>
      </c>
      <c r="F1967" s="5">
        <v>47283960</v>
      </c>
      <c r="G1967" s="5">
        <v>607126</v>
      </c>
      <c r="H1967" s="4">
        <v>87.4</v>
      </c>
      <c r="I1967" s="5">
        <v>61275267</v>
      </c>
      <c r="J1967" s="4">
        <v>0.99</v>
      </c>
    </row>
    <row r="1968" spans="1:10">
      <c r="A1968" s="2" t="s">
        <v>197</v>
      </c>
      <c r="B1968" s="2" t="s">
        <v>198</v>
      </c>
      <c r="C1968" s="3" t="s">
        <v>33</v>
      </c>
      <c r="D1968" s="5">
        <v>50461725</v>
      </c>
      <c r="E1968" s="5">
        <v>539436</v>
      </c>
      <c r="F1968" s="5">
        <v>59113115</v>
      </c>
      <c r="G1968" s="5">
        <v>631920</v>
      </c>
      <c r="H1968" s="4">
        <v>85.36</v>
      </c>
      <c r="I1968" s="5">
        <v>63414275</v>
      </c>
      <c r="J1968" s="4">
        <v>1</v>
      </c>
    </row>
    <row r="1969" spans="1:10">
      <c r="A1969" s="2" t="s">
        <v>197</v>
      </c>
      <c r="B1969" s="2" t="s">
        <v>198</v>
      </c>
      <c r="C1969" s="3" t="s">
        <v>34</v>
      </c>
      <c r="D1969" s="5">
        <v>51595900</v>
      </c>
      <c r="E1969" s="5">
        <v>519055</v>
      </c>
      <c r="F1969" s="5">
        <v>63761900</v>
      </c>
      <c r="G1969" s="5">
        <v>641445</v>
      </c>
      <c r="H1969" s="4">
        <v>80.92</v>
      </c>
      <c r="I1969" s="5">
        <v>65623738</v>
      </c>
      <c r="J1969" s="4">
        <v>0.98</v>
      </c>
    </row>
    <row r="1970" spans="1:10">
      <c r="A1970" s="2" t="s">
        <v>197</v>
      </c>
      <c r="B1970" s="2" t="s">
        <v>198</v>
      </c>
      <c r="C1970" s="3" t="s">
        <v>35</v>
      </c>
      <c r="D1970" s="5">
        <v>48289420</v>
      </c>
      <c r="E1970" s="5">
        <v>489655</v>
      </c>
      <c r="F1970" s="5">
        <v>57368720</v>
      </c>
      <c r="G1970" s="5">
        <v>581719</v>
      </c>
      <c r="H1970" s="4">
        <v>84.17</v>
      </c>
      <c r="I1970" s="5">
        <v>67905776</v>
      </c>
      <c r="J1970" s="4">
        <v>0.86</v>
      </c>
    </row>
    <row r="1971" spans="1:10">
      <c r="A1971" s="2" t="s">
        <v>199</v>
      </c>
      <c r="B1971" s="2" t="s">
        <v>200</v>
      </c>
      <c r="C1971" s="3" t="s">
        <v>12</v>
      </c>
      <c r="D1971" s="5">
        <v>18053400</v>
      </c>
      <c r="E1971" s="5">
        <v>284341</v>
      </c>
      <c r="F1971" s="5">
        <v>19045259</v>
      </c>
      <c r="G1971" s="5">
        <v>299963</v>
      </c>
      <c r="H1971" s="4">
        <v>94.79</v>
      </c>
      <c r="I1971" s="5">
        <v>12493774</v>
      </c>
      <c r="J1971" s="4">
        <v>2.4</v>
      </c>
    </row>
    <row r="1972" spans="1:10">
      <c r="A1972" s="2" t="s">
        <v>199</v>
      </c>
      <c r="B1972" s="2" t="s">
        <v>200</v>
      </c>
      <c r="C1972" s="3" t="s">
        <v>13</v>
      </c>
      <c r="D1972" s="5">
        <v>23363347</v>
      </c>
      <c r="E1972" s="5">
        <v>361665</v>
      </c>
      <c r="F1972" s="5">
        <v>27704411</v>
      </c>
      <c r="G1972" s="5">
        <v>428865</v>
      </c>
      <c r="H1972" s="4">
        <v>84.33</v>
      </c>
      <c r="I1972" s="5">
        <v>13106081</v>
      </c>
      <c r="J1972" s="4">
        <v>3.27</v>
      </c>
    </row>
    <row r="1973" spans="1:10">
      <c r="A1973" s="2" t="s">
        <v>199</v>
      </c>
      <c r="B1973" s="2" t="s">
        <v>200</v>
      </c>
      <c r="C1973" s="3" t="s">
        <v>14</v>
      </c>
      <c r="D1973" s="5">
        <v>59966575</v>
      </c>
      <c r="E1973" s="5">
        <v>651237</v>
      </c>
      <c r="F1973" s="5">
        <v>61971766</v>
      </c>
      <c r="G1973" s="5">
        <v>673013</v>
      </c>
      <c r="H1973" s="4">
        <v>96.76</v>
      </c>
      <c r="I1973" s="5">
        <v>13862598</v>
      </c>
      <c r="J1973" s="4">
        <v>4.8499999999999996</v>
      </c>
    </row>
    <row r="1974" spans="1:10">
      <c r="A1974" s="2" t="s">
        <v>199</v>
      </c>
      <c r="B1974" s="2" t="s">
        <v>200</v>
      </c>
      <c r="C1974" s="3" t="s">
        <v>15</v>
      </c>
      <c r="D1974" s="5">
        <v>72952401</v>
      </c>
      <c r="E1974" s="5">
        <v>804665</v>
      </c>
      <c r="F1974" s="5">
        <v>75033636</v>
      </c>
      <c r="G1974" s="5">
        <v>827621</v>
      </c>
      <c r="H1974" s="4">
        <v>97.23</v>
      </c>
      <c r="I1974" s="5">
        <v>14882176</v>
      </c>
      <c r="J1974" s="4">
        <v>5.56</v>
      </c>
    </row>
    <row r="1975" spans="1:10">
      <c r="A1975" s="2" t="s">
        <v>199</v>
      </c>
      <c r="B1975" s="2" t="s">
        <v>200</v>
      </c>
      <c r="C1975" s="3" t="s">
        <v>16</v>
      </c>
      <c r="D1975" s="5">
        <v>54407364</v>
      </c>
      <c r="E1975" s="5">
        <v>588144</v>
      </c>
      <c r="F1975" s="5">
        <v>60943887</v>
      </c>
      <c r="G1975" s="5">
        <v>658804</v>
      </c>
      <c r="H1975" s="4">
        <v>89.27</v>
      </c>
      <c r="I1975" s="5">
        <v>16081851</v>
      </c>
      <c r="J1975" s="4">
        <v>4.0999999999999996</v>
      </c>
    </row>
    <row r="1976" spans="1:10">
      <c r="A1976" s="2" t="s">
        <v>199</v>
      </c>
      <c r="B1976" s="2" t="s">
        <v>200</v>
      </c>
      <c r="C1976" s="3" t="s">
        <v>17</v>
      </c>
      <c r="D1976" s="5">
        <v>31968467</v>
      </c>
      <c r="E1976" s="5">
        <v>331833</v>
      </c>
      <c r="F1976" s="5">
        <v>47847542</v>
      </c>
      <c r="G1976" s="5">
        <v>496659</v>
      </c>
      <c r="H1976" s="4">
        <v>66.81</v>
      </c>
      <c r="I1976" s="5">
        <v>17142701</v>
      </c>
      <c r="J1976" s="4">
        <v>2.9</v>
      </c>
    </row>
    <row r="1977" spans="1:10">
      <c r="A1977" s="2" t="s">
        <v>199</v>
      </c>
      <c r="B1977" s="2" t="s">
        <v>200</v>
      </c>
      <c r="C1977" s="3" t="s">
        <v>18</v>
      </c>
      <c r="D1977" s="5">
        <v>23933617</v>
      </c>
      <c r="E1977" s="5">
        <v>257765</v>
      </c>
      <c r="F1977" s="5">
        <v>37776973</v>
      </c>
      <c r="G1977" s="5">
        <v>406858</v>
      </c>
      <c r="H1977" s="4">
        <v>63.36</v>
      </c>
      <c r="I1977" s="5">
        <v>18067928</v>
      </c>
      <c r="J1977" s="4">
        <v>2.25</v>
      </c>
    </row>
    <row r="1978" spans="1:10">
      <c r="A1978" s="2" t="s">
        <v>199</v>
      </c>
      <c r="B1978" s="2" t="s">
        <v>200</v>
      </c>
      <c r="C1978" s="3" t="s">
        <v>19</v>
      </c>
      <c r="D1978" s="5">
        <v>18191316</v>
      </c>
      <c r="E1978" s="5">
        <v>209928</v>
      </c>
      <c r="F1978" s="5">
        <v>28276394</v>
      </c>
      <c r="G1978" s="5">
        <v>326309</v>
      </c>
      <c r="H1978" s="4">
        <v>64.33</v>
      </c>
      <c r="I1978" s="5">
        <v>18932982</v>
      </c>
      <c r="J1978" s="4">
        <v>1.72</v>
      </c>
    </row>
    <row r="1979" spans="1:10">
      <c r="A1979" s="2" t="s">
        <v>199</v>
      </c>
      <c r="B1979" s="2" t="s">
        <v>200</v>
      </c>
      <c r="C1979" s="3" t="s">
        <v>20</v>
      </c>
      <c r="D1979" s="5">
        <v>19412854</v>
      </c>
      <c r="E1979" s="5">
        <v>240331</v>
      </c>
      <c r="F1979" s="5">
        <v>21274344</v>
      </c>
      <c r="G1979" s="5">
        <v>263376</v>
      </c>
      <c r="H1979" s="4">
        <v>91.25</v>
      </c>
      <c r="I1979" s="5">
        <v>19732616</v>
      </c>
      <c r="J1979" s="4">
        <v>1.33</v>
      </c>
    </row>
    <row r="1980" spans="1:10">
      <c r="A1980" s="2" t="s">
        <v>199</v>
      </c>
      <c r="B1980" s="2" t="s">
        <v>200</v>
      </c>
      <c r="C1980" s="3" t="s">
        <v>21</v>
      </c>
      <c r="D1980" s="5">
        <v>14274664</v>
      </c>
      <c r="E1980" s="5">
        <v>188568</v>
      </c>
      <c r="F1980" s="5">
        <v>23618025</v>
      </c>
      <c r="G1980" s="5">
        <v>311994</v>
      </c>
      <c r="H1980" s="4">
        <v>60.44</v>
      </c>
      <c r="I1980" s="5">
        <v>20493856</v>
      </c>
      <c r="J1980" s="4">
        <v>1.52</v>
      </c>
    </row>
    <row r="1981" spans="1:10">
      <c r="A1981" s="2" t="s">
        <v>199</v>
      </c>
      <c r="B1981" s="2" t="s">
        <v>200</v>
      </c>
      <c r="C1981" s="3" t="s">
        <v>22</v>
      </c>
      <c r="D1981" s="5">
        <v>9729353</v>
      </c>
      <c r="E1981" s="5">
        <v>152070</v>
      </c>
      <c r="F1981" s="5">
        <v>12818110</v>
      </c>
      <c r="G1981" s="5">
        <v>200347</v>
      </c>
      <c r="H1981" s="4">
        <v>75.900000000000006</v>
      </c>
      <c r="I1981" s="5">
        <v>21318196</v>
      </c>
      <c r="J1981" s="4">
        <v>0.94</v>
      </c>
    </row>
    <row r="1982" spans="1:10">
      <c r="A1982" s="2" t="s">
        <v>199</v>
      </c>
      <c r="B1982" s="2" t="s">
        <v>200</v>
      </c>
      <c r="C1982" s="3" t="s">
        <v>23</v>
      </c>
      <c r="D1982" s="5">
        <v>10959161</v>
      </c>
      <c r="E1982" s="5">
        <v>174251</v>
      </c>
      <c r="F1982" s="5">
        <v>19792223</v>
      </c>
      <c r="G1982" s="5">
        <v>314696</v>
      </c>
      <c r="H1982" s="4">
        <v>55.37</v>
      </c>
      <c r="I1982" s="5">
        <v>22056935</v>
      </c>
      <c r="J1982" s="4">
        <v>1.43</v>
      </c>
    </row>
    <row r="1983" spans="1:10">
      <c r="A1983" s="2" t="s">
        <v>199</v>
      </c>
      <c r="B1983" s="2" t="s">
        <v>200</v>
      </c>
      <c r="C1983" s="3" t="s">
        <v>24</v>
      </c>
      <c r="D1983" s="5">
        <v>11748560</v>
      </c>
      <c r="E1983" s="5">
        <v>204072</v>
      </c>
      <c r="F1983" s="5">
        <v>15683090</v>
      </c>
      <c r="G1983" s="5">
        <v>272414</v>
      </c>
      <c r="H1983" s="4">
        <v>74.91</v>
      </c>
      <c r="I1983" s="5">
        <v>22923054</v>
      </c>
      <c r="J1983" s="4">
        <v>1.19</v>
      </c>
    </row>
    <row r="1984" spans="1:10">
      <c r="A1984" s="2" t="s">
        <v>199</v>
      </c>
      <c r="B1984" s="2" t="s">
        <v>200</v>
      </c>
      <c r="C1984" s="3" t="s">
        <v>25</v>
      </c>
      <c r="D1984" s="5">
        <v>9436620</v>
      </c>
      <c r="E1984" s="5">
        <v>167594</v>
      </c>
      <c r="F1984" s="5">
        <v>12485008</v>
      </c>
      <c r="G1984" s="5">
        <v>221733</v>
      </c>
      <c r="H1984" s="4">
        <v>75.58</v>
      </c>
      <c r="I1984" s="5">
        <v>23768544</v>
      </c>
      <c r="J1984" s="4">
        <v>0.93</v>
      </c>
    </row>
    <row r="1985" spans="1:10">
      <c r="A1985" s="2" t="s">
        <v>199</v>
      </c>
      <c r="B1985" s="2" t="s">
        <v>200</v>
      </c>
      <c r="C1985" s="3" t="s">
        <v>26</v>
      </c>
      <c r="D1985" s="5">
        <v>12023257</v>
      </c>
      <c r="E1985" s="5">
        <v>218342</v>
      </c>
      <c r="F1985" s="5">
        <v>16030760</v>
      </c>
      <c r="G1985" s="5">
        <v>291118</v>
      </c>
      <c r="H1985" s="4">
        <v>75</v>
      </c>
      <c r="I1985" s="5">
        <v>24584612</v>
      </c>
      <c r="J1985" s="4">
        <v>1.18</v>
      </c>
    </row>
    <row r="1986" spans="1:10">
      <c r="A1986" s="2" t="s">
        <v>199</v>
      </c>
      <c r="B1986" s="2" t="s">
        <v>200</v>
      </c>
      <c r="C1986" s="3" t="s">
        <v>27</v>
      </c>
      <c r="D1986" s="5">
        <v>8957439</v>
      </c>
      <c r="E1986" s="5">
        <v>163921</v>
      </c>
      <c r="F1986" s="5">
        <v>12226661</v>
      </c>
      <c r="G1986" s="5">
        <v>223749</v>
      </c>
      <c r="H1986" s="4">
        <v>73.260000000000005</v>
      </c>
      <c r="I1986" s="5">
        <v>25490345</v>
      </c>
      <c r="J1986" s="4">
        <v>0.88</v>
      </c>
    </row>
    <row r="1987" spans="1:10">
      <c r="A1987" s="2" t="s">
        <v>199</v>
      </c>
      <c r="B1987" s="2" t="s">
        <v>200</v>
      </c>
      <c r="C1987" s="3" t="s">
        <v>28</v>
      </c>
      <c r="D1987" s="5">
        <v>9046095</v>
      </c>
      <c r="E1987" s="5">
        <v>162468</v>
      </c>
      <c r="F1987" s="5">
        <v>17305475</v>
      </c>
      <c r="G1987" s="5">
        <v>310807</v>
      </c>
      <c r="H1987" s="4">
        <v>52.27</v>
      </c>
      <c r="I1987" s="5">
        <v>26351353</v>
      </c>
      <c r="J1987" s="4">
        <v>1.18</v>
      </c>
    </row>
    <row r="1988" spans="1:10">
      <c r="A1988" s="2" t="s">
        <v>199</v>
      </c>
      <c r="B1988" s="2" t="s">
        <v>200</v>
      </c>
      <c r="C1988" s="3" t="s">
        <v>29</v>
      </c>
      <c r="D1988" s="5">
        <v>13103750</v>
      </c>
      <c r="E1988" s="5">
        <v>230102</v>
      </c>
      <c r="F1988" s="5">
        <v>20505590</v>
      </c>
      <c r="G1988" s="5">
        <v>360079</v>
      </c>
      <c r="H1988" s="4">
        <v>63.9</v>
      </c>
      <c r="I1988" s="5">
        <v>27320944</v>
      </c>
      <c r="J1988" s="4">
        <v>1.32</v>
      </c>
    </row>
    <row r="1989" spans="1:10">
      <c r="A1989" s="2" t="s">
        <v>199</v>
      </c>
      <c r="B1989" s="2" t="s">
        <v>200</v>
      </c>
      <c r="C1989" s="3" t="s">
        <v>30</v>
      </c>
      <c r="D1989" s="5">
        <v>10548798</v>
      </c>
      <c r="E1989" s="5">
        <v>182389</v>
      </c>
      <c r="F1989" s="5">
        <v>16031230</v>
      </c>
      <c r="G1989" s="5">
        <v>277180</v>
      </c>
      <c r="H1989" s="4">
        <v>65.8</v>
      </c>
      <c r="I1989" s="5">
        <v>28364047</v>
      </c>
      <c r="J1989" s="4">
        <v>0.98</v>
      </c>
    </row>
    <row r="1990" spans="1:10">
      <c r="A1990" s="2" t="s">
        <v>199</v>
      </c>
      <c r="B1990" s="2" t="s">
        <v>200</v>
      </c>
      <c r="C1990" s="3" t="s">
        <v>31</v>
      </c>
      <c r="D1990" s="5">
        <v>20225518</v>
      </c>
      <c r="E1990" s="5">
        <v>344845</v>
      </c>
      <c r="F1990" s="5">
        <v>27137380</v>
      </c>
      <c r="G1990" s="5">
        <v>462691</v>
      </c>
      <c r="H1990" s="4">
        <v>74.53</v>
      </c>
      <c r="I1990" s="5">
        <v>29350328</v>
      </c>
      <c r="J1990" s="4">
        <v>1.58</v>
      </c>
    </row>
    <row r="1991" spans="1:10">
      <c r="A1991" s="2" t="s">
        <v>199</v>
      </c>
      <c r="B1991" s="2" t="s">
        <v>200</v>
      </c>
      <c r="C1991" s="3" t="s">
        <v>32</v>
      </c>
      <c r="D1991" s="5">
        <v>12948700</v>
      </c>
      <c r="E1991" s="5">
        <v>202000</v>
      </c>
      <c r="F1991" s="5">
        <v>23690850</v>
      </c>
      <c r="G1991" s="5">
        <v>369577</v>
      </c>
      <c r="H1991" s="4">
        <v>54.66</v>
      </c>
      <c r="I1991" s="5">
        <v>30546777</v>
      </c>
      <c r="J1991" s="4">
        <v>1.21</v>
      </c>
    </row>
    <row r="1992" spans="1:10">
      <c r="A1992" s="2" t="s">
        <v>199</v>
      </c>
      <c r="B1992" s="2" t="s">
        <v>200</v>
      </c>
      <c r="C1992" s="3" t="s">
        <v>33</v>
      </c>
      <c r="D1992" s="5">
        <v>15486000</v>
      </c>
      <c r="E1992" s="5">
        <v>223773</v>
      </c>
      <c r="F1992" s="5">
        <v>35343770</v>
      </c>
      <c r="G1992" s="5">
        <v>510718</v>
      </c>
      <c r="H1992" s="4">
        <v>43.82</v>
      </c>
      <c r="I1992" s="5">
        <v>31679392</v>
      </c>
      <c r="J1992" s="4">
        <v>1.61</v>
      </c>
    </row>
    <row r="1993" spans="1:10">
      <c r="A1993" s="2" t="s">
        <v>199</v>
      </c>
      <c r="B1993" s="2" t="s">
        <v>200</v>
      </c>
      <c r="C1993" s="3" t="s">
        <v>34</v>
      </c>
      <c r="D1993" s="5">
        <v>17247140</v>
      </c>
      <c r="E1993" s="5">
        <v>238700</v>
      </c>
      <c r="F1993" s="5">
        <v>56983490</v>
      </c>
      <c r="G1993" s="5">
        <v>788652</v>
      </c>
      <c r="H1993" s="4">
        <v>30.27</v>
      </c>
      <c r="I1993" s="5">
        <v>32982095</v>
      </c>
      <c r="J1993" s="4">
        <v>2.39</v>
      </c>
    </row>
    <row r="1994" spans="1:10">
      <c r="A1994" s="2" t="s">
        <v>199</v>
      </c>
      <c r="B1994" s="2" t="s">
        <v>200</v>
      </c>
      <c r="C1994" s="3" t="s">
        <v>35</v>
      </c>
      <c r="D1994" s="5">
        <v>22381263</v>
      </c>
      <c r="E1994" s="5">
        <v>305952</v>
      </c>
      <c r="F1994" s="5">
        <v>30798940</v>
      </c>
      <c r="G1994" s="5">
        <v>421022</v>
      </c>
      <c r="H1994" s="4">
        <v>72.67</v>
      </c>
      <c r="I1994" s="5">
        <v>34595299</v>
      </c>
      <c r="J1994" s="4">
        <v>1.22</v>
      </c>
    </row>
    <row r="1995" spans="1:10">
      <c r="A1995" s="2" t="s">
        <v>201</v>
      </c>
      <c r="B1995" s="2" t="s">
        <v>202</v>
      </c>
      <c r="C1995" s="3" t="s">
        <v>12</v>
      </c>
      <c r="D1995" s="5">
        <v>1704632</v>
      </c>
      <c r="E1995" s="5">
        <v>21683</v>
      </c>
      <c r="F1995" s="5">
        <v>2115114</v>
      </c>
      <c r="G1995" s="5">
        <v>26904</v>
      </c>
      <c r="H1995" s="4">
        <v>80.59</v>
      </c>
      <c r="I1995" s="5">
        <v>1616883</v>
      </c>
      <c r="J1995" s="4">
        <v>1.66</v>
      </c>
    </row>
    <row r="1996" spans="1:10">
      <c r="A1996" s="2" t="s">
        <v>201</v>
      </c>
      <c r="B1996" s="2" t="s">
        <v>202</v>
      </c>
      <c r="C1996" s="3" t="s">
        <v>13</v>
      </c>
      <c r="D1996" s="5">
        <v>2382910</v>
      </c>
      <c r="E1996" s="5">
        <v>33122</v>
      </c>
      <c r="F1996" s="5">
        <v>3772107</v>
      </c>
      <c r="G1996" s="5">
        <v>52431</v>
      </c>
      <c r="H1996" s="4">
        <v>63.17</v>
      </c>
      <c r="I1996" s="5">
        <v>1684209</v>
      </c>
      <c r="J1996" s="4">
        <v>3.11</v>
      </c>
    </row>
    <row r="1997" spans="1:10">
      <c r="A1997" s="2" t="s">
        <v>201</v>
      </c>
      <c r="B1997" s="2" t="s">
        <v>202</v>
      </c>
      <c r="C1997" s="3" t="s">
        <v>14</v>
      </c>
      <c r="D1997" s="5">
        <v>7265669</v>
      </c>
      <c r="E1997" s="5">
        <v>100993</v>
      </c>
      <c r="F1997" s="5">
        <v>7395787</v>
      </c>
      <c r="G1997" s="5">
        <v>102802</v>
      </c>
      <c r="H1997" s="4">
        <v>98.24</v>
      </c>
      <c r="I1997" s="5">
        <v>1779743</v>
      </c>
      <c r="J1997" s="4">
        <v>5.78</v>
      </c>
    </row>
    <row r="1998" spans="1:10">
      <c r="A1998" s="2" t="s">
        <v>201</v>
      </c>
      <c r="B1998" s="2" t="s">
        <v>202</v>
      </c>
      <c r="C1998" s="3" t="s">
        <v>15</v>
      </c>
      <c r="D1998" s="5">
        <v>3122500</v>
      </c>
      <c r="E1998" s="5">
        <v>32349</v>
      </c>
      <c r="F1998" s="5">
        <v>5949593</v>
      </c>
      <c r="G1998" s="5">
        <v>61638</v>
      </c>
      <c r="H1998" s="4">
        <v>52.48</v>
      </c>
      <c r="I1998" s="5">
        <v>1927039</v>
      </c>
      <c r="J1998" s="4">
        <v>3.2</v>
      </c>
    </row>
    <row r="1999" spans="1:10">
      <c r="A1999" s="2" t="s">
        <v>201</v>
      </c>
      <c r="B1999" s="2" t="s">
        <v>202</v>
      </c>
      <c r="C1999" s="3" t="s">
        <v>16</v>
      </c>
      <c r="D1999" s="5">
        <v>7023025</v>
      </c>
      <c r="E1999" s="5">
        <v>66157</v>
      </c>
      <c r="F1999" s="5">
        <v>7406637</v>
      </c>
      <c r="G1999" s="5">
        <v>69770</v>
      </c>
      <c r="H1999" s="4">
        <v>94.82</v>
      </c>
      <c r="I1999" s="5">
        <v>2036853</v>
      </c>
      <c r="J1999" s="4">
        <v>3.43</v>
      </c>
    </row>
    <row r="2000" spans="1:10">
      <c r="A2000" s="2" t="s">
        <v>201</v>
      </c>
      <c r="B2000" s="2" t="s">
        <v>202</v>
      </c>
      <c r="C2000" s="3" t="s">
        <v>17</v>
      </c>
      <c r="D2000" s="5">
        <v>3686500</v>
      </c>
      <c r="E2000" s="5">
        <v>31225</v>
      </c>
      <c r="F2000" s="5">
        <v>4820199</v>
      </c>
      <c r="G2000" s="5">
        <v>40828</v>
      </c>
      <c r="H2000" s="4">
        <v>76.48</v>
      </c>
      <c r="I2000" s="5">
        <v>2157544</v>
      </c>
      <c r="J2000" s="4">
        <v>1.89</v>
      </c>
    </row>
    <row r="2001" spans="1:10">
      <c r="A2001" s="2" t="s">
        <v>201</v>
      </c>
      <c r="B2001" s="2" t="s">
        <v>202</v>
      </c>
      <c r="C2001" s="3" t="s">
        <v>18</v>
      </c>
      <c r="D2001" s="5">
        <v>4421400</v>
      </c>
      <c r="E2001" s="5">
        <v>46734</v>
      </c>
      <c r="F2001" s="5">
        <v>6157883</v>
      </c>
      <c r="G2001" s="5">
        <v>65088</v>
      </c>
      <c r="H2001" s="4">
        <v>71.8</v>
      </c>
      <c r="I2001" s="5">
        <v>2252311</v>
      </c>
      <c r="J2001" s="4">
        <v>2.89</v>
      </c>
    </row>
    <row r="2002" spans="1:10">
      <c r="A2002" s="2" t="s">
        <v>201</v>
      </c>
      <c r="B2002" s="2" t="s">
        <v>202</v>
      </c>
      <c r="C2002" s="3" t="s">
        <v>19</v>
      </c>
      <c r="D2002" s="5">
        <v>2641027</v>
      </c>
      <c r="E2002" s="5">
        <v>28840</v>
      </c>
      <c r="F2002" s="5">
        <v>2908271</v>
      </c>
      <c r="G2002" s="5">
        <v>31758</v>
      </c>
      <c r="H2002" s="4">
        <v>90.81</v>
      </c>
      <c r="I2002" s="5">
        <v>2373707</v>
      </c>
      <c r="J2002" s="4">
        <v>1.34</v>
      </c>
    </row>
    <row r="2003" spans="1:10">
      <c r="A2003" s="2" t="s">
        <v>201</v>
      </c>
      <c r="B2003" s="2" t="s">
        <v>202</v>
      </c>
      <c r="C2003" s="3" t="s">
        <v>20</v>
      </c>
      <c r="D2003" s="5">
        <v>1814444</v>
      </c>
      <c r="E2003" s="5">
        <v>22118</v>
      </c>
      <c r="F2003" s="5">
        <v>2225281</v>
      </c>
      <c r="G2003" s="5">
        <v>27126</v>
      </c>
      <c r="H2003" s="4">
        <v>81.540000000000006</v>
      </c>
      <c r="I2003" s="5">
        <v>2464808</v>
      </c>
      <c r="J2003" s="4">
        <v>1.1000000000000001</v>
      </c>
    </row>
    <row r="2004" spans="1:10">
      <c r="A2004" s="2" t="s">
        <v>201</v>
      </c>
      <c r="B2004" s="2" t="s">
        <v>202</v>
      </c>
      <c r="C2004" s="3" t="s">
        <v>21</v>
      </c>
      <c r="D2004" s="5">
        <v>3374600</v>
      </c>
      <c r="E2004" s="5">
        <v>46738</v>
      </c>
      <c r="F2004" s="5">
        <v>3658597</v>
      </c>
      <c r="G2004" s="5">
        <v>50672</v>
      </c>
      <c r="H2004" s="4">
        <v>92.24</v>
      </c>
      <c r="I2004" s="5">
        <v>2553554</v>
      </c>
      <c r="J2004" s="4">
        <v>1.98</v>
      </c>
    </row>
    <row r="2005" spans="1:10">
      <c r="A2005" s="2" t="s">
        <v>201</v>
      </c>
      <c r="B2005" s="2" t="s">
        <v>202</v>
      </c>
      <c r="C2005" s="3" t="s">
        <v>22</v>
      </c>
      <c r="D2005" s="5">
        <v>1910740</v>
      </c>
      <c r="E2005" s="5">
        <v>27171</v>
      </c>
      <c r="F2005" s="5">
        <v>2611465</v>
      </c>
      <c r="G2005" s="5">
        <v>37136</v>
      </c>
      <c r="H2005" s="4">
        <v>73.17</v>
      </c>
      <c r="I2005" s="5">
        <v>2668065</v>
      </c>
      <c r="J2005" s="4">
        <v>1.39</v>
      </c>
    </row>
    <row r="2006" spans="1:10">
      <c r="A2006" s="2" t="s">
        <v>201</v>
      </c>
      <c r="B2006" s="2" t="s">
        <v>202</v>
      </c>
      <c r="C2006" s="3" t="s">
        <v>23</v>
      </c>
      <c r="D2006" s="5">
        <v>4326478</v>
      </c>
      <c r="E2006" s="5">
        <v>62950</v>
      </c>
      <c r="F2006" s="5">
        <v>5534639</v>
      </c>
      <c r="G2006" s="5">
        <v>80529</v>
      </c>
      <c r="H2006" s="4">
        <v>78.17</v>
      </c>
      <c r="I2006" s="5">
        <v>2771903</v>
      </c>
      <c r="J2006" s="4">
        <v>2.91</v>
      </c>
    </row>
    <row r="2007" spans="1:10">
      <c r="A2007" s="2" t="s">
        <v>201</v>
      </c>
      <c r="B2007" s="2" t="s">
        <v>202</v>
      </c>
      <c r="C2007" s="3" t="s">
        <v>24</v>
      </c>
      <c r="D2007" s="5">
        <v>1744500</v>
      </c>
      <c r="E2007" s="5">
        <v>30389</v>
      </c>
      <c r="F2007" s="5">
        <v>2360505</v>
      </c>
      <c r="G2007" s="5">
        <v>41120</v>
      </c>
      <c r="H2007" s="4">
        <v>73.900000000000006</v>
      </c>
      <c r="I2007" s="5">
        <v>2921907</v>
      </c>
      <c r="J2007" s="4">
        <v>1.41</v>
      </c>
    </row>
    <row r="2008" spans="1:10">
      <c r="A2008" s="2" t="s">
        <v>201</v>
      </c>
      <c r="B2008" s="2" t="s">
        <v>202</v>
      </c>
      <c r="C2008" s="3" t="s">
        <v>25</v>
      </c>
      <c r="D2008" s="5">
        <v>1245600</v>
      </c>
      <c r="E2008" s="5">
        <v>21624</v>
      </c>
      <c r="F2008" s="5">
        <v>2340208</v>
      </c>
      <c r="G2008" s="5">
        <v>40626</v>
      </c>
      <c r="H2008" s="4">
        <v>53.23</v>
      </c>
      <c r="I2008" s="5">
        <v>3036075</v>
      </c>
      <c r="J2008" s="4">
        <v>1.34</v>
      </c>
    </row>
    <row r="2009" spans="1:10">
      <c r="A2009" s="2" t="s">
        <v>201</v>
      </c>
      <c r="B2009" s="2" t="s">
        <v>202</v>
      </c>
      <c r="C2009" s="3" t="s">
        <v>26</v>
      </c>
      <c r="D2009" s="5">
        <v>1978900</v>
      </c>
      <c r="E2009" s="5">
        <v>34552</v>
      </c>
      <c r="F2009" s="5">
        <v>10342189</v>
      </c>
      <c r="G2009" s="5">
        <v>180575</v>
      </c>
      <c r="H2009" s="4">
        <v>19.13</v>
      </c>
      <c r="I2009" s="5">
        <v>3152603</v>
      </c>
      <c r="J2009" s="4">
        <v>5.73</v>
      </c>
    </row>
    <row r="2010" spans="1:10">
      <c r="A2010" s="2" t="s">
        <v>201</v>
      </c>
      <c r="B2010" s="2" t="s">
        <v>202</v>
      </c>
      <c r="C2010" s="3" t="s">
        <v>27</v>
      </c>
      <c r="D2010" s="5">
        <v>3206800</v>
      </c>
      <c r="E2010" s="5">
        <v>52207</v>
      </c>
      <c r="F2010" s="5">
        <v>3963639</v>
      </c>
      <c r="G2010" s="5">
        <v>64528</v>
      </c>
      <c r="H2010" s="4">
        <v>80.91</v>
      </c>
      <c r="I2010" s="5">
        <v>3411993</v>
      </c>
      <c r="J2010" s="4">
        <v>1.89</v>
      </c>
    </row>
    <row r="2011" spans="1:10">
      <c r="A2011" s="2" t="s">
        <v>201</v>
      </c>
      <c r="B2011" s="2" t="s">
        <v>202</v>
      </c>
      <c r="C2011" s="3" t="s">
        <v>28</v>
      </c>
      <c r="D2011" s="5">
        <v>2900100</v>
      </c>
      <c r="E2011" s="5">
        <v>44836</v>
      </c>
      <c r="F2011" s="5">
        <v>3586180</v>
      </c>
      <c r="G2011" s="5">
        <v>55443</v>
      </c>
      <c r="H2011" s="4">
        <v>80.87</v>
      </c>
      <c r="I2011" s="5">
        <v>3561821</v>
      </c>
      <c r="J2011" s="4">
        <v>1.56</v>
      </c>
    </row>
    <row r="2012" spans="1:10">
      <c r="A2012" s="2" t="s">
        <v>201</v>
      </c>
      <c r="B2012" s="2" t="s">
        <v>202</v>
      </c>
      <c r="C2012" s="3" t="s">
        <v>29</v>
      </c>
      <c r="D2012" s="5">
        <v>4088400</v>
      </c>
      <c r="E2012" s="5">
        <v>67336</v>
      </c>
      <c r="F2012" s="5">
        <v>4358763</v>
      </c>
      <c r="G2012" s="5">
        <v>71789</v>
      </c>
      <c r="H2012" s="4">
        <v>93.8</v>
      </c>
      <c r="I2012" s="5">
        <v>3706310</v>
      </c>
      <c r="J2012" s="4">
        <v>1.94</v>
      </c>
    </row>
    <row r="2013" spans="1:10">
      <c r="A2013" s="2" t="s">
        <v>201</v>
      </c>
      <c r="B2013" s="2" t="s">
        <v>202</v>
      </c>
      <c r="C2013" s="3" t="s">
        <v>30</v>
      </c>
      <c r="D2013" s="5">
        <v>1680200</v>
      </c>
      <c r="E2013" s="5">
        <v>24901</v>
      </c>
      <c r="F2013" s="5">
        <v>2535989</v>
      </c>
      <c r="G2013" s="5">
        <v>37584</v>
      </c>
      <c r="H2013" s="4">
        <v>66.25</v>
      </c>
      <c r="I2013" s="5">
        <v>3870757</v>
      </c>
      <c r="J2013" s="4">
        <v>0.97</v>
      </c>
    </row>
    <row r="2014" spans="1:10">
      <c r="A2014" s="2" t="s">
        <v>201</v>
      </c>
      <c r="B2014" s="2" t="s">
        <v>202</v>
      </c>
      <c r="C2014" s="3" t="s">
        <v>31</v>
      </c>
      <c r="D2014" s="5">
        <v>2781500</v>
      </c>
      <c r="E2014" s="5">
        <v>41250</v>
      </c>
      <c r="F2014" s="5">
        <v>4141684</v>
      </c>
      <c r="G2014" s="5">
        <v>61421</v>
      </c>
      <c r="H2014" s="4">
        <v>67.16</v>
      </c>
      <c r="I2014" s="5">
        <v>4005110</v>
      </c>
      <c r="J2014" s="4">
        <v>1.53</v>
      </c>
    </row>
    <row r="2015" spans="1:10">
      <c r="A2015" s="2" t="s">
        <v>201</v>
      </c>
      <c r="B2015" s="2" t="s">
        <v>202</v>
      </c>
      <c r="C2015" s="3" t="s">
        <v>32</v>
      </c>
      <c r="D2015" s="5">
        <v>4353200</v>
      </c>
      <c r="E2015" s="5">
        <v>58899</v>
      </c>
      <c r="F2015" s="5">
        <v>9838155</v>
      </c>
      <c r="G2015" s="5">
        <v>133110</v>
      </c>
      <c r="H2015" s="4">
        <v>44.25</v>
      </c>
      <c r="I2015" s="5">
        <v>4166659</v>
      </c>
      <c r="J2015" s="4">
        <v>3.19</v>
      </c>
    </row>
    <row r="2016" spans="1:10">
      <c r="A2016" s="2" t="s">
        <v>201</v>
      </c>
      <c r="B2016" s="2" t="s">
        <v>202</v>
      </c>
      <c r="C2016" s="3" t="s">
        <v>33</v>
      </c>
      <c r="D2016" s="5">
        <v>2418600</v>
      </c>
      <c r="E2016" s="5">
        <v>31708</v>
      </c>
      <c r="F2016" s="5">
        <v>7209608</v>
      </c>
      <c r="G2016" s="5">
        <v>94518</v>
      </c>
      <c r="H2016" s="4">
        <v>33.549999999999997</v>
      </c>
      <c r="I2016" s="5">
        <v>4403830</v>
      </c>
      <c r="J2016" s="4">
        <v>2.15</v>
      </c>
    </row>
    <row r="2017" spans="1:10">
      <c r="A2017" s="2" t="s">
        <v>201</v>
      </c>
      <c r="B2017" s="2" t="s">
        <v>202</v>
      </c>
      <c r="C2017" s="3" t="s">
        <v>34</v>
      </c>
      <c r="D2017" s="5">
        <v>4081370</v>
      </c>
      <c r="E2017" s="5">
        <v>52119</v>
      </c>
      <c r="F2017" s="5">
        <v>5731428</v>
      </c>
      <c r="G2017" s="5">
        <v>73190</v>
      </c>
      <c r="H2017" s="4">
        <v>71.209999999999994</v>
      </c>
      <c r="I2017" s="5">
        <v>4608444</v>
      </c>
      <c r="J2017" s="4">
        <v>1.59</v>
      </c>
    </row>
    <row r="2018" spans="1:10">
      <c r="A2018" s="2" t="s">
        <v>201</v>
      </c>
      <c r="B2018" s="2" t="s">
        <v>202</v>
      </c>
      <c r="C2018" s="3" t="s">
        <v>35</v>
      </c>
      <c r="D2018" s="5">
        <v>6082900</v>
      </c>
      <c r="E2018" s="5">
        <v>78104</v>
      </c>
      <c r="F2018" s="5">
        <v>8585266</v>
      </c>
      <c r="G2018" s="5">
        <v>110234</v>
      </c>
      <c r="H2018" s="4">
        <v>70.849999999999994</v>
      </c>
      <c r="I2018" s="5">
        <v>4796845</v>
      </c>
      <c r="J2018" s="4">
        <v>2.2999999999999998</v>
      </c>
    </row>
    <row r="2019" spans="1:10">
      <c r="A2019" s="2" t="s">
        <v>203</v>
      </c>
      <c r="B2019" s="2" t="s">
        <v>204</v>
      </c>
      <c r="C2019" s="3" t="s">
        <v>12</v>
      </c>
      <c r="D2019" s="5">
        <v>26930250</v>
      </c>
      <c r="E2019" s="5">
        <v>511944</v>
      </c>
      <c r="F2019" s="5">
        <v>32723308</v>
      </c>
      <c r="G2019" s="5">
        <v>622070</v>
      </c>
      <c r="H2019" s="4">
        <v>82.3</v>
      </c>
      <c r="I2019" s="5">
        <v>21100118</v>
      </c>
      <c r="J2019" s="4">
        <v>2.95</v>
      </c>
    </row>
    <row r="2020" spans="1:10">
      <c r="A2020" s="2" t="s">
        <v>203</v>
      </c>
      <c r="B2020" s="2" t="s">
        <v>204</v>
      </c>
      <c r="C2020" s="3" t="s">
        <v>13</v>
      </c>
      <c r="D2020" s="5">
        <v>23578689</v>
      </c>
      <c r="E2020" s="5">
        <v>469687</v>
      </c>
      <c r="F2020" s="5">
        <v>29557559</v>
      </c>
      <c r="G2020" s="5">
        <v>587136</v>
      </c>
      <c r="H2020" s="4">
        <v>80</v>
      </c>
      <c r="I2020" s="5">
        <v>22251688</v>
      </c>
      <c r="J2020" s="4">
        <v>2.64</v>
      </c>
    </row>
    <row r="2021" spans="1:10">
      <c r="A2021" s="2" t="s">
        <v>203</v>
      </c>
      <c r="B2021" s="2" t="s">
        <v>204</v>
      </c>
      <c r="C2021" s="3" t="s">
        <v>14</v>
      </c>
      <c r="D2021" s="5">
        <v>21325996</v>
      </c>
      <c r="E2021" s="5">
        <v>442088</v>
      </c>
      <c r="F2021" s="5">
        <v>24986090</v>
      </c>
      <c r="G2021" s="5">
        <v>517962</v>
      </c>
      <c r="H2021" s="4">
        <v>85.35</v>
      </c>
      <c r="I2021" s="5">
        <v>23395116</v>
      </c>
      <c r="J2021" s="4">
        <v>2.21</v>
      </c>
    </row>
    <row r="2022" spans="1:10">
      <c r="A2022" s="2" t="s">
        <v>203</v>
      </c>
      <c r="B2022" s="2" t="s">
        <v>204</v>
      </c>
      <c r="C2022" s="3" t="s">
        <v>15</v>
      </c>
      <c r="D2022" s="5">
        <v>23108442</v>
      </c>
      <c r="E2022" s="5">
        <v>390533</v>
      </c>
      <c r="F2022" s="5">
        <v>31354720</v>
      </c>
      <c r="G2022" s="5">
        <v>529895</v>
      </c>
      <c r="H2022" s="4">
        <v>73.7</v>
      </c>
      <c r="I2022" s="5">
        <v>24497956</v>
      </c>
      <c r="J2022" s="4">
        <v>2.16</v>
      </c>
    </row>
    <row r="2023" spans="1:10">
      <c r="A2023" s="2" t="s">
        <v>203</v>
      </c>
      <c r="B2023" s="2" t="s">
        <v>204</v>
      </c>
      <c r="C2023" s="3" t="s">
        <v>16</v>
      </c>
      <c r="D2023" s="5">
        <v>28899186</v>
      </c>
      <c r="E2023" s="5">
        <v>493598</v>
      </c>
      <c r="F2023" s="5">
        <v>37529852</v>
      </c>
      <c r="G2023" s="5">
        <v>641010</v>
      </c>
      <c r="H2023" s="4">
        <v>77</v>
      </c>
      <c r="I2023" s="5">
        <v>25640300</v>
      </c>
      <c r="J2023" s="4">
        <v>2.5</v>
      </c>
    </row>
    <row r="2024" spans="1:10">
      <c r="A2024" s="2" t="s">
        <v>203</v>
      </c>
      <c r="B2024" s="2" t="s">
        <v>204</v>
      </c>
      <c r="C2024" s="3" t="s">
        <v>17</v>
      </c>
      <c r="D2024" s="5">
        <v>26044012</v>
      </c>
      <c r="E2024" s="5">
        <v>422434</v>
      </c>
      <c r="F2024" s="5">
        <v>33990533</v>
      </c>
      <c r="G2024" s="5">
        <v>551326</v>
      </c>
      <c r="H2024" s="4">
        <v>76.62</v>
      </c>
      <c r="I2024" s="5">
        <v>26922318</v>
      </c>
      <c r="J2024" s="4">
        <v>2.0499999999999998</v>
      </c>
    </row>
    <row r="2025" spans="1:10">
      <c r="A2025" s="2" t="s">
        <v>203</v>
      </c>
      <c r="B2025" s="2" t="s">
        <v>204</v>
      </c>
      <c r="C2025" s="3" t="s">
        <v>18</v>
      </c>
      <c r="D2025" s="5">
        <v>15609059</v>
      </c>
      <c r="E2025" s="5">
        <v>250681</v>
      </c>
      <c r="F2025" s="5">
        <v>27093482</v>
      </c>
      <c r="G2025" s="5">
        <v>435121</v>
      </c>
      <c r="H2025" s="4">
        <v>57.61</v>
      </c>
      <c r="I2025" s="5">
        <v>28146702</v>
      </c>
      <c r="J2025" s="4">
        <v>1.55</v>
      </c>
    </row>
    <row r="2026" spans="1:10">
      <c r="A2026" s="2" t="s">
        <v>203</v>
      </c>
      <c r="B2026" s="2" t="s">
        <v>204</v>
      </c>
      <c r="C2026" s="3" t="s">
        <v>19</v>
      </c>
      <c r="D2026" s="5">
        <v>17988151</v>
      </c>
      <c r="E2026" s="5">
        <v>292487</v>
      </c>
      <c r="F2026" s="5">
        <v>22707901</v>
      </c>
      <c r="G2026" s="5">
        <v>369230</v>
      </c>
      <c r="H2026" s="4">
        <v>79.22</v>
      </c>
      <c r="I2026" s="5">
        <v>29285491</v>
      </c>
      <c r="J2026" s="4">
        <v>1.26</v>
      </c>
    </row>
    <row r="2027" spans="1:10">
      <c r="A2027" s="2" t="s">
        <v>203</v>
      </c>
      <c r="B2027" s="2" t="s">
        <v>204</v>
      </c>
      <c r="C2027" s="3" t="s">
        <v>20</v>
      </c>
      <c r="D2027" s="5">
        <v>9563800</v>
      </c>
      <c r="E2027" s="5">
        <v>166219</v>
      </c>
      <c r="F2027" s="5">
        <v>15402510</v>
      </c>
      <c r="G2027" s="5">
        <v>267696</v>
      </c>
      <c r="H2027" s="4">
        <v>62.09</v>
      </c>
      <c r="I2027" s="5">
        <v>30388386</v>
      </c>
      <c r="J2027" s="4">
        <v>0.88</v>
      </c>
    </row>
    <row r="2028" spans="1:10">
      <c r="A2028" s="2" t="s">
        <v>203</v>
      </c>
      <c r="B2028" s="2" t="s">
        <v>204</v>
      </c>
      <c r="C2028" s="3" t="s">
        <v>21</v>
      </c>
      <c r="D2028" s="5">
        <v>15283400</v>
      </c>
      <c r="E2028" s="5">
        <v>270058</v>
      </c>
      <c r="F2028" s="5">
        <v>19932480</v>
      </c>
      <c r="G2028" s="5">
        <v>352207</v>
      </c>
      <c r="H2028" s="4">
        <v>76.680000000000007</v>
      </c>
      <c r="I2028" s="5">
        <v>31415792</v>
      </c>
      <c r="J2028" s="4">
        <v>1.1200000000000001</v>
      </c>
    </row>
    <row r="2029" spans="1:10">
      <c r="A2029" s="2" t="s">
        <v>203</v>
      </c>
      <c r="B2029" s="2" t="s">
        <v>204</v>
      </c>
      <c r="C2029" s="3" t="s">
        <v>22</v>
      </c>
      <c r="D2029" s="5">
        <v>22436100</v>
      </c>
      <c r="E2029" s="5">
        <v>422920</v>
      </c>
      <c r="F2029" s="5">
        <v>26590050</v>
      </c>
      <c r="G2029" s="5">
        <v>501222</v>
      </c>
      <c r="H2029" s="4">
        <v>84.38</v>
      </c>
      <c r="I2029" s="5">
        <v>32643756</v>
      </c>
      <c r="J2029" s="4">
        <v>1.54</v>
      </c>
    </row>
    <row r="2030" spans="1:10">
      <c r="A2030" s="2" t="s">
        <v>203</v>
      </c>
      <c r="B2030" s="2" t="s">
        <v>204</v>
      </c>
      <c r="C2030" s="3" t="s">
        <v>23</v>
      </c>
      <c r="D2030" s="5">
        <v>17306500</v>
      </c>
      <c r="E2030" s="5">
        <v>322247</v>
      </c>
      <c r="F2030" s="5">
        <v>22862460</v>
      </c>
      <c r="G2030" s="5">
        <v>425699</v>
      </c>
      <c r="H2030" s="4">
        <v>75.7</v>
      </c>
      <c r="I2030" s="5">
        <v>33961072</v>
      </c>
      <c r="J2030" s="4">
        <v>1.25</v>
      </c>
    </row>
    <row r="2031" spans="1:10">
      <c r="A2031" s="2" t="s">
        <v>203</v>
      </c>
      <c r="B2031" s="2" t="s">
        <v>204</v>
      </c>
      <c r="C2031" s="3" t="s">
        <v>24</v>
      </c>
      <c r="D2031" s="5">
        <v>20428700</v>
      </c>
      <c r="E2031" s="5">
        <v>418175</v>
      </c>
      <c r="F2031" s="5">
        <v>35409132</v>
      </c>
      <c r="G2031" s="5">
        <v>724825</v>
      </c>
      <c r="H2031" s="4">
        <v>57.69</v>
      </c>
      <c r="I2031" s="5">
        <v>35235798</v>
      </c>
      <c r="J2031" s="4">
        <v>2.06</v>
      </c>
    </row>
    <row r="2032" spans="1:10">
      <c r="A2032" s="2" t="s">
        <v>203</v>
      </c>
      <c r="B2032" s="2" t="s">
        <v>204</v>
      </c>
      <c r="C2032" s="3" t="s">
        <v>25</v>
      </c>
      <c r="D2032" s="5">
        <v>17137900</v>
      </c>
      <c r="E2032" s="5">
        <v>355097</v>
      </c>
      <c r="F2032" s="5">
        <v>27228687</v>
      </c>
      <c r="G2032" s="5">
        <v>564178</v>
      </c>
      <c r="H2032" s="4">
        <v>62.94</v>
      </c>
      <c r="I2032" s="5">
        <v>36882128</v>
      </c>
      <c r="J2032" s="4">
        <v>1.53</v>
      </c>
    </row>
    <row r="2033" spans="1:10">
      <c r="A2033" s="2" t="s">
        <v>203</v>
      </c>
      <c r="B2033" s="2" t="s">
        <v>204</v>
      </c>
      <c r="C2033" s="3" t="s">
        <v>26</v>
      </c>
      <c r="D2033" s="5">
        <v>10868750</v>
      </c>
      <c r="E2033" s="5">
        <v>229548</v>
      </c>
      <c r="F2033" s="5">
        <v>19919500</v>
      </c>
      <c r="G2033" s="5">
        <v>420700</v>
      </c>
      <c r="H2033" s="4">
        <v>54.56</v>
      </c>
      <c r="I2033" s="5">
        <v>38368359</v>
      </c>
      <c r="J2033" s="4">
        <v>1.1000000000000001</v>
      </c>
    </row>
    <row r="2034" spans="1:10">
      <c r="A2034" s="2" t="s">
        <v>203</v>
      </c>
      <c r="B2034" s="2" t="s">
        <v>204</v>
      </c>
      <c r="C2034" s="3" t="s">
        <v>27</v>
      </c>
      <c r="D2034" s="5">
        <v>9836475</v>
      </c>
      <c r="E2034" s="5">
        <v>204304</v>
      </c>
      <c r="F2034" s="5">
        <v>20646090</v>
      </c>
      <c r="G2034" s="5">
        <v>428819</v>
      </c>
      <c r="H2034" s="4">
        <v>47.64</v>
      </c>
      <c r="I2034" s="5">
        <v>39748268</v>
      </c>
      <c r="J2034" s="4">
        <v>1.08</v>
      </c>
    </row>
    <row r="2035" spans="1:10">
      <c r="A2035" s="2" t="s">
        <v>203</v>
      </c>
      <c r="B2035" s="2" t="s">
        <v>204</v>
      </c>
      <c r="C2035" s="3" t="s">
        <v>28</v>
      </c>
      <c r="D2035" s="5">
        <v>15095800</v>
      </c>
      <c r="E2035" s="5">
        <v>316106</v>
      </c>
      <c r="F2035" s="5">
        <v>27194028</v>
      </c>
      <c r="G2035" s="5">
        <v>569443</v>
      </c>
      <c r="H2035" s="4">
        <v>55.51</v>
      </c>
      <c r="I2035" s="5">
        <v>41170794</v>
      </c>
      <c r="J2035" s="4">
        <v>1.38</v>
      </c>
    </row>
    <row r="2036" spans="1:10">
      <c r="A2036" s="2" t="s">
        <v>203</v>
      </c>
      <c r="B2036" s="2" t="s">
        <v>204</v>
      </c>
      <c r="C2036" s="3" t="s">
        <v>29</v>
      </c>
      <c r="D2036" s="5">
        <v>13161500</v>
      </c>
      <c r="E2036" s="5">
        <v>270469</v>
      </c>
      <c r="F2036" s="5">
        <v>23021600</v>
      </c>
      <c r="G2036" s="5">
        <v>473094</v>
      </c>
      <c r="H2036" s="4">
        <v>57.17</v>
      </c>
      <c r="I2036" s="5">
        <v>42778627</v>
      </c>
      <c r="J2036" s="4">
        <v>1.1100000000000001</v>
      </c>
    </row>
    <row r="2037" spans="1:10">
      <c r="A2037" s="2" t="s">
        <v>203</v>
      </c>
      <c r="B2037" s="2" t="s">
        <v>204</v>
      </c>
      <c r="C2037" s="3" t="s">
        <v>30</v>
      </c>
      <c r="D2037" s="5">
        <v>16444300</v>
      </c>
      <c r="E2037" s="5">
        <v>342699</v>
      </c>
      <c r="F2037" s="5">
        <v>33521810</v>
      </c>
      <c r="G2037" s="5">
        <v>698594</v>
      </c>
      <c r="H2037" s="4">
        <v>49.06</v>
      </c>
      <c r="I2037" s="5">
        <v>44321187</v>
      </c>
      <c r="J2037" s="4">
        <v>1.58</v>
      </c>
    </row>
    <row r="2038" spans="1:10">
      <c r="A2038" s="2" t="s">
        <v>203</v>
      </c>
      <c r="B2038" s="2" t="s">
        <v>204</v>
      </c>
      <c r="C2038" s="3" t="s">
        <v>31</v>
      </c>
      <c r="D2038" s="5">
        <v>19517900</v>
      </c>
      <c r="E2038" s="5">
        <v>411047</v>
      </c>
      <c r="F2038" s="5">
        <v>25103000</v>
      </c>
      <c r="G2038" s="5">
        <v>528670</v>
      </c>
      <c r="H2038" s="4">
        <v>77.75</v>
      </c>
      <c r="I2038" s="5">
        <v>46127811</v>
      </c>
      <c r="J2038" s="4">
        <v>1.1499999999999999</v>
      </c>
    </row>
    <row r="2039" spans="1:10">
      <c r="A2039" s="2" t="s">
        <v>203</v>
      </c>
      <c r="B2039" s="2" t="s">
        <v>204</v>
      </c>
      <c r="C2039" s="3" t="s">
        <v>32</v>
      </c>
      <c r="D2039" s="5">
        <v>21229800</v>
      </c>
      <c r="E2039" s="5">
        <v>430753</v>
      </c>
      <c r="F2039" s="5">
        <v>31067400</v>
      </c>
      <c r="G2039" s="5">
        <v>630358</v>
      </c>
      <c r="H2039" s="4">
        <v>68.33</v>
      </c>
      <c r="I2039" s="5">
        <v>47811490</v>
      </c>
      <c r="J2039" s="4">
        <v>1.32</v>
      </c>
    </row>
    <row r="2040" spans="1:10">
      <c r="A2040" s="2" t="s">
        <v>203</v>
      </c>
      <c r="B2040" s="2" t="s">
        <v>204</v>
      </c>
      <c r="C2040" s="3" t="s">
        <v>33</v>
      </c>
      <c r="D2040" s="5">
        <v>14476100</v>
      </c>
      <c r="E2040" s="5">
        <v>277941</v>
      </c>
      <c r="F2040" s="5">
        <v>26089600</v>
      </c>
      <c r="G2040" s="5">
        <v>500920</v>
      </c>
      <c r="H2040" s="4">
        <v>55.49</v>
      </c>
      <c r="I2040" s="5">
        <v>49637135</v>
      </c>
      <c r="J2040" s="4">
        <v>1.01</v>
      </c>
    </row>
    <row r="2041" spans="1:10">
      <c r="A2041" s="2" t="s">
        <v>203</v>
      </c>
      <c r="B2041" s="2" t="s">
        <v>204</v>
      </c>
      <c r="C2041" s="3" t="s">
        <v>34</v>
      </c>
      <c r="D2041" s="5">
        <v>15217300</v>
      </c>
      <c r="E2041" s="5">
        <v>282129</v>
      </c>
      <c r="F2041" s="5">
        <v>29738900</v>
      </c>
      <c r="G2041" s="5">
        <v>551359</v>
      </c>
      <c r="H2041" s="4">
        <v>51.17</v>
      </c>
      <c r="I2041" s="5">
        <v>51379757</v>
      </c>
      <c r="J2041" s="4">
        <v>1.07</v>
      </c>
    </row>
    <row r="2042" spans="1:10">
      <c r="A2042" s="2" t="s">
        <v>203</v>
      </c>
      <c r="B2042" s="2" t="s">
        <v>204</v>
      </c>
      <c r="C2042" s="3" t="s">
        <v>35</v>
      </c>
      <c r="D2042" s="5">
        <v>20142800</v>
      </c>
      <c r="E2042" s="5">
        <v>372239</v>
      </c>
      <c r="F2042" s="5">
        <v>39417695</v>
      </c>
      <c r="G2042" s="5">
        <v>728439</v>
      </c>
      <c r="H2042" s="4">
        <v>51.1</v>
      </c>
      <c r="I2042" s="5">
        <v>53215610</v>
      </c>
      <c r="J2042" s="4">
        <v>1.37</v>
      </c>
    </row>
    <row r="2043" spans="1:10">
      <c r="A2043" s="2" t="s">
        <v>205</v>
      </c>
      <c r="B2043" s="2" t="s">
        <v>206</v>
      </c>
      <c r="C2043" s="3" t="s">
        <v>12</v>
      </c>
      <c r="D2043" s="5">
        <v>18371580</v>
      </c>
      <c r="E2043" s="5">
        <v>169019</v>
      </c>
      <c r="F2043" s="5">
        <v>20218324</v>
      </c>
      <c r="G2043" s="5">
        <v>186009</v>
      </c>
      <c r="H2043" s="4">
        <v>90.87</v>
      </c>
      <c r="I2043" s="5">
        <v>10100591</v>
      </c>
      <c r="J2043" s="4">
        <v>1.84</v>
      </c>
    </row>
    <row r="2044" spans="1:10">
      <c r="A2044" s="2" t="s">
        <v>205</v>
      </c>
      <c r="B2044" s="2" t="s">
        <v>206</v>
      </c>
      <c r="C2044" s="3" t="s">
        <v>13</v>
      </c>
      <c r="D2044" s="5">
        <v>14080727</v>
      </c>
      <c r="E2044" s="5">
        <v>133204</v>
      </c>
      <c r="F2044" s="5">
        <v>17273383</v>
      </c>
      <c r="G2044" s="5">
        <v>163407</v>
      </c>
      <c r="H2044" s="4">
        <v>81.52</v>
      </c>
      <c r="I2044" s="5">
        <v>10539115</v>
      </c>
      <c r="J2044" s="4">
        <v>1.55</v>
      </c>
    </row>
    <row r="2045" spans="1:10">
      <c r="A2045" s="2" t="s">
        <v>205</v>
      </c>
      <c r="B2045" s="2" t="s">
        <v>206</v>
      </c>
      <c r="C2045" s="3" t="s">
        <v>14</v>
      </c>
      <c r="D2045" s="5">
        <v>16974400</v>
      </c>
      <c r="E2045" s="5">
        <v>86909</v>
      </c>
      <c r="F2045" s="5">
        <v>19802914</v>
      </c>
      <c r="G2045" s="5">
        <v>101391</v>
      </c>
      <c r="H2045" s="4">
        <v>85.72</v>
      </c>
      <c r="I2045" s="5">
        <v>11766000</v>
      </c>
      <c r="J2045" s="4">
        <v>0.86</v>
      </c>
    </row>
    <row r="2046" spans="1:10">
      <c r="A2046" s="2" t="s">
        <v>205</v>
      </c>
      <c r="B2046" s="2" t="s">
        <v>206</v>
      </c>
      <c r="C2046" s="3" t="s">
        <v>15</v>
      </c>
      <c r="D2046" s="5">
        <v>24035445</v>
      </c>
      <c r="E2046" s="5">
        <v>125705</v>
      </c>
      <c r="F2046" s="5">
        <v>28410209</v>
      </c>
      <c r="G2046" s="5">
        <v>148585</v>
      </c>
      <c r="H2046" s="4">
        <v>84.6</v>
      </c>
      <c r="I2046" s="5">
        <v>12286541</v>
      </c>
      <c r="J2046" s="4">
        <v>1.21</v>
      </c>
    </row>
    <row r="2047" spans="1:10">
      <c r="A2047" s="2" t="s">
        <v>205</v>
      </c>
      <c r="B2047" s="2" t="s">
        <v>206</v>
      </c>
      <c r="C2047" s="3" t="s">
        <v>16</v>
      </c>
      <c r="D2047" s="5">
        <v>24198111</v>
      </c>
      <c r="E2047" s="5">
        <v>113489</v>
      </c>
      <c r="F2047" s="5">
        <v>29019825</v>
      </c>
      <c r="G2047" s="5">
        <v>136103</v>
      </c>
      <c r="H2047" s="4">
        <v>83.38</v>
      </c>
      <c r="I2047" s="5">
        <v>12742290</v>
      </c>
      <c r="J2047" s="4">
        <v>1.07</v>
      </c>
    </row>
    <row r="2048" spans="1:10">
      <c r="A2048" s="2" t="s">
        <v>205</v>
      </c>
      <c r="B2048" s="2" t="s">
        <v>206</v>
      </c>
      <c r="C2048" s="3" t="s">
        <v>17</v>
      </c>
      <c r="D2048" s="5">
        <v>17669917</v>
      </c>
      <c r="E2048" s="5">
        <v>81458</v>
      </c>
      <c r="F2048" s="5">
        <v>22479452</v>
      </c>
      <c r="G2048" s="5">
        <v>103630</v>
      </c>
      <c r="H2048" s="4">
        <v>78.599999999999994</v>
      </c>
      <c r="I2048" s="5">
        <v>13196950</v>
      </c>
      <c r="J2048" s="4">
        <v>0.79</v>
      </c>
    </row>
    <row r="2049" spans="1:10">
      <c r="A2049" s="2" t="s">
        <v>205</v>
      </c>
      <c r="B2049" s="2" t="s">
        <v>206</v>
      </c>
      <c r="C2049" s="3" t="s">
        <v>18</v>
      </c>
      <c r="D2049" s="5">
        <v>19496810</v>
      </c>
      <c r="E2049" s="5">
        <v>99044</v>
      </c>
      <c r="F2049" s="5">
        <v>24089491</v>
      </c>
      <c r="G2049" s="5">
        <v>122375</v>
      </c>
      <c r="H2049" s="4">
        <v>80.930000000000007</v>
      </c>
      <c r="I2049" s="5">
        <v>13630504</v>
      </c>
      <c r="J2049" s="4">
        <v>0.9</v>
      </c>
    </row>
    <row r="2050" spans="1:10">
      <c r="A2050" s="2" t="s">
        <v>205</v>
      </c>
      <c r="B2050" s="2" t="s">
        <v>206</v>
      </c>
      <c r="C2050" s="3" t="s">
        <v>19</v>
      </c>
      <c r="D2050" s="5">
        <v>17784650</v>
      </c>
      <c r="E2050" s="5">
        <v>94436</v>
      </c>
      <c r="F2050" s="5">
        <v>21714124</v>
      </c>
      <c r="G2050" s="5">
        <v>115301</v>
      </c>
      <c r="H2050" s="4">
        <v>81.900000000000006</v>
      </c>
      <c r="I2050" s="5">
        <v>14093642</v>
      </c>
      <c r="J2050" s="4">
        <v>0.82</v>
      </c>
    </row>
    <row r="2051" spans="1:10">
      <c r="A2051" s="2" t="s">
        <v>205</v>
      </c>
      <c r="B2051" s="2" t="s">
        <v>206</v>
      </c>
      <c r="C2051" s="3" t="s">
        <v>20</v>
      </c>
      <c r="D2051" s="5">
        <v>9037050</v>
      </c>
      <c r="E2051" s="5">
        <v>49794</v>
      </c>
      <c r="F2051" s="5">
        <v>12333766</v>
      </c>
      <c r="G2051" s="5">
        <v>67959</v>
      </c>
      <c r="H2051" s="4">
        <v>73.27</v>
      </c>
      <c r="I2051" s="5">
        <v>14561284</v>
      </c>
      <c r="J2051" s="4">
        <v>0.47</v>
      </c>
    </row>
    <row r="2052" spans="1:10">
      <c r="A2052" s="2" t="s">
        <v>205</v>
      </c>
      <c r="B2052" s="2" t="s">
        <v>206</v>
      </c>
      <c r="C2052" s="3" t="s">
        <v>21</v>
      </c>
      <c r="D2052" s="5">
        <v>9031200</v>
      </c>
      <c r="E2052" s="5">
        <v>53374</v>
      </c>
      <c r="F2052" s="5">
        <v>10564053</v>
      </c>
      <c r="G2052" s="5">
        <v>62433</v>
      </c>
      <c r="H2052" s="4">
        <v>85.49</v>
      </c>
      <c r="I2052" s="5">
        <v>14993275</v>
      </c>
      <c r="J2052" s="4">
        <v>0.42</v>
      </c>
    </row>
    <row r="2053" spans="1:10">
      <c r="A2053" s="2" t="s">
        <v>205</v>
      </c>
      <c r="B2053" s="2" t="s">
        <v>206</v>
      </c>
      <c r="C2053" s="3" t="s">
        <v>22</v>
      </c>
      <c r="D2053" s="5">
        <v>11571560</v>
      </c>
      <c r="E2053" s="5">
        <v>73479</v>
      </c>
      <c r="F2053" s="5">
        <v>12889100</v>
      </c>
      <c r="G2053" s="5">
        <v>81846</v>
      </c>
      <c r="H2053" s="4">
        <v>89.78</v>
      </c>
      <c r="I2053" s="5">
        <v>15930540</v>
      </c>
      <c r="J2053" s="4">
        <v>0.51</v>
      </c>
    </row>
    <row r="2054" spans="1:10">
      <c r="A2054" s="2" t="s">
        <v>205</v>
      </c>
      <c r="B2054" s="2" t="s">
        <v>206</v>
      </c>
      <c r="C2054" s="3" t="s">
        <v>23</v>
      </c>
      <c r="D2054" s="5">
        <v>13793000</v>
      </c>
      <c r="E2054" s="5">
        <v>90068</v>
      </c>
      <c r="F2054" s="5">
        <v>15937240</v>
      </c>
      <c r="G2054" s="5">
        <v>104070</v>
      </c>
      <c r="H2054" s="4">
        <v>86.55</v>
      </c>
      <c r="I2054" s="5">
        <v>16410650</v>
      </c>
      <c r="J2054" s="4">
        <v>0.63</v>
      </c>
    </row>
    <row r="2055" spans="1:10">
      <c r="A2055" s="2" t="s">
        <v>205</v>
      </c>
      <c r="B2055" s="2" t="s">
        <v>206</v>
      </c>
      <c r="C2055" s="3" t="s">
        <v>24</v>
      </c>
      <c r="D2055" s="5">
        <v>15897290</v>
      </c>
      <c r="E2055" s="5">
        <v>111599</v>
      </c>
      <c r="F2055" s="5">
        <v>18158069</v>
      </c>
      <c r="G2055" s="5">
        <v>127470</v>
      </c>
      <c r="H2055" s="4">
        <v>87.55</v>
      </c>
      <c r="I2055" s="5">
        <v>16924986</v>
      </c>
      <c r="J2055" s="4">
        <v>0.75</v>
      </c>
    </row>
    <row r="2056" spans="1:10">
      <c r="A2056" s="2" t="s">
        <v>205</v>
      </c>
      <c r="B2056" s="2" t="s">
        <v>206</v>
      </c>
      <c r="C2056" s="3" t="s">
        <v>25</v>
      </c>
      <c r="D2056" s="5">
        <v>10879900</v>
      </c>
      <c r="E2056" s="5">
        <v>77247</v>
      </c>
      <c r="F2056" s="5">
        <v>14132948</v>
      </c>
      <c r="G2056" s="5">
        <v>100344</v>
      </c>
      <c r="H2056" s="4">
        <v>76.98</v>
      </c>
      <c r="I2056" s="5">
        <v>17475581</v>
      </c>
      <c r="J2056" s="4">
        <v>0.56999999999999995</v>
      </c>
    </row>
    <row r="2057" spans="1:10">
      <c r="A2057" s="2" t="s">
        <v>205</v>
      </c>
      <c r="B2057" s="2" t="s">
        <v>206</v>
      </c>
      <c r="C2057" s="3" t="s">
        <v>26</v>
      </c>
      <c r="D2057" s="5">
        <v>14118080</v>
      </c>
      <c r="E2057" s="5">
        <v>105039</v>
      </c>
      <c r="F2057" s="5">
        <v>18166391</v>
      </c>
      <c r="G2057" s="5">
        <v>135158</v>
      </c>
      <c r="H2057" s="4">
        <v>77.72</v>
      </c>
      <c r="I2057" s="5">
        <v>18862815</v>
      </c>
      <c r="J2057" s="4">
        <v>0.72</v>
      </c>
    </row>
    <row r="2058" spans="1:10">
      <c r="A2058" s="2" t="s">
        <v>205</v>
      </c>
      <c r="B2058" s="2" t="s">
        <v>206</v>
      </c>
      <c r="C2058" s="3" t="s">
        <v>27</v>
      </c>
      <c r="D2058" s="5">
        <v>15777850</v>
      </c>
      <c r="E2058" s="5">
        <v>124645</v>
      </c>
      <c r="F2058" s="5">
        <v>18321080</v>
      </c>
      <c r="G2058" s="5">
        <v>144737</v>
      </c>
      <c r="H2058" s="4">
        <v>86.12</v>
      </c>
      <c r="I2058" s="5">
        <v>19469543</v>
      </c>
      <c r="J2058" s="4">
        <v>0.74</v>
      </c>
    </row>
    <row r="2059" spans="1:10">
      <c r="A2059" s="2" t="s">
        <v>205</v>
      </c>
      <c r="B2059" s="2" t="s">
        <v>206</v>
      </c>
      <c r="C2059" s="3" t="s">
        <v>28</v>
      </c>
      <c r="D2059" s="5">
        <v>15906310</v>
      </c>
      <c r="E2059" s="5">
        <v>132818</v>
      </c>
      <c r="F2059" s="5">
        <v>17379466</v>
      </c>
      <c r="G2059" s="5">
        <v>145119</v>
      </c>
      <c r="H2059" s="4">
        <v>91.52</v>
      </c>
      <c r="I2059" s="5">
        <v>20101081</v>
      </c>
      <c r="J2059" s="4">
        <v>0.72</v>
      </c>
    </row>
    <row r="2060" spans="1:10">
      <c r="A2060" s="2" t="s">
        <v>205</v>
      </c>
      <c r="B2060" s="2" t="s">
        <v>206</v>
      </c>
      <c r="C2060" s="3" t="s">
        <v>29</v>
      </c>
      <c r="D2060" s="5">
        <v>12772200</v>
      </c>
      <c r="E2060" s="5">
        <v>105371</v>
      </c>
      <c r="F2060" s="5">
        <v>14464230</v>
      </c>
      <c r="G2060" s="5">
        <v>119330</v>
      </c>
      <c r="H2060" s="4">
        <v>88.3</v>
      </c>
      <c r="I2060" s="5">
        <v>21114663</v>
      </c>
      <c r="J2060" s="4">
        <v>0.56999999999999995</v>
      </c>
    </row>
    <row r="2061" spans="1:10">
      <c r="A2061" s="2" t="s">
        <v>205</v>
      </c>
      <c r="B2061" s="2" t="s">
        <v>206</v>
      </c>
      <c r="C2061" s="3" t="s">
        <v>30</v>
      </c>
      <c r="D2061" s="5">
        <v>18010280</v>
      </c>
      <c r="E2061" s="5">
        <v>157050</v>
      </c>
      <c r="F2061" s="5">
        <v>21444940</v>
      </c>
      <c r="G2061" s="5">
        <v>187001</v>
      </c>
      <c r="H2061" s="4">
        <v>83.98</v>
      </c>
      <c r="I2061" s="5">
        <v>21761925</v>
      </c>
      <c r="J2061" s="4">
        <v>0.86</v>
      </c>
    </row>
    <row r="2062" spans="1:10">
      <c r="A2062" s="2" t="s">
        <v>205</v>
      </c>
      <c r="B2062" s="2" t="s">
        <v>206</v>
      </c>
      <c r="C2062" s="3" t="s">
        <v>31</v>
      </c>
      <c r="D2062" s="5">
        <v>11959200</v>
      </c>
      <c r="E2062" s="5">
        <v>109785</v>
      </c>
      <c r="F2062" s="5">
        <v>15171440</v>
      </c>
      <c r="G2062" s="5">
        <v>139274</v>
      </c>
      <c r="H2062" s="4">
        <v>78.83</v>
      </c>
      <c r="I2062" s="5">
        <v>23383408</v>
      </c>
      <c r="J2062" s="4">
        <v>0.6</v>
      </c>
    </row>
    <row r="2063" spans="1:10">
      <c r="A2063" s="2" t="s">
        <v>205</v>
      </c>
      <c r="B2063" s="2" t="s">
        <v>206</v>
      </c>
      <c r="C2063" s="3" t="s">
        <v>32</v>
      </c>
      <c r="D2063" s="5">
        <v>30263900</v>
      </c>
      <c r="E2063" s="5">
        <v>259664</v>
      </c>
      <c r="F2063" s="5">
        <v>35795940</v>
      </c>
      <c r="G2063" s="5">
        <v>307129</v>
      </c>
      <c r="H2063" s="4">
        <v>84.55</v>
      </c>
      <c r="I2063" s="5">
        <v>24107335</v>
      </c>
      <c r="J2063" s="4">
        <v>1.27</v>
      </c>
    </row>
    <row r="2064" spans="1:10">
      <c r="A2064" s="2" t="s">
        <v>205</v>
      </c>
      <c r="B2064" s="2" t="s">
        <v>206</v>
      </c>
      <c r="C2064" s="3" t="s">
        <v>33</v>
      </c>
      <c r="D2064" s="5">
        <v>39159218</v>
      </c>
      <c r="E2064" s="5">
        <v>283513</v>
      </c>
      <c r="F2064" s="5">
        <v>42120300</v>
      </c>
      <c r="G2064" s="5">
        <v>304951</v>
      </c>
      <c r="H2064" s="4">
        <v>92.97</v>
      </c>
      <c r="I2064" s="5">
        <v>25517078</v>
      </c>
      <c r="J2064" s="4">
        <v>1.2</v>
      </c>
    </row>
    <row r="2065" spans="1:10">
      <c r="A2065" s="2" t="s">
        <v>205</v>
      </c>
      <c r="B2065" s="2" t="s">
        <v>206</v>
      </c>
      <c r="C2065" s="3" t="s">
        <v>34</v>
      </c>
      <c r="D2065" s="5">
        <v>38477498</v>
      </c>
      <c r="E2065" s="5">
        <v>269727</v>
      </c>
      <c r="F2065" s="5">
        <v>41410460</v>
      </c>
      <c r="G2065" s="5">
        <v>290287</v>
      </c>
      <c r="H2065" s="4">
        <v>92.92</v>
      </c>
      <c r="I2065" s="5">
        <v>27176910</v>
      </c>
      <c r="J2065" s="4">
        <v>1.07</v>
      </c>
    </row>
    <row r="2066" spans="1:10">
      <c r="A2066" s="2" t="s">
        <v>205</v>
      </c>
      <c r="B2066" s="2" t="s">
        <v>206</v>
      </c>
      <c r="C2066" s="3" t="s">
        <v>35</v>
      </c>
      <c r="D2066" s="5">
        <v>33014900</v>
      </c>
      <c r="E2066" s="5">
        <v>254545</v>
      </c>
      <c r="F2066" s="5">
        <v>37005510</v>
      </c>
      <c r="G2066" s="5">
        <v>285313</v>
      </c>
      <c r="H2066" s="4">
        <v>89.22</v>
      </c>
      <c r="I2066" s="5">
        <v>29466547</v>
      </c>
      <c r="J2066" s="4">
        <v>0.97</v>
      </c>
    </row>
    <row r="2067" spans="1:10">
      <c r="A2067" s="2" t="s">
        <v>207</v>
      </c>
      <c r="B2067" s="2" t="s">
        <v>208</v>
      </c>
      <c r="C2067" s="3" t="s">
        <v>12</v>
      </c>
      <c r="D2067" s="5">
        <v>9059208</v>
      </c>
      <c r="E2067" s="5">
        <v>149930</v>
      </c>
      <c r="F2067" s="5">
        <v>14360660</v>
      </c>
      <c r="G2067" s="5">
        <v>237669</v>
      </c>
      <c r="H2067" s="4">
        <v>63.08</v>
      </c>
      <c r="I2067" s="5">
        <v>11213265</v>
      </c>
      <c r="J2067" s="4">
        <v>2.12</v>
      </c>
    </row>
    <row r="2068" spans="1:10">
      <c r="A2068" s="2" t="s">
        <v>207</v>
      </c>
      <c r="B2068" s="2" t="s">
        <v>208</v>
      </c>
      <c r="C2068" s="3" t="s">
        <v>13</v>
      </c>
      <c r="D2068" s="5">
        <v>10755750</v>
      </c>
      <c r="E2068" s="5">
        <v>182418</v>
      </c>
      <c r="F2068" s="5">
        <v>17988705</v>
      </c>
      <c r="G2068" s="5">
        <v>305090</v>
      </c>
      <c r="H2068" s="4">
        <v>59.79</v>
      </c>
      <c r="I2068" s="5">
        <v>11731266</v>
      </c>
      <c r="J2068" s="4">
        <v>2.6</v>
      </c>
    </row>
    <row r="2069" spans="1:10">
      <c r="A2069" s="2" t="s">
        <v>207</v>
      </c>
      <c r="B2069" s="2" t="s">
        <v>208</v>
      </c>
      <c r="C2069" s="3" t="s">
        <v>14</v>
      </c>
      <c r="D2069" s="5">
        <v>8473049</v>
      </c>
      <c r="E2069" s="5">
        <v>115488</v>
      </c>
      <c r="F2069" s="5">
        <v>12103022</v>
      </c>
      <c r="G2069" s="5">
        <v>164965</v>
      </c>
      <c r="H2069" s="4">
        <v>70.010000000000005</v>
      </c>
      <c r="I2069" s="5">
        <v>12334489</v>
      </c>
      <c r="J2069" s="4">
        <v>1.34</v>
      </c>
    </row>
    <row r="2070" spans="1:10">
      <c r="A2070" s="2" t="s">
        <v>207</v>
      </c>
      <c r="B2070" s="2" t="s">
        <v>208</v>
      </c>
      <c r="C2070" s="3" t="s">
        <v>15</v>
      </c>
      <c r="D2070" s="5">
        <v>39148160</v>
      </c>
      <c r="E2070" s="5">
        <v>481914</v>
      </c>
      <c r="F2070" s="5">
        <v>45559100</v>
      </c>
      <c r="G2070" s="5">
        <v>560833</v>
      </c>
      <c r="H2070" s="4">
        <v>85.93</v>
      </c>
      <c r="I2070" s="5">
        <v>12807816</v>
      </c>
      <c r="J2070" s="4">
        <v>4.38</v>
      </c>
    </row>
    <row r="2071" spans="1:10">
      <c r="A2071" s="2" t="s">
        <v>207</v>
      </c>
      <c r="B2071" s="2" t="s">
        <v>208</v>
      </c>
      <c r="C2071" s="3" t="s">
        <v>16</v>
      </c>
      <c r="D2071" s="5">
        <v>42459550</v>
      </c>
      <c r="E2071" s="5">
        <v>493380</v>
      </c>
      <c r="F2071" s="5">
        <v>50223164</v>
      </c>
      <c r="G2071" s="5">
        <v>583593</v>
      </c>
      <c r="H2071" s="4">
        <v>84.54</v>
      </c>
      <c r="I2071" s="5">
        <v>13689458</v>
      </c>
      <c r="J2071" s="4">
        <v>4.26</v>
      </c>
    </row>
    <row r="2072" spans="1:10">
      <c r="A2072" s="2" t="s">
        <v>207</v>
      </c>
      <c r="B2072" s="2" t="s">
        <v>208</v>
      </c>
      <c r="C2072" s="3" t="s">
        <v>17</v>
      </c>
      <c r="D2072" s="5">
        <v>20380678</v>
      </c>
      <c r="E2072" s="5">
        <v>227041</v>
      </c>
      <c r="F2072" s="5">
        <v>25954274</v>
      </c>
      <c r="G2072" s="5">
        <v>289131</v>
      </c>
      <c r="H2072" s="4">
        <v>78.53</v>
      </c>
      <c r="I2072" s="5">
        <v>14615287</v>
      </c>
      <c r="J2072" s="4">
        <v>1.98</v>
      </c>
    </row>
    <row r="2073" spans="1:10">
      <c r="A2073" s="2" t="s">
        <v>207</v>
      </c>
      <c r="B2073" s="2" t="s">
        <v>208</v>
      </c>
      <c r="C2073" s="3" t="s">
        <v>18</v>
      </c>
      <c r="D2073" s="5">
        <v>15719137</v>
      </c>
      <c r="E2073" s="5">
        <v>179984</v>
      </c>
      <c r="F2073" s="5">
        <v>22646022</v>
      </c>
      <c r="G2073" s="5">
        <v>259297</v>
      </c>
      <c r="H2073" s="4">
        <v>69.41</v>
      </c>
      <c r="I2073" s="5">
        <v>15269800</v>
      </c>
      <c r="J2073" s="4">
        <v>1.7</v>
      </c>
    </row>
    <row r="2074" spans="1:10">
      <c r="A2074" s="2" t="s">
        <v>207</v>
      </c>
      <c r="B2074" s="2" t="s">
        <v>208</v>
      </c>
      <c r="C2074" s="3" t="s">
        <v>19</v>
      </c>
      <c r="D2074" s="5">
        <v>11463580</v>
      </c>
      <c r="E2074" s="5">
        <v>133895</v>
      </c>
      <c r="F2074" s="5">
        <v>19336968</v>
      </c>
      <c r="G2074" s="5">
        <v>225857</v>
      </c>
      <c r="H2074" s="4">
        <v>59.28</v>
      </c>
      <c r="I2074" s="5">
        <v>15910842</v>
      </c>
      <c r="J2074" s="4">
        <v>1.42</v>
      </c>
    </row>
    <row r="2075" spans="1:10">
      <c r="A2075" s="2" t="s">
        <v>207</v>
      </c>
      <c r="B2075" s="2" t="s">
        <v>208</v>
      </c>
      <c r="C2075" s="3" t="s">
        <v>20</v>
      </c>
      <c r="D2075" s="5">
        <v>11366537</v>
      </c>
      <c r="E2075" s="5">
        <v>141059</v>
      </c>
      <c r="F2075" s="5">
        <v>24972403</v>
      </c>
      <c r="G2075" s="5">
        <v>309908</v>
      </c>
      <c r="H2075" s="4">
        <v>45.52</v>
      </c>
      <c r="I2075" s="5">
        <v>16534470</v>
      </c>
      <c r="J2075" s="4">
        <v>1.87</v>
      </c>
    </row>
    <row r="2076" spans="1:10">
      <c r="A2076" s="2" t="s">
        <v>207</v>
      </c>
      <c r="B2076" s="2" t="s">
        <v>208</v>
      </c>
      <c r="C2076" s="3" t="s">
        <v>21</v>
      </c>
      <c r="D2076" s="5">
        <v>6168810</v>
      </c>
      <c r="E2076" s="5">
        <v>78282</v>
      </c>
      <c r="F2076" s="5">
        <v>9110594</v>
      </c>
      <c r="G2076" s="5">
        <v>115613</v>
      </c>
      <c r="H2076" s="4">
        <v>67.709999999999994</v>
      </c>
      <c r="I2076" s="5">
        <v>17257740</v>
      </c>
      <c r="J2076" s="4">
        <v>0.67</v>
      </c>
    </row>
    <row r="2077" spans="1:10">
      <c r="A2077" s="2" t="s">
        <v>207</v>
      </c>
      <c r="B2077" s="2" t="s">
        <v>208</v>
      </c>
      <c r="C2077" s="3" t="s">
        <v>22</v>
      </c>
      <c r="D2077" s="5">
        <v>16713584</v>
      </c>
      <c r="E2077" s="5">
        <v>221789</v>
      </c>
      <c r="F2077" s="5">
        <v>38538594</v>
      </c>
      <c r="G2077" s="5">
        <v>511407</v>
      </c>
      <c r="H2077" s="4">
        <v>43.37</v>
      </c>
      <c r="I2077" s="5">
        <v>17804797</v>
      </c>
      <c r="J2077" s="4">
        <v>2.87</v>
      </c>
    </row>
    <row r="2078" spans="1:10">
      <c r="A2078" s="2" t="s">
        <v>207</v>
      </c>
      <c r="B2078" s="2" t="s">
        <v>208</v>
      </c>
      <c r="C2078" s="3" t="s">
        <v>23</v>
      </c>
      <c r="D2078" s="5">
        <v>8452005</v>
      </c>
      <c r="E2078" s="5">
        <v>122639</v>
      </c>
      <c r="F2078" s="5">
        <v>13675085</v>
      </c>
      <c r="G2078" s="5">
        <v>198427</v>
      </c>
      <c r="H2078" s="4">
        <v>61.81</v>
      </c>
      <c r="I2078" s="5">
        <v>18761324</v>
      </c>
      <c r="J2078" s="4">
        <v>1.06</v>
      </c>
    </row>
    <row r="2079" spans="1:10">
      <c r="A2079" s="2" t="s">
        <v>207</v>
      </c>
      <c r="B2079" s="2" t="s">
        <v>208</v>
      </c>
      <c r="C2079" s="3" t="s">
        <v>24</v>
      </c>
      <c r="D2079" s="5">
        <v>8058050</v>
      </c>
      <c r="E2079" s="5">
        <v>119743</v>
      </c>
      <c r="F2079" s="5">
        <v>14313447</v>
      </c>
      <c r="G2079" s="5">
        <v>212698</v>
      </c>
      <c r="H2079" s="4">
        <v>56.3</v>
      </c>
      <c r="I2079" s="5">
        <v>19428784</v>
      </c>
      <c r="J2079" s="4">
        <v>1.0900000000000001</v>
      </c>
    </row>
    <row r="2080" spans="1:10">
      <c r="A2080" s="2" t="s">
        <v>207</v>
      </c>
      <c r="B2080" s="2" t="s">
        <v>208</v>
      </c>
      <c r="C2080" s="3" t="s">
        <v>25</v>
      </c>
      <c r="D2080" s="5">
        <v>7388910</v>
      </c>
      <c r="E2080" s="5">
        <v>111942</v>
      </c>
      <c r="F2080" s="5">
        <v>14777446</v>
      </c>
      <c r="G2080" s="5">
        <v>223878</v>
      </c>
      <c r="H2080" s="4">
        <v>50</v>
      </c>
      <c r="I2080" s="5">
        <v>20127202</v>
      </c>
      <c r="J2080" s="4">
        <v>1.1100000000000001</v>
      </c>
    </row>
    <row r="2081" spans="1:10">
      <c r="A2081" s="2" t="s">
        <v>207</v>
      </c>
      <c r="B2081" s="2" t="s">
        <v>208</v>
      </c>
      <c r="C2081" s="3" t="s">
        <v>26</v>
      </c>
      <c r="D2081" s="5">
        <v>12821840</v>
      </c>
      <c r="E2081" s="5">
        <v>199892</v>
      </c>
      <c r="F2081" s="5">
        <v>20969316</v>
      </c>
      <c r="G2081" s="5">
        <v>326911</v>
      </c>
      <c r="H2081" s="4">
        <v>61.15</v>
      </c>
      <c r="I2081" s="5">
        <v>20854260</v>
      </c>
      <c r="J2081" s="4">
        <v>1.57</v>
      </c>
    </row>
    <row r="2082" spans="1:10">
      <c r="A2082" s="2" t="s">
        <v>207</v>
      </c>
      <c r="B2082" s="2" t="s">
        <v>208</v>
      </c>
      <c r="C2082" s="3" t="s">
        <v>27</v>
      </c>
      <c r="D2082" s="5">
        <v>9676160</v>
      </c>
      <c r="E2082" s="5">
        <v>156851</v>
      </c>
      <c r="F2082" s="5">
        <v>14759708</v>
      </c>
      <c r="G2082" s="5">
        <v>239255</v>
      </c>
      <c r="H2082" s="4">
        <v>65.56</v>
      </c>
      <c r="I2082" s="5">
        <v>21702528</v>
      </c>
      <c r="J2082" s="4">
        <v>1.1000000000000001</v>
      </c>
    </row>
    <row r="2083" spans="1:10">
      <c r="A2083" s="2" t="s">
        <v>207</v>
      </c>
      <c r="B2083" s="2" t="s">
        <v>208</v>
      </c>
      <c r="C2083" s="3" t="s">
        <v>28</v>
      </c>
      <c r="D2083" s="5">
        <v>6908900</v>
      </c>
      <c r="E2083" s="5">
        <v>110542</v>
      </c>
      <c r="F2083" s="5">
        <v>16245468</v>
      </c>
      <c r="G2083" s="5">
        <v>259927</v>
      </c>
      <c r="H2083" s="4">
        <v>42.53</v>
      </c>
      <c r="I2083" s="5">
        <v>22484346</v>
      </c>
      <c r="J2083" s="4">
        <v>1.1599999999999999</v>
      </c>
    </row>
    <row r="2084" spans="1:10">
      <c r="A2084" s="2" t="s">
        <v>207</v>
      </c>
      <c r="B2084" s="2" t="s">
        <v>208</v>
      </c>
      <c r="C2084" s="3" t="s">
        <v>29</v>
      </c>
      <c r="D2084" s="5">
        <v>9338560</v>
      </c>
      <c r="E2084" s="5">
        <v>144374</v>
      </c>
      <c r="F2084" s="5">
        <v>17832093</v>
      </c>
      <c r="G2084" s="5">
        <v>275683</v>
      </c>
      <c r="H2084" s="4">
        <v>52.37</v>
      </c>
      <c r="I2084" s="5">
        <v>23306382</v>
      </c>
      <c r="J2084" s="4">
        <v>1.18</v>
      </c>
    </row>
    <row r="2085" spans="1:10">
      <c r="A2085" s="2" t="s">
        <v>207</v>
      </c>
      <c r="B2085" s="2" t="s">
        <v>208</v>
      </c>
      <c r="C2085" s="3" t="s">
        <v>30</v>
      </c>
      <c r="D2085" s="5">
        <v>5546500</v>
      </c>
      <c r="E2085" s="5">
        <v>98506</v>
      </c>
      <c r="F2085" s="5">
        <v>16154235</v>
      </c>
      <c r="G2085" s="5">
        <v>286900</v>
      </c>
      <c r="H2085" s="4">
        <v>34.33</v>
      </c>
      <c r="I2085" s="5">
        <v>24164725</v>
      </c>
      <c r="J2085" s="4">
        <v>1.19</v>
      </c>
    </row>
    <row r="2086" spans="1:10">
      <c r="A2086" s="2" t="s">
        <v>207</v>
      </c>
      <c r="B2086" s="2" t="s">
        <v>208</v>
      </c>
      <c r="C2086" s="3" t="s">
        <v>31</v>
      </c>
      <c r="D2086" s="5">
        <v>4917855</v>
      </c>
      <c r="E2086" s="5">
        <v>86259</v>
      </c>
      <c r="F2086" s="5">
        <v>14955596</v>
      </c>
      <c r="G2086" s="5">
        <v>262321</v>
      </c>
      <c r="H2086" s="4">
        <v>32.880000000000003</v>
      </c>
      <c r="I2086" s="5">
        <v>25055743</v>
      </c>
      <c r="J2086" s="4">
        <v>1.05</v>
      </c>
    </row>
    <row r="2087" spans="1:10">
      <c r="A2087" s="2" t="s">
        <v>207</v>
      </c>
      <c r="B2087" s="2" t="s">
        <v>208</v>
      </c>
      <c r="C2087" s="3" t="s">
        <v>32</v>
      </c>
      <c r="D2087" s="5">
        <v>3865000</v>
      </c>
      <c r="E2087" s="5">
        <v>63888</v>
      </c>
      <c r="F2087" s="5">
        <v>11544314</v>
      </c>
      <c r="G2087" s="5">
        <v>190827</v>
      </c>
      <c r="H2087" s="4">
        <v>33.479999999999997</v>
      </c>
      <c r="I2087" s="5">
        <v>25946961</v>
      </c>
      <c r="J2087" s="4">
        <v>0.74</v>
      </c>
    </row>
    <row r="2088" spans="1:10">
      <c r="A2088" s="2" t="s">
        <v>207</v>
      </c>
      <c r="B2088" s="2" t="s">
        <v>208</v>
      </c>
      <c r="C2088" s="3" t="s">
        <v>33</v>
      </c>
      <c r="D2088" s="5">
        <v>8584600</v>
      </c>
      <c r="E2088" s="5">
        <v>125764</v>
      </c>
      <c r="F2088" s="5">
        <v>14382809</v>
      </c>
      <c r="G2088" s="5">
        <v>210708</v>
      </c>
      <c r="H2088" s="4">
        <v>59.69</v>
      </c>
      <c r="I2088" s="5">
        <v>26786462</v>
      </c>
      <c r="J2088" s="4">
        <v>0.79</v>
      </c>
    </row>
    <row r="2089" spans="1:10">
      <c r="A2089" s="2" t="s">
        <v>207</v>
      </c>
      <c r="B2089" s="2" t="s">
        <v>208</v>
      </c>
      <c r="C2089" s="3" t="s">
        <v>34</v>
      </c>
      <c r="D2089" s="5">
        <v>14572300</v>
      </c>
      <c r="E2089" s="5">
        <v>197600</v>
      </c>
      <c r="F2089" s="5">
        <v>32307811</v>
      </c>
      <c r="G2089" s="5">
        <v>438094</v>
      </c>
      <c r="H2089" s="4">
        <v>45.1</v>
      </c>
      <c r="I2089" s="5">
        <v>27666832</v>
      </c>
      <c r="J2089" s="4">
        <v>1.58</v>
      </c>
    </row>
    <row r="2090" spans="1:10">
      <c r="A2090" s="2" t="s">
        <v>207</v>
      </c>
      <c r="B2090" s="2" t="s">
        <v>208</v>
      </c>
      <c r="C2090" s="3" t="s">
        <v>35</v>
      </c>
      <c r="D2090" s="5">
        <v>17084500</v>
      </c>
      <c r="E2090" s="5">
        <v>233545</v>
      </c>
      <c r="F2090" s="5">
        <v>32486993</v>
      </c>
      <c r="G2090" s="5">
        <v>444097</v>
      </c>
      <c r="H2090" s="4">
        <v>52.59</v>
      </c>
      <c r="I2090" s="5">
        <v>28796597</v>
      </c>
      <c r="J2090" s="4">
        <v>1.54</v>
      </c>
    </row>
    <row r="2091" spans="1:10">
      <c r="A2091" s="2" t="s">
        <v>209</v>
      </c>
      <c r="B2091" s="2" t="s">
        <v>210</v>
      </c>
      <c r="C2091" s="3" t="s">
        <v>12</v>
      </c>
      <c r="D2091" s="5">
        <v>29368897</v>
      </c>
      <c r="E2091" s="5">
        <v>437009</v>
      </c>
      <c r="F2091" s="5">
        <v>34671037</v>
      </c>
      <c r="G2091" s="5">
        <v>515905</v>
      </c>
      <c r="H2091" s="4">
        <v>84.71</v>
      </c>
      <c r="I2091" s="5">
        <v>24085197</v>
      </c>
      <c r="J2091" s="4">
        <v>2.14</v>
      </c>
    </row>
    <row r="2092" spans="1:10">
      <c r="A2092" s="2" t="s">
        <v>209</v>
      </c>
      <c r="B2092" s="2" t="s">
        <v>210</v>
      </c>
      <c r="C2092" s="3" t="s">
        <v>13</v>
      </c>
      <c r="D2092" s="5">
        <v>43044106</v>
      </c>
      <c r="E2092" s="5">
        <v>559143</v>
      </c>
      <c r="F2092" s="5">
        <v>47327285</v>
      </c>
      <c r="G2092" s="5">
        <v>614782</v>
      </c>
      <c r="H2092" s="4">
        <v>90.95</v>
      </c>
      <c r="I2092" s="5">
        <v>25203232</v>
      </c>
      <c r="J2092" s="4">
        <v>2.44</v>
      </c>
    </row>
    <row r="2093" spans="1:10">
      <c r="A2093" s="2" t="s">
        <v>209</v>
      </c>
      <c r="B2093" s="2" t="s">
        <v>210</v>
      </c>
      <c r="C2093" s="3" t="s">
        <v>14</v>
      </c>
      <c r="D2093" s="5">
        <v>70511341</v>
      </c>
      <c r="E2093" s="5">
        <v>804534</v>
      </c>
      <c r="F2093" s="5">
        <v>84295949</v>
      </c>
      <c r="G2093" s="5">
        <v>961817</v>
      </c>
      <c r="H2093" s="4">
        <v>83.65</v>
      </c>
      <c r="I2093" s="5">
        <v>26448095</v>
      </c>
      <c r="J2093" s="4">
        <v>3.64</v>
      </c>
    </row>
    <row r="2094" spans="1:10">
      <c r="A2094" s="2" t="s">
        <v>209</v>
      </c>
      <c r="B2094" s="2" t="s">
        <v>210</v>
      </c>
      <c r="C2094" s="3" t="s">
        <v>15</v>
      </c>
      <c r="D2094" s="5">
        <v>37355456</v>
      </c>
      <c r="E2094" s="5">
        <v>399330</v>
      </c>
      <c r="F2094" s="5">
        <v>51299736</v>
      </c>
      <c r="G2094" s="5">
        <v>548394</v>
      </c>
      <c r="H2094" s="4">
        <v>72.819999999999993</v>
      </c>
      <c r="I2094" s="5">
        <v>28071114</v>
      </c>
      <c r="J2094" s="4">
        <v>1.95</v>
      </c>
    </row>
    <row r="2095" spans="1:10">
      <c r="A2095" s="2" t="s">
        <v>209</v>
      </c>
      <c r="B2095" s="2" t="s">
        <v>210</v>
      </c>
      <c r="C2095" s="3" t="s">
        <v>16</v>
      </c>
      <c r="D2095" s="5">
        <v>57857837</v>
      </c>
      <c r="E2095" s="5">
        <v>617922</v>
      </c>
      <c r="F2095" s="5">
        <v>94949028</v>
      </c>
      <c r="G2095" s="5">
        <v>1014056</v>
      </c>
      <c r="H2095" s="4">
        <v>60.94</v>
      </c>
      <c r="I2095" s="5">
        <v>29321286</v>
      </c>
      <c r="J2095" s="4">
        <v>3.46</v>
      </c>
    </row>
    <row r="2096" spans="1:10">
      <c r="A2096" s="2" t="s">
        <v>209</v>
      </c>
      <c r="B2096" s="2" t="s">
        <v>210</v>
      </c>
      <c r="C2096" s="3" t="s">
        <v>17</v>
      </c>
      <c r="D2096" s="5">
        <v>30832800</v>
      </c>
      <c r="E2096" s="5">
        <v>333611</v>
      </c>
      <c r="F2096" s="5">
        <v>57424200</v>
      </c>
      <c r="G2096" s="5">
        <v>621330</v>
      </c>
      <c r="H2096" s="4">
        <v>53.69</v>
      </c>
      <c r="I2096" s="5">
        <v>34468374</v>
      </c>
      <c r="J2096" s="4">
        <v>1.8</v>
      </c>
    </row>
    <row r="2097" spans="1:10">
      <c r="A2097" s="2" t="s">
        <v>209</v>
      </c>
      <c r="B2097" s="2" t="s">
        <v>210</v>
      </c>
      <c r="C2097" s="3" t="s">
        <v>18</v>
      </c>
      <c r="D2097" s="5">
        <v>12021900</v>
      </c>
      <c r="E2097" s="5">
        <v>138132</v>
      </c>
      <c r="F2097" s="5">
        <v>32344000</v>
      </c>
      <c r="G2097" s="5">
        <v>371633</v>
      </c>
      <c r="H2097" s="4">
        <v>37.17</v>
      </c>
      <c r="I2097" s="5">
        <v>35951413</v>
      </c>
      <c r="J2097" s="4">
        <v>1.03</v>
      </c>
    </row>
    <row r="2098" spans="1:10">
      <c r="A2098" s="2" t="s">
        <v>209</v>
      </c>
      <c r="B2098" s="2" t="s">
        <v>210</v>
      </c>
      <c r="C2098" s="3" t="s">
        <v>19</v>
      </c>
      <c r="D2098" s="5">
        <v>17448380</v>
      </c>
      <c r="E2098" s="5">
        <v>215487</v>
      </c>
      <c r="F2098" s="5">
        <v>29157690</v>
      </c>
      <c r="G2098" s="5">
        <v>360098</v>
      </c>
      <c r="H2098" s="4">
        <v>59.84</v>
      </c>
      <c r="I2098" s="5">
        <v>37221831</v>
      </c>
      <c r="J2098" s="4">
        <v>0.97</v>
      </c>
    </row>
    <row r="2099" spans="1:10">
      <c r="A2099" s="2" t="s">
        <v>209</v>
      </c>
      <c r="B2099" s="2" t="s">
        <v>210</v>
      </c>
      <c r="C2099" s="3" t="s">
        <v>20</v>
      </c>
      <c r="D2099" s="5">
        <v>12948000</v>
      </c>
      <c r="E2099" s="5">
        <v>174669</v>
      </c>
      <c r="F2099" s="5">
        <v>28191805</v>
      </c>
      <c r="G2099" s="5">
        <v>380307</v>
      </c>
      <c r="H2099" s="4">
        <v>45.93</v>
      </c>
      <c r="I2099" s="5">
        <v>38512475</v>
      </c>
      <c r="J2099" s="4">
        <v>0.99</v>
      </c>
    </row>
    <row r="2100" spans="1:10">
      <c r="A2100" s="2" t="s">
        <v>209</v>
      </c>
      <c r="B2100" s="2" t="s">
        <v>210</v>
      </c>
      <c r="C2100" s="3" t="s">
        <v>21</v>
      </c>
      <c r="D2100" s="5">
        <v>23841500</v>
      </c>
      <c r="E2100" s="5">
        <v>345940</v>
      </c>
      <c r="F2100" s="5">
        <v>32385882</v>
      </c>
      <c r="G2100" s="5">
        <v>469919</v>
      </c>
      <c r="H2100" s="4">
        <v>73.62</v>
      </c>
      <c r="I2100" s="5">
        <v>39855594</v>
      </c>
      <c r="J2100" s="4">
        <v>1.18</v>
      </c>
    </row>
    <row r="2101" spans="1:10">
      <c r="A2101" s="2" t="s">
        <v>209</v>
      </c>
      <c r="B2101" s="2" t="s">
        <v>210</v>
      </c>
      <c r="C2101" s="3" t="s">
        <v>22</v>
      </c>
      <c r="D2101" s="5">
        <v>15212200</v>
      </c>
      <c r="E2101" s="5">
        <v>227422</v>
      </c>
      <c r="F2101" s="5">
        <v>27625839</v>
      </c>
      <c r="G2101" s="5">
        <v>413005</v>
      </c>
      <c r="H2101" s="4">
        <v>55.07</v>
      </c>
      <c r="I2101" s="5">
        <v>41329914</v>
      </c>
      <c r="J2101" s="4">
        <v>1</v>
      </c>
    </row>
    <row r="2102" spans="1:10">
      <c r="A2102" s="2" t="s">
        <v>209</v>
      </c>
      <c r="B2102" s="2" t="s">
        <v>210</v>
      </c>
      <c r="C2102" s="3" t="s">
        <v>23</v>
      </c>
      <c r="D2102" s="5">
        <v>21574700</v>
      </c>
      <c r="E2102" s="5">
        <v>340880</v>
      </c>
      <c r="F2102" s="5">
        <v>40349634</v>
      </c>
      <c r="G2102" s="5">
        <v>637523</v>
      </c>
      <c r="H2102" s="4">
        <v>53.47</v>
      </c>
      <c r="I2102" s="5">
        <v>42776167</v>
      </c>
      <c r="J2102" s="4">
        <v>1.49</v>
      </c>
    </row>
    <row r="2103" spans="1:10">
      <c r="A2103" s="2" t="s">
        <v>209</v>
      </c>
      <c r="B2103" s="2" t="s">
        <v>210</v>
      </c>
      <c r="C2103" s="3" t="s">
        <v>24</v>
      </c>
      <c r="D2103" s="5">
        <v>27840100</v>
      </c>
      <c r="E2103" s="5">
        <v>463538</v>
      </c>
      <c r="F2103" s="5">
        <v>47255528</v>
      </c>
      <c r="G2103" s="5">
        <v>786804</v>
      </c>
      <c r="H2103" s="4">
        <v>58.91</v>
      </c>
      <c r="I2103" s="5">
        <v>44483094</v>
      </c>
      <c r="J2103" s="4">
        <v>1.77</v>
      </c>
    </row>
    <row r="2104" spans="1:10">
      <c r="A2104" s="2" t="s">
        <v>209</v>
      </c>
      <c r="B2104" s="2" t="s">
        <v>210</v>
      </c>
      <c r="C2104" s="3" t="s">
        <v>25</v>
      </c>
      <c r="D2104" s="5">
        <v>40505056</v>
      </c>
      <c r="E2104" s="5">
        <v>679675</v>
      </c>
      <c r="F2104" s="5">
        <v>47327464</v>
      </c>
      <c r="G2104" s="5">
        <v>794155</v>
      </c>
      <c r="H2104" s="4">
        <v>85.58</v>
      </c>
      <c r="I2104" s="5">
        <v>46381975</v>
      </c>
      <c r="J2104" s="4">
        <v>1.71</v>
      </c>
    </row>
    <row r="2105" spans="1:10">
      <c r="A2105" s="2" t="s">
        <v>209</v>
      </c>
      <c r="B2105" s="2" t="s">
        <v>210</v>
      </c>
      <c r="C2105" s="3" t="s">
        <v>26</v>
      </c>
      <c r="D2105" s="5">
        <v>28073400</v>
      </c>
      <c r="E2105" s="5">
        <v>454508</v>
      </c>
      <c r="F2105" s="5">
        <v>42708176</v>
      </c>
      <c r="G2105" s="5">
        <v>691445</v>
      </c>
      <c r="H2105" s="4">
        <v>65.73</v>
      </c>
      <c r="I2105" s="5">
        <v>48335679</v>
      </c>
      <c r="J2105" s="4">
        <v>1.43</v>
      </c>
    </row>
    <row r="2106" spans="1:10">
      <c r="A2106" s="2" t="s">
        <v>209</v>
      </c>
      <c r="B2106" s="2" t="s">
        <v>210</v>
      </c>
      <c r="C2106" s="3" t="s">
        <v>27</v>
      </c>
      <c r="D2106" s="5">
        <v>53626100</v>
      </c>
      <c r="E2106" s="5">
        <v>869815</v>
      </c>
      <c r="F2106" s="5">
        <v>61726926</v>
      </c>
      <c r="G2106" s="5">
        <v>1001211</v>
      </c>
      <c r="H2106" s="4">
        <v>86.88</v>
      </c>
      <c r="I2106" s="5">
        <v>50236853</v>
      </c>
      <c r="J2106" s="4">
        <v>1.99</v>
      </c>
    </row>
    <row r="2107" spans="1:10">
      <c r="A2107" s="2" t="s">
        <v>209</v>
      </c>
      <c r="B2107" s="2" t="s">
        <v>210</v>
      </c>
      <c r="C2107" s="3" t="s">
        <v>28</v>
      </c>
      <c r="D2107" s="5">
        <v>37907560</v>
      </c>
      <c r="E2107" s="5">
        <v>614482</v>
      </c>
      <c r="F2107" s="5">
        <v>53370740</v>
      </c>
      <c r="G2107" s="5">
        <v>865141</v>
      </c>
      <c r="H2107" s="4">
        <v>71.03</v>
      </c>
      <c r="I2107" s="5">
        <v>52493985</v>
      </c>
      <c r="J2107" s="4">
        <v>1.65</v>
      </c>
    </row>
    <row r="2108" spans="1:10">
      <c r="A2108" s="2" t="s">
        <v>209</v>
      </c>
      <c r="B2108" s="2" t="s">
        <v>210</v>
      </c>
      <c r="C2108" s="3" t="s">
        <v>29</v>
      </c>
      <c r="D2108" s="5">
        <v>48177008</v>
      </c>
      <c r="E2108" s="5">
        <v>768905</v>
      </c>
      <c r="F2108" s="5">
        <v>58618312</v>
      </c>
      <c r="G2108" s="5">
        <v>935548</v>
      </c>
      <c r="H2108" s="4">
        <v>82.19</v>
      </c>
      <c r="I2108" s="5">
        <v>54672072</v>
      </c>
      <c r="J2108" s="4">
        <v>1.71</v>
      </c>
    </row>
    <row r="2109" spans="1:10">
      <c r="A2109" s="2" t="s">
        <v>209</v>
      </c>
      <c r="B2109" s="2" t="s">
        <v>210</v>
      </c>
      <c r="C2109" s="3" t="s">
        <v>30</v>
      </c>
      <c r="D2109" s="5">
        <v>30148918</v>
      </c>
      <c r="E2109" s="5">
        <v>463690</v>
      </c>
      <c r="F2109" s="5">
        <v>45986014</v>
      </c>
      <c r="G2109" s="5">
        <v>707265</v>
      </c>
      <c r="H2109" s="4">
        <v>65.56</v>
      </c>
      <c r="I2109" s="5">
        <v>56974422</v>
      </c>
      <c r="J2109" s="4">
        <v>1.24</v>
      </c>
    </row>
    <row r="2110" spans="1:10">
      <c r="A2110" s="2" t="s">
        <v>209</v>
      </c>
      <c r="B2110" s="2" t="s">
        <v>210</v>
      </c>
      <c r="C2110" s="3" t="s">
        <v>31</v>
      </c>
      <c r="D2110" s="5">
        <v>38822010</v>
      </c>
      <c r="E2110" s="5">
        <v>600965</v>
      </c>
      <c r="F2110" s="5">
        <v>45689571</v>
      </c>
      <c r="G2110" s="5">
        <v>707275</v>
      </c>
      <c r="H2110" s="4">
        <v>84.97</v>
      </c>
      <c r="I2110" s="5">
        <v>59106048</v>
      </c>
      <c r="J2110" s="4">
        <v>1.2</v>
      </c>
    </row>
    <row r="2111" spans="1:10">
      <c r="A2111" s="2" t="s">
        <v>209</v>
      </c>
      <c r="B2111" s="2" t="s">
        <v>210</v>
      </c>
      <c r="C2111" s="3" t="s">
        <v>32</v>
      </c>
      <c r="D2111" s="5">
        <v>33158103</v>
      </c>
      <c r="E2111" s="5">
        <v>510303</v>
      </c>
      <c r="F2111" s="5">
        <v>42530737</v>
      </c>
      <c r="G2111" s="5">
        <v>654548</v>
      </c>
      <c r="H2111" s="4">
        <v>77.959999999999994</v>
      </c>
      <c r="I2111" s="5">
        <v>61304269</v>
      </c>
      <c r="J2111" s="4">
        <v>1.07</v>
      </c>
    </row>
    <row r="2112" spans="1:10">
      <c r="A2112" s="2" t="s">
        <v>209</v>
      </c>
      <c r="B2112" s="2" t="s">
        <v>210</v>
      </c>
      <c r="C2112" s="3" t="s">
        <v>33</v>
      </c>
      <c r="D2112" s="5">
        <v>21041800</v>
      </c>
      <c r="E2112" s="5">
        <v>307000</v>
      </c>
      <c r="F2112" s="5">
        <v>42401076</v>
      </c>
      <c r="G2112" s="5">
        <v>653874</v>
      </c>
      <c r="H2112" s="4">
        <v>46.95</v>
      </c>
      <c r="I2112" s="5">
        <v>63491720</v>
      </c>
      <c r="J2112" s="4">
        <v>1.03</v>
      </c>
    </row>
    <row r="2113" spans="1:10">
      <c r="A2113" s="2" t="s">
        <v>209</v>
      </c>
      <c r="B2113" s="2" t="s">
        <v>210</v>
      </c>
      <c r="C2113" s="3" t="s">
        <v>34</v>
      </c>
      <c r="D2113" s="5">
        <v>74556140</v>
      </c>
      <c r="E2113" s="5">
        <v>995324</v>
      </c>
      <c r="F2113" s="5">
        <v>105769940</v>
      </c>
      <c r="G2113" s="5">
        <v>1507230</v>
      </c>
      <c r="H2113" s="4">
        <v>66.040000000000006</v>
      </c>
      <c r="I2113" s="5">
        <v>65733561</v>
      </c>
      <c r="J2113" s="4">
        <v>2.29</v>
      </c>
    </row>
    <row r="2114" spans="1:10">
      <c r="A2114" s="2" t="s">
        <v>209</v>
      </c>
      <c r="B2114" s="2" t="s">
        <v>210</v>
      </c>
      <c r="C2114" s="3" t="s">
        <v>35</v>
      </c>
      <c r="D2114" s="5">
        <v>48746000</v>
      </c>
      <c r="E2114" s="5">
        <v>608350</v>
      </c>
      <c r="F2114" s="5">
        <v>83411090</v>
      </c>
      <c r="G2114" s="5">
        <v>1115500</v>
      </c>
      <c r="H2114" s="4">
        <v>54.54</v>
      </c>
      <c r="I2114" s="5">
        <v>68874618</v>
      </c>
      <c r="J2114" s="4">
        <v>1.62</v>
      </c>
    </row>
    <row r="2115" spans="1:10">
      <c r="A2115" s="2" t="s">
        <v>211</v>
      </c>
      <c r="B2115" s="2" t="s">
        <v>212</v>
      </c>
      <c r="C2115" s="3" t="s">
        <v>12</v>
      </c>
      <c r="D2115" s="5">
        <v>78859900</v>
      </c>
      <c r="E2115" s="5">
        <v>315440</v>
      </c>
      <c r="F2115" s="5">
        <v>83703690</v>
      </c>
      <c r="G2115" s="5">
        <v>334815</v>
      </c>
      <c r="H2115" s="4">
        <v>94.21</v>
      </c>
      <c r="I2115" s="5">
        <v>10317795</v>
      </c>
      <c r="J2115" s="4">
        <v>3.25</v>
      </c>
    </row>
    <row r="2116" spans="1:10">
      <c r="A2116" s="2" t="s">
        <v>211</v>
      </c>
      <c r="B2116" s="2" t="s">
        <v>212</v>
      </c>
      <c r="C2116" s="3" t="s">
        <v>13</v>
      </c>
      <c r="D2116" s="5">
        <v>64877200</v>
      </c>
      <c r="E2116" s="5">
        <v>238748</v>
      </c>
      <c r="F2116" s="5">
        <v>73568830</v>
      </c>
      <c r="G2116" s="5">
        <v>270733</v>
      </c>
      <c r="H2116" s="4">
        <v>88.19</v>
      </c>
      <c r="I2116" s="5">
        <v>10939955</v>
      </c>
      <c r="J2116" s="4">
        <v>2.4700000000000002</v>
      </c>
    </row>
    <row r="2117" spans="1:10">
      <c r="A2117" s="2" t="s">
        <v>211</v>
      </c>
      <c r="B2117" s="2" t="s">
        <v>212</v>
      </c>
      <c r="C2117" s="3" t="s">
        <v>14</v>
      </c>
      <c r="D2117" s="5">
        <v>62752900</v>
      </c>
      <c r="E2117" s="5">
        <v>220263</v>
      </c>
      <c r="F2117" s="5">
        <v>69729430</v>
      </c>
      <c r="G2117" s="5">
        <v>244751</v>
      </c>
      <c r="H2117" s="4">
        <v>89.99</v>
      </c>
      <c r="I2117" s="5">
        <v>12431666</v>
      </c>
      <c r="J2117" s="4">
        <v>1.97</v>
      </c>
    </row>
    <row r="2118" spans="1:10">
      <c r="A2118" s="2" t="s">
        <v>211</v>
      </c>
      <c r="B2118" s="2" t="s">
        <v>212</v>
      </c>
      <c r="C2118" s="3" t="s">
        <v>15</v>
      </c>
      <c r="D2118" s="5">
        <v>69127640</v>
      </c>
      <c r="E2118" s="5">
        <v>210839</v>
      </c>
      <c r="F2118" s="5">
        <v>74311049</v>
      </c>
      <c r="G2118" s="5">
        <v>226648</v>
      </c>
      <c r="H2118" s="4">
        <v>93.02</v>
      </c>
      <c r="I2118" s="5">
        <v>13495766</v>
      </c>
      <c r="J2118" s="4">
        <v>1.68</v>
      </c>
    </row>
    <row r="2119" spans="1:10">
      <c r="A2119" s="2" t="s">
        <v>211</v>
      </c>
      <c r="B2119" s="2" t="s">
        <v>212</v>
      </c>
      <c r="C2119" s="3" t="s">
        <v>16</v>
      </c>
      <c r="D2119" s="5">
        <v>75013500</v>
      </c>
      <c r="E2119" s="5">
        <v>227291</v>
      </c>
      <c r="F2119" s="5">
        <v>81868350</v>
      </c>
      <c r="G2119" s="5">
        <v>248062</v>
      </c>
      <c r="H2119" s="4">
        <v>91.63</v>
      </c>
      <c r="I2119" s="5">
        <v>14059808</v>
      </c>
      <c r="J2119" s="4">
        <v>1.76</v>
      </c>
    </row>
    <row r="2120" spans="1:10">
      <c r="A2120" s="2" t="s">
        <v>211</v>
      </c>
      <c r="B2120" s="2" t="s">
        <v>212</v>
      </c>
      <c r="C2120" s="3" t="s">
        <v>17</v>
      </c>
      <c r="D2120" s="5">
        <v>90127560</v>
      </c>
      <c r="E2120" s="5">
        <v>256864</v>
      </c>
      <c r="F2120" s="5">
        <v>100927205</v>
      </c>
      <c r="G2120" s="5">
        <v>287643</v>
      </c>
      <c r="H2120" s="4">
        <v>89.3</v>
      </c>
      <c r="I2120" s="5">
        <v>14659365</v>
      </c>
      <c r="J2120" s="4">
        <v>1.96</v>
      </c>
    </row>
    <row r="2121" spans="1:10">
      <c r="A2121" s="2" t="s">
        <v>211</v>
      </c>
      <c r="B2121" s="2" t="s">
        <v>212</v>
      </c>
      <c r="C2121" s="3" t="s">
        <v>18</v>
      </c>
      <c r="D2121" s="5">
        <v>60426600</v>
      </c>
      <c r="E2121" s="5">
        <v>164965</v>
      </c>
      <c r="F2121" s="5">
        <v>82132500</v>
      </c>
      <c r="G2121" s="5">
        <v>224223</v>
      </c>
      <c r="H2121" s="4">
        <v>73.569999999999993</v>
      </c>
      <c r="I2121" s="5">
        <v>15597987</v>
      </c>
      <c r="J2121" s="4">
        <v>1.44</v>
      </c>
    </row>
    <row r="2122" spans="1:10">
      <c r="A2122" s="2" t="s">
        <v>211</v>
      </c>
      <c r="B2122" s="2" t="s">
        <v>212</v>
      </c>
      <c r="C2122" s="3" t="s">
        <v>19</v>
      </c>
      <c r="D2122" s="5">
        <v>76410015</v>
      </c>
      <c r="E2122" s="5">
        <v>222353</v>
      </c>
      <c r="F2122" s="5">
        <v>94572560</v>
      </c>
      <c r="G2122" s="5">
        <v>275206</v>
      </c>
      <c r="H2122" s="4">
        <v>80.8</v>
      </c>
      <c r="I2122" s="5">
        <v>16497835</v>
      </c>
      <c r="J2122" s="4">
        <v>1.67</v>
      </c>
    </row>
    <row r="2123" spans="1:10">
      <c r="A2123" s="2" t="s">
        <v>211</v>
      </c>
      <c r="B2123" s="2" t="s">
        <v>212</v>
      </c>
      <c r="C2123" s="3" t="s">
        <v>20</v>
      </c>
      <c r="D2123" s="5">
        <v>54946540</v>
      </c>
      <c r="E2123" s="5">
        <v>169785</v>
      </c>
      <c r="F2123" s="5">
        <v>63139115</v>
      </c>
      <c r="G2123" s="5">
        <v>195101</v>
      </c>
      <c r="H2123" s="4">
        <v>87.02</v>
      </c>
      <c r="I2123" s="5">
        <v>17561343</v>
      </c>
      <c r="J2123" s="4">
        <v>1.1100000000000001</v>
      </c>
    </row>
    <row r="2124" spans="1:10">
      <c r="A2124" s="2" t="s">
        <v>211</v>
      </c>
      <c r="B2124" s="2" t="s">
        <v>212</v>
      </c>
      <c r="C2124" s="3" t="s">
        <v>21</v>
      </c>
      <c r="D2124" s="5">
        <v>62002974</v>
      </c>
      <c r="E2124" s="5">
        <v>210810</v>
      </c>
      <c r="F2124" s="5">
        <v>75213850</v>
      </c>
      <c r="G2124" s="5">
        <v>255727</v>
      </c>
      <c r="H2124" s="4">
        <v>82.44</v>
      </c>
      <c r="I2124" s="5">
        <v>19227858</v>
      </c>
      <c r="J2124" s="4">
        <v>1.33</v>
      </c>
    </row>
    <row r="2125" spans="1:10">
      <c r="A2125" s="2" t="s">
        <v>211</v>
      </c>
      <c r="B2125" s="2" t="s">
        <v>212</v>
      </c>
      <c r="C2125" s="3" t="s">
        <v>22</v>
      </c>
      <c r="D2125" s="5">
        <v>47927600</v>
      </c>
      <c r="E2125" s="5">
        <v>164392</v>
      </c>
      <c r="F2125" s="5">
        <v>54336015</v>
      </c>
      <c r="G2125" s="5">
        <v>186373</v>
      </c>
      <c r="H2125" s="4">
        <v>88.21</v>
      </c>
      <c r="I2125" s="5">
        <v>20160239</v>
      </c>
      <c r="J2125" s="4">
        <v>0.92</v>
      </c>
    </row>
    <row r="2126" spans="1:10">
      <c r="A2126" s="2" t="s">
        <v>211</v>
      </c>
      <c r="B2126" s="2" t="s">
        <v>212</v>
      </c>
      <c r="C2126" s="3" t="s">
        <v>23</v>
      </c>
      <c r="D2126" s="5">
        <v>51413000</v>
      </c>
      <c r="E2126" s="5">
        <v>182516</v>
      </c>
      <c r="F2126" s="5">
        <v>69419465</v>
      </c>
      <c r="G2126" s="5">
        <v>246439</v>
      </c>
      <c r="H2126" s="4">
        <v>74.06</v>
      </c>
      <c r="I2126" s="5">
        <v>21122618</v>
      </c>
      <c r="J2126" s="4">
        <v>1.17</v>
      </c>
    </row>
    <row r="2127" spans="1:10">
      <c r="A2127" s="2" t="s">
        <v>211</v>
      </c>
      <c r="B2127" s="2" t="s">
        <v>212</v>
      </c>
      <c r="C2127" s="3" t="s">
        <v>24</v>
      </c>
      <c r="D2127" s="5">
        <v>65298970</v>
      </c>
      <c r="E2127" s="5">
        <v>241606</v>
      </c>
      <c r="F2127" s="5">
        <v>75626895</v>
      </c>
      <c r="G2127" s="5">
        <v>279819</v>
      </c>
      <c r="H2127" s="4">
        <v>86.34</v>
      </c>
      <c r="I2127" s="5">
        <v>21899429</v>
      </c>
      <c r="J2127" s="4">
        <v>1.28</v>
      </c>
    </row>
    <row r="2128" spans="1:10">
      <c r="A2128" s="2" t="s">
        <v>211</v>
      </c>
      <c r="B2128" s="2" t="s">
        <v>212</v>
      </c>
      <c r="C2128" s="3" t="s">
        <v>25</v>
      </c>
      <c r="D2128" s="5">
        <v>89924600</v>
      </c>
      <c r="E2128" s="5">
        <v>312038</v>
      </c>
      <c r="F2128" s="5">
        <v>106252530</v>
      </c>
      <c r="G2128" s="5">
        <v>368696</v>
      </c>
      <c r="H2128" s="4">
        <v>84.63</v>
      </c>
      <c r="I2128" s="5">
        <v>22726734</v>
      </c>
      <c r="J2128" s="4">
        <v>1.62</v>
      </c>
    </row>
    <row r="2129" spans="1:10">
      <c r="A2129" s="2" t="s">
        <v>211</v>
      </c>
      <c r="B2129" s="2" t="s">
        <v>212</v>
      </c>
      <c r="C2129" s="3" t="s">
        <v>26</v>
      </c>
      <c r="D2129" s="5">
        <v>102152500</v>
      </c>
      <c r="E2129" s="5">
        <v>369792</v>
      </c>
      <c r="F2129" s="5">
        <v>113650629</v>
      </c>
      <c r="G2129" s="5">
        <v>411415</v>
      </c>
      <c r="H2129" s="4">
        <v>89.88</v>
      </c>
      <c r="I2129" s="5">
        <v>23670427</v>
      </c>
      <c r="J2129" s="4">
        <v>1.74</v>
      </c>
    </row>
    <row r="2130" spans="1:10">
      <c r="A2130" s="2" t="s">
        <v>211</v>
      </c>
      <c r="B2130" s="2" t="s">
        <v>212</v>
      </c>
      <c r="C2130" s="3" t="s">
        <v>27</v>
      </c>
      <c r="D2130" s="5">
        <v>106033300</v>
      </c>
      <c r="E2130" s="5">
        <v>376418</v>
      </c>
      <c r="F2130" s="5">
        <v>121433395</v>
      </c>
      <c r="G2130" s="5">
        <v>431088</v>
      </c>
      <c r="H2130" s="4">
        <v>87.32</v>
      </c>
      <c r="I2130" s="5">
        <v>25494740</v>
      </c>
      <c r="J2130" s="4">
        <v>1.69</v>
      </c>
    </row>
    <row r="2131" spans="1:10">
      <c r="A2131" s="2" t="s">
        <v>211</v>
      </c>
      <c r="B2131" s="2" t="s">
        <v>212</v>
      </c>
      <c r="C2131" s="3" t="s">
        <v>28</v>
      </c>
      <c r="D2131" s="5">
        <v>87890310</v>
      </c>
      <c r="E2131" s="5">
        <v>340135</v>
      </c>
      <c r="F2131" s="5">
        <v>107965030</v>
      </c>
      <c r="G2131" s="5">
        <v>417825</v>
      </c>
      <c r="H2131" s="4">
        <v>81.41</v>
      </c>
      <c r="I2131" s="5">
        <v>26570454</v>
      </c>
      <c r="J2131" s="4">
        <v>1.57</v>
      </c>
    </row>
    <row r="2132" spans="1:10">
      <c r="A2132" s="2" t="s">
        <v>211</v>
      </c>
      <c r="B2132" s="2" t="s">
        <v>212</v>
      </c>
      <c r="C2132" s="3" t="s">
        <v>29</v>
      </c>
      <c r="D2132" s="5">
        <v>95128260</v>
      </c>
      <c r="E2132" s="5">
        <v>368146</v>
      </c>
      <c r="F2132" s="5">
        <v>117325721</v>
      </c>
      <c r="G2132" s="5">
        <v>454051</v>
      </c>
      <c r="H2132" s="4">
        <v>81.08</v>
      </c>
      <c r="I2132" s="5">
        <v>27655464</v>
      </c>
      <c r="J2132" s="4">
        <v>1.64</v>
      </c>
    </row>
    <row r="2133" spans="1:10">
      <c r="A2133" s="2" t="s">
        <v>211</v>
      </c>
      <c r="B2133" s="2" t="s">
        <v>212</v>
      </c>
      <c r="C2133" s="3" t="s">
        <v>30</v>
      </c>
      <c r="D2133" s="5">
        <v>95973043</v>
      </c>
      <c r="E2133" s="5">
        <v>321510</v>
      </c>
      <c r="F2133" s="5">
        <v>110904375</v>
      </c>
      <c r="G2133" s="5">
        <v>371530</v>
      </c>
      <c r="H2133" s="4">
        <v>86.54</v>
      </c>
      <c r="I2133" s="5">
        <v>29200902</v>
      </c>
      <c r="J2133" s="4">
        <v>1.27</v>
      </c>
    </row>
    <row r="2134" spans="1:10">
      <c r="A2134" s="2" t="s">
        <v>211</v>
      </c>
      <c r="B2134" s="2" t="s">
        <v>212</v>
      </c>
      <c r="C2134" s="3" t="s">
        <v>31</v>
      </c>
      <c r="D2134" s="5">
        <v>117176122</v>
      </c>
      <c r="E2134" s="5">
        <v>384338</v>
      </c>
      <c r="F2134" s="5">
        <v>145352025</v>
      </c>
      <c r="G2134" s="5">
        <v>476755</v>
      </c>
      <c r="H2134" s="4">
        <v>80.62</v>
      </c>
      <c r="I2134" s="5">
        <v>30302455</v>
      </c>
      <c r="J2134" s="4">
        <v>1.57</v>
      </c>
    </row>
    <row r="2135" spans="1:10">
      <c r="A2135" s="2" t="s">
        <v>211</v>
      </c>
      <c r="B2135" s="2" t="s">
        <v>212</v>
      </c>
      <c r="C2135" s="3" t="s">
        <v>32</v>
      </c>
      <c r="D2135" s="5">
        <v>98024800</v>
      </c>
      <c r="E2135" s="5">
        <v>297015</v>
      </c>
      <c r="F2135" s="5">
        <v>124372770</v>
      </c>
      <c r="G2135" s="5">
        <v>376849</v>
      </c>
      <c r="H2135" s="4">
        <v>78.819999999999993</v>
      </c>
      <c r="I2135" s="5">
        <v>31536771</v>
      </c>
      <c r="J2135" s="4">
        <v>1.19</v>
      </c>
    </row>
    <row r="2136" spans="1:10">
      <c r="A2136" s="2" t="s">
        <v>211</v>
      </c>
      <c r="B2136" s="2" t="s">
        <v>212</v>
      </c>
      <c r="C2136" s="3" t="s">
        <v>33</v>
      </c>
      <c r="D2136" s="5">
        <v>194834208</v>
      </c>
      <c r="E2136" s="5">
        <v>490982</v>
      </c>
      <c r="F2136" s="5">
        <v>219459393</v>
      </c>
      <c r="G2136" s="5">
        <v>553037</v>
      </c>
      <c r="H2136" s="4">
        <v>88.78</v>
      </c>
      <c r="I2136" s="5">
        <v>32703059</v>
      </c>
      <c r="J2136" s="4">
        <v>1.69</v>
      </c>
    </row>
    <row r="2137" spans="1:10">
      <c r="A2137" s="2" t="s">
        <v>211</v>
      </c>
      <c r="B2137" s="2" t="s">
        <v>212</v>
      </c>
      <c r="C2137" s="3" t="s">
        <v>34</v>
      </c>
      <c r="D2137" s="5">
        <v>217273600</v>
      </c>
      <c r="E2137" s="5">
        <v>554048</v>
      </c>
      <c r="F2137" s="5">
        <v>266167526</v>
      </c>
      <c r="G2137" s="5">
        <v>678727</v>
      </c>
      <c r="H2137" s="4">
        <v>81.63</v>
      </c>
      <c r="I2137" s="5">
        <v>34073672</v>
      </c>
      <c r="J2137" s="4">
        <v>1.99</v>
      </c>
    </row>
    <row r="2138" spans="1:10">
      <c r="A2138" s="2" t="s">
        <v>211</v>
      </c>
      <c r="B2138" s="2" t="s">
        <v>212</v>
      </c>
      <c r="C2138" s="3" t="s">
        <v>35</v>
      </c>
      <c r="D2138" s="5">
        <v>206743717</v>
      </c>
      <c r="E2138" s="5">
        <v>547871</v>
      </c>
      <c r="F2138" s="5">
        <v>245971731</v>
      </c>
      <c r="G2138" s="5">
        <v>651825</v>
      </c>
      <c r="H2138" s="4">
        <v>84.05</v>
      </c>
      <c r="I2138" s="5">
        <v>35604241</v>
      </c>
      <c r="J2138" s="4">
        <v>1.83</v>
      </c>
    </row>
    <row r="2139" spans="1:10">
      <c r="A2139" s="2" t="s">
        <v>213</v>
      </c>
      <c r="B2139" s="2" t="s">
        <v>214</v>
      </c>
      <c r="C2139" s="3" t="s">
        <v>12</v>
      </c>
      <c r="D2139" s="5">
        <v>5620348</v>
      </c>
      <c r="E2139" s="5">
        <v>51482</v>
      </c>
      <c r="F2139" s="5">
        <v>5771277</v>
      </c>
      <c r="G2139" s="5">
        <v>52864</v>
      </c>
      <c r="H2139" s="4">
        <v>97.39</v>
      </c>
      <c r="I2139" s="5">
        <v>2224706</v>
      </c>
      <c r="J2139" s="4">
        <v>2.38</v>
      </c>
    </row>
    <row r="2140" spans="1:10">
      <c r="A2140" s="2" t="s">
        <v>213</v>
      </c>
      <c r="B2140" s="2" t="s">
        <v>214</v>
      </c>
      <c r="C2140" s="3" t="s">
        <v>13</v>
      </c>
      <c r="D2140" s="5">
        <v>9004134</v>
      </c>
      <c r="E2140" s="5">
        <v>84279</v>
      </c>
      <c r="F2140" s="5">
        <v>9743189</v>
      </c>
      <c r="G2140" s="5">
        <v>91196</v>
      </c>
      <c r="H2140" s="4">
        <v>92.42</v>
      </c>
      <c r="I2140" s="5">
        <v>2333188</v>
      </c>
      <c r="J2140" s="4">
        <v>3.91</v>
      </c>
    </row>
    <row r="2141" spans="1:10">
      <c r="A2141" s="2" t="s">
        <v>213</v>
      </c>
      <c r="B2141" s="2" t="s">
        <v>214</v>
      </c>
      <c r="C2141" s="3" t="s">
        <v>14</v>
      </c>
      <c r="D2141" s="5">
        <v>6109867</v>
      </c>
      <c r="E2141" s="5">
        <v>51445</v>
      </c>
      <c r="F2141" s="5">
        <v>6639940</v>
      </c>
      <c r="G2141" s="5">
        <v>55908</v>
      </c>
      <c r="H2141" s="4">
        <v>92.02</v>
      </c>
      <c r="I2141" s="5">
        <v>2482714</v>
      </c>
      <c r="J2141" s="4">
        <v>2.25</v>
      </c>
    </row>
    <row r="2142" spans="1:10">
      <c r="A2142" s="2" t="s">
        <v>213</v>
      </c>
      <c r="B2142" s="2" t="s">
        <v>214</v>
      </c>
      <c r="C2142" s="3" t="s">
        <v>15</v>
      </c>
      <c r="D2142" s="5">
        <v>7940924</v>
      </c>
      <c r="E2142" s="5">
        <v>64798</v>
      </c>
      <c r="F2142" s="5">
        <v>7965924</v>
      </c>
      <c r="G2142" s="5">
        <v>65002</v>
      </c>
      <c r="H2142" s="4">
        <v>99.69</v>
      </c>
      <c r="I2142" s="5">
        <v>2600690</v>
      </c>
      <c r="J2142" s="4">
        <v>2.5</v>
      </c>
    </row>
    <row r="2143" spans="1:10">
      <c r="A2143" s="2" t="s">
        <v>213</v>
      </c>
      <c r="B2143" s="2" t="s">
        <v>214</v>
      </c>
      <c r="C2143" s="3" t="s">
        <v>16</v>
      </c>
      <c r="D2143" s="5">
        <v>11619000</v>
      </c>
      <c r="E2143" s="5">
        <v>78661</v>
      </c>
      <c r="F2143" s="5">
        <v>12200390</v>
      </c>
      <c r="G2143" s="5">
        <v>82597</v>
      </c>
      <c r="H2143" s="4">
        <v>95.23</v>
      </c>
      <c r="I2143" s="5">
        <v>2730709</v>
      </c>
      <c r="J2143" s="4">
        <v>3.02</v>
      </c>
    </row>
    <row r="2144" spans="1:10">
      <c r="A2144" s="2" t="s">
        <v>213</v>
      </c>
      <c r="B2144" s="2" t="s">
        <v>214</v>
      </c>
      <c r="C2144" s="3" t="s">
        <v>17</v>
      </c>
      <c r="D2144" s="5">
        <v>5708800</v>
      </c>
      <c r="E2144" s="5">
        <v>35965</v>
      </c>
      <c r="F2144" s="5">
        <v>6235822</v>
      </c>
      <c r="G2144" s="5">
        <v>39285</v>
      </c>
      <c r="H2144" s="4">
        <v>91.55</v>
      </c>
      <c r="I2144" s="5">
        <v>2881574</v>
      </c>
      <c r="J2144" s="4">
        <v>1.36</v>
      </c>
    </row>
    <row r="2145" spans="1:10">
      <c r="A2145" s="2" t="s">
        <v>213</v>
      </c>
      <c r="B2145" s="2" t="s">
        <v>214</v>
      </c>
      <c r="C2145" s="3" t="s">
        <v>18</v>
      </c>
      <c r="D2145" s="5">
        <v>4716000</v>
      </c>
      <c r="E2145" s="5">
        <v>27447</v>
      </c>
      <c r="F2145" s="5">
        <v>5893142</v>
      </c>
      <c r="G2145" s="5">
        <v>34298</v>
      </c>
      <c r="H2145" s="4">
        <v>80.03</v>
      </c>
      <c r="I2145" s="5">
        <v>2992898</v>
      </c>
      <c r="J2145" s="4">
        <v>1.1499999999999999</v>
      </c>
    </row>
    <row r="2146" spans="1:10">
      <c r="A2146" s="2" t="s">
        <v>213</v>
      </c>
      <c r="B2146" s="2" t="s">
        <v>214</v>
      </c>
      <c r="C2146" s="3" t="s">
        <v>19</v>
      </c>
      <c r="D2146" s="5">
        <v>4150200</v>
      </c>
      <c r="E2146" s="5">
        <v>25814</v>
      </c>
      <c r="F2146" s="5">
        <v>4414187</v>
      </c>
      <c r="G2146" s="5">
        <v>27423</v>
      </c>
      <c r="H2146" s="4">
        <v>94.13</v>
      </c>
      <c r="I2146" s="5">
        <v>3102018</v>
      </c>
      <c r="J2146" s="4">
        <v>0.88</v>
      </c>
    </row>
    <row r="2147" spans="1:10">
      <c r="A2147" s="2" t="s">
        <v>213</v>
      </c>
      <c r="B2147" s="2" t="s">
        <v>214</v>
      </c>
      <c r="C2147" s="3" t="s">
        <v>20</v>
      </c>
      <c r="D2147" s="5">
        <v>5558700</v>
      </c>
      <c r="E2147" s="5">
        <v>38577</v>
      </c>
      <c r="F2147" s="5">
        <v>5828407</v>
      </c>
      <c r="G2147" s="5">
        <v>40449</v>
      </c>
      <c r="H2147" s="4">
        <v>95.37</v>
      </c>
      <c r="I2147" s="5">
        <v>3206991</v>
      </c>
      <c r="J2147" s="4">
        <v>1.26</v>
      </c>
    </row>
    <row r="2148" spans="1:10">
      <c r="A2148" s="2" t="s">
        <v>213</v>
      </c>
      <c r="B2148" s="2" t="s">
        <v>214</v>
      </c>
      <c r="C2148" s="3" t="s">
        <v>21</v>
      </c>
      <c r="D2148" s="5">
        <v>5503000</v>
      </c>
      <c r="E2148" s="5">
        <v>39236</v>
      </c>
      <c r="F2148" s="5">
        <v>6010600</v>
      </c>
      <c r="G2148" s="5">
        <v>42855</v>
      </c>
      <c r="H2148" s="4">
        <v>91.56</v>
      </c>
      <c r="I2148" s="5">
        <v>3327615</v>
      </c>
      <c r="J2148" s="4">
        <v>1.29</v>
      </c>
    </row>
    <row r="2149" spans="1:10">
      <c r="A2149" s="2" t="s">
        <v>213</v>
      </c>
      <c r="B2149" s="2" t="s">
        <v>214</v>
      </c>
      <c r="C2149" s="3" t="s">
        <v>22</v>
      </c>
      <c r="D2149" s="5">
        <v>3129100</v>
      </c>
      <c r="E2149" s="5">
        <v>24595</v>
      </c>
      <c r="F2149" s="5">
        <v>3796455</v>
      </c>
      <c r="G2149" s="5">
        <v>29840</v>
      </c>
      <c r="H2149" s="4">
        <v>82.42</v>
      </c>
      <c r="I2149" s="5">
        <v>3453660</v>
      </c>
      <c r="J2149" s="4">
        <v>0.86</v>
      </c>
    </row>
    <row r="2150" spans="1:10">
      <c r="A2150" s="2" t="s">
        <v>213</v>
      </c>
      <c r="B2150" s="2" t="s">
        <v>214</v>
      </c>
      <c r="C2150" s="3" t="s">
        <v>23</v>
      </c>
      <c r="D2150" s="5">
        <v>2704400</v>
      </c>
      <c r="E2150" s="5">
        <v>21338</v>
      </c>
      <c r="F2150" s="5">
        <v>3489732</v>
      </c>
      <c r="G2150" s="5">
        <v>27534</v>
      </c>
      <c r="H2150" s="4">
        <v>77.5</v>
      </c>
      <c r="I2150" s="5">
        <v>3569842</v>
      </c>
      <c r="J2150" s="4">
        <v>0.77</v>
      </c>
    </row>
    <row r="2151" spans="1:10">
      <c r="A2151" s="2" t="s">
        <v>213</v>
      </c>
      <c r="B2151" s="2" t="s">
        <v>214</v>
      </c>
      <c r="C2151" s="3" t="s">
        <v>24</v>
      </c>
      <c r="D2151" s="5">
        <v>4049800</v>
      </c>
      <c r="E2151" s="5">
        <v>33451</v>
      </c>
      <c r="F2151" s="5">
        <v>4142230</v>
      </c>
      <c r="G2151" s="5">
        <v>34214</v>
      </c>
      <c r="H2151" s="4">
        <v>97.77</v>
      </c>
      <c r="I2151" s="5">
        <v>3686622</v>
      </c>
      <c r="J2151" s="4">
        <v>0.93</v>
      </c>
    </row>
    <row r="2152" spans="1:10">
      <c r="A2152" s="2" t="s">
        <v>213</v>
      </c>
      <c r="B2152" s="2" t="s">
        <v>214</v>
      </c>
      <c r="C2152" s="3" t="s">
        <v>25</v>
      </c>
      <c r="D2152" s="5">
        <v>2895900</v>
      </c>
      <c r="E2152" s="5">
        <v>25716</v>
      </c>
      <c r="F2152" s="5">
        <v>3136494</v>
      </c>
      <c r="G2152" s="5">
        <v>27852</v>
      </c>
      <c r="H2152" s="4">
        <v>92.33</v>
      </c>
      <c r="I2152" s="5">
        <v>3813002</v>
      </c>
      <c r="J2152" s="4">
        <v>0.73</v>
      </c>
    </row>
    <row r="2153" spans="1:10">
      <c r="A2153" s="2" t="s">
        <v>213</v>
      </c>
      <c r="B2153" s="2" t="s">
        <v>214</v>
      </c>
      <c r="C2153" s="3" t="s">
        <v>26</v>
      </c>
      <c r="D2153" s="5">
        <v>4372000</v>
      </c>
      <c r="E2153" s="5">
        <v>40179</v>
      </c>
      <c r="F2153" s="5">
        <v>4466702</v>
      </c>
      <c r="G2153" s="5">
        <v>41049</v>
      </c>
      <c r="H2153" s="4">
        <v>97.88</v>
      </c>
      <c r="I2153" s="5">
        <v>3936179</v>
      </c>
      <c r="J2153" s="4">
        <v>1.04</v>
      </c>
    </row>
    <row r="2154" spans="1:10">
      <c r="A2154" s="2" t="s">
        <v>213</v>
      </c>
      <c r="B2154" s="2" t="s">
        <v>214</v>
      </c>
      <c r="C2154" s="3" t="s">
        <v>27</v>
      </c>
      <c r="D2154" s="5">
        <v>3078865</v>
      </c>
      <c r="E2154" s="5">
        <v>28757</v>
      </c>
      <c r="F2154" s="5">
        <v>3464847</v>
      </c>
      <c r="G2154" s="5">
        <v>32362</v>
      </c>
      <c r="H2154" s="4">
        <v>88.86</v>
      </c>
      <c r="I2154" s="5">
        <v>4075632</v>
      </c>
      <c r="J2154" s="4">
        <v>0.79</v>
      </c>
    </row>
    <row r="2155" spans="1:10">
      <c r="A2155" s="2" t="s">
        <v>213</v>
      </c>
      <c r="B2155" s="2" t="s">
        <v>214</v>
      </c>
      <c r="C2155" s="3" t="s">
        <v>28</v>
      </c>
      <c r="D2155" s="5">
        <v>3209169</v>
      </c>
      <c r="E2155" s="5">
        <v>30872</v>
      </c>
      <c r="F2155" s="5">
        <v>3561241</v>
      </c>
      <c r="G2155" s="5">
        <v>34259</v>
      </c>
      <c r="H2155" s="4">
        <v>90.11</v>
      </c>
      <c r="I2155" s="5">
        <v>4209885</v>
      </c>
      <c r="J2155" s="4">
        <v>0.81</v>
      </c>
    </row>
    <row r="2156" spans="1:10">
      <c r="A2156" s="2" t="s">
        <v>213</v>
      </c>
      <c r="B2156" s="2" t="s">
        <v>214</v>
      </c>
      <c r="C2156" s="3" t="s">
        <v>29</v>
      </c>
      <c r="D2156" s="5">
        <v>2682648</v>
      </c>
      <c r="E2156" s="5">
        <v>25673</v>
      </c>
      <c r="F2156" s="5">
        <v>2906904</v>
      </c>
      <c r="G2156" s="5">
        <v>27819</v>
      </c>
      <c r="H2156" s="4">
        <v>92.29</v>
      </c>
      <c r="I2156" s="5">
        <v>4349391</v>
      </c>
      <c r="J2156" s="4">
        <v>0.64</v>
      </c>
    </row>
    <row r="2157" spans="1:10">
      <c r="A2157" s="2" t="s">
        <v>213</v>
      </c>
      <c r="B2157" s="2" t="s">
        <v>214</v>
      </c>
      <c r="C2157" s="3" t="s">
        <v>30</v>
      </c>
      <c r="D2157" s="5">
        <v>5475970</v>
      </c>
      <c r="E2157" s="5">
        <v>51967</v>
      </c>
      <c r="F2157" s="5">
        <v>8344670</v>
      </c>
      <c r="G2157" s="5">
        <v>79191</v>
      </c>
      <c r="H2157" s="4">
        <v>65.62</v>
      </c>
      <c r="I2157" s="5">
        <v>4485945</v>
      </c>
      <c r="J2157" s="4">
        <v>1.77</v>
      </c>
    </row>
    <row r="2158" spans="1:10">
      <c r="A2158" s="2" t="s">
        <v>213</v>
      </c>
      <c r="B2158" s="2" t="s">
        <v>214</v>
      </c>
      <c r="C2158" s="3" t="s">
        <v>31</v>
      </c>
      <c r="D2158" s="5">
        <v>3922762</v>
      </c>
      <c r="E2158" s="5">
        <v>36678</v>
      </c>
      <c r="F2158" s="5">
        <v>5299584</v>
      </c>
      <c r="G2158" s="5">
        <v>49551</v>
      </c>
      <c r="H2158" s="4">
        <v>74.02</v>
      </c>
      <c r="I2158" s="5">
        <v>4677285</v>
      </c>
      <c r="J2158" s="4">
        <v>1.06</v>
      </c>
    </row>
    <row r="2159" spans="1:10">
      <c r="A2159" s="2" t="s">
        <v>213</v>
      </c>
      <c r="B2159" s="2" t="s">
        <v>214</v>
      </c>
      <c r="C2159" s="3" t="s">
        <v>32</v>
      </c>
      <c r="D2159" s="5">
        <v>2651900</v>
      </c>
      <c r="E2159" s="5">
        <v>21030</v>
      </c>
      <c r="F2159" s="5">
        <v>2803548</v>
      </c>
      <c r="G2159" s="5">
        <v>22233</v>
      </c>
      <c r="H2159" s="4">
        <v>94.59</v>
      </c>
      <c r="I2159" s="5">
        <v>4843768</v>
      </c>
      <c r="J2159" s="4">
        <v>0.46</v>
      </c>
    </row>
    <row r="2160" spans="1:10">
      <c r="A2160" s="2" t="s">
        <v>213</v>
      </c>
      <c r="B2160" s="2" t="s">
        <v>214</v>
      </c>
      <c r="C2160" s="3" t="s">
        <v>33</v>
      </c>
      <c r="D2160" s="5">
        <v>5229400</v>
      </c>
      <c r="E2160" s="5">
        <v>36606</v>
      </c>
      <c r="F2160" s="5">
        <v>5812239</v>
      </c>
      <c r="G2160" s="5">
        <v>40686</v>
      </c>
      <c r="H2160" s="4">
        <v>89.97</v>
      </c>
      <c r="I2160" s="5">
        <v>4987095</v>
      </c>
      <c r="J2160" s="4">
        <v>0.82</v>
      </c>
    </row>
    <row r="2161" spans="1:10">
      <c r="A2161" s="2" t="s">
        <v>213</v>
      </c>
      <c r="B2161" s="2" t="s">
        <v>214</v>
      </c>
      <c r="C2161" s="3" t="s">
        <v>34</v>
      </c>
      <c r="D2161" s="5">
        <v>4069700</v>
      </c>
      <c r="E2161" s="5">
        <v>25069</v>
      </c>
      <c r="F2161" s="5">
        <v>5513712</v>
      </c>
      <c r="G2161" s="5">
        <v>33964</v>
      </c>
      <c r="H2161" s="4">
        <v>73.81</v>
      </c>
      <c r="I2161" s="5">
        <v>5152458</v>
      </c>
      <c r="J2161" s="4">
        <v>0.66</v>
      </c>
    </row>
    <row r="2162" spans="1:10">
      <c r="A2162" s="2" t="s">
        <v>213</v>
      </c>
      <c r="B2162" s="2" t="s">
        <v>214</v>
      </c>
      <c r="C2162" s="3" t="s">
        <v>35</v>
      </c>
      <c r="D2162" s="5">
        <v>1682100</v>
      </c>
      <c r="E2162" s="5">
        <v>10530</v>
      </c>
      <c r="F2162" s="5">
        <v>6959305</v>
      </c>
      <c r="G2162" s="5">
        <v>43566</v>
      </c>
      <c r="H2162" s="4">
        <v>24.17</v>
      </c>
      <c r="I2162" s="5">
        <v>5315233</v>
      </c>
      <c r="J2162" s="4">
        <v>0.82</v>
      </c>
    </row>
    <row r="2163" spans="1:10">
      <c r="A2163" s="2" t="s">
        <v>215</v>
      </c>
      <c r="B2163" s="2" t="s">
        <v>216</v>
      </c>
      <c r="C2163" s="3" t="s">
        <v>12</v>
      </c>
      <c r="D2163" s="5">
        <v>989100</v>
      </c>
      <c r="E2163" s="5">
        <v>5282</v>
      </c>
      <c r="F2163" s="5">
        <v>2012270</v>
      </c>
      <c r="G2163" s="5">
        <v>13999</v>
      </c>
      <c r="H2163" s="4">
        <v>37.729999999999997</v>
      </c>
      <c r="I2163" s="5">
        <v>5421609</v>
      </c>
      <c r="J2163" s="4">
        <v>0.26</v>
      </c>
    </row>
    <row r="2164" spans="1:10">
      <c r="A2164" s="2" t="s">
        <v>215</v>
      </c>
      <c r="B2164" s="2" t="s">
        <v>216</v>
      </c>
      <c r="C2164" s="3" t="s">
        <v>13</v>
      </c>
      <c r="D2164" s="5">
        <v>2439492</v>
      </c>
      <c r="E2164" s="5">
        <v>15052</v>
      </c>
      <c r="F2164" s="5">
        <v>3103843</v>
      </c>
      <c r="G2164" s="5">
        <v>21682</v>
      </c>
      <c r="H2164" s="4">
        <v>69.42</v>
      </c>
      <c r="I2164" s="5">
        <v>5571148</v>
      </c>
      <c r="J2164" s="4">
        <v>0.39</v>
      </c>
    </row>
    <row r="2165" spans="1:10">
      <c r="A2165" s="2" t="s">
        <v>215</v>
      </c>
      <c r="B2165" s="2" t="s">
        <v>216</v>
      </c>
      <c r="C2165" s="3" t="s">
        <v>14</v>
      </c>
      <c r="D2165" s="5">
        <v>1969165</v>
      </c>
      <c r="E2165" s="5">
        <v>12445</v>
      </c>
      <c r="F2165" s="5">
        <v>3506608</v>
      </c>
      <c r="G2165" s="5">
        <v>28188</v>
      </c>
      <c r="H2165" s="4">
        <v>44.15</v>
      </c>
      <c r="I2165" s="5">
        <v>5732261</v>
      </c>
      <c r="J2165" s="4">
        <v>0.49</v>
      </c>
    </row>
    <row r="2166" spans="1:10">
      <c r="A2166" s="2" t="s">
        <v>215</v>
      </c>
      <c r="B2166" s="2" t="s">
        <v>216</v>
      </c>
      <c r="C2166" s="3" t="s">
        <v>15</v>
      </c>
      <c r="D2166" s="5">
        <v>3060591</v>
      </c>
      <c r="E2166" s="5">
        <v>19435</v>
      </c>
      <c r="F2166" s="5">
        <v>5128930</v>
      </c>
      <c r="G2166" s="5">
        <v>40904</v>
      </c>
      <c r="H2166" s="4">
        <v>47.51</v>
      </c>
      <c r="I2166" s="5">
        <v>5903756</v>
      </c>
      <c r="J2166" s="4">
        <v>0.69</v>
      </c>
    </row>
    <row r="2167" spans="1:10">
      <c r="A2167" s="2" t="s">
        <v>215</v>
      </c>
      <c r="B2167" s="2" t="s">
        <v>216</v>
      </c>
      <c r="C2167" s="3" t="s">
        <v>16</v>
      </c>
      <c r="D2167" s="5">
        <v>5169337</v>
      </c>
      <c r="E2167" s="5">
        <v>34945</v>
      </c>
      <c r="F2167" s="5">
        <v>6526837</v>
      </c>
      <c r="G2167" s="5">
        <v>50066</v>
      </c>
      <c r="H2167" s="4">
        <v>69.8</v>
      </c>
      <c r="I2167" s="5">
        <v>6092254</v>
      </c>
      <c r="J2167" s="4">
        <v>0.82</v>
      </c>
    </row>
    <row r="2168" spans="1:10">
      <c r="A2168" s="2" t="s">
        <v>215</v>
      </c>
      <c r="B2168" s="2" t="s">
        <v>216</v>
      </c>
      <c r="C2168" s="3" t="s">
        <v>17</v>
      </c>
      <c r="D2168" s="5">
        <v>1341300</v>
      </c>
      <c r="E2168" s="5">
        <v>9081</v>
      </c>
      <c r="F2168" s="5">
        <v>1894240</v>
      </c>
      <c r="G2168" s="5">
        <v>15335</v>
      </c>
      <c r="H2168" s="4">
        <v>59.22</v>
      </c>
      <c r="I2168" s="5">
        <v>6295037</v>
      </c>
      <c r="J2168" s="4">
        <v>0.24</v>
      </c>
    </row>
    <row r="2169" spans="1:10">
      <c r="A2169" s="2" t="s">
        <v>215</v>
      </c>
      <c r="B2169" s="2" t="s">
        <v>216</v>
      </c>
      <c r="C2169" s="3" t="s">
        <v>18</v>
      </c>
      <c r="D2169" s="5">
        <v>2203262</v>
      </c>
      <c r="E2169" s="5">
        <v>14718</v>
      </c>
      <c r="F2169" s="5">
        <v>10275658</v>
      </c>
      <c r="G2169" s="5">
        <v>108049</v>
      </c>
      <c r="H2169" s="4">
        <v>13.62</v>
      </c>
      <c r="I2169" s="5">
        <v>6467934</v>
      </c>
      <c r="J2169" s="4">
        <v>1.67</v>
      </c>
    </row>
    <row r="2170" spans="1:10">
      <c r="A2170" s="2" t="s">
        <v>215</v>
      </c>
      <c r="B2170" s="2" t="s">
        <v>216</v>
      </c>
      <c r="C2170" s="3" t="s">
        <v>19</v>
      </c>
      <c r="D2170" s="5">
        <v>835340</v>
      </c>
      <c r="E2170" s="5">
        <v>5781</v>
      </c>
      <c r="F2170" s="5">
        <v>3195994</v>
      </c>
      <c r="G2170" s="5">
        <v>33563</v>
      </c>
      <c r="H2170" s="4">
        <v>17.22</v>
      </c>
      <c r="I2170" s="5">
        <v>6738320</v>
      </c>
      <c r="J2170" s="4">
        <v>0.5</v>
      </c>
    </row>
    <row r="2171" spans="1:10">
      <c r="A2171" s="2" t="s">
        <v>215</v>
      </c>
      <c r="B2171" s="2" t="s">
        <v>216</v>
      </c>
      <c r="C2171" s="3" t="s">
        <v>20</v>
      </c>
      <c r="D2171" s="5">
        <v>568429</v>
      </c>
      <c r="E2171" s="5">
        <v>3985</v>
      </c>
      <c r="F2171" s="5">
        <v>7203793</v>
      </c>
      <c r="G2171" s="5">
        <v>84539</v>
      </c>
      <c r="H2171" s="4">
        <v>4.71</v>
      </c>
      <c r="I2171" s="5">
        <v>6940774</v>
      </c>
      <c r="J2171" s="4">
        <v>1.22</v>
      </c>
    </row>
    <row r="2172" spans="1:10">
      <c r="A2172" s="2" t="s">
        <v>215</v>
      </c>
      <c r="B2172" s="2" t="s">
        <v>216</v>
      </c>
      <c r="C2172" s="3" t="s">
        <v>21</v>
      </c>
      <c r="D2172" s="5">
        <v>324826</v>
      </c>
      <c r="E2172" s="5">
        <v>2352</v>
      </c>
      <c r="F2172" s="5">
        <v>9793060</v>
      </c>
      <c r="G2172" s="5">
        <v>120987</v>
      </c>
      <c r="H2172" s="4">
        <v>1.94</v>
      </c>
      <c r="I2172" s="5">
        <v>7198832</v>
      </c>
      <c r="J2172" s="4">
        <v>1.68</v>
      </c>
    </row>
    <row r="2173" spans="1:10">
      <c r="A2173" s="2" t="s">
        <v>215</v>
      </c>
      <c r="B2173" s="2" t="s">
        <v>216</v>
      </c>
      <c r="C2173" s="3" t="s">
        <v>22</v>
      </c>
      <c r="D2173" s="5">
        <v>764800</v>
      </c>
      <c r="E2173" s="5">
        <v>5744</v>
      </c>
      <c r="F2173" s="5">
        <v>34566159</v>
      </c>
      <c r="G2173" s="5">
        <v>444824</v>
      </c>
      <c r="H2173" s="4">
        <v>1.29</v>
      </c>
      <c r="I2173" s="5">
        <v>7499790</v>
      </c>
      <c r="J2173" s="4">
        <v>5.93</v>
      </c>
    </row>
    <row r="2174" spans="1:10">
      <c r="A2174" s="2" t="s">
        <v>215</v>
      </c>
      <c r="B2174" s="2" t="s">
        <v>216</v>
      </c>
      <c r="C2174" s="3" t="s">
        <v>23</v>
      </c>
      <c r="D2174" s="5">
        <v>875330</v>
      </c>
      <c r="E2174" s="5">
        <v>7081</v>
      </c>
      <c r="F2174" s="5">
        <v>13345128</v>
      </c>
      <c r="G2174" s="5">
        <v>174675</v>
      </c>
      <c r="H2174" s="4">
        <v>4.05</v>
      </c>
      <c r="I2174" s="5">
        <v>8132109</v>
      </c>
      <c r="J2174" s="4">
        <v>2.15</v>
      </c>
    </row>
    <row r="2175" spans="1:10">
      <c r="A2175" s="2" t="s">
        <v>215</v>
      </c>
      <c r="B2175" s="2" t="s">
        <v>216</v>
      </c>
      <c r="C2175" s="3" t="s">
        <v>24</v>
      </c>
      <c r="D2175" s="5">
        <v>727300</v>
      </c>
      <c r="E2175" s="5">
        <v>6146</v>
      </c>
      <c r="F2175" s="5">
        <v>2987128</v>
      </c>
      <c r="G2175" s="5">
        <v>37874</v>
      </c>
      <c r="H2175" s="4">
        <v>16.23</v>
      </c>
      <c r="I2175" s="5">
        <v>8510087</v>
      </c>
      <c r="J2175" s="4">
        <v>0.45</v>
      </c>
    </row>
    <row r="2176" spans="1:10">
      <c r="A2176" s="2" t="s">
        <v>215</v>
      </c>
      <c r="B2176" s="2" t="s">
        <v>216</v>
      </c>
      <c r="C2176" s="3" t="s">
        <v>25</v>
      </c>
      <c r="D2176" s="5">
        <v>533100</v>
      </c>
      <c r="E2176" s="5">
        <v>4595</v>
      </c>
      <c r="F2176" s="5">
        <v>11707793</v>
      </c>
      <c r="G2176" s="5">
        <v>164617</v>
      </c>
      <c r="H2176" s="4">
        <v>2.79</v>
      </c>
      <c r="I2176" s="5">
        <v>8760928</v>
      </c>
      <c r="J2176" s="4">
        <v>1.88</v>
      </c>
    </row>
    <row r="2177" spans="1:10">
      <c r="A2177" s="2" t="s">
        <v>215</v>
      </c>
      <c r="B2177" s="2" t="s">
        <v>216</v>
      </c>
      <c r="C2177" s="3" t="s">
        <v>26</v>
      </c>
      <c r="D2177" s="5">
        <v>699400</v>
      </c>
      <c r="E2177" s="5">
        <v>4728</v>
      </c>
      <c r="F2177" s="5">
        <v>6786039</v>
      </c>
      <c r="G2177" s="5">
        <v>71621</v>
      </c>
      <c r="H2177" s="4">
        <v>6.6</v>
      </c>
      <c r="I2177" s="5">
        <v>9144568</v>
      </c>
      <c r="J2177" s="4">
        <v>0.78</v>
      </c>
    </row>
    <row r="2178" spans="1:10">
      <c r="A2178" s="2" t="s">
        <v>215</v>
      </c>
      <c r="B2178" s="2" t="s">
        <v>216</v>
      </c>
      <c r="C2178" s="3" t="s">
        <v>27</v>
      </c>
      <c r="D2178" s="5">
        <v>414400</v>
      </c>
      <c r="E2178" s="5">
        <v>2884</v>
      </c>
      <c r="F2178" s="5">
        <v>921200</v>
      </c>
      <c r="G2178" s="5">
        <v>8616</v>
      </c>
      <c r="H2178" s="4">
        <v>33.47</v>
      </c>
      <c r="I2178" s="5">
        <v>9444803</v>
      </c>
      <c r="J2178" s="4">
        <v>0.09</v>
      </c>
    </row>
    <row r="2179" spans="1:10">
      <c r="A2179" s="2" t="s">
        <v>215</v>
      </c>
      <c r="B2179" s="2" t="s">
        <v>216</v>
      </c>
      <c r="C2179" s="3" t="s">
        <v>28</v>
      </c>
      <c r="D2179" s="5">
        <v>428875</v>
      </c>
      <c r="E2179" s="5">
        <v>3066</v>
      </c>
      <c r="F2179" s="5">
        <v>59406758</v>
      </c>
      <c r="G2179" s="5">
        <v>688978</v>
      </c>
      <c r="H2179" s="4">
        <v>0.45</v>
      </c>
      <c r="I2179" s="5">
        <v>9689539</v>
      </c>
      <c r="J2179" s="4">
        <v>7.11</v>
      </c>
    </row>
    <row r="2180" spans="1:10">
      <c r="A2180" s="2" t="s">
        <v>215</v>
      </c>
      <c r="B2180" s="2" t="s">
        <v>216</v>
      </c>
      <c r="C2180" s="3" t="s">
        <v>29</v>
      </c>
      <c r="D2180" s="5">
        <v>723650</v>
      </c>
      <c r="E2180" s="5">
        <v>5319</v>
      </c>
      <c r="F2180" s="5">
        <v>2267615</v>
      </c>
      <c r="G2180" s="5">
        <v>23723</v>
      </c>
      <c r="H2180" s="4">
        <v>22.42</v>
      </c>
      <c r="I2180" s="5">
        <v>10620755</v>
      </c>
      <c r="J2180" s="4">
        <v>0.22</v>
      </c>
    </row>
    <row r="2181" spans="1:10">
      <c r="A2181" s="2" t="s">
        <v>215</v>
      </c>
      <c r="B2181" s="2" t="s">
        <v>216</v>
      </c>
      <c r="C2181" s="3" t="s">
        <v>30</v>
      </c>
      <c r="D2181" s="5">
        <v>725750</v>
      </c>
      <c r="E2181" s="5">
        <v>5472</v>
      </c>
      <c r="F2181" s="5">
        <v>12182190</v>
      </c>
      <c r="G2181" s="5">
        <v>145699</v>
      </c>
      <c r="H2181" s="4">
        <v>3.76</v>
      </c>
      <c r="I2181" s="5">
        <v>10909997</v>
      </c>
      <c r="J2181" s="4">
        <v>1.34</v>
      </c>
    </row>
    <row r="2182" spans="1:10">
      <c r="A2182" s="2" t="s">
        <v>215</v>
      </c>
      <c r="B2182" s="2" t="s">
        <v>216</v>
      </c>
      <c r="C2182" s="3" t="s">
        <v>31</v>
      </c>
      <c r="D2182" s="5">
        <v>482000</v>
      </c>
      <c r="E2182" s="5">
        <v>3658</v>
      </c>
      <c r="F2182" s="5">
        <v>8381592</v>
      </c>
      <c r="G2182" s="5">
        <v>101376</v>
      </c>
      <c r="H2182" s="4">
        <v>3.61</v>
      </c>
      <c r="I2182" s="5">
        <v>11328446</v>
      </c>
      <c r="J2182" s="4">
        <v>0.89</v>
      </c>
    </row>
    <row r="2183" spans="1:10">
      <c r="A2183" s="2" t="s">
        <v>215</v>
      </c>
      <c r="B2183" s="2" t="s">
        <v>216</v>
      </c>
      <c r="C2183" s="3" t="s">
        <v>32</v>
      </c>
      <c r="D2183" s="5">
        <v>1417700</v>
      </c>
      <c r="E2183" s="5">
        <v>11200</v>
      </c>
      <c r="F2183" s="5">
        <v>6531078</v>
      </c>
      <c r="G2183" s="5">
        <v>77265</v>
      </c>
      <c r="H2183" s="4">
        <v>14.5</v>
      </c>
      <c r="I2183" s="5">
        <v>11707406</v>
      </c>
      <c r="J2183" s="4">
        <v>0.66</v>
      </c>
    </row>
    <row r="2184" spans="1:10">
      <c r="A2184" s="2" t="s">
        <v>215</v>
      </c>
      <c r="B2184" s="2" t="s">
        <v>216</v>
      </c>
      <c r="C2184" s="3" t="s">
        <v>33</v>
      </c>
      <c r="D2184" s="5">
        <v>1529362</v>
      </c>
      <c r="E2184" s="5">
        <v>12235</v>
      </c>
      <c r="F2184" s="5">
        <v>3924835</v>
      </c>
      <c r="G2184" s="5">
        <v>43712</v>
      </c>
      <c r="H2184" s="4">
        <v>27.99</v>
      </c>
      <c r="I2184" s="5">
        <v>12077356</v>
      </c>
      <c r="J2184" s="4">
        <v>0.36</v>
      </c>
    </row>
    <row r="2185" spans="1:10">
      <c r="A2185" s="2" t="s">
        <v>215</v>
      </c>
      <c r="B2185" s="2" t="s">
        <v>216</v>
      </c>
      <c r="C2185" s="3" t="s">
        <v>34</v>
      </c>
      <c r="D2185" s="5">
        <v>1180800</v>
      </c>
      <c r="E2185" s="5">
        <v>10887</v>
      </c>
      <c r="F2185" s="5">
        <v>2555392</v>
      </c>
      <c r="G2185" s="5">
        <v>31973</v>
      </c>
      <c r="H2185" s="4">
        <v>34.049999999999997</v>
      </c>
      <c r="I2185" s="5">
        <v>12422348</v>
      </c>
      <c r="J2185" s="4">
        <v>0.26</v>
      </c>
    </row>
    <row r="2186" spans="1:10">
      <c r="A2186" s="2" t="s">
        <v>215</v>
      </c>
      <c r="B2186" s="2" t="s">
        <v>216</v>
      </c>
      <c r="C2186" s="3" t="s">
        <v>35</v>
      </c>
      <c r="D2186" s="5">
        <v>1402927</v>
      </c>
      <c r="E2186" s="5">
        <v>13061</v>
      </c>
      <c r="F2186" s="5">
        <v>15445302</v>
      </c>
      <c r="G2186" s="5">
        <v>231987</v>
      </c>
      <c r="H2186" s="4">
        <v>5.63</v>
      </c>
      <c r="I2186" s="5">
        <v>12764880</v>
      </c>
      <c r="J2186" s="4">
        <v>1.82</v>
      </c>
    </row>
    <row r="2187" spans="1:10">
      <c r="A2187" s="2" t="s">
        <v>217</v>
      </c>
      <c r="B2187" s="2" t="s">
        <v>218</v>
      </c>
      <c r="C2187" s="3" t="s">
        <v>12</v>
      </c>
      <c r="D2187" s="5">
        <v>11556900</v>
      </c>
      <c r="E2187" s="5">
        <v>134638</v>
      </c>
      <c r="F2187" s="5">
        <v>14546310</v>
      </c>
      <c r="G2187" s="5">
        <v>169465</v>
      </c>
      <c r="H2187" s="4">
        <v>79.45</v>
      </c>
      <c r="I2187" s="5">
        <v>5272079</v>
      </c>
      <c r="J2187" s="4">
        <v>3.21</v>
      </c>
    </row>
    <row r="2188" spans="1:10">
      <c r="A2188" s="2" t="s">
        <v>217</v>
      </c>
      <c r="B2188" s="2" t="s">
        <v>218</v>
      </c>
      <c r="C2188" s="3" t="s">
        <v>13</v>
      </c>
      <c r="D2188" s="5">
        <v>8442446</v>
      </c>
      <c r="E2188" s="5">
        <v>102154</v>
      </c>
      <c r="F2188" s="5">
        <v>10745095</v>
      </c>
      <c r="G2188" s="5">
        <v>130015</v>
      </c>
      <c r="H2188" s="4">
        <v>78.569999999999993</v>
      </c>
      <c r="I2188" s="5">
        <v>5833346</v>
      </c>
      <c r="J2188" s="4">
        <v>2.23</v>
      </c>
    </row>
    <row r="2189" spans="1:10">
      <c r="A2189" s="2" t="s">
        <v>217</v>
      </c>
      <c r="B2189" s="2" t="s">
        <v>218</v>
      </c>
      <c r="C2189" s="3" t="s">
        <v>14</v>
      </c>
      <c r="D2189" s="5">
        <v>11081299</v>
      </c>
      <c r="E2189" s="5">
        <v>112918</v>
      </c>
      <c r="F2189" s="5">
        <v>13149879</v>
      </c>
      <c r="G2189" s="5">
        <v>133997</v>
      </c>
      <c r="H2189" s="4">
        <v>84.27</v>
      </c>
      <c r="I2189" s="5">
        <v>6109195</v>
      </c>
      <c r="J2189" s="4">
        <v>2.19</v>
      </c>
    </row>
    <row r="2190" spans="1:10">
      <c r="A2190" s="2" t="s">
        <v>217</v>
      </c>
      <c r="B2190" s="2" t="s">
        <v>218</v>
      </c>
      <c r="C2190" s="3" t="s">
        <v>15</v>
      </c>
      <c r="D2190" s="5">
        <v>23632524</v>
      </c>
      <c r="E2190" s="5">
        <v>239870</v>
      </c>
      <c r="F2190" s="5">
        <v>26905228</v>
      </c>
      <c r="G2190" s="5">
        <v>273089</v>
      </c>
      <c r="H2190" s="4">
        <v>87.84</v>
      </c>
      <c r="I2190" s="5">
        <v>6403232</v>
      </c>
      <c r="J2190" s="4">
        <v>4.26</v>
      </c>
    </row>
    <row r="2191" spans="1:10">
      <c r="A2191" s="2" t="s">
        <v>217</v>
      </c>
      <c r="B2191" s="2" t="s">
        <v>218</v>
      </c>
      <c r="C2191" s="3" t="s">
        <v>16</v>
      </c>
      <c r="D2191" s="5">
        <v>25434600</v>
      </c>
      <c r="E2191" s="5">
        <v>258161</v>
      </c>
      <c r="F2191" s="5">
        <v>30300300</v>
      </c>
      <c r="G2191" s="5">
        <v>307548</v>
      </c>
      <c r="H2191" s="4">
        <v>83.94</v>
      </c>
      <c r="I2191" s="5">
        <v>7386402</v>
      </c>
      <c r="J2191" s="4">
        <v>4.16</v>
      </c>
    </row>
    <row r="2192" spans="1:10">
      <c r="A2192" s="2" t="s">
        <v>217</v>
      </c>
      <c r="B2192" s="2" t="s">
        <v>218</v>
      </c>
      <c r="C2192" s="3" t="s">
        <v>17</v>
      </c>
      <c r="D2192" s="5">
        <v>9601620</v>
      </c>
      <c r="E2192" s="5">
        <v>96496</v>
      </c>
      <c r="F2192" s="5">
        <v>11860520</v>
      </c>
      <c r="G2192" s="5">
        <v>119198</v>
      </c>
      <c r="H2192" s="4">
        <v>80.95</v>
      </c>
      <c r="I2192" s="5">
        <v>7889111</v>
      </c>
      <c r="J2192" s="4">
        <v>1.51</v>
      </c>
    </row>
    <row r="2193" spans="1:10">
      <c r="A2193" s="2" t="s">
        <v>217</v>
      </c>
      <c r="B2193" s="2" t="s">
        <v>218</v>
      </c>
      <c r="C2193" s="3" t="s">
        <v>18</v>
      </c>
      <c r="D2193" s="5">
        <v>19218263</v>
      </c>
      <c r="E2193" s="5">
        <v>206596</v>
      </c>
      <c r="F2193" s="5">
        <v>21892912</v>
      </c>
      <c r="G2193" s="5">
        <v>235349</v>
      </c>
      <c r="H2193" s="4">
        <v>87.78</v>
      </c>
      <c r="I2193" s="5">
        <v>8214930</v>
      </c>
      <c r="J2193" s="4">
        <v>2.86</v>
      </c>
    </row>
    <row r="2194" spans="1:10">
      <c r="A2194" s="2" t="s">
        <v>217</v>
      </c>
      <c r="B2194" s="2" t="s">
        <v>218</v>
      </c>
      <c r="C2194" s="3" t="s">
        <v>19</v>
      </c>
      <c r="D2194" s="5">
        <v>9771300</v>
      </c>
      <c r="E2194" s="5">
        <v>116278</v>
      </c>
      <c r="F2194" s="5">
        <v>13965574</v>
      </c>
      <c r="G2194" s="5">
        <v>166190</v>
      </c>
      <c r="H2194" s="4">
        <v>69.97</v>
      </c>
      <c r="I2194" s="5">
        <v>8659661</v>
      </c>
      <c r="J2194" s="4">
        <v>1.92</v>
      </c>
    </row>
    <row r="2195" spans="1:10">
      <c r="A2195" s="2" t="s">
        <v>217</v>
      </c>
      <c r="B2195" s="2" t="s">
        <v>218</v>
      </c>
      <c r="C2195" s="3" t="s">
        <v>20</v>
      </c>
      <c r="D2195" s="5">
        <v>4004700</v>
      </c>
      <c r="E2195" s="5">
        <v>49098</v>
      </c>
      <c r="F2195" s="5">
        <v>4400127</v>
      </c>
      <c r="G2195" s="5">
        <v>53946</v>
      </c>
      <c r="H2195" s="4">
        <v>91.01</v>
      </c>
      <c r="I2195" s="5">
        <v>9042343</v>
      </c>
      <c r="J2195" s="4">
        <v>0.6</v>
      </c>
    </row>
    <row r="2196" spans="1:10">
      <c r="A2196" s="2" t="s">
        <v>217</v>
      </c>
      <c r="B2196" s="2" t="s">
        <v>218</v>
      </c>
      <c r="C2196" s="3" t="s">
        <v>21</v>
      </c>
      <c r="D2196" s="5">
        <v>6618400</v>
      </c>
      <c r="E2196" s="5">
        <v>90143</v>
      </c>
      <c r="F2196" s="5">
        <v>7667845</v>
      </c>
      <c r="G2196" s="5">
        <v>104437</v>
      </c>
      <c r="H2196" s="4">
        <v>86.31</v>
      </c>
      <c r="I2196" s="5">
        <v>9322348</v>
      </c>
      <c r="J2196" s="4">
        <v>1.1200000000000001</v>
      </c>
    </row>
    <row r="2197" spans="1:10">
      <c r="A2197" s="2" t="s">
        <v>217</v>
      </c>
      <c r="B2197" s="2" t="s">
        <v>218</v>
      </c>
      <c r="C2197" s="3" t="s">
        <v>22</v>
      </c>
      <c r="D2197" s="5">
        <v>7683823</v>
      </c>
      <c r="E2197" s="5">
        <v>110570</v>
      </c>
      <c r="F2197" s="5">
        <v>9308346</v>
      </c>
      <c r="G2197" s="5">
        <v>133947</v>
      </c>
      <c r="H2197" s="4">
        <v>82.55</v>
      </c>
      <c r="I2197" s="5">
        <v>9659844</v>
      </c>
      <c r="J2197" s="4">
        <v>1.39</v>
      </c>
    </row>
    <row r="2198" spans="1:10">
      <c r="A2198" s="2" t="s">
        <v>217</v>
      </c>
      <c r="B2198" s="2" t="s">
        <v>218</v>
      </c>
      <c r="C2198" s="3" t="s">
        <v>23</v>
      </c>
      <c r="D2198" s="5">
        <v>4437300</v>
      </c>
      <c r="E2198" s="5">
        <v>67225</v>
      </c>
      <c r="F2198" s="5">
        <v>5220089</v>
      </c>
      <c r="G2198" s="5">
        <v>79084</v>
      </c>
      <c r="H2198" s="4">
        <v>85</v>
      </c>
      <c r="I2198" s="5">
        <v>10035287</v>
      </c>
      <c r="J2198" s="4">
        <v>0.79</v>
      </c>
    </row>
    <row r="2199" spans="1:10">
      <c r="A2199" s="2" t="s">
        <v>217</v>
      </c>
      <c r="B2199" s="2" t="s">
        <v>218</v>
      </c>
      <c r="C2199" s="3" t="s">
        <v>24</v>
      </c>
      <c r="D2199" s="5">
        <v>6505400</v>
      </c>
      <c r="E2199" s="5">
        <v>99142</v>
      </c>
      <c r="F2199" s="5">
        <v>8462344</v>
      </c>
      <c r="G2199" s="5">
        <v>128966</v>
      </c>
      <c r="H2199" s="4">
        <v>76.87</v>
      </c>
      <c r="I2199" s="5">
        <v>10365253</v>
      </c>
      <c r="J2199" s="4">
        <v>1.24</v>
      </c>
    </row>
    <row r="2200" spans="1:10">
      <c r="A2200" s="2" t="s">
        <v>217</v>
      </c>
      <c r="B2200" s="2" t="s">
        <v>218</v>
      </c>
      <c r="C2200" s="3" t="s">
        <v>25</v>
      </c>
      <c r="D2200" s="5">
        <v>3907100</v>
      </c>
      <c r="E2200" s="5">
        <v>60247</v>
      </c>
      <c r="F2200" s="5">
        <v>5068714</v>
      </c>
      <c r="G2200" s="5">
        <v>78159</v>
      </c>
      <c r="H2200" s="4">
        <v>77.08</v>
      </c>
      <c r="I2200" s="5">
        <v>10753350</v>
      </c>
      <c r="J2200" s="4">
        <v>0.73</v>
      </c>
    </row>
    <row r="2201" spans="1:10">
      <c r="A2201" s="2" t="s">
        <v>217</v>
      </c>
      <c r="B2201" s="2" t="s">
        <v>218</v>
      </c>
      <c r="C2201" s="3" t="s">
        <v>26</v>
      </c>
      <c r="D2201" s="5">
        <v>4617400</v>
      </c>
      <c r="E2201" s="5">
        <v>72816</v>
      </c>
      <c r="F2201" s="5">
        <v>5803573</v>
      </c>
      <c r="G2201" s="5">
        <v>91522</v>
      </c>
      <c r="H2201" s="4">
        <v>79.56</v>
      </c>
      <c r="I2201" s="5">
        <v>11102697</v>
      </c>
      <c r="J2201" s="4">
        <v>0.82</v>
      </c>
    </row>
    <row r="2202" spans="1:10">
      <c r="A2202" s="2" t="s">
        <v>217</v>
      </c>
      <c r="B2202" s="2" t="s">
        <v>218</v>
      </c>
      <c r="C2202" s="3" t="s">
        <v>27</v>
      </c>
      <c r="D2202" s="5">
        <v>4715900</v>
      </c>
      <c r="E2202" s="5">
        <v>72248</v>
      </c>
      <c r="F2202" s="5">
        <v>5668357</v>
      </c>
      <c r="G2202" s="5">
        <v>86839</v>
      </c>
      <c r="H2202" s="4">
        <v>83.2</v>
      </c>
      <c r="I2202" s="5">
        <v>11476838</v>
      </c>
      <c r="J2202" s="4">
        <v>0.76</v>
      </c>
    </row>
    <row r="2203" spans="1:10">
      <c r="A2203" s="2" t="s">
        <v>217</v>
      </c>
      <c r="B2203" s="2" t="s">
        <v>218</v>
      </c>
      <c r="C2203" s="3" t="s">
        <v>28</v>
      </c>
      <c r="D2203" s="5">
        <v>5418600</v>
      </c>
      <c r="E2203" s="5">
        <v>84964</v>
      </c>
      <c r="F2203" s="5">
        <v>5970806</v>
      </c>
      <c r="G2203" s="5">
        <v>93623</v>
      </c>
      <c r="H2203" s="4">
        <v>90.75</v>
      </c>
      <c r="I2203" s="5">
        <v>11850598</v>
      </c>
      <c r="J2203" s="4">
        <v>0.79</v>
      </c>
    </row>
    <row r="2204" spans="1:10">
      <c r="A2204" s="2" t="s">
        <v>217</v>
      </c>
      <c r="B2204" s="2" t="s">
        <v>218</v>
      </c>
      <c r="C2204" s="3" t="s">
        <v>29</v>
      </c>
      <c r="D2204" s="5">
        <v>6189345</v>
      </c>
      <c r="E2204" s="5">
        <v>95130</v>
      </c>
      <c r="F2204" s="5">
        <v>7768770</v>
      </c>
      <c r="G2204" s="5">
        <v>119406</v>
      </c>
      <c r="H2204" s="4">
        <v>79.67</v>
      </c>
      <c r="I2204" s="5">
        <v>12240486</v>
      </c>
      <c r="J2204" s="4">
        <v>0.98</v>
      </c>
    </row>
    <row r="2205" spans="1:10">
      <c r="A2205" s="2" t="s">
        <v>217</v>
      </c>
      <c r="B2205" s="2" t="s">
        <v>218</v>
      </c>
      <c r="C2205" s="3" t="s">
        <v>30</v>
      </c>
      <c r="D2205" s="5">
        <v>6037974</v>
      </c>
      <c r="E2205" s="5">
        <v>98359</v>
      </c>
      <c r="F2205" s="5">
        <v>7867051</v>
      </c>
      <c r="G2205" s="5">
        <v>128155</v>
      </c>
      <c r="H2205" s="4">
        <v>76.75</v>
      </c>
      <c r="I2205" s="5">
        <v>12665904</v>
      </c>
      <c r="J2205" s="4">
        <v>1.01</v>
      </c>
    </row>
    <row r="2206" spans="1:10">
      <c r="A2206" s="2" t="s">
        <v>217</v>
      </c>
      <c r="B2206" s="2" t="s">
        <v>218</v>
      </c>
      <c r="C2206" s="3" t="s">
        <v>31</v>
      </c>
      <c r="D2206" s="5">
        <v>6338198</v>
      </c>
      <c r="E2206" s="5">
        <v>100144</v>
      </c>
      <c r="F2206" s="5">
        <v>7740954</v>
      </c>
      <c r="G2206" s="5">
        <v>122308</v>
      </c>
      <c r="H2206" s="4">
        <v>81.88</v>
      </c>
      <c r="I2206" s="5">
        <v>13110707</v>
      </c>
      <c r="J2206" s="4">
        <v>0.93</v>
      </c>
    </row>
    <row r="2207" spans="1:10">
      <c r="A2207" s="2" t="s">
        <v>217</v>
      </c>
      <c r="B2207" s="2" t="s">
        <v>218</v>
      </c>
      <c r="C2207" s="3" t="s">
        <v>32</v>
      </c>
      <c r="D2207" s="5">
        <v>6314372</v>
      </c>
      <c r="E2207" s="5">
        <v>99136</v>
      </c>
      <c r="F2207" s="5">
        <v>7810746</v>
      </c>
      <c r="G2207" s="5">
        <v>122629</v>
      </c>
      <c r="H2207" s="4">
        <v>80.84</v>
      </c>
      <c r="I2207" s="5">
        <v>13560783</v>
      </c>
      <c r="J2207" s="4">
        <v>0.9</v>
      </c>
    </row>
    <row r="2208" spans="1:10">
      <c r="A2208" s="2" t="s">
        <v>217</v>
      </c>
      <c r="B2208" s="2" t="s">
        <v>218</v>
      </c>
      <c r="C2208" s="3" t="s">
        <v>33</v>
      </c>
      <c r="D2208" s="5">
        <v>11098990</v>
      </c>
      <c r="E2208" s="5">
        <v>154054</v>
      </c>
      <c r="F2208" s="5">
        <v>12548020</v>
      </c>
      <c r="G2208" s="5">
        <v>174167</v>
      </c>
      <c r="H2208" s="4">
        <v>88.45</v>
      </c>
      <c r="I2208" s="5">
        <v>14022432</v>
      </c>
      <c r="J2208" s="4">
        <v>1.24</v>
      </c>
    </row>
    <row r="2209" spans="1:10">
      <c r="A2209" s="2" t="s">
        <v>217</v>
      </c>
      <c r="B2209" s="2" t="s">
        <v>218</v>
      </c>
      <c r="C2209" s="3" t="s">
        <v>34</v>
      </c>
      <c r="D2209" s="5">
        <v>9392957</v>
      </c>
      <c r="E2209" s="5">
        <v>125114</v>
      </c>
      <c r="F2209" s="5">
        <v>11695556</v>
      </c>
      <c r="G2209" s="5">
        <v>152123</v>
      </c>
      <c r="H2209" s="4">
        <v>82.25</v>
      </c>
      <c r="I2209" s="5">
        <v>14603346</v>
      </c>
      <c r="J2209" s="4">
        <v>1.04</v>
      </c>
    </row>
    <row r="2210" spans="1:10">
      <c r="A2210" s="2" t="s">
        <v>217</v>
      </c>
      <c r="B2210" s="2" t="s">
        <v>218</v>
      </c>
      <c r="C2210" s="3" t="s">
        <v>35</v>
      </c>
      <c r="D2210" s="5">
        <v>5666467</v>
      </c>
      <c r="E2210" s="5">
        <v>73607</v>
      </c>
      <c r="F2210" s="5">
        <v>6828641</v>
      </c>
      <c r="G2210" s="5">
        <v>88704</v>
      </c>
      <c r="H2210" s="4">
        <v>82.98</v>
      </c>
      <c r="I2210" s="5">
        <v>15120553</v>
      </c>
      <c r="J2210" s="4">
        <v>0.59</v>
      </c>
    </row>
    <row r="2211" spans="1:10">
      <c r="A2211" s="2" t="s">
        <v>219</v>
      </c>
      <c r="B2211" s="2" t="s">
        <v>220</v>
      </c>
      <c r="C2211" s="3" t="s">
        <v>12</v>
      </c>
      <c r="D2211" s="5">
        <v>4291504</v>
      </c>
      <c r="E2211" s="5">
        <v>43945</v>
      </c>
      <c r="F2211" s="5">
        <v>37149980</v>
      </c>
      <c r="G2211" s="5">
        <v>949196</v>
      </c>
      <c r="H2211" s="4">
        <v>4.63</v>
      </c>
      <c r="I2211" s="5">
        <v>55274121</v>
      </c>
      <c r="J2211" s="4">
        <v>1.72</v>
      </c>
    </row>
    <row r="2212" spans="1:10">
      <c r="A2212" s="2" t="s">
        <v>219</v>
      </c>
      <c r="B2212" s="2" t="s">
        <v>220</v>
      </c>
      <c r="C2212" s="3" t="s">
        <v>13</v>
      </c>
      <c r="D2212" s="5">
        <v>7493500</v>
      </c>
      <c r="E2212" s="5">
        <v>57175</v>
      </c>
      <c r="F2212" s="5">
        <v>27100780</v>
      </c>
      <c r="G2212" s="5">
        <v>563239</v>
      </c>
      <c r="H2212" s="4">
        <v>10.15</v>
      </c>
      <c r="I2212" s="5">
        <v>57605170</v>
      </c>
      <c r="J2212" s="4">
        <v>0.98</v>
      </c>
    </row>
    <row r="2213" spans="1:10">
      <c r="A2213" s="2" t="s">
        <v>219</v>
      </c>
      <c r="B2213" s="2" t="s">
        <v>220</v>
      </c>
      <c r="C2213" s="3" t="s">
        <v>14</v>
      </c>
      <c r="D2213" s="5">
        <v>7451100</v>
      </c>
      <c r="E2213" s="5">
        <v>61397</v>
      </c>
      <c r="F2213" s="5">
        <v>23599090</v>
      </c>
      <c r="G2213" s="5">
        <v>587498</v>
      </c>
      <c r="H2213" s="4">
        <v>10.45</v>
      </c>
      <c r="I2213" s="5">
        <v>59608538</v>
      </c>
      <c r="J2213" s="4">
        <v>0.99</v>
      </c>
    </row>
    <row r="2214" spans="1:10">
      <c r="A2214" s="2" t="s">
        <v>219</v>
      </c>
      <c r="B2214" s="2" t="s">
        <v>220</v>
      </c>
      <c r="C2214" s="3" t="s">
        <v>15</v>
      </c>
      <c r="D2214" s="5">
        <v>30031200</v>
      </c>
      <c r="E2214" s="5">
        <v>255866</v>
      </c>
      <c r="F2214" s="5">
        <v>110812870</v>
      </c>
      <c r="G2214" s="5">
        <v>2756059</v>
      </c>
      <c r="H2214" s="4">
        <v>9.2799999999999994</v>
      </c>
      <c r="I2214" s="5">
        <v>61686249</v>
      </c>
      <c r="J2214" s="4">
        <v>4.47</v>
      </c>
    </row>
    <row r="2215" spans="1:10">
      <c r="A2215" s="2" t="s">
        <v>219</v>
      </c>
      <c r="B2215" s="2" t="s">
        <v>220</v>
      </c>
      <c r="C2215" s="3" t="s">
        <v>16</v>
      </c>
      <c r="D2215" s="5">
        <v>52565743</v>
      </c>
      <c r="E2215" s="5">
        <v>473617</v>
      </c>
      <c r="F2215" s="5">
        <v>69263614</v>
      </c>
      <c r="G2215" s="5">
        <v>902586</v>
      </c>
      <c r="H2215" s="4">
        <v>52.47</v>
      </c>
      <c r="I2215" s="5">
        <v>65986763</v>
      </c>
      <c r="J2215" s="4">
        <v>1.37</v>
      </c>
    </row>
    <row r="2216" spans="1:10">
      <c r="A2216" s="2" t="s">
        <v>219</v>
      </c>
      <c r="B2216" s="2" t="s">
        <v>220</v>
      </c>
      <c r="C2216" s="3" t="s">
        <v>17</v>
      </c>
      <c r="D2216" s="5">
        <v>22219821</v>
      </c>
      <c r="E2216" s="5">
        <v>185313</v>
      </c>
      <c r="F2216" s="5">
        <v>86364950</v>
      </c>
      <c r="G2216" s="5">
        <v>1776112</v>
      </c>
      <c r="H2216" s="4">
        <v>10.43</v>
      </c>
      <c r="I2216" s="5">
        <v>68553597</v>
      </c>
      <c r="J2216" s="4">
        <v>2.59</v>
      </c>
    </row>
    <row r="2217" spans="1:10">
      <c r="A2217" s="2" t="s">
        <v>219</v>
      </c>
      <c r="B2217" s="2" t="s">
        <v>220</v>
      </c>
      <c r="C2217" s="3" t="s">
        <v>18</v>
      </c>
      <c r="D2217" s="5">
        <v>40690082</v>
      </c>
      <c r="E2217" s="5">
        <v>421142</v>
      </c>
      <c r="F2217" s="5">
        <v>101402426</v>
      </c>
      <c r="G2217" s="5">
        <v>1915273</v>
      </c>
      <c r="H2217" s="4">
        <v>21.99</v>
      </c>
      <c r="I2217" s="5">
        <v>72049304</v>
      </c>
      <c r="J2217" s="4">
        <v>2.66</v>
      </c>
    </row>
    <row r="2218" spans="1:10">
      <c r="A2218" s="2" t="s">
        <v>219</v>
      </c>
      <c r="B2218" s="2" t="s">
        <v>220</v>
      </c>
      <c r="C2218" s="3" t="s">
        <v>19</v>
      </c>
      <c r="D2218" s="5">
        <v>14922705</v>
      </c>
      <c r="E2218" s="5">
        <v>166836</v>
      </c>
      <c r="F2218" s="5">
        <v>42746384</v>
      </c>
      <c r="G2218" s="5">
        <v>973166</v>
      </c>
      <c r="H2218" s="4">
        <v>17.14</v>
      </c>
      <c r="I2218" s="5">
        <v>75765810</v>
      </c>
      <c r="J2218" s="4">
        <v>1.28</v>
      </c>
    </row>
    <row r="2219" spans="1:10">
      <c r="A2219" s="2" t="s">
        <v>219</v>
      </c>
      <c r="B2219" s="2" t="s">
        <v>220</v>
      </c>
      <c r="C2219" s="3" t="s">
        <v>20</v>
      </c>
      <c r="D2219" s="5">
        <v>4467219</v>
      </c>
      <c r="E2219" s="5">
        <v>60352</v>
      </c>
      <c r="F2219" s="5">
        <v>42451842</v>
      </c>
      <c r="G2219" s="5">
        <v>1466543</v>
      </c>
      <c r="H2219" s="4">
        <v>4.12</v>
      </c>
      <c r="I2219" s="5">
        <v>78633121</v>
      </c>
      <c r="J2219" s="4">
        <v>1.87</v>
      </c>
    </row>
    <row r="2220" spans="1:10">
      <c r="A2220" s="2" t="s">
        <v>219</v>
      </c>
      <c r="B2220" s="2" t="s">
        <v>220</v>
      </c>
      <c r="C2220" s="3" t="s">
        <v>21</v>
      </c>
      <c r="D2220" s="5">
        <v>10768297</v>
      </c>
      <c r="E2220" s="5">
        <v>171108</v>
      </c>
      <c r="F2220" s="5">
        <v>50773126</v>
      </c>
      <c r="G2220" s="5">
        <v>1920919</v>
      </c>
      <c r="H2220" s="4">
        <v>8.91</v>
      </c>
      <c r="I2220" s="5">
        <v>81917446</v>
      </c>
      <c r="J2220" s="4">
        <v>2.34</v>
      </c>
    </row>
    <row r="2221" spans="1:10">
      <c r="A2221" s="2" t="s">
        <v>219</v>
      </c>
      <c r="B2221" s="2" t="s">
        <v>220</v>
      </c>
      <c r="C2221" s="3" t="s">
        <v>22</v>
      </c>
      <c r="D2221" s="5">
        <v>6316332</v>
      </c>
      <c r="E2221" s="5">
        <v>98029</v>
      </c>
      <c r="F2221" s="5">
        <v>40434972</v>
      </c>
      <c r="G2221" s="5">
        <v>1519412</v>
      </c>
      <c r="H2221" s="4">
        <v>6.45</v>
      </c>
      <c r="I2221" s="5">
        <v>85928294</v>
      </c>
      <c r="J2221" s="4">
        <v>1.77</v>
      </c>
    </row>
    <row r="2222" spans="1:10">
      <c r="A2222" s="2" t="s">
        <v>219</v>
      </c>
      <c r="B2222" s="2" t="s">
        <v>220</v>
      </c>
      <c r="C2222" s="3" t="s">
        <v>23</v>
      </c>
      <c r="D2222" s="5">
        <v>6513619</v>
      </c>
      <c r="E2222" s="5">
        <v>101873</v>
      </c>
      <c r="F2222" s="5">
        <v>30358209</v>
      </c>
      <c r="G2222" s="5">
        <v>1128145</v>
      </c>
      <c r="H2222" s="4">
        <v>9.0299999999999994</v>
      </c>
      <c r="I2222" s="5">
        <v>88699752</v>
      </c>
      <c r="J2222" s="4">
        <v>1.27</v>
      </c>
    </row>
    <row r="2223" spans="1:10">
      <c r="A2223" s="2" t="s">
        <v>219</v>
      </c>
      <c r="B2223" s="2" t="s">
        <v>220</v>
      </c>
      <c r="C2223" s="3" t="s">
        <v>24</v>
      </c>
      <c r="D2223" s="5">
        <v>45847202</v>
      </c>
      <c r="E2223" s="5">
        <v>689542</v>
      </c>
      <c r="F2223" s="5">
        <v>74551795</v>
      </c>
      <c r="G2223" s="5">
        <v>1864995</v>
      </c>
      <c r="H2223" s="4">
        <v>36.97</v>
      </c>
      <c r="I2223" s="5">
        <v>90385762</v>
      </c>
      <c r="J2223" s="4">
        <v>2.06</v>
      </c>
    </row>
    <row r="2224" spans="1:10">
      <c r="A2224" s="2" t="s">
        <v>219</v>
      </c>
      <c r="B2224" s="2" t="s">
        <v>220</v>
      </c>
      <c r="C2224" s="3" t="s">
        <v>25</v>
      </c>
      <c r="D2224" s="5">
        <v>18970276</v>
      </c>
      <c r="E2224" s="5">
        <v>277156</v>
      </c>
      <c r="F2224" s="5">
        <v>79616375</v>
      </c>
      <c r="G2224" s="5">
        <v>2669645</v>
      </c>
      <c r="H2224" s="4">
        <v>10.38</v>
      </c>
      <c r="I2224" s="5">
        <v>94510401</v>
      </c>
      <c r="J2224" s="4">
        <v>2.82</v>
      </c>
    </row>
    <row r="2225" spans="1:10">
      <c r="A2225" s="2" t="s">
        <v>219</v>
      </c>
      <c r="B2225" s="2" t="s">
        <v>220</v>
      </c>
      <c r="C2225" s="3" t="s">
        <v>26</v>
      </c>
      <c r="D2225" s="5">
        <v>47656515</v>
      </c>
      <c r="E2225" s="5">
        <v>688637</v>
      </c>
      <c r="F2225" s="5">
        <v>98272775</v>
      </c>
      <c r="G2225" s="5">
        <v>2611042</v>
      </c>
      <c r="H2225" s="4">
        <v>26.37</v>
      </c>
      <c r="I2225" s="5">
        <v>99542806</v>
      </c>
      <c r="J2225" s="4">
        <v>2.62</v>
      </c>
    </row>
    <row r="2226" spans="1:10">
      <c r="A2226" s="2" t="s">
        <v>219</v>
      </c>
      <c r="B2226" s="2" t="s">
        <v>220</v>
      </c>
      <c r="C2226" s="3" t="s">
        <v>27</v>
      </c>
      <c r="D2226" s="5">
        <v>21805400</v>
      </c>
      <c r="E2226" s="5">
        <v>314870</v>
      </c>
      <c r="F2226" s="5">
        <v>102625600</v>
      </c>
      <c r="G2226" s="5">
        <v>3199344</v>
      </c>
      <c r="H2226" s="4">
        <v>9.84</v>
      </c>
      <c r="I2226" s="5">
        <v>104642418</v>
      </c>
      <c r="J2226" s="4">
        <v>3.06</v>
      </c>
    </row>
    <row r="2227" spans="1:10">
      <c r="A2227" s="2" t="s">
        <v>219</v>
      </c>
      <c r="B2227" s="2" t="s">
        <v>220</v>
      </c>
      <c r="C2227" s="3" t="s">
        <v>28</v>
      </c>
      <c r="D2227" s="5">
        <v>24259800</v>
      </c>
      <c r="E2227" s="5">
        <v>334300</v>
      </c>
      <c r="F2227" s="5">
        <v>711572190</v>
      </c>
      <c r="G2227" s="5">
        <v>23524220</v>
      </c>
      <c r="H2227" s="4">
        <v>1.42</v>
      </c>
      <c r="I2227" s="5">
        <v>110457822</v>
      </c>
      <c r="J2227" s="4">
        <v>21.3</v>
      </c>
    </row>
    <row r="2228" spans="1:10">
      <c r="A2228" s="2" t="s">
        <v>219</v>
      </c>
      <c r="B2228" s="2" t="s">
        <v>220</v>
      </c>
      <c r="C2228" s="3" t="s">
        <v>29</v>
      </c>
      <c r="D2228" s="5">
        <v>70190710</v>
      </c>
      <c r="E2228" s="5">
        <v>868961</v>
      </c>
      <c r="F2228" s="5">
        <v>158695380</v>
      </c>
      <c r="G2228" s="5">
        <v>3990521</v>
      </c>
      <c r="H2228" s="4">
        <v>21.78</v>
      </c>
      <c r="I2228" s="5">
        <v>136743488</v>
      </c>
      <c r="J2228" s="4">
        <v>2.92</v>
      </c>
    </row>
    <row r="2229" spans="1:10">
      <c r="A2229" s="2" t="s">
        <v>219</v>
      </c>
      <c r="B2229" s="2" t="s">
        <v>220</v>
      </c>
      <c r="C2229" s="3" t="s">
        <v>30</v>
      </c>
      <c r="D2229" s="5">
        <v>50826259</v>
      </c>
      <c r="E2229" s="5">
        <v>540791</v>
      </c>
      <c r="F2229" s="5">
        <v>127065315</v>
      </c>
      <c r="G2229" s="5">
        <v>2425420</v>
      </c>
      <c r="H2229" s="4">
        <v>22.3</v>
      </c>
      <c r="I2229" s="5">
        <v>144152596</v>
      </c>
      <c r="J2229" s="4">
        <v>1.68</v>
      </c>
    </row>
    <row r="2230" spans="1:10">
      <c r="A2230" s="2" t="s">
        <v>219</v>
      </c>
      <c r="B2230" s="2" t="s">
        <v>220</v>
      </c>
      <c r="C2230" s="3" t="s">
        <v>31</v>
      </c>
      <c r="D2230" s="5">
        <v>23623590</v>
      </c>
      <c r="E2230" s="5">
        <v>233165</v>
      </c>
      <c r="F2230" s="5">
        <v>117932769</v>
      </c>
      <c r="G2230" s="5">
        <v>2421138</v>
      </c>
      <c r="H2230" s="4">
        <v>9.6300000000000008</v>
      </c>
      <c r="I2230" s="5">
        <v>150181831</v>
      </c>
      <c r="J2230" s="4">
        <v>1.61</v>
      </c>
    </row>
    <row r="2231" spans="1:10">
      <c r="A2231" s="2" t="s">
        <v>219</v>
      </c>
      <c r="B2231" s="2" t="s">
        <v>220</v>
      </c>
      <c r="C2231" s="3" t="s">
        <v>32</v>
      </c>
      <c r="D2231" s="5">
        <v>45364546</v>
      </c>
      <c r="E2231" s="5">
        <v>469977</v>
      </c>
      <c r="F2231" s="5">
        <v>116819115</v>
      </c>
      <c r="G2231" s="5">
        <v>2187745</v>
      </c>
      <c r="H2231" s="4">
        <v>21.48</v>
      </c>
      <c r="I2231" s="5">
        <v>156357515</v>
      </c>
      <c r="J2231" s="4">
        <v>1.4</v>
      </c>
    </row>
    <row r="2232" spans="1:10">
      <c r="A2232" s="2" t="s">
        <v>219</v>
      </c>
      <c r="B2232" s="2" t="s">
        <v>220</v>
      </c>
      <c r="C2232" s="3" t="s">
        <v>33</v>
      </c>
      <c r="D2232" s="5">
        <v>203179158</v>
      </c>
      <c r="E2232" s="5">
        <v>2393450</v>
      </c>
      <c r="F2232" s="5">
        <v>330250689</v>
      </c>
      <c r="G2232" s="5">
        <v>5615984</v>
      </c>
      <c r="H2232" s="4">
        <v>42.62</v>
      </c>
      <c r="I2232" s="5">
        <v>162461024</v>
      </c>
      <c r="J2232" s="4">
        <v>3.46</v>
      </c>
    </row>
    <row r="2233" spans="1:10">
      <c r="A2233" s="2" t="s">
        <v>219</v>
      </c>
      <c r="B2233" s="2" t="s">
        <v>220</v>
      </c>
      <c r="C2233" s="3" t="s">
        <v>34</v>
      </c>
      <c r="D2233" s="5">
        <v>288770889</v>
      </c>
      <c r="E2233" s="5">
        <v>3309314</v>
      </c>
      <c r="F2233" s="5">
        <v>329877445</v>
      </c>
      <c r="G2233" s="5">
        <v>4295871</v>
      </c>
      <c r="H2233" s="4">
        <v>77.03</v>
      </c>
      <c r="I2233" s="5">
        <v>172197362</v>
      </c>
      <c r="J2233" s="4">
        <v>2.4900000000000002</v>
      </c>
    </row>
    <row r="2234" spans="1:10">
      <c r="A2234" s="2" t="s">
        <v>219</v>
      </c>
      <c r="B2234" s="2" t="s">
        <v>220</v>
      </c>
      <c r="C2234" s="3" t="s">
        <v>35</v>
      </c>
      <c r="D2234" s="5">
        <v>137344196</v>
      </c>
      <c r="E2234" s="5">
        <v>1564350</v>
      </c>
      <c r="F2234" s="5">
        <v>202546188</v>
      </c>
      <c r="G2234" s="5">
        <v>3063996</v>
      </c>
      <c r="H2234" s="4">
        <v>51.06</v>
      </c>
      <c r="I2234" s="5">
        <v>183889953</v>
      </c>
      <c r="J2234" s="4">
        <v>1.67</v>
      </c>
    </row>
    <row r="2235" spans="1:10">
      <c r="A2235" s="2" t="s">
        <v>221</v>
      </c>
      <c r="B2235" s="2" t="s">
        <v>222</v>
      </c>
      <c r="C2235" s="3" t="s">
        <v>12</v>
      </c>
      <c r="D2235" s="5">
        <v>10070600</v>
      </c>
      <c r="E2235" s="5">
        <v>140586</v>
      </c>
      <c r="F2235" s="5">
        <v>11926045</v>
      </c>
      <c r="G2235" s="5">
        <v>172369</v>
      </c>
      <c r="H2235" s="4">
        <v>81.56</v>
      </c>
      <c r="I2235" s="5">
        <v>15450282</v>
      </c>
      <c r="J2235" s="4">
        <v>1.1200000000000001</v>
      </c>
    </row>
    <row r="2236" spans="1:10">
      <c r="A2236" s="2" t="s">
        <v>221</v>
      </c>
      <c r="B2236" s="2" t="s">
        <v>222</v>
      </c>
      <c r="C2236" s="3" t="s">
        <v>13</v>
      </c>
      <c r="D2236" s="5">
        <v>8338600</v>
      </c>
      <c r="E2236" s="5">
        <v>98562</v>
      </c>
      <c r="F2236" s="5">
        <v>18113100</v>
      </c>
      <c r="G2236" s="5">
        <v>271082</v>
      </c>
      <c r="H2236" s="4">
        <v>36.36</v>
      </c>
      <c r="I2236" s="5">
        <v>16008908</v>
      </c>
      <c r="J2236" s="4">
        <v>1.69</v>
      </c>
    </row>
    <row r="2237" spans="1:10">
      <c r="A2237" s="2" t="s">
        <v>221</v>
      </c>
      <c r="B2237" s="2" t="s">
        <v>222</v>
      </c>
      <c r="C2237" s="3" t="s">
        <v>14</v>
      </c>
      <c r="D2237" s="5">
        <v>14772400</v>
      </c>
      <c r="E2237" s="5">
        <v>161462</v>
      </c>
      <c r="F2237" s="5">
        <v>18874280</v>
      </c>
      <c r="G2237" s="5">
        <v>233737</v>
      </c>
      <c r="H2237" s="4">
        <v>69.08</v>
      </c>
      <c r="I2237" s="5">
        <v>16680213</v>
      </c>
      <c r="J2237" s="4">
        <v>1.4</v>
      </c>
    </row>
    <row r="2238" spans="1:10">
      <c r="A2238" s="2" t="s">
        <v>221</v>
      </c>
      <c r="B2238" s="2" t="s">
        <v>222</v>
      </c>
      <c r="C2238" s="3" t="s">
        <v>15</v>
      </c>
      <c r="D2238" s="5">
        <v>14248700</v>
      </c>
      <c r="E2238" s="5">
        <v>118977</v>
      </c>
      <c r="F2238" s="5">
        <v>16445770</v>
      </c>
      <c r="G2238" s="5">
        <v>155579</v>
      </c>
      <c r="H2238" s="4">
        <v>76.47</v>
      </c>
      <c r="I2238" s="5">
        <v>17330955</v>
      </c>
      <c r="J2238" s="4">
        <v>0.9</v>
      </c>
    </row>
    <row r="2239" spans="1:10">
      <c r="A2239" s="2" t="s">
        <v>221</v>
      </c>
      <c r="B2239" s="2" t="s">
        <v>222</v>
      </c>
      <c r="C2239" s="3" t="s">
        <v>16</v>
      </c>
      <c r="D2239" s="5">
        <v>25987200</v>
      </c>
      <c r="E2239" s="5">
        <v>211016</v>
      </c>
      <c r="F2239" s="5">
        <v>29900860</v>
      </c>
      <c r="G2239" s="5">
        <v>273987</v>
      </c>
      <c r="H2239" s="4">
        <v>77.02</v>
      </c>
      <c r="I2239" s="5">
        <v>17919808</v>
      </c>
      <c r="J2239" s="4">
        <v>1.53</v>
      </c>
    </row>
    <row r="2240" spans="1:10">
      <c r="A2240" s="2" t="s">
        <v>221</v>
      </c>
      <c r="B2240" s="2" t="s">
        <v>222</v>
      </c>
      <c r="C2240" s="3" t="s">
        <v>17</v>
      </c>
      <c r="D2240" s="5">
        <v>19861300</v>
      </c>
      <c r="E2240" s="5">
        <v>157301</v>
      </c>
      <c r="F2240" s="5">
        <v>23043830</v>
      </c>
      <c r="G2240" s="5">
        <v>206980</v>
      </c>
      <c r="H2240" s="4">
        <v>76</v>
      </c>
      <c r="I2240" s="5">
        <v>18641790</v>
      </c>
      <c r="J2240" s="4">
        <v>1.1100000000000001</v>
      </c>
    </row>
    <row r="2241" spans="1:10">
      <c r="A2241" s="2" t="s">
        <v>221</v>
      </c>
      <c r="B2241" s="2" t="s">
        <v>222</v>
      </c>
      <c r="C2241" s="3" t="s">
        <v>18</v>
      </c>
      <c r="D2241" s="5">
        <v>8144800</v>
      </c>
      <c r="E2241" s="5">
        <v>64018</v>
      </c>
      <c r="F2241" s="5">
        <v>15276250</v>
      </c>
      <c r="G2241" s="5">
        <v>175768</v>
      </c>
      <c r="H2241" s="4">
        <v>36.42</v>
      </c>
      <c r="I2241" s="5">
        <v>19314815</v>
      </c>
      <c r="J2241" s="4">
        <v>0.91</v>
      </c>
    </row>
    <row r="2242" spans="1:10">
      <c r="A2242" s="2" t="s">
        <v>221</v>
      </c>
      <c r="B2242" s="2" t="s">
        <v>222</v>
      </c>
      <c r="C2242" s="3" t="s">
        <v>19</v>
      </c>
      <c r="D2242" s="5">
        <v>5071619</v>
      </c>
      <c r="E2242" s="5">
        <v>42094</v>
      </c>
      <c r="F2242" s="5">
        <v>9586149</v>
      </c>
      <c r="G2242" s="5">
        <v>116629</v>
      </c>
      <c r="H2242" s="4">
        <v>36.090000000000003</v>
      </c>
      <c r="I2242" s="5">
        <v>19973453</v>
      </c>
      <c r="J2242" s="4">
        <v>0.57999999999999996</v>
      </c>
    </row>
    <row r="2243" spans="1:10">
      <c r="A2243" s="2" t="s">
        <v>221</v>
      </c>
      <c r="B2243" s="2" t="s">
        <v>222</v>
      </c>
      <c r="C2243" s="3" t="s">
        <v>20</v>
      </c>
      <c r="D2243" s="5">
        <v>7823530</v>
      </c>
      <c r="E2243" s="5">
        <v>69551</v>
      </c>
      <c r="F2243" s="5">
        <v>11994917</v>
      </c>
      <c r="G2243" s="5">
        <v>144094</v>
      </c>
      <c r="H2243" s="4">
        <v>48.27</v>
      </c>
      <c r="I2243" s="5">
        <v>20589418</v>
      </c>
      <c r="J2243" s="4">
        <v>0.7</v>
      </c>
    </row>
    <row r="2244" spans="1:10">
      <c r="A2244" s="2" t="s">
        <v>221</v>
      </c>
      <c r="B2244" s="2" t="s">
        <v>222</v>
      </c>
      <c r="C2244" s="3" t="s">
        <v>21</v>
      </c>
      <c r="D2244" s="5">
        <v>5208400</v>
      </c>
      <c r="E2244" s="5">
        <v>49792</v>
      </c>
      <c r="F2244" s="5">
        <v>7768720</v>
      </c>
      <c r="G2244" s="5">
        <v>99206</v>
      </c>
      <c r="H2244" s="4">
        <v>50.19</v>
      </c>
      <c r="I2244" s="5">
        <v>21248247</v>
      </c>
      <c r="J2244" s="4">
        <v>0.47</v>
      </c>
    </row>
    <row r="2245" spans="1:10">
      <c r="A2245" s="2" t="s">
        <v>221</v>
      </c>
      <c r="B2245" s="2" t="s">
        <v>222</v>
      </c>
      <c r="C2245" s="3" t="s">
        <v>22</v>
      </c>
      <c r="D2245" s="5">
        <v>6063822</v>
      </c>
      <c r="E2245" s="5">
        <v>62275</v>
      </c>
      <c r="F2245" s="5">
        <v>8814480</v>
      </c>
      <c r="G2245" s="5">
        <v>119020</v>
      </c>
      <c r="H2245" s="4">
        <v>52.32</v>
      </c>
      <c r="I2245" s="5">
        <v>21878659</v>
      </c>
      <c r="J2245" s="4">
        <v>0.54</v>
      </c>
    </row>
    <row r="2246" spans="1:10">
      <c r="A2246" s="2" t="s">
        <v>221</v>
      </c>
      <c r="B2246" s="2" t="s">
        <v>222</v>
      </c>
      <c r="C2246" s="3" t="s">
        <v>23</v>
      </c>
      <c r="D2246" s="5">
        <v>4190307</v>
      </c>
      <c r="E2246" s="5">
        <v>45130</v>
      </c>
      <c r="F2246" s="5">
        <v>9766170</v>
      </c>
      <c r="G2246" s="5">
        <v>165458</v>
      </c>
      <c r="H2246" s="4">
        <v>27.28</v>
      </c>
      <c r="I2246" s="5">
        <v>22544645</v>
      </c>
      <c r="J2246" s="4">
        <v>0.73</v>
      </c>
    </row>
    <row r="2247" spans="1:10">
      <c r="A2247" s="2" t="s">
        <v>221</v>
      </c>
      <c r="B2247" s="2" t="s">
        <v>222</v>
      </c>
      <c r="C2247" s="3" t="s">
        <v>24</v>
      </c>
      <c r="D2247" s="5">
        <v>3437540</v>
      </c>
      <c r="E2247" s="5">
        <v>39532</v>
      </c>
      <c r="F2247" s="5">
        <v>6999124</v>
      </c>
      <c r="G2247" s="5">
        <v>122197</v>
      </c>
      <c r="H2247" s="4">
        <v>32.35</v>
      </c>
      <c r="I2247" s="5">
        <v>23273719</v>
      </c>
      <c r="J2247" s="4">
        <v>0.53</v>
      </c>
    </row>
    <row r="2248" spans="1:10">
      <c r="A2248" s="2" t="s">
        <v>221</v>
      </c>
      <c r="B2248" s="2" t="s">
        <v>222</v>
      </c>
      <c r="C2248" s="3" t="s">
        <v>25</v>
      </c>
      <c r="D2248" s="5">
        <v>5016325</v>
      </c>
      <c r="E2248" s="5">
        <v>60948</v>
      </c>
      <c r="F2248" s="5">
        <v>9718591</v>
      </c>
      <c r="G2248" s="5">
        <v>176154</v>
      </c>
      <c r="H2248" s="4">
        <v>34.6</v>
      </c>
      <c r="I2248" s="5">
        <v>23977759</v>
      </c>
      <c r="J2248" s="4">
        <v>0.73</v>
      </c>
    </row>
    <row r="2249" spans="1:10">
      <c r="A2249" s="2" t="s">
        <v>221</v>
      </c>
      <c r="B2249" s="2" t="s">
        <v>222</v>
      </c>
      <c r="C2249" s="3" t="s">
        <v>26</v>
      </c>
      <c r="D2249" s="5">
        <v>4731100</v>
      </c>
      <c r="E2249" s="5">
        <v>57625</v>
      </c>
      <c r="F2249" s="5">
        <v>13582200</v>
      </c>
      <c r="G2249" s="5">
        <v>274034</v>
      </c>
      <c r="H2249" s="4">
        <v>21.03</v>
      </c>
      <c r="I2249" s="5">
        <v>24760441</v>
      </c>
      <c r="J2249" s="4">
        <v>1.1100000000000001</v>
      </c>
    </row>
    <row r="2250" spans="1:10">
      <c r="A2250" s="2" t="s">
        <v>221</v>
      </c>
      <c r="B2250" s="2" t="s">
        <v>222</v>
      </c>
      <c r="C2250" s="3" t="s">
        <v>27</v>
      </c>
      <c r="D2250" s="5">
        <v>5596600</v>
      </c>
      <c r="E2250" s="5">
        <v>67383</v>
      </c>
      <c r="F2250" s="5">
        <v>18539990</v>
      </c>
      <c r="G2250" s="5">
        <v>381519</v>
      </c>
      <c r="H2250" s="4">
        <v>17.66</v>
      </c>
      <c r="I2250" s="5">
        <v>25653486</v>
      </c>
      <c r="J2250" s="4">
        <v>1.49</v>
      </c>
    </row>
    <row r="2251" spans="1:10">
      <c r="A2251" s="2" t="s">
        <v>221</v>
      </c>
      <c r="B2251" s="2" t="s">
        <v>222</v>
      </c>
      <c r="C2251" s="3" t="s">
        <v>28</v>
      </c>
      <c r="D2251" s="5">
        <v>7012220</v>
      </c>
      <c r="E2251" s="5">
        <v>82394</v>
      </c>
      <c r="F2251" s="5">
        <v>12935090</v>
      </c>
      <c r="G2251" s="5">
        <v>223121</v>
      </c>
      <c r="H2251" s="4">
        <v>36.93</v>
      </c>
      <c r="I2251" s="5">
        <v>26676342</v>
      </c>
      <c r="J2251" s="4">
        <v>0.84</v>
      </c>
    </row>
    <row r="2252" spans="1:10">
      <c r="A2252" s="2" t="s">
        <v>221</v>
      </c>
      <c r="B2252" s="2" t="s">
        <v>222</v>
      </c>
      <c r="C2252" s="3" t="s">
        <v>29</v>
      </c>
      <c r="D2252" s="5">
        <v>6048700</v>
      </c>
      <c r="E2252" s="5">
        <v>70588</v>
      </c>
      <c r="F2252" s="5">
        <v>12812080</v>
      </c>
      <c r="G2252" s="5">
        <v>229325</v>
      </c>
      <c r="H2252" s="4">
        <v>30.78</v>
      </c>
      <c r="I2252" s="5">
        <v>27566372</v>
      </c>
      <c r="J2252" s="4">
        <v>0.83</v>
      </c>
    </row>
    <row r="2253" spans="1:10">
      <c r="A2253" s="2" t="s">
        <v>221</v>
      </c>
      <c r="B2253" s="2" t="s">
        <v>222</v>
      </c>
      <c r="C2253" s="3" t="s">
        <v>30</v>
      </c>
      <c r="D2253" s="5">
        <v>12960100</v>
      </c>
      <c r="E2253" s="5">
        <v>143339</v>
      </c>
      <c r="F2253" s="5">
        <v>21593250</v>
      </c>
      <c r="G2253" s="5">
        <v>333613</v>
      </c>
      <c r="H2253" s="4">
        <v>42.97</v>
      </c>
      <c r="I2253" s="5">
        <v>28484856</v>
      </c>
      <c r="J2253" s="4">
        <v>1.17</v>
      </c>
    </row>
    <row r="2254" spans="1:10">
      <c r="A2254" s="2" t="s">
        <v>221</v>
      </c>
      <c r="B2254" s="2" t="s">
        <v>222</v>
      </c>
      <c r="C2254" s="3" t="s">
        <v>31</v>
      </c>
      <c r="D2254" s="5">
        <v>9026655</v>
      </c>
      <c r="E2254" s="5">
        <v>101911</v>
      </c>
      <c r="F2254" s="5">
        <v>25071770</v>
      </c>
      <c r="G2254" s="5">
        <v>463407</v>
      </c>
      <c r="H2254" s="4">
        <v>21.99</v>
      </c>
      <c r="I2254" s="5">
        <v>29530590</v>
      </c>
      <c r="J2254" s="4">
        <v>1.57</v>
      </c>
    </row>
    <row r="2255" spans="1:10">
      <c r="A2255" s="2" t="s">
        <v>221</v>
      </c>
      <c r="B2255" s="2" t="s">
        <v>222</v>
      </c>
      <c r="C2255" s="3" t="s">
        <v>32</v>
      </c>
      <c r="D2255" s="5">
        <v>20289935</v>
      </c>
      <c r="E2255" s="5">
        <v>207363</v>
      </c>
      <c r="F2255" s="5">
        <v>33921502</v>
      </c>
      <c r="G2255" s="5">
        <v>485312</v>
      </c>
      <c r="H2255" s="4">
        <v>42.73</v>
      </c>
      <c r="I2255" s="5">
        <v>30732262</v>
      </c>
      <c r="J2255" s="4">
        <v>1.58</v>
      </c>
    </row>
    <row r="2256" spans="1:10">
      <c r="A2256" s="2" t="s">
        <v>221</v>
      </c>
      <c r="B2256" s="2" t="s">
        <v>222</v>
      </c>
      <c r="C2256" s="3" t="s">
        <v>33</v>
      </c>
      <c r="D2256" s="5">
        <v>10641039</v>
      </c>
      <c r="E2256" s="5">
        <v>105878</v>
      </c>
      <c r="F2256" s="5">
        <v>17668178</v>
      </c>
      <c r="G2256" s="5">
        <v>244874</v>
      </c>
      <c r="H2256" s="4">
        <v>43.24</v>
      </c>
      <c r="I2256" s="5">
        <v>31985881</v>
      </c>
      <c r="J2256" s="4">
        <v>0.77</v>
      </c>
    </row>
    <row r="2257" spans="1:10">
      <c r="A2257" s="2" t="s">
        <v>221</v>
      </c>
      <c r="B2257" s="2" t="s">
        <v>222</v>
      </c>
      <c r="C2257" s="3" t="s">
        <v>34</v>
      </c>
      <c r="D2257" s="5">
        <v>19025078</v>
      </c>
      <c r="E2257" s="5">
        <v>175601</v>
      </c>
      <c r="F2257" s="5">
        <v>35875008</v>
      </c>
      <c r="G2257" s="5">
        <v>485134</v>
      </c>
      <c r="H2257" s="4">
        <v>36.200000000000003</v>
      </c>
      <c r="I2257" s="5">
        <v>33101927</v>
      </c>
      <c r="J2257" s="4">
        <v>1.47</v>
      </c>
    </row>
    <row r="2258" spans="1:10">
      <c r="A2258" s="2" t="s">
        <v>221</v>
      </c>
      <c r="B2258" s="2" t="s">
        <v>222</v>
      </c>
      <c r="C2258" s="3" t="s">
        <v>35</v>
      </c>
      <c r="D2258" s="5">
        <v>17020988</v>
      </c>
      <c r="E2258" s="5">
        <v>158636</v>
      </c>
      <c r="F2258" s="5">
        <v>31171818</v>
      </c>
      <c r="G2258" s="5">
        <v>420285</v>
      </c>
      <c r="H2258" s="4">
        <v>37.74</v>
      </c>
      <c r="I2258" s="5">
        <v>34476372</v>
      </c>
      <c r="J2258" s="4">
        <v>1.22</v>
      </c>
    </row>
    <row r="2259" spans="1:10">
      <c r="A2259" s="2" t="s">
        <v>223</v>
      </c>
      <c r="B2259" s="2" t="s">
        <v>224</v>
      </c>
      <c r="C2259" s="3" t="s">
        <v>12</v>
      </c>
      <c r="D2259" s="5">
        <v>18951500</v>
      </c>
      <c r="E2259" s="5">
        <v>186483</v>
      </c>
      <c r="F2259" s="5">
        <v>52636703</v>
      </c>
      <c r="G2259" s="5">
        <v>945747</v>
      </c>
      <c r="H2259" s="4">
        <v>19.72</v>
      </c>
      <c r="I2259" s="5">
        <v>45751238</v>
      </c>
      <c r="J2259" s="4">
        <v>2.0699999999999998</v>
      </c>
    </row>
    <row r="2260" spans="1:10">
      <c r="A2260" s="2" t="s">
        <v>223</v>
      </c>
      <c r="B2260" s="2" t="s">
        <v>224</v>
      </c>
      <c r="C2260" s="3" t="s">
        <v>13</v>
      </c>
      <c r="D2260" s="5">
        <v>33789200</v>
      </c>
      <c r="E2260" s="5">
        <v>361882</v>
      </c>
      <c r="F2260" s="5">
        <v>59724500</v>
      </c>
      <c r="G2260" s="5">
        <v>1003262</v>
      </c>
      <c r="H2260" s="4">
        <v>36.07</v>
      </c>
      <c r="I2260" s="5">
        <v>47840766</v>
      </c>
      <c r="J2260" s="4">
        <v>2.1</v>
      </c>
    </row>
    <row r="2261" spans="1:10">
      <c r="A2261" s="2" t="s">
        <v>223</v>
      </c>
      <c r="B2261" s="2" t="s">
        <v>224</v>
      </c>
      <c r="C2261" s="3" t="s">
        <v>14</v>
      </c>
      <c r="D2261" s="5">
        <v>88512055</v>
      </c>
      <c r="E2261" s="5">
        <v>726684</v>
      </c>
      <c r="F2261" s="5">
        <v>129503628</v>
      </c>
      <c r="G2261" s="5">
        <v>1633008</v>
      </c>
      <c r="H2261" s="4">
        <v>44.5</v>
      </c>
      <c r="I2261" s="5">
        <v>50040047</v>
      </c>
      <c r="J2261" s="4">
        <v>3.26</v>
      </c>
    </row>
    <row r="2262" spans="1:10">
      <c r="A2262" s="2" t="s">
        <v>223</v>
      </c>
      <c r="B2262" s="2" t="s">
        <v>224</v>
      </c>
      <c r="C2262" s="3" t="s">
        <v>15</v>
      </c>
      <c r="D2262" s="5">
        <v>109065398</v>
      </c>
      <c r="E2262" s="5">
        <v>829988</v>
      </c>
      <c r="F2262" s="5">
        <v>185997886</v>
      </c>
      <c r="G2262" s="5">
        <v>2330171</v>
      </c>
      <c r="H2262" s="4">
        <v>35.619999999999997</v>
      </c>
      <c r="I2262" s="5">
        <v>52928026</v>
      </c>
      <c r="J2262" s="4">
        <v>4.4000000000000004</v>
      </c>
    </row>
    <row r="2263" spans="1:10">
      <c r="A2263" s="2" t="s">
        <v>223</v>
      </c>
      <c r="B2263" s="2" t="s">
        <v>224</v>
      </c>
      <c r="C2263" s="3" t="s">
        <v>16</v>
      </c>
      <c r="D2263" s="5">
        <v>113978958</v>
      </c>
      <c r="E2263" s="5">
        <v>778476</v>
      </c>
      <c r="F2263" s="5">
        <v>166295444</v>
      </c>
      <c r="G2263" s="5">
        <v>1642745</v>
      </c>
      <c r="H2263" s="4">
        <v>47.39</v>
      </c>
      <c r="I2263" s="5">
        <v>56581398</v>
      </c>
      <c r="J2263" s="4">
        <v>2.9</v>
      </c>
    </row>
    <row r="2264" spans="1:10">
      <c r="A2264" s="2" t="s">
        <v>223</v>
      </c>
      <c r="B2264" s="2" t="s">
        <v>224</v>
      </c>
      <c r="C2264" s="3" t="s">
        <v>17</v>
      </c>
      <c r="D2264" s="5">
        <v>110281769</v>
      </c>
      <c r="E2264" s="5">
        <v>791823</v>
      </c>
      <c r="F2264" s="5">
        <v>149847963</v>
      </c>
      <c r="G2264" s="5">
        <v>1439522</v>
      </c>
      <c r="H2264" s="4">
        <v>55.01</v>
      </c>
      <c r="I2264" s="5">
        <v>59652343</v>
      </c>
      <c r="J2264" s="4">
        <v>2.41</v>
      </c>
    </row>
    <row r="2265" spans="1:10">
      <c r="A2265" s="2" t="s">
        <v>223</v>
      </c>
      <c r="B2265" s="2" t="s">
        <v>224</v>
      </c>
      <c r="C2265" s="3" t="s">
        <v>18</v>
      </c>
      <c r="D2265" s="5">
        <v>73042896</v>
      </c>
      <c r="E2265" s="5">
        <v>560239</v>
      </c>
      <c r="F2265" s="5">
        <v>130528597</v>
      </c>
      <c r="G2265" s="5">
        <v>1497831</v>
      </c>
      <c r="H2265" s="4">
        <v>37.4</v>
      </c>
      <c r="I2265" s="5">
        <v>62622338</v>
      </c>
      <c r="J2265" s="4">
        <v>2.39</v>
      </c>
    </row>
    <row r="2266" spans="1:10">
      <c r="A2266" s="2" t="s">
        <v>223</v>
      </c>
      <c r="B2266" s="2" t="s">
        <v>224</v>
      </c>
      <c r="C2266" s="3" t="s">
        <v>19</v>
      </c>
      <c r="D2266" s="5">
        <v>67551575</v>
      </c>
      <c r="E2266" s="5">
        <v>544466</v>
      </c>
      <c r="F2266" s="5">
        <v>126698564</v>
      </c>
      <c r="G2266" s="5">
        <v>1578948</v>
      </c>
      <c r="H2266" s="4">
        <v>34.479999999999997</v>
      </c>
      <c r="I2266" s="5">
        <v>65831540</v>
      </c>
      <c r="J2266" s="4">
        <v>2.4</v>
      </c>
    </row>
    <row r="2267" spans="1:10">
      <c r="A2267" s="2" t="s">
        <v>223</v>
      </c>
      <c r="B2267" s="2" t="s">
        <v>224</v>
      </c>
      <c r="C2267" s="3" t="s">
        <v>20</v>
      </c>
      <c r="D2267" s="5">
        <v>50901450</v>
      </c>
      <c r="E2267" s="5">
        <v>460149</v>
      </c>
      <c r="F2267" s="5">
        <v>109928209</v>
      </c>
      <c r="G2267" s="5">
        <v>1628288</v>
      </c>
      <c r="H2267" s="4">
        <v>28.26</v>
      </c>
      <c r="I2267" s="5">
        <v>69220555</v>
      </c>
      <c r="J2267" s="4">
        <v>2.35</v>
      </c>
    </row>
    <row r="2268" spans="1:10">
      <c r="A2268" s="2" t="s">
        <v>223</v>
      </c>
      <c r="B2268" s="2" t="s">
        <v>224</v>
      </c>
      <c r="C2268" s="3" t="s">
        <v>21</v>
      </c>
      <c r="D2268" s="5">
        <v>33110350</v>
      </c>
      <c r="E2268" s="5">
        <v>338719</v>
      </c>
      <c r="F2268" s="5">
        <v>101951089</v>
      </c>
      <c r="G2268" s="5">
        <v>1816730</v>
      </c>
      <c r="H2268" s="4">
        <v>18.64</v>
      </c>
      <c r="I2268" s="5">
        <v>72606875</v>
      </c>
      <c r="J2268" s="4">
        <v>2.5</v>
      </c>
    </row>
    <row r="2269" spans="1:10">
      <c r="A2269" s="2" t="s">
        <v>223</v>
      </c>
      <c r="B2269" s="2" t="s">
        <v>224</v>
      </c>
      <c r="C2269" s="3" t="s">
        <v>22</v>
      </c>
      <c r="D2269" s="5">
        <v>21025100</v>
      </c>
      <c r="E2269" s="5">
        <v>230856</v>
      </c>
      <c r="F2269" s="5">
        <v>67944120</v>
      </c>
      <c r="G2269" s="5">
        <v>1335329</v>
      </c>
      <c r="H2269" s="4">
        <v>17.29</v>
      </c>
      <c r="I2269" s="5">
        <v>76238777</v>
      </c>
      <c r="J2269" s="4">
        <v>1.75</v>
      </c>
    </row>
    <row r="2270" spans="1:10">
      <c r="A2270" s="2" t="s">
        <v>223</v>
      </c>
      <c r="B2270" s="2" t="s">
        <v>224</v>
      </c>
      <c r="C2270" s="3" t="s">
        <v>23</v>
      </c>
      <c r="D2270" s="5">
        <v>13503500</v>
      </c>
      <c r="E2270" s="5">
        <v>161097</v>
      </c>
      <c r="F2270" s="5">
        <v>54593200</v>
      </c>
      <c r="G2270" s="5">
        <v>1206008</v>
      </c>
      <c r="H2270" s="4">
        <v>13.36</v>
      </c>
      <c r="I2270" s="5">
        <v>79480075</v>
      </c>
      <c r="J2270" s="4">
        <v>1.52</v>
      </c>
    </row>
    <row r="2271" spans="1:10">
      <c r="A2271" s="2" t="s">
        <v>223</v>
      </c>
      <c r="B2271" s="2" t="s">
        <v>224</v>
      </c>
      <c r="C2271" s="3" t="s">
        <v>24</v>
      </c>
      <c r="D2271" s="5">
        <v>15881275</v>
      </c>
      <c r="E2271" s="5">
        <v>199786</v>
      </c>
      <c r="F2271" s="5">
        <v>71453016</v>
      </c>
      <c r="G2271" s="5">
        <v>1682440</v>
      </c>
      <c r="H2271" s="4">
        <v>11.87</v>
      </c>
      <c r="I2271" s="5">
        <v>82673085</v>
      </c>
      <c r="J2271" s="4">
        <v>2.04</v>
      </c>
    </row>
    <row r="2272" spans="1:10">
      <c r="A2272" s="2" t="s">
        <v>223</v>
      </c>
      <c r="B2272" s="2" t="s">
        <v>224</v>
      </c>
      <c r="C2272" s="3" t="s">
        <v>25</v>
      </c>
      <c r="D2272" s="5">
        <v>21973308</v>
      </c>
      <c r="E2272" s="5">
        <v>287411</v>
      </c>
      <c r="F2272" s="5">
        <v>57047248</v>
      </c>
      <c r="G2272" s="5">
        <v>1274391</v>
      </c>
      <c r="H2272" s="4">
        <v>22.55</v>
      </c>
      <c r="I2272" s="5">
        <v>86422352</v>
      </c>
      <c r="J2272" s="4">
        <v>1.47</v>
      </c>
    </row>
    <row r="2273" spans="1:10">
      <c r="A2273" s="2" t="s">
        <v>223</v>
      </c>
      <c r="B2273" s="2" t="s">
        <v>224</v>
      </c>
      <c r="C2273" s="3" t="s">
        <v>26</v>
      </c>
      <c r="D2273" s="5">
        <v>24736800</v>
      </c>
      <c r="E2273" s="5">
        <v>337163</v>
      </c>
      <c r="F2273" s="5">
        <v>66039630</v>
      </c>
      <c r="G2273" s="5">
        <v>1540314</v>
      </c>
      <c r="H2273" s="4">
        <v>21.89</v>
      </c>
      <c r="I2273" s="5">
        <v>89857302</v>
      </c>
      <c r="J2273" s="4">
        <v>1.71</v>
      </c>
    </row>
    <row r="2274" spans="1:10">
      <c r="A2274" s="2" t="s">
        <v>223</v>
      </c>
      <c r="B2274" s="2" t="s">
        <v>224</v>
      </c>
      <c r="C2274" s="3" t="s">
        <v>27</v>
      </c>
      <c r="D2274" s="5">
        <v>27880400</v>
      </c>
      <c r="E2274" s="5">
        <v>390326</v>
      </c>
      <c r="F2274" s="5">
        <v>63104390</v>
      </c>
      <c r="G2274" s="5">
        <v>1469590</v>
      </c>
      <c r="H2274" s="4">
        <v>26.56</v>
      </c>
      <c r="I2274" s="5">
        <v>93644049</v>
      </c>
      <c r="J2274" s="4">
        <v>1.57</v>
      </c>
    </row>
    <row r="2275" spans="1:10">
      <c r="A2275" s="2" t="s">
        <v>223</v>
      </c>
      <c r="B2275" s="2" t="s">
        <v>224</v>
      </c>
      <c r="C2275" s="3" t="s">
        <v>28</v>
      </c>
      <c r="D2275" s="5">
        <v>50266900</v>
      </c>
      <c r="E2275" s="5">
        <v>734902</v>
      </c>
      <c r="F2275" s="5">
        <v>98367330</v>
      </c>
      <c r="G2275" s="5">
        <v>2231787</v>
      </c>
      <c r="H2275" s="4">
        <v>32.93</v>
      </c>
      <c r="I2275" s="5">
        <v>97454740</v>
      </c>
      <c r="J2275" s="4">
        <v>2.29</v>
      </c>
    </row>
    <row r="2276" spans="1:10">
      <c r="A2276" s="2" t="s">
        <v>223</v>
      </c>
      <c r="B2276" s="2" t="s">
        <v>224</v>
      </c>
      <c r="C2276" s="3" t="s">
        <v>29</v>
      </c>
      <c r="D2276" s="5">
        <v>50731700</v>
      </c>
      <c r="E2276" s="5">
        <v>739668</v>
      </c>
      <c r="F2276" s="5">
        <v>95400700</v>
      </c>
      <c r="G2276" s="5">
        <v>2140488</v>
      </c>
      <c r="H2276" s="4">
        <v>34.56</v>
      </c>
      <c r="I2276" s="5">
        <v>102122896</v>
      </c>
      <c r="J2276" s="4">
        <v>2.1</v>
      </c>
    </row>
    <row r="2277" spans="1:10">
      <c r="A2277" s="2" t="s">
        <v>223</v>
      </c>
      <c r="B2277" s="2" t="s">
        <v>224</v>
      </c>
      <c r="C2277" s="3" t="s">
        <v>30</v>
      </c>
      <c r="D2277" s="5">
        <v>53243694</v>
      </c>
      <c r="E2277" s="5">
        <v>769371</v>
      </c>
      <c r="F2277" s="5">
        <v>99320666</v>
      </c>
      <c r="G2277" s="5">
        <v>2179787</v>
      </c>
      <c r="H2277" s="4">
        <v>35.299999999999997</v>
      </c>
      <c r="I2277" s="5">
        <v>106816456</v>
      </c>
      <c r="J2277" s="4">
        <v>2.04</v>
      </c>
    </row>
    <row r="2278" spans="1:10">
      <c r="A2278" s="2" t="s">
        <v>223</v>
      </c>
      <c r="B2278" s="2" t="s">
        <v>224</v>
      </c>
      <c r="C2278" s="3" t="s">
        <v>31</v>
      </c>
      <c r="D2278" s="5">
        <v>83836645</v>
      </c>
      <c r="E2278" s="5">
        <v>1159461</v>
      </c>
      <c r="F2278" s="5">
        <v>158592948</v>
      </c>
      <c r="G2278" s="5">
        <v>3379723</v>
      </c>
      <c r="H2278" s="4">
        <v>34.31</v>
      </c>
      <c r="I2278" s="5">
        <v>111666654</v>
      </c>
      <c r="J2278" s="4">
        <v>3.03</v>
      </c>
    </row>
    <row r="2279" spans="1:10">
      <c r="A2279" s="2" t="s">
        <v>223</v>
      </c>
      <c r="B2279" s="2" t="s">
        <v>224</v>
      </c>
      <c r="C2279" s="3" t="s">
        <v>32</v>
      </c>
      <c r="D2279" s="5">
        <v>69393950</v>
      </c>
      <c r="E2279" s="5">
        <v>875752</v>
      </c>
      <c r="F2279" s="5">
        <v>175501754</v>
      </c>
      <c r="G2279" s="5">
        <v>3743846</v>
      </c>
      <c r="H2279" s="4">
        <v>23.39</v>
      </c>
      <c r="I2279" s="5">
        <v>117835118</v>
      </c>
      <c r="J2279" s="4">
        <v>3.18</v>
      </c>
    </row>
    <row r="2280" spans="1:10">
      <c r="A2280" s="2" t="s">
        <v>223</v>
      </c>
      <c r="B2280" s="2" t="s">
        <v>224</v>
      </c>
      <c r="C2280" s="3" t="s">
        <v>33</v>
      </c>
      <c r="D2280" s="5">
        <v>36541367</v>
      </c>
      <c r="E2280" s="5">
        <v>448363</v>
      </c>
      <c r="F2280" s="5">
        <v>133228440</v>
      </c>
      <c r="G2280" s="5">
        <v>2939023</v>
      </c>
      <c r="H2280" s="4">
        <v>15.26</v>
      </c>
      <c r="I2280" s="5">
        <v>124523604</v>
      </c>
      <c r="J2280" s="4">
        <v>2.36</v>
      </c>
    </row>
    <row r="2281" spans="1:10">
      <c r="A2281" s="2" t="s">
        <v>223</v>
      </c>
      <c r="B2281" s="2" t="s">
        <v>224</v>
      </c>
      <c r="C2281" s="3" t="s">
        <v>34</v>
      </c>
      <c r="D2281" s="5">
        <v>50511211</v>
      </c>
      <c r="E2281" s="5">
        <v>580374</v>
      </c>
      <c r="F2281" s="5">
        <v>177609131</v>
      </c>
      <c r="G2281" s="5">
        <v>3623098</v>
      </c>
      <c r="H2281" s="4">
        <v>16.02</v>
      </c>
      <c r="I2281" s="5">
        <v>130575717</v>
      </c>
      <c r="J2281" s="4">
        <v>2.77</v>
      </c>
    </row>
    <row r="2282" spans="1:10">
      <c r="A2282" s="2" t="s">
        <v>223</v>
      </c>
      <c r="B2282" s="2" t="s">
        <v>224</v>
      </c>
      <c r="C2282" s="3" t="s">
        <v>35</v>
      </c>
      <c r="D2282" s="5">
        <v>71481962</v>
      </c>
      <c r="E2282" s="5">
        <v>818468</v>
      </c>
      <c r="F2282" s="5">
        <v>145843662</v>
      </c>
      <c r="G2282" s="5">
        <v>2590507</v>
      </c>
      <c r="H2282" s="4">
        <v>31.59</v>
      </c>
      <c r="I2282" s="5">
        <v>137463208</v>
      </c>
      <c r="J2282" s="4">
        <v>1.88</v>
      </c>
    </row>
    <row r="2283" spans="1:10">
      <c r="A2283" s="2" t="s">
        <v>225</v>
      </c>
      <c r="B2283" s="2" t="s">
        <v>226</v>
      </c>
      <c r="C2283" s="3" t="s">
        <v>12</v>
      </c>
      <c r="D2283" s="5">
        <v>75778070</v>
      </c>
      <c r="E2283" s="5">
        <v>624411</v>
      </c>
      <c r="F2283" s="5">
        <v>105242177</v>
      </c>
      <c r="G2283" s="5">
        <v>867194</v>
      </c>
      <c r="H2283" s="4">
        <v>72</v>
      </c>
      <c r="I2283" s="5">
        <v>48426713</v>
      </c>
      <c r="J2283" s="4">
        <v>1.79</v>
      </c>
    </row>
    <row r="2284" spans="1:10">
      <c r="A2284" s="2" t="s">
        <v>225</v>
      </c>
      <c r="B2284" s="2" t="s">
        <v>226</v>
      </c>
      <c r="C2284" s="3" t="s">
        <v>13</v>
      </c>
      <c r="D2284" s="5">
        <v>113178195</v>
      </c>
      <c r="E2284" s="5">
        <v>900898</v>
      </c>
      <c r="F2284" s="5">
        <v>147678330</v>
      </c>
      <c r="G2284" s="5">
        <v>1175520</v>
      </c>
      <c r="H2284" s="4">
        <v>76.64</v>
      </c>
      <c r="I2284" s="5">
        <v>50506525</v>
      </c>
      <c r="J2284" s="4">
        <v>2.33</v>
      </c>
    </row>
    <row r="2285" spans="1:10">
      <c r="A2285" s="2" t="s">
        <v>225</v>
      </c>
      <c r="B2285" s="2" t="s">
        <v>226</v>
      </c>
      <c r="C2285" s="3" t="s">
        <v>14</v>
      </c>
      <c r="D2285" s="5">
        <v>99958699</v>
      </c>
      <c r="E2285" s="5">
        <v>757687</v>
      </c>
      <c r="F2285" s="5">
        <v>147502645</v>
      </c>
      <c r="G2285" s="5">
        <v>1118069</v>
      </c>
      <c r="H2285" s="4">
        <v>67.77</v>
      </c>
      <c r="I2285" s="5">
        <v>52949414</v>
      </c>
      <c r="J2285" s="4">
        <v>2.11</v>
      </c>
    </row>
    <row r="2286" spans="1:10">
      <c r="A2286" s="2" t="s">
        <v>225</v>
      </c>
      <c r="B2286" s="2" t="s">
        <v>226</v>
      </c>
      <c r="C2286" s="3" t="s">
        <v>15</v>
      </c>
      <c r="D2286" s="5">
        <v>157672589</v>
      </c>
      <c r="E2286" s="5">
        <v>919231</v>
      </c>
      <c r="F2286" s="5">
        <v>187267224</v>
      </c>
      <c r="G2286" s="5">
        <v>1091767</v>
      </c>
      <c r="H2286" s="4">
        <v>84.2</v>
      </c>
      <c r="I2286" s="5">
        <v>55391218</v>
      </c>
      <c r="J2286" s="4">
        <v>1.97</v>
      </c>
    </row>
    <row r="2287" spans="1:10">
      <c r="A2287" s="2" t="s">
        <v>225</v>
      </c>
      <c r="B2287" s="2" t="s">
        <v>226</v>
      </c>
      <c r="C2287" s="3" t="s">
        <v>16</v>
      </c>
      <c r="D2287" s="5">
        <v>204193747</v>
      </c>
      <c r="E2287" s="5">
        <v>1108772</v>
      </c>
      <c r="F2287" s="5">
        <v>237164502</v>
      </c>
      <c r="G2287" s="5">
        <v>1287803</v>
      </c>
      <c r="H2287" s="4">
        <v>86.1</v>
      </c>
      <c r="I2287" s="5">
        <v>57867765</v>
      </c>
      <c r="J2287" s="4">
        <v>2.23</v>
      </c>
    </row>
    <row r="2288" spans="1:10">
      <c r="A2288" s="2" t="s">
        <v>225</v>
      </c>
      <c r="B2288" s="2" t="s">
        <v>226</v>
      </c>
      <c r="C2288" s="3" t="s">
        <v>17</v>
      </c>
      <c r="D2288" s="5">
        <v>169152899</v>
      </c>
      <c r="E2288" s="5">
        <v>888053</v>
      </c>
      <c r="F2288" s="5">
        <v>201386272</v>
      </c>
      <c r="G2288" s="5">
        <v>1057278</v>
      </c>
      <c r="H2288" s="4">
        <v>83.99</v>
      </c>
      <c r="I2288" s="5">
        <v>60602262</v>
      </c>
      <c r="J2288" s="4">
        <v>1.74</v>
      </c>
    </row>
    <row r="2289" spans="1:10">
      <c r="A2289" s="2" t="s">
        <v>225</v>
      </c>
      <c r="B2289" s="2" t="s">
        <v>226</v>
      </c>
      <c r="C2289" s="3" t="s">
        <v>18</v>
      </c>
      <c r="D2289" s="5">
        <v>125365915</v>
      </c>
      <c r="E2289" s="5">
        <v>708317</v>
      </c>
      <c r="F2289" s="5">
        <v>166612512</v>
      </c>
      <c r="G2289" s="5">
        <v>941360</v>
      </c>
      <c r="H2289" s="4">
        <v>75.239999999999995</v>
      </c>
      <c r="I2289" s="5">
        <v>63174597</v>
      </c>
      <c r="J2289" s="4">
        <v>1.49</v>
      </c>
    </row>
    <row r="2290" spans="1:10">
      <c r="A2290" s="2" t="s">
        <v>225</v>
      </c>
      <c r="B2290" s="2" t="s">
        <v>226</v>
      </c>
      <c r="C2290" s="3" t="s">
        <v>19</v>
      </c>
      <c r="D2290" s="5">
        <v>117422970</v>
      </c>
      <c r="E2290" s="5">
        <v>713932</v>
      </c>
      <c r="F2290" s="5">
        <v>140215351</v>
      </c>
      <c r="G2290" s="5">
        <v>852509</v>
      </c>
      <c r="H2290" s="4">
        <v>83.74</v>
      </c>
      <c r="I2290" s="5">
        <v>65695322</v>
      </c>
      <c r="J2290" s="4">
        <v>1.3</v>
      </c>
    </row>
    <row r="2291" spans="1:10">
      <c r="A2291" s="2" t="s">
        <v>225</v>
      </c>
      <c r="B2291" s="2" t="s">
        <v>226</v>
      </c>
      <c r="C2291" s="3" t="s">
        <v>20</v>
      </c>
      <c r="D2291" s="5">
        <v>89134712</v>
      </c>
      <c r="E2291" s="5">
        <v>601659</v>
      </c>
      <c r="F2291" s="5">
        <v>115200198</v>
      </c>
      <c r="G2291" s="5">
        <v>777601</v>
      </c>
      <c r="H2291" s="4">
        <v>77.37</v>
      </c>
      <c r="I2291" s="5">
        <v>68190214</v>
      </c>
      <c r="J2291" s="4">
        <v>1.1399999999999999</v>
      </c>
    </row>
    <row r="2292" spans="1:10">
      <c r="A2292" s="2" t="s">
        <v>225</v>
      </c>
      <c r="B2292" s="2" t="s">
        <v>226</v>
      </c>
      <c r="C2292" s="3" t="s">
        <v>21</v>
      </c>
      <c r="D2292" s="5">
        <v>74897233</v>
      </c>
      <c r="E2292" s="5">
        <v>539260</v>
      </c>
      <c r="F2292" s="5">
        <v>90528733</v>
      </c>
      <c r="G2292" s="5">
        <v>651806</v>
      </c>
      <c r="H2292" s="4">
        <v>82.73</v>
      </c>
      <c r="I2292" s="5">
        <v>70672570</v>
      </c>
      <c r="J2292" s="4">
        <v>0.92</v>
      </c>
    </row>
    <row r="2293" spans="1:10">
      <c r="A2293" s="2" t="s">
        <v>225</v>
      </c>
      <c r="B2293" s="2" t="s">
        <v>226</v>
      </c>
      <c r="C2293" s="3" t="s">
        <v>22</v>
      </c>
      <c r="D2293" s="5">
        <v>96799500</v>
      </c>
      <c r="E2293" s="5">
        <v>753100</v>
      </c>
      <c r="F2293" s="5">
        <v>110495239</v>
      </c>
      <c r="G2293" s="5">
        <v>859653</v>
      </c>
      <c r="H2293" s="4">
        <v>87.61</v>
      </c>
      <c r="I2293" s="5">
        <v>73091190</v>
      </c>
      <c r="J2293" s="4">
        <v>1.18</v>
      </c>
    </row>
    <row r="2294" spans="1:10">
      <c r="A2294" s="2" t="s">
        <v>225</v>
      </c>
      <c r="B2294" s="2" t="s">
        <v>226</v>
      </c>
      <c r="C2294" s="3" t="s">
        <v>23</v>
      </c>
      <c r="D2294" s="5">
        <v>99160409</v>
      </c>
      <c r="E2294" s="5">
        <v>797250</v>
      </c>
      <c r="F2294" s="5">
        <v>115542710</v>
      </c>
      <c r="G2294" s="5">
        <v>928964</v>
      </c>
      <c r="H2294" s="4">
        <v>85.82</v>
      </c>
      <c r="I2294" s="5">
        <v>75787798</v>
      </c>
      <c r="J2294" s="4">
        <v>1.23</v>
      </c>
    </row>
    <row r="2295" spans="1:10">
      <c r="A2295" s="2" t="s">
        <v>225</v>
      </c>
      <c r="B2295" s="2" t="s">
        <v>226</v>
      </c>
      <c r="C2295" s="3" t="s">
        <v>24</v>
      </c>
      <c r="D2295" s="5">
        <v>75275500</v>
      </c>
      <c r="E2295" s="5">
        <v>613495</v>
      </c>
      <c r="F2295" s="5">
        <v>100111570</v>
      </c>
      <c r="G2295" s="5">
        <v>815909</v>
      </c>
      <c r="H2295" s="4">
        <v>75.19</v>
      </c>
      <c r="I2295" s="5">
        <v>78611457</v>
      </c>
      <c r="J2295" s="4">
        <v>1.04</v>
      </c>
    </row>
    <row r="2296" spans="1:10">
      <c r="A2296" s="2" t="s">
        <v>225</v>
      </c>
      <c r="B2296" s="2" t="s">
        <v>226</v>
      </c>
      <c r="C2296" s="3" t="s">
        <v>25</v>
      </c>
      <c r="D2296" s="5">
        <v>70105200</v>
      </c>
      <c r="E2296" s="5">
        <v>574162</v>
      </c>
      <c r="F2296" s="5">
        <v>123004530</v>
      </c>
      <c r="G2296" s="5">
        <v>1007407</v>
      </c>
      <c r="H2296" s="4">
        <v>56.99</v>
      </c>
      <c r="I2296" s="5">
        <v>81395588</v>
      </c>
      <c r="J2296" s="4">
        <v>1.24</v>
      </c>
    </row>
    <row r="2297" spans="1:10">
      <c r="A2297" s="2" t="s">
        <v>225</v>
      </c>
      <c r="B2297" s="2" t="s">
        <v>226</v>
      </c>
      <c r="C2297" s="3" t="s">
        <v>26</v>
      </c>
      <c r="D2297" s="5">
        <v>87817500</v>
      </c>
      <c r="E2297" s="5">
        <v>735032</v>
      </c>
      <c r="F2297" s="5">
        <v>111414420</v>
      </c>
      <c r="G2297" s="5">
        <v>932538</v>
      </c>
      <c r="H2297" s="4">
        <v>78.819999999999993</v>
      </c>
      <c r="I2297" s="5">
        <v>84437885</v>
      </c>
      <c r="J2297" s="4">
        <v>1.1000000000000001</v>
      </c>
    </row>
    <row r="2298" spans="1:10">
      <c r="A2298" s="2" t="s">
        <v>225</v>
      </c>
      <c r="B2298" s="2" t="s">
        <v>226</v>
      </c>
      <c r="C2298" s="3" t="s">
        <v>27</v>
      </c>
      <c r="D2298" s="5">
        <v>71395000</v>
      </c>
      <c r="E2298" s="5">
        <v>608999</v>
      </c>
      <c r="F2298" s="5">
        <v>111749810</v>
      </c>
      <c r="G2298" s="5">
        <v>953225</v>
      </c>
      <c r="H2298" s="4">
        <v>63.89</v>
      </c>
      <c r="I2298" s="5">
        <v>87481370</v>
      </c>
      <c r="J2298" s="4">
        <v>1.0900000000000001</v>
      </c>
    </row>
    <row r="2299" spans="1:10">
      <c r="A2299" s="2" t="s">
        <v>225</v>
      </c>
      <c r="B2299" s="2" t="s">
        <v>226</v>
      </c>
      <c r="C2299" s="3" t="s">
        <v>28</v>
      </c>
      <c r="D2299" s="5">
        <v>76160984</v>
      </c>
      <c r="E2299" s="5">
        <v>654984</v>
      </c>
      <c r="F2299" s="5">
        <v>91131058</v>
      </c>
      <c r="G2299" s="5">
        <v>783727</v>
      </c>
      <c r="H2299" s="4">
        <v>83.57</v>
      </c>
      <c r="I2299" s="5">
        <v>90621629</v>
      </c>
      <c r="J2299" s="4">
        <v>0.86</v>
      </c>
    </row>
    <row r="2300" spans="1:10">
      <c r="A2300" s="2" t="s">
        <v>225</v>
      </c>
      <c r="B2300" s="2" t="s">
        <v>226</v>
      </c>
      <c r="C2300" s="3" t="s">
        <v>29</v>
      </c>
      <c r="D2300" s="5">
        <v>106316187</v>
      </c>
      <c r="E2300" s="5">
        <v>910067</v>
      </c>
      <c r="F2300" s="5">
        <v>127688297</v>
      </c>
      <c r="G2300" s="5">
        <v>1093012</v>
      </c>
      <c r="H2300" s="4">
        <v>83.26</v>
      </c>
      <c r="I2300" s="5">
        <v>93670897</v>
      </c>
      <c r="J2300" s="4">
        <v>1.17</v>
      </c>
    </row>
    <row r="2301" spans="1:10">
      <c r="A2301" s="2" t="s">
        <v>225</v>
      </c>
      <c r="B2301" s="2" t="s">
        <v>226</v>
      </c>
      <c r="C2301" s="3" t="s">
        <v>30</v>
      </c>
      <c r="D2301" s="5">
        <v>102564392</v>
      </c>
      <c r="E2301" s="5">
        <v>881028</v>
      </c>
      <c r="F2301" s="5">
        <v>119791903</v>
      </c>
      <c r="G2301" s="5">
        <v>1029012</v>
      </c>
      <c r="H2301" s="4">
        <v>85.62</v>
      </c>
      <c r="I2301" s="5">
        <v>97107511</v>
      </c>
      <c r="J2301" s="4">
        <v>1.06</v>
      </c>
    </row>
    <row r="2302" spans="1:10">
      <c r="A2302" s="2" t="s">
        <v>225</v>
      </c>
      <c r="B2302" s="2" t="s">
        <v>226</v>
      </c>
      <c r="C2302" s="3" t="s">
        <v>31</v>
      </c>
      <c r="D2302" s="5">
        <v>164888324</v>
      </c>
      <c r="E2302" s="5">
        <v>1401551</v>
      </c>
      <c r="F2302" s="5">
        <v>195810736</v>
      </c>
      <c r="G2302" s="5">
        <v>1664391</v>
      </c>
      <c r="H2302" s="4">
        <v>84.21</v>
      </c>
      <c r="I2302" s="5">
        <v>101543131</v>
      </c>
      <c r="J2302" s="4">
        <v>1.64</v>
      </c>
    </row>
    <row r="2303" spans="1:10">
      <c r="A2303" s="2" t="s">
        <v>225</v>
      </c>
      <c r="B2303" s="2" t="s">
        <v>226</v>
      </c>
      <c r="C2303" s="3" t="s">
        <v>32</v>
      </c>
      <c r="D2303" s="5">
        <v>134420300</v>
      </c>
      <c r="E2303" s="5">
        <v>1082083</v>
      </c>
      <c r="F2303" s="5">
        <v>179695599</v>
      </c>
      <c r="G2303" s="5">
        <v>1446549</v>
      </c>
      <c r="H2303" s="4">
        <v>74.8</v>
      </c>
      <c r="I2303" s="5">
        <v>105746100</v>
      </c>
      <c r="J2303" s="4">
        <v>1.37</v>
      </c>
    </row>
    <row r="2304" spans="1:10">
      <c r="A2304" s="2" t="s">
        <v>225</v>
      </c>
      <c r="B2304" s="2" t="s">
        <v>226</v>
      </c>
      <c r="C2304" s="3" t="s">
        <v>33</v>
      </c>
      <c r="D2304" s="5">
        <v>297902572</v>
      </c>
      <c r="E2304" s="5">
        <v>2061486</v>
      </c>
      <c r="F2304" s="5">
        <v>362433912</v>
      </c>
      <c r="G2304" s="5">
        <v>2508043</v>
      </c>
      <c r="H2304" s="4">
        <v>82.2</v>
      </c>
      <c r="I2304" s="5">
        <v>109832116</v>
      </c>
      <c r="J2304" s="4">
        <v>2.2799999999999998</v>
      </c>
    </row>
    <row r="2305" spans="1:10">
      <c r="A2305" s="2" t="s">
        <v>225</v>
      </c>
      <c r="B2305" s="2" t="s">
        <v>226</v>
      </c>
      <c r="C2305" s="3" t="s">
        <v>34</v>
      </c>
      <c r="D2305" s="5">
        <v>135689364</v>
      </c>
      <c r="E2305" s="5">
        <v>852129</v>
      </c>
      <c r="F2305" s="5">
        <v>163584903</v>
      </c>
      <c r="G2305" s="5">
        <v>1027313</v>
      </c>
      <c r="H2305" s="4">
        <v>82.95</v>
      </c>
      <c r="I2305" s="5">
        <v>116054327</v>
      </c>
      <c r="J2305" s="4">
        <v>0.89</v>
      </c>
    </row>
    <row r="2306" spans="1:10">
      <c r="A2306" s="2" t="s">
        <v>225</v>
      </c>
      <c r="B2306" s="2" t="s">
        <v>226</v>
      </c>
      <c r="C2306" s="3" t="s">
        <v>35</v>
      </c>
      <c r="D2306" s="5">
        <v>237618834</v>
      </c>
      <c r="E2306" s="5">
        <v>1394823</v>
      </c>
      <c r="F2306" s="5">
        <v>278789108</v>
      </c>
      <c r="G2306" s="5">
        <v>1636493</v>
      </c>
      <c r="H2306" s="4">
        <v>85.23</v>
      </c>
      <c r="I2306" s="5">
        <v>119987499</v>
      </c>
      <c r="J2306" s="4">
        <v>1.36</v>
      </c>
    </row>
    <row r="2307" spans="1:10">
      <c r="A2307" s="2" t="s">
        <v>227</v>
      </c>
      <c r="B2307" s="2" t="s">
        <v>228</v>
      </c>
      <c r="C2307" s="3" t="s">
        <v>12</v>
      </c>
      <c r="D2307" s="5">
        <v>22438400</v>
      </c>
      <c r="E2307" s="5">
        <v>394018</v>
      </c>
      <c r="F2307" s="5">
        <v>30836414</v>
      </c>
      <c r="G2307" s="5">
        <v>593051</v>
      </c>
      <c r="H2307" s="4">
        <v>66.44</v>
      </c>
      <c r="I2307" s="5">
        <v>25900123</v>
      </c>
      <c r="J2307" s="4">
        <v>2.29</v>
      </c>
    </row>
    <row r="2308" spans="1:10">
      <c r="A2308" s="2" t="s">
        <v>227</v>
      </c>
      <c r="B2308" s="2" t="s">
        <v>228</v>
      </c>
      <c r="C2308" s="3" t="s">
        <v>13</v>
      </c>
      <c r="D2308" s="5">
        <v>18122803</v>
      </c>
      <c r="E2308" s="5">
        <v>285434</v>
      </c>
      <c r="F2308" s="5">
        <v>29475692</v>
      </c>
      <c r="G2308" s="5">
        <v>536900</v>
      </c>
      <c r="H2308" s="4">
        <v>53.16</v>
      </c>
      <c r="I2308" s="5">
        <v>27147165</v>
      </c>
      <c r="J2308" s="4">
        <v>1.98</v>
      </c>
    </row>
    <row r="2309" spans="1:10">
      <c r="A2309" s="2" t="s">
        <v>227</v>
      </c>
      <c r="B2309" s="2" t="s">
        <v>228</v>
      </c>
      <c r="C2309" s="3" t="s">
        <v>14</v>
      </c>
      <c r="D2309" s="5">
        <v>30258506</v>
      </c>
      <c r="E2309" s="5">
        <v>418173</v>
      </c>
      <c r="F2309" s="5">
        <v>43542762</v>
      </c>
      <c r="G2309" s="5">
        <v>694752</v>
      </c>
      <c r="H2309" s="4">
        <v>60.19</v>
      </c>
      <c r="I2309" s="5">
        <v>28362744</v>
      </c>
      <c r="J2309" s="4">
        <v>2.4500000000000002</v>
      </c>
    </row>
    <row r="2310" spans="1:10">
      <c r="A2310" s="2" t="s">
        <v>227</v>
      </c>
      <c r="B2310" s="2" t="s">
        <v>228</v>
      </c>
      <c r="C2310" s="3" t="s">
        <v>15</v>
      </c>
      <c r="D2310" s="5">
        <v>48321990</v>
      </c>
      <c r="E2310" s="5">
        <v>620938</v>
      </c>
      <c r="F2310" s="5">
        <v>63958863</v>
      </c>
      <c r="G2310" s="5">
        <v>917882</v>
      </c>
      <c r="H2310" s="4">
        <v>67.650000000000006</v>
      </c>
      <c r="I2310" s="5">
        <v>29766565</v>
      </c>
      <c r="J2310" s="4">
        <v>3.08</v>
      </c>
    </row>
    <row r="2311" spans="1:10">
      <c r="A2311" s="2" t="s">
        <v>227</v>
      </c>
      <c r="B2311" s="2" t="s">
        <v>228</v>
      </c>
      <c r="C2311" s="3" t="s">
        <v>16</v>
      </c>
      <c r="D2311" s="5">
        <v>66127335</v>
      </c>
      <c r="E2311" s="5">
        <v>797496</v>
      </c>
      <c r="F2311" s="5">
        <v>86103149</v>
      </c>
      <c r="G2311" s="5">
        <v>1152067</v>
      </c>
      <c r="H2311" s="4">
        <v>69.22</v>
      </c>
      <c r="I2311" s="5">
        <v>31428611</v>
      </c>
      <c r="J2311" s="4">
        <v>3.67</v>
      </c>
    </row>
    <row r="2312" spans="1:10">
      <c r="A2312" s="2" t="s">
        <v>227</v>
      </c>
      <c r="B2312" s="2" t="s">
        <v>228</v>
      </c>
      <c r="C2312" s="3" t="s">
        <v>17</v>
      </c>
      <c r="D2312" s="5">
        <v>48782110</v>
      </c>
      <c r="E2312" s="5">
        <v>562946</v>
      </c>
      <c r="F2312" s="5">
        <v>65149294</v>
      </c>
      <c r="G2312" s="5">
        <v>840861</v>
      </c>
      <c r="H2312" s="4">
        <v>66.95</v>
      </c>
      <c r="I2312" s="5">
        <v>33366393</v>
      </c>
      <c r="J2312" s="4">
        <v>2.52</v>
      </c>
    </row>
    <row r="2313" spans="1:10">
      <c r="A2313" s="2" t="s">
        <v>227</v>
      </c>
      <c r="B2313" s="2" t="s">
        <v>228</v>
      </c>
      <c r="C2313" s="3" t="s">
        <v>18</v>
      </c>
      <c r="D2313" s="5">
        <v>26320089</v>
      </c>
      <c r="E2313" s="5">
        <v>309261</v>
      </c>
      <c r="F2313" s="5">
        <v>43981233</v>
      </c>
      <c r="G2313" s="5">
        <v>614622</v>
      </c>
      <c r="H2313" s="4">
        <v>50.32</v>
      </c>
      <c r="I2313" s="5">
        <v>35041414</v>
      </c>
      <c r="J2313" s="4">
        <v>1.75</v>
      </c>
    </row>
    <row r="2314" spans="1:10">
      <c r="A2314" s="2" t="s">
        <v>227</v>
      </c>
      <c r="B2314" s="2" t="s">
        <v>228</v>
      </c>
      <c r="C2314" s="3" t="s">
        <v>19</v>
      </c>
      <c r="D2314" s="5">
        <v>7986056</v>
      </c>
      <c r="E2314" s="5">
        <v>101423</v>
      </c>
      <c r="F2314" s="5">
        <v>24057705</v>
      </c>
      <c r="G2314" s="5">
        <v>397945</v>
      </c>
      <c r="H2314" s="4">
        <v>25.49</v>
      </c>
      <c r="I2314" s="5">
        <v>36532071</v>
      </c>
      <c r="J2314" s="4">
        <v>1.0900000000000001</v>
      </c>
    </row>
    <row r="2315" spans="1:10">
      <c r="A2315" s="2" t="s">
        <v>227</v>
      </c>
      <c r="B2315" s="2" t="s">
        <v>228</v>
      </c>
      <c r="C2315" s="3" t="s">
        <v>20</v>
      </c>
      <c r="D2315" s="5">
        <v>7957947</v>
      </c>
      <c r="E2315" s="5">
        <v>114913</v>
      </c>
      <c r="F2315" s="5">
        <v>29199598</v>
      </c>
      <c r="G2315" s="5">
        <v>542507</v>
      </c>
      <c r="H2315" s="4">
        <v>21.18</v>
      </c>
      <c r="I2315" s="5">
        <v>37843439</v>
      </c>
      <c r="J2315" s="4">
        <v>1.43</v>
      </c>
    </row>
    <row r="2316" spans="1:10">
      <c r="A2316" s="2" t="s">
        <v>227</v>
      </c>
      <c r="B2316" s="2" t="s">
        <v>228</v>
      </c>
      <c r="C2316" s="3" t="s">
        <v>21</v>
      </c>
      <c r="D2316" s="5">
        <v>7764733</v>
      </c>
      <c r="E2316" s="5">
        <v>125789</v>
      </c>
      <c r="F2316" s="5">
        <v>23768868</v>
      </c>
      <c r="G2316" s="5">
        <v>471478</v>
      </c>
      <c r="H2316" s="4">
        <v>26.68</v>
      </c>
      <c r="I2316" s="5">
        <v>39332032</v>
      </c>
      <c r="J2316" s="4">
        <v>1.2</v>
      </c>
    </row>
    <row r="2317" spans="1:10">
      <c r="A2317" s="2" t="s">
        <v>227</v>
      </c>
      <c r="B2317" s="2" t="s">
        <v>228</v>
      </c>
      <c r="C2317" s="3" t="s">
        <v>22</v>
      </c>
      <c r="D2317" s="5">
        <v>11146079</v>
      </c>
      <c r="E2317" s="5">
        <v>196394</v>
      </c>
      <c r="F2317" s="5">
        <v>24983020</v>
      </c>
      <c r="G2317" s="5">
        <v>519071</v>
      </c>
      <c r="H2317" s="4">
        <v>37.840000000000003</v>
      </c>
      <c r="I2317" s="5">
        <v>40786811</v>
      </c>
      <c r="J2317" s="4">
        <v>1.27</v>
      </c>
    </row>
    <row r="2318" spans="1:10">
      <c r="A2318" s="2" t="s">
        <v>227</v>
      </c>
      <c r="B2318" s="2" t="s">
        <v>228</v>
      </c>
      <c r="C2318" s="3" t="s">
        <v>23</v>
      </c>
      <c r="D2318" s="5">
        <v>5507778</v>
      </c>
      <c r="E2318" s="5">
        <v>104923</v>
      </c>
      <c r="F2318" s="5">
        <v>19536779</v>
      </c>
      <c r="G2318" s="5">
        <v>459296</v>
      </c>
      <c r="H2318" s="4">
        <v>22.84</v>
      </c>
      <c r="I2318" s="5">
        <v>42325552</v>
      </c>
      <c r="J2318" s="4">
        <v>1.0900000000000001</v>
      </c>
    </row>
    <row r="2319" spans="1:10">
      <c r="A2319" s="2" t="s">
        <v>227</v>
      </c>
      <c r="B2319" s="2" t="s">
        <v>228</v>
      </c>
      <c r="C2319" s="3" t="s">
        <v>24</v>
      </c>
      <c r="D2319" s="5">
        <v>4872191</v>
      </c>
      <c r="E2319" s="5">
        <v>96616</v>
      </c>
      <c r="F2319" s="5">
        <v>40751680</v>
      </c>
      <c r="G2319" s="5">
        <v>1040964</v>
      </c>
      <c r="H2319" s="4">
        <v>9.2799999999999994</v>
      </c>
      <c r="I2319" s="5">
        <v>43842987</v>
      </c>
      <c r="J2319" s="4">
        <v>2.37</v>
      </c>
    </row>
    <row r="2320" spans="1:10">
      <c r="A2320" s="2" t="s">
        <v>227</v>
      </c>
      <c r="B2320" s="2" t="s">
        <v>228</v>
      </c>
      <c r="C2320" s="3" t="s">
        <v>25</v>
      </c>
      <c r="D2320" s="5">
        <v>3747268</v>
      </c>
      <c r="E2320" s="5">
        <v>77494</v>
      </c>
      <c r="F2320" s="5">
        <v>20566852</v>
      </c>
      <c r="G2320" s="5">
        <v>520690</v>
      </c>
      <c r="H2320" s="4">
        <v>14.88</v>
      </c>
      <c r="I2320" s="5">
        <v>45980026</v>
      </c>
      <c r="J2320" s="4">
        <v>1.1299999999999999</v>
      </c>
    </row>
    <row r="2321" spans="1:10">
      <c r="A2321" s="2" t="s">
        <v>227</v>
      </c>
      <c r="B2321" s="2" t="s">
        <v>228</v>
      </c>
      <c r="C2321" s="3" t="s">
        <v>26</v>
      </c>
      <c r="D2321" s="5">
        <v>7952795</v>
      </c>
      <c r="E2321" s="5">
        <v>168838</v>
      </c>
      <c r="F2321" s="5">
        <v>30343713</v>
      </c>
      <c r="G2321" s="5">
        <v>760854</v>
      </c>
      <c r="H2321" s="4">
        <v>22.19</v>
      </c>
      <c r="I2321" s="5">
        <v>47650217</v>
      </c>
      <c r="J2321" s="4">
        <v>1.6</v>
      </c>
    </row>
    <row r="2322" spans="1:10">
      <c r="A2322" s="2" t="s">
        <v>227</v>
      </c>
      <c r="B2322" s="2" t="s">
        <v>228</v>
      </c>
      <c r="C2322" s="3" t="s">
        <v>27</v>
      </c>
      <c r="D2322" s="5">
        <v>7313490</v>
      </c>
      <c r="E2322" s="5">
        <v>157167</v>
      </c>
      <c r="F2322" s="5">
        <v>25873831</v>
      </c>
      <c r="G2322" s="5">
        <v>642706</v>
      </c>
      <c r="H2322" s="4">
        <v>24.45</v>
      </c>
      <c r="I2322" s="5">
        <v>49602326</v>
      </c>
      <c r="J2322" s="4">
        <v>1.3</v>
      </c>
    </row>
    <row r="2323" spans="1:10">
      <c r="A2323" s="2" t="s">
        <v>227</v>
      </c>
      <c r="B2323" s="2" t="s">
        <v>228</v>
      </c>
      <c r="C2323" s="3" t="s">
        <v>28</v>
      </c>
      <c r="D2323" s="5">
        <v>5399815</v>
      </c>
      <c r="E2323" s="5">
        <v>113450</v>
      </c>
      <c r="F2323" s="5">
        <v>35949593</v>
      </c>
      <c r="G2323" s="5">
        <v>857948</v>
      </c>
      <c r="H2323" s="4">
        <v>13.22</v>
      </c>
      <c r="I2323" s="5">
        <v>51485090</v>
      </c>
      <c r="J2323" s="4">
        <v>1.67</v>
      </c>
    </row>
    <row r="2324" spans="1:10">
      <c r="A2324" s="2" t="s">
        <v>227</v>
      </c>
      <c r="B2324" s="2" t="s">
        <v>228</v>
      </c>
      <c r="C2324" s="3" t="s">
        <v>29</v>
      </c>
      <c r="D2324" s="5">
        <v>7015486</v>
      </c>
      <c r="E2324" s="5">
        <v>143747</v>
      </c>
      <c r="F2324" s="5">
        <v>30253106</v>
      </c>
      <c r="G2324" s="5">
        <v>657065</v>
      </c>
      <c r="H2324" s="4">
        <v>21.88</v>
      </c>
      <c r="I2324" s="5">
        <v>53682908</v>
      </c>
      <c r="J2324" s="4">
        <v>1.22</v>
      </c>
    </row>
    <row r="2325" spans="1:10">
      <c r="A2325" s="2" t="s">
        <v>227</v>
      </c>
      <c r="B2325" s="2" t="s">
        <v>228</v>
      </c>
      <c r="C2325" s="3" t="s">
        <v>30</v>
      </c>
      <c r="D2325" s="5">
        <v>9940368</v>
      </c>
      <c r="E2325" s="5">
        <v>195925</v>
      </c>
      <c r="F2325" s="5">
        <v>49666066</v>
      </c>
      <c r="G2325" s="5">
        <v>978919</v>
      </c>
      <c r="H2325" s="4">
        <v>20.010000000000002</v>
      </c>
      <c r="I2325" s="5">
        <v>55682046</v>
      </c>
      <c r="J2325" s="4">
        <v>1.76</v>
      </c>
    </row>
    <row r="2326" spans="1:10">
      <c r="A2326" s="2" t="s">
        <v>227</v>
      </c>
      <c r="B2326" s="2" t="s">
        <v>228</v>
      </c>
      <c r="C2326" s="3" t="s">
        <v>31</v>
      </c>
      <c r="D2326" s="5">
        <v>20221700</v>
      </c>
      <c r="E2326" s="5">
        <v>384819</v>
      </c>
      <c r="F2326" s="5">
        <v>39852531</v>
      </c>
      <c r="G2326" s="5">
        <v>758393</v>
      </c>
      <c r="H2326" s="4">
        <v>50.74</v>
      </c>
      <c r="I2326" s="5">
        <v>58053016</v>
      </c>
      <c r="J2326" s="4">
        <v>1.31</v>
      </c>
    </row>
    <row r="2327" spans="1:10">
      <c r="A2327" s="2" t="s">
        <v>227</v>
      </c>
      <c r="B2327" s="2" t="s">
        <v>228</v>
      </c>
      <c r="C2327" s="3" t="s">
        <v>32</v>
      </c>
      <c r="D2327" s="5">
        <v>18563223</v>
      </c>
      <c r="E2327" s="5">
        <v>326898</v>
      </c>
      <c r="F2327" s="5">
        <v>62154983</v>
      </c>
      <c r="G2327" s="5">
        <v>1094549</v>
      </c>
      <c r="H2327" s="4">
        <v>29.87</v>
      </c>
      <c r="I2327" s="5">
        <v>60262734</v>
      </c>
      <c r="J2327" s="4">
        <v>1.82</v>
      </c>
    </row>
    <row r="2328" spans="1:10">
      <c r="A2328" s="2" t="s">
        <v>227</v>
      </c>
      <c r="B2328" s="2" t="s">
        <v>228</v>
      </c>
      <c r="C2328" s="3" t="s">
        <v>33</v>
      </c>
      <c r="D2328" s="5">
        <v>20406884</v>
      </c>
      <c r="E2328" s="5">
        <v>326918</v>
      </c>
      <c r="F2328" s="5">
        <v>60480534</v>
      </c>
      <c r="G2328" s="5">
        <v>968898</v>
      </c>
      <c r="H2328" s="4">
        <v>33.74</v>
      </c>
      <c r="I2328" s="5">
        <v>62863851</v>
      </c>
      <c r="J2328" s="4">
        <v>1.54</v>
      </c>
    </row>
    <row r="2329" spans="1:10">
      <c r="A2329" s="2" t="s">
        <v>227</v>
      </c>
      <c r="B2329" s="2" t="s">
        <v>228</v>
      </c>
      <c r="C2329" s="3" t="s">
        <v>34</v>
      </c>
      <c r="D2329" s="5">
        <v>17134500</v>
      </c>
      <c r="E2329" s="5">
        <v>253762</v>
      </c>
      <c r="F2329" s="5">
        <v>110854289</v>
      </c>
      <c r="G2329" s="5">
        <v>1641752</v>
      </c>
      <c r="H2329" s="4">
        <v>15.46</v>
      </c>
      <c r="I2329" s="5">
        <v>65395698</v>
      </c>
      <c r="J2329" s="4">
        <v>2.5099999999999998</v>
      </c>
    </row>
    <row r="2330" spans="1:10">
      <c r="A2330" s="2" t="s">
        <v>227</v>
      </c>
      <c r="B2330" s="2" t="s">
        <v>228</v>
      </c>
      <c r="C2330" s="3" t="s">
        <v>35</v>
      </c>
      <c r="D2330" s="5">
        <v>28801700</v>
      </c>
      <c r="E2330" s="5">
        <v>389111</v>
      </c>
      <c r="F2330" s="5">
        <v>79009377</v>
      </c>
      <c r="G2330" s="5">
        <v>1067416</v>
      </c>
      <c r="H2330" s="4">
        <v>36.450000000000003</v>
      </c>
      <c r="I2330" s="5">
        <v>68632786</v>
      </c>
      <c r="J2330" s="4">
        <v>1.56</v>
      </c>
    </row>
    <row r="2331" spans="1:10">
      <c r="A2331" s="2" t="s">
        <v>229</v>
      </c>
      <c r="B2331" s="2" t="s">
        <v>230</v>
      </c>
      <c r="C2331" s="3" t="s">
        <v>12</v>
      </c>
      <c r="D2331" s="5">
        <v>330200</v>
      </c>
      <c r="E2331" s="5">
        <v>3715</v>
      </c>
      <c r="F2331" s="5">
        <v>1163707</v>
      </c>
      <c r="G2331" s="5">
        <v>14259</v>
      </c>
      <c r="H2331" s="4">
        <v>26.05</v>
      </c>
      <c r="I2331" s="5">
        <v>1282597</v>
      </c>
      <c r="J2331" s="4">
        <v>1.1100000000000001</v>
      </c>
    </row>
    <row r="2332" spans="1:10">
      <c r="A2332" s="2" t="s">
        <v>229</v>
      </c>
      <c r="B2332" s="2" t="s">
        <v>230</v>
      </c>
      <c r="C2332" s="3" t="s">
        <v>13</v>
      </c>
      <c r="D2332" s="5">
        <v>741900</v>
      </c>
      <c r="E2332" s="5">
        <v>8628</v>
      </c>
      <c r="F2332" s="5">
        <v>861600</v>
      </c>
      <c r="G2332" s="5">
        <v>10358</v>
      </c>
      <c r="H2332" s="4">
        <v>83.3</v>
      </c>
      <c r="I2332" s="5">
        <v>1328921</v>
      </c>
      <c r="J2332" s="4">
        <v>0.78</v>
      </c>
    </row>
    <row r="2333" spans="1:10">
      <c r="A2333" s="2" t="s">
        <v>229</v>
      </c>
      <c r="B2333" s="2" t="s">
        <v>230</v>
      </c>
      <c r="C2333" s="3" t="s">
        <v>14</v>
      </c>
      <c r="D2333" s="5">
        <v>679845</v>
      </c>
      <c r="E2333" s="5">
        <v>7920</v>
      </c>
      <c r="F2333" s="5">
        <v>732745</v>
      </c>
      <c r="G2333" s="5">
        <v>8682</v>
      </c>
      <c r="H2333" s="4">
        <v>91.22</v>
      </c>
      <c r="I2333" s="5">
        <v>1372502</v>
      </c>
      <c r="J2333" s="4">
        <v>0.63</v>
      </c>
    </row>
    <row r="2334" spans="1:10">
      <c r="A2334" s="2" t="s">
        <v>229</v>
      </c>
      <c r="B2334" s="2" t="s">
        <v>230</v>
      </c>
      <c r="C2334" s="3" t="s">
        <v>15</v>
      </c>
      <c r="D2334" s="5">
        <v>845343</v>
      </c>
      <c r="E2334" s="5">
        <v>9848</v>
      </c>
      <c r="F2334" s="5">
        <v>1173783</v>
      </c>
      <c r="G2334" s="5">
        <v>14919</v>
      </c>
      <c r="H2334" s="4">
        <v>66.010000000000005</v>
      </c>
      <c r="I2334" s="5">
        <v>1415497</v>
      </c>
      <c r="J2334" s="4">
        <v>1.05</v>
      </c>
    </row>
    <row r="2335" spans="1:10">
      <c r="A2335" s="2" t="s">
        <v>229</v>
      </c>
      <c r="B2335" s="2" t="s">
        <v>230</v>
      </c>
      <c r="C2335" s="3" t="s">
        <v>16</v>
      </c>
      <c r="D2335" s="5">
        <v>1175500</v>
      </c>
      <c r="E2335" s="5">
        <v>9016</v>
      </c>
      <c r="F2335" s="5">
        <v>2649917</v>
      </c>
      <c r="G2335" s="5">
        <v>37074</v>
      </c>
      <c r="H2335" s="4">
        <v>24.32</v>
      </c>
      <c r="I2335" s="5">
        <v>1665803</v>
      </c>
      <c r="J2335" s="4">
        <v>2.23</v>
      </c>
    </row>
    <row r="2336" spans="1:10">
      <c r="A2336" s="2" t="s">
        <v>229</v>
      </c>
      <c r="B2336" s="2" t="s">
        <v>230</v>
      </c>
      <c r="C2336" s="3" t="s">
        <v>17</v>
      </c>
      <c r="D2336" s="5">
        <v>1600811</v>
      </c>
      <c r="E2336" s="5">
        <v>11430</v>
      </c>
      <c r="F2336" s="5">
        <v>1715299</v>
      </c>
      <c r="G2336" s="5">
        <v>13629</v>
      </c>
      <c r="H2336" s="4">
        <v>83.87</v>
      </c>
      <c r="I2336" s="5">
        <v>1744522</v>
      </c>
      <c r="J2336" s="4">
        <v>0.78</v>
      </c>
    </row>
    <row r="2337" spans="1:10">
      <c r="A2337" s="2" t="s">
        <v>229</v>
      </c>
      <c r="B2337" s="2" t="s">
        <v>230</v>
      </c>
      <c r="C2337" s="3" t="s">
        <v>18</v>
      </c>
      <c r="D2337" s="5">
        <v>515043</v>
      </c>
      <c r="E2337" s="5">
        <v>3677</v>
      </c>
      <c r="F2337" s="5">
        <v>1599238</v>
      </c>
      <c r="G2337" s="5">
        <v>25036</v>
      </c>
      <c r="H2337" s="4">
        <v>14.69</v>
      </c>
      <c r="I2337" s="5">
        <v>1802022</v>
      </c>
      <c r="J2337" s="4">
        <v>1.39</v>
      </c>
    </row>
    <row r="2338" spans="1:10">
      <c r="A2338" s="2" t="s">
        <v>229</v>
      </c>
      <c r="B2338" s="2" t="s">
        <v>230</v>
      </c>
      <c r="C2338" s="3" t="s">
        <v>19</v>
      </c>
      <c r="D2338" s="5">
        <v>237365</v>
      </c>
      <c r="E2338" s="5">
        <v>1657</v>
      </c>
      <c r="F2338" s="5">
        <v>438885</v>
      </c>
      <c r="G2338" s="5">
        <v>5492</v>
      </c>
      <c r="H2338" s="4">
        <v>30.17</v>
      </c>
      <c r="I2338" s="5">
        <v>1872109</v>
      </c>
      <c r="J2338" s="4">
        <v>0.28999999999999998</v>
      </c>
    </row>
    <row r="2339" spans="1:10">
      <c r="A2339" s="2" t="s">
        <v>229</v>
      </c>
      <c r="B2339" s="2" t="s">
        <v>230</v>
      </c>
      <c r="C2339" s="3" t="s">
        <v>20</v>
      </c>
      <c r="D2339" s="5">
        <v>317000</v>
      </c>
      <c r="E2339" s="5">
        <v>2536</v>
      </c>
      <c r="F2339" s="5">
        <v>412335</v>
      </c>
      <c r="G2339" s="5">
        <v>4758</v>
      </c>
      <c r="H2339" s="4">
        <v>53.3</v>
      </c>
      <c r="I2339" s="5">
        <v>1924404</v>
      </c>
      <c r="J2339" s="4">
        <v>0.25</v>
      </c>
    </row>
    <row r="2340" spans="1:10">
      <c r="A2340" s="2" t="s">
        <v>229</v>
      </c>
      <c r="B2340" s="2" t="s">
        <v>230</v>
      </c>
      <c r="C2340" s="3" t="s">
        <v>21</v>
      </c>
      <c r="D2340" s="5">
        <v>326400</v>
      </c>
      <c r="E2340" s="5">
        <v>2637</v>
      </c>
      <c r="F2340" s="5">
        <v>580917</v>
      </c>
      <c r="G2340" s="5">
        <v>8725</v>
      </c>
      <c r="H2340" s="4">
        <v>30.22</v>
      </c>
      <c r="I2340" s="5">
        <v>1977272</v>
      </c>
      <c r="J2340" s="4">
        <v>0.44</v>
      </c>
    </row>
    <row r="2341" spans="1:10">
      <c r="A2341" s="2" t="s">
        <v>229</v>
      </c>
      <c r="B2341" s="2" t="s">
        <v>230</v>
      </c>
      <c r="C2341" s="3" t="s">
        <v>22</v>
      </c>
      <c r="D2341" s="5">
        <v>308300</v>
      </c>
      <c r="E2341" s="5">
        <v>2543</v>
      </c>
      <c r="F2341" s="5">
        <v>347962</v>
      </c>
      <c r="G2341" s="5">
        <v>3454</v>
      </c>
      <c r="H2341" s="4">
        <v>73.62</v>
      </c>
      <c r="I2341" s="5">
        <v>2035429</v>
      </c>
      <c r="J2341" s="4">
        <v>0.17</v>
      </c>
    </row>
    <row r="2342" spans="1:10">
      <c r="A2342" s="2" t="s">
        <v>229</v>
      </c>
      <c r="B2342" s="2" t="s">
        <v>230</v>
      </c>
      <c r="C2342" s="3" t="s">
        <v>23</v>
      </c>
      <c r="D2342" s="5">
        <v>169300</v>
      </c>
      <c r="E2342" s="5">
        <v>1480</v>
      </c>
      <c r="F2342" s="5">
        <v>604579</v>
      </c>
      <c r="G2342" s="5">
        <v>12823</v>
      </c>
      <c r="H2342" s="4">
        <v>11.54</v>
      </c>
      <c r="I2342" s="5">
        <v>2089769</v>
      </c>
      <c r="J2342" s="4">
        <v>0.61</v>
      </c>
    </row>
    <row r="2343" spans="1:10">
      <c r="A2343" s="2" t="s">
        <v>229</v>
      </c>
      <c r="B2343" s="2" t="s">
        <v>230</v>
      </c>
      <c r="C2343" s="3" t="s">
        <v>24</v>
      </c>
      <c r="D2343" s="5">
        <v>187400</v>
      </c>
      <c r="E2343" s="5">
        <v>1675</v>
      </c>
      <c r="F2343" s="5">
        <v>689577</v>
      </c>
      <c r="G2343" s="5">
        <v>14988</v>
      </c>
      <c r="H2343" s="4">
        <v>11.18</v>
      </c>
      <c r="I2343" s="5">
        <v>2154836</v>
      </c>
      <c r="J2343" s="4">
        <v>0.7</v>
      </c>
    </row>
    <row r="2344" spans="1:10">
      <c r="A2344" s="2" t="s">
        <v>229</v>
      </c>
      <c r="B2344" s="2" t="s">
        <v>230</v>
      </c>
      <c r="C2344" s="3" t="s">
        <v>25</v>
      </c>
      <c r="D2344" s="5">
        <v>176100</v>
      </c>
      <c r="E2344" s="5">
        <v>1590</v>
      </c>
      <c r="F2344" s="5">
        <v>524704</v>
      </c>
      <c r="G2344" s="5">
        <v>10779</v>
      </c>
      <c r="H2344" s="4">
        <v>14.75</v>
      </c>
      <c r="I2344" s="5">
        <v>2223695</v>
      </c>
      <c r="J2344" s="4">
        <v>0.48</v>
      </c>
    </row>
    <row r="2345" spans="1:10">
      <c r="A2345" s="2" t="s">
        <v>229</v>
      </c>
      <c r="B2345" s="2" t="s">
        <v>230</v>
      </c>
      <c r="C2345" s="3" t="s">
        <v>26</v>
      </c>
      <c r="D2345" s="5">
        <v>152400</v>
      </c>
      <c r="E2345" s="5">
        <v>1420</v>
      </c>
      <c r="F2345" s="5">
        <v>329487</v>
      </c>
      <c r="G2345" s="5">
        <v>6253</v>
      </c>
      <c r="H2345" s="4">
        <v>22.71</v>
      </c>
      <c r="I2345" s="5">
        <v>2290066</v>
      </c>
      <c r="J2345" s="4">
        <v>0.27</v>
      </c>
    </row>
    <row r="2346" spans="1:10">
      <c r="A2346" s="2" t="s">
        <v>229</v>
      </c>
      <c r="B2346" s="2" t="s">
        <v>230</v>
      </c>
      <c r="C2346" s="3" t="s">
        <v>27</v>
      </c>
      <c r="D2346" s="5">
        <v>380500</v>
      </c>
      <c r="E2346" s="5">
        <v>3626</v>
      </c>
      <c r="F2346" s="5">
        <v>561290</v>
      </c>
      <c r="G2346" s="5">
        <v>8603</v>
      </c>
      <c r="H2346" s="4">
        <v>42.15</v>
      </c>
      <c r="I2346" s="5">
        <v>2353571</v>
      </c>
      <c r="J2346" s="4">
        <v>0.37</v>
      </c>
    </row>
    <row r="2347" spans="1:10">
      <c r="A2347" s="2" t="s">
        <v>229</v>
      </c>
      <c r="B2347" s="2" t="s">
        <v>230</v>
      </c>
      <c r="C2347" s="3" t="s">
        <v>28</v>
      </c>
      <c r="D2347" s="5">
        <v>608100</v>
      </c>
      <c r="E2347" s="5">
        <v>6318</v>
      </c>
      <c r="F2347" s="5">
        <v>6632722</v>
      </c>
      <c r="G2347" s="5">
        <v>186815</v>
      </c>
      <c r="H2347" s="4">
        <v>3.38</v>
      </c>
      <c r="I2347" s="5">
        <v>2421013</v>
      </c>
      <c r="J2347" s="4">
        <v>7.72</v>
      </c>
    </row>
    <row r="2348" spans="1:10">
      <c r="A2348" s="2" t="s">
        <v>229</v>
      </c>
      <c r="B2348" s="2" t="s">
        <v>230</v>
      </c>
      <c r="C2348" s="3" t="s">
        <v>29</v>
      </c>
      <c r="D2348" s="5">
        <v>216700</v>
      </c>
      <c r="E2348" s="5">
        <v>2106</v>
      </c>
      <c r="F2348" s="5">
        <v>1216541</v>
      </c>
      <c r="G2348" s="5">
        <v>19893</v>
      </c>
      <c r="H2348" s="4">
        <v>10.59</v>
      </c>
      <c r="I2348" s="5">
        <v>2668353</v>
      </c>
      <c r="J2348" s="4">
        <v>0.75</v>
      </c>
    </row>
    <row r="2349" spans="1:10">
      <c r="A2349" s="2" t="s">
        <v>229</v>
      </c>
      <c r="B2349" s="2" t="s">
        <v>230</v>
      </c>
      <c r="C2349" s="3" t="s">
        <v>30</v>
      </c>
      <c r="D2349" s="5">
        <v>362200</v>
      </c>
      <c r="E2349" s="5">
        <v>3050</v>
      </c>
      <c r="F2349" s="5">
        <v>1421295</v>
      </c>
      <c r="G2349" s="5">
        <v>22855</v>
      </c>
      <c r="H2349" s="4">
        <v>13.35</v>
      </c>
      <c r="I2349" s="5">
        <v>2754955</v>
      </c>
      <c r="J2349" s="4">
        <v>0.83</v>
      </c>
    </row>
    <row r="2350" spans="1:10">
      <c r="A2350" s="2" t="s">
        <v>229</v>
      </c>
      <c r="B2350" s="2" t="s">
        <v>230</v>
      </c>
      <c r="C2350" s="3" t="s">
        <v>31</v>
      </c>
      <c r="D2350" s="5">
        <v>383100</v>
      </c>
      <c r="E2350" s="5">
        <v>3260</v>
      </c>
      <c r="F2350" s="5">
        <v>760891</v>
      </c>
      <c r="G2350" s="5">
        <v>10638</v>
      </c>
      <c r="H2350" s="4">
        <v>30.64</v>
      </c>
      <c r="I2350" s="5">
        <v>2846684</v>
      </c>
      <c r="J2350" s="4">
        <v>0.37</v>
      </c>
    </row>
    <row r="2351" spans="1:10">
      <c r="A2351" s="2" t="s">
        <v>229</v>
      </c>
      <c r="B2351" s="2" t="s">
        <v>230</v>
      </c>
      <c r="C2351" s="3" t="s">
        <v>32</v>
      </c>
      <c r="D2351" s="5">
        <v>385900</v>
      </c>
      <c r="E2351" s="5">
        <v>3404</v>
      </c>
      <c r="F2351" s="5">
        <v>2322280</v>
      </c>
      <c r="G2351" s="5">
        <v>42364</v>
      </c>
      <c r="H2351" s="4">
        <v>8.0399999999999991</v>
      </c>
      <c r="I2351" s="5">
        <v>2928489</v>
      </c>
      <c r="J2351" s="4">
        <v>1.45</v>
      </c>
    </row>
    <row r="2352" spans="1:10">
      <c r="A2352" s="2" t="s">
        <v>229</v>
      </c>
      <c r="B2352" s="2" t="s">
        <v>230</v>
      </c>
      <c r="C2352" s="3" t="s">
        <v>33</v>
      </c>
      <c r="D2352" s="5">
        <v>1219900</v>
      </c>
      <c r="E2352" s="5">
        <v>10320</v>
      </c>
      <c r="F2352" s="5">
        <v>3164475</v>
      </c>
      <c r="G2352" s="5">
        <v>50067</v>
      </c>
      <c r="H2352" s="4">
        <v>20.61</v>
      </c>
      <c r="I2352" s="5">
        <v>3044065</v>
      </c>
      <c r="J2352" s="4">
        <v>1.64</v>
      </c>
    </row>
    <row r="2353" spans="1:10">
      <c r="A2353" s="2" t="s">
        <v>229</v>
      </c>
      <c r="B2353" s="2" t="s">
        <v>230</v>
      </c>
      <c r="C2353" s="3" t="s">
        <v>34</v>
      </c>
      <c r="D2353" s="5">
        <v>612293</v>
      </c>
      <c r="E2353" s="5">
        <v>4647</v>
      </c>
      <c r="F2353" s="5">
        <v>8950995</v>
      </c>
      <c r="G2353" s="5">
        <v>169420</v>
      </c>
      <c r="H2353" s="4">
        <v>2.74</v>
      </c>
      <c r="I2353" s="5">
        <v>3170234</v>
      </c>
      <c r="J2353" s="4">
        <v>5.34</v>
      </c>
    </row>
    <row r="2354" spans="1:10">
      <c r="A2354" s="2" t="s">
        <v>229</v>
      </c>
      <c r="B2354" s="2" t="s">
        <v>230</v>
      </c>
      <c r="C2354" s="3" t="s">
        <v>35</v>
      </c>
      <c r="D2354" s="5">
        <v>168200</v>
      </c>
      <c r="E2354" s="5">
        <v>1307</v>
      </c>
      <c r="F2354" s="5">
        <v>4918140</v>
      </c>
      <c r="G2354" s="5">
        <v>98443</v>
      </c>
      <c r="H2354" s="4">
        <v>1.33</v>
      </c>
      <c r="I2354" s="5">
        <v>3418910</v>
      </c>
      <c r="J2354" s="4">
        <v>2.88</v>
      </c>
    </row>
    <row r="2355" spans="1:10">
      <c r="A2355" s="2" t="s">
        <v>231</v>
      </c>
      <c r="B2355" s="2" t="s">
        <v>232</v>
      </c>
      <c r="C2355" s="3" t="s">
        <v>12</v>
      </c>
      <c r="D2355" s="5">
        <v>13581013</v>
      </c>
      <c r="E2355" s="5">
        <v>192171</v>
      </c>
      <c r="F2355" s="5">
        <v>30208953</v>
      </c>
      <c r="G2355" s="5">
        <v>427456</v>
      </c>
      <c r="H2355" s="4">
        <v>44.96</v>
      </c>
      <c r="I2355" s="5">
        <v>20273051</v>
      </c>
      <c r="J2355" s="4">
        <v>2.11</v>
      </c>
    </row>
    <row r="2356" spans="1:10">
      <c r="A2356" s="2" t="s">
        <v>231</v>
      </c>
      <c r="B2356" s="2" t="s">
        <v>232</v>
      </c>
      <c r="C2356" s="3" t="s">
        <v>13</v>
      </c>
      <c r="D2356" s="5">
        <v>7597944</v>
      </c>
      <c r="E2356" s="5">
        <v>104396</v>
      </c>
      <c r="F2356" s="5">
        <v>37198751</v>
      </c>
      <c r="G2356" s="5">
        <v>511111</v>
      </c>
      <c r="H2356" s="4">
        <v>20.43</v>
      </c>
      <c r="I2356" s="5">
        <v>21207333</v>
      </c>
      <c r="J2356" s="4">
        <v>2.41</v>
      </c>
    </row>
    <row r="2357" spans="1:10">
      <c r="A2357" s="2" t="s">
        <v>231</v>
      </c>
      <c r="B2357" s="2" t="s">
        <v>232</v>
      </c>
      <c r="C2357" s="3" t="s">
        <v>14</v>
      </c>
      <c r="D2357" s="5">
        <v>19477253</v>
      </c>
      <c r="E2357" s="5">
        <v>210939</v>
      </c>
      <c r="F2357" s="5">
        <v>45300466</v>
      </c>
      <c r="G2357" s="5">
        <v>490604</v>
      </c>
      <c r="H2357" s="4">
        <v>43</v>
      </c>
      <c r="I2357" s="5">
        <v>22248627</v>
      </c>
      <c r="J2357" s="4">
        <v>2.21</v>
      </c>
    </row>
    <row r="2358" spans="1:10">
      <c r="A2358" s="2" t="s">
        <v>231</v>
      </c>
      <c r="B2358" s="2" t="s">
        <v>232</v>
      </c>
      <c r="C2358" s="3" t="s">
        <v>15</v>
      </c>
      <c r="D2358" s="5">
        <v>38237075</v>
      </c>
      <c r="E2358" s="5">
        <v>417931</v>
      </c>
      <c r="F2358" s="5">
        <v>48016849</v>
      </c>
      <c r="G2358" s="5">
        <v>524824</v>
      </c>
      <c r="H2358" s="4">
        <v>79.63</v>
      </c>
      <c r="I2358" s="5">
        <v>23295447</v>
      </c>
      <c r="J2358" s="4">
        <v>2.25</v>
      </c>
    </row>
    <row r="2359" spans="1:10">
      <c r="A2359" s="2" t="s">
        <v>231</v>
      </c>
      <c r="B2359" s="2" t="s">
        <v>232</v>
      </c>
      <c r="C2359" s="3" t="s">
        <v>16</v>
      </c>
      <c r="D2359" s="5">
        <v>27753308</v>
      </c>
      <c r="E2359" s="5">
        <v>286414</v>
      </c>
      <c r="F2359" s="5">
        <v>58708268</v>
      </c>
      <c r="G2359" s="5">
        <v>605869</v>
      </c>
      <c r="H2359" s="4">
        <v>47.27</v>
      </c>
      <c r="I2359" s="5">
        <v>24402657</v>
      </c>
      <c r="J2359" s="4">
        <v>2.48</v>
      </c>
    </row>
    <row r="2360" spans="1:10">
      <c r="A2360" s="2" t="s">
        <v>231</v>
      </c>
      <c r="B2360" s="2" t="s">
        <v>232</v>
      </c>
      <c r="C2360" s="3" t="s">
        <v>17</v>
      </c>
      <c r="D2360" s="5">
        <v>27418373</v>
      </c>
      <c r="E2360" s="5">
        <v>271990</v>
      </c>
      <c r="F2360" s="5">
        <v>45264402</v>
      </c>
      <c r="G2360" s="5">
        <v>449023</v>
      </c>
      <c r="H2360" s="4">
        <v>60.57</v>
      </c>
      <c r="I2360" s="5">
        <v>25618592</v>
      </c>
      <c r="J2360" s="4">
        <v>1.75</v>
      </c>
    </row>
    <row r="2361" spans="1:10">
      <c r="A2361" s="2" t="s">
        <v>231</v>
      </c>
      <c r="B2361" s="2" t="s">
        <v>232</v>
      </c>
      <c r="C2361" s="3" t="s">
        <v>18</v>
      </c>
      <c r="D2361" s="5">
        <v>20601053</v>
      </c>
      <c r="E2361" s="5">
        <v>219401</v>
      </c>
      <c r="F2361" s="5">
        <v>107642375</v>
      </c>
      <c r="G2361" s="5">
        <v>1146391</v>
      </c>
      <c r="H2361" s="4">
        <v>19.14</v>
      </c>
      <c r="I2361" s="5">
        <v>26708080</v>
      </c>
      <c r="J2361" s="4">
        <v>4.29</v>
      </c>
    </row>
    <row r="2362" spans="1:10">
      <c r="A2362" s="2" t="s">
        <v>231</v>
      </c>
      <c r="B2362" s="2" t="s">
        <v>232</v>
      </c>
      <c r="C2362" s="3" t="s">
        <v>19</v>
      </c>
      <c r="D2362" s="5">
        <v>43811640</v>
      </c>
      <c r="E2362" s="5">
        <v>477985</v>
      </c>
      <c r="F2362" s="5">
        <v>204517855</v>
      </c>
      <c r="G2362" s="5">
        <v>2231289</v>
      </c>
      <c r="H2362" s="4">
        <v>21.42</v>
      </c>
      <c r="I2362" s="5">
        <v>28522173</v>
      </c>
      <c r="J2362" s="4">
        <v>7.82</v>
      </c>
    </row>
    <row r="2363" spans="1:10">
      <c r="A2363" s="2" t="s">
        <v>231</v>
      </c>
      <c r="B2363" s="2" t="s">
        <v>232</v>
      </c>
      <c r="C2363" s="3" t="s">
        <v>20</v>
      </c>
      <c r="D2363" s="5">
        <v>8609800</v>
      </c>
      <c r="E2363" s="5">
        <v>101510</v>
      </c>
      <c r="F2363" s="5">
        <v>24955790</v>
      </c>
      <c r="G2363" s="5">
        <v>294228</v>
      </c>
      <c r="H2363" s="4">
        <v>34.5</v>
      </c>
      <c r="I2363" s="5">
        <v>31489548</v>
      </c>
      <c r="J2363" s="4">
        <v>0.93</v>
      </c>
    </row>
    <row r="2364" spans="1:10">
      <c r="A2364" s="2" t="s">
        <v>231</v>
      </c>
      <c r="B2364" s="2" t="s">
        <v>232</v>
      </c>
      <c r="C2364" s="3" t="s">
        <v>21</v>
      </c>
      <c r="D2364" s="5">
        <v>14490900</v>
      </c>
      <c r="E2364" s="5">
        <v>187512</v>
      </c>
      <c r="F2364" s="5">
        <v>45238530</v>
      </c>
      <c r="G2364" s="5">
        <v>585387</v>
      </c>
      <c r="H2364" s="4">
        <v>32.03</v>
      </c>
      <c r="I2364" s="5">
        <v>32571015</v>
      </c>
      <c r="J2364" s="4">
        <v>1.8</v>
      </c>
    </row>
    <row r="2365" spans="1:10">
      <c r="A2365" s="2" t="s">
        <v>231</v>
      </c>
      <c r="B2365" s="2" t="s">
        <v>232</v>
      </c>
      <c r="C2365" s="3" t="s">
        <v>22</v>
      </c>
      <c r="D2365" s="5">
        <v>16657200</v>
      </c>
      <c r="E2365" s="5">
        <v>228703</v>
      </c>
      <c r="F2365" s="5">
        <v>36157410</v>
      </c>
      <c r="G2365" s="5">
        <v>518477</v>
      </c>
      <c r="H2365" s="4">
        <v>44.11</v>
      </c>
      <c r="I2365" s="5">
        <v>33970677</v>
      </c>
      <c r="J2365" s="4">
        <v>1.53</v>
      </c>
    </row>
    <row r="2366" spans="1:10">
      <c r="A2366" s="2" t="s">
        <v>231</v>
      </c>
      <c r="B2366" s="2" t="s">
        <v>232</v>
      </c>
      <c r="C2366" s="3" t="s">
        <v>23</v>
      </c>
      <c r="D2366" s="5">
        <v>20611400</v>
      </c>
      <c r="E2366" s="5">
        <v>299690</v>
      </c>
      <c r="F2366" s="5">
        <v>38888490</v>
      </c>
      <c r="G2366" s="5">
        <v>576222</v>
      </c>
      <c r="H2366" s="4">
        <v>52.01</v>
      </c>
      <c r="I2366" s="5">
        <v>35340735</v>
      </c>
      <c r="J2366" s="4">
        <v>1.63</v>
      </c>
    </row>
    <row r="2367" spans="1:10">
      <c r="A2367" s="2" t="s">
        <v>231</v>
      </c>
      <c r="B2367" s="2" t="s">
        <v>232</v>
      </c>
      <c r="C2367" s="3" t="s">
        <v>24</v>
      </c>
      <c r="D2367" s="5">
        <v>18933500</v>
      </c>
      <c r="E2367" s="5">
        <v>283813</v>
      </c>
      <c r="F2367" s="5">
        <v>40225840</v>
      </c>
      <c r="G2367" s="5">
        <v>647700</v>
      </c>
      <c r="H2367" s="4">
        <v>43.82</v>
      </c>
      <c r="I2367" s="5">
        <v>36800475</v>
      </c>
      <c r="J2367" s="4">
        <v>1.76</v>
      </c>
    </row>
    <row r="2368" spans="1:10">
      <c r="A2368" s="2" t="s">
        <v>231</v>
      </c>
      <c r="B2368" s="2" t="s">
        <v>232</v>
      </c>
      <c r="C2368" s="3" t="s">
        <v>25</v>
      </c>
      <c r="D2368" s="5">
        <v>24719800</v>
      </c>
      <c r="E2368" s="5">
        <v>375494</v>
      </c>
      <c r="F2368" s="5">
        <v>65340040</v>
      </c>
      <c r="G2368" s="5">
        <v>1087160</v>
      </c>
      <c r="H2368" s="4">
        <v>34.54</v>
      </c>
      <c r="I2368" s="5">
        <v>38563873</v>
      </c>
      <c r="J2368" s="4">
        <v>2.82</v>
      </c>
    </row>
    <row r="2369" spans="1:10">
      <c r="A2369" s="2" t="s">
        <v>231</v>
      </c>
      <c r="B2369" s="2" t="s">
        <v>232</v>
      </c>
      <c r="C2369" s="3" t="s">
        <v>26</v>
      </c>
      <c r="D2369" s="5">
        <v>20183830</v>
      </c>
      <c r="E2369" s="5">
        <v>299124</v>
      </c>
      <c r="F2369" s="5">
        <v>57186090</v>
      </c>
      <c r="G2369" s="5">
        <v>952214</v>
      </c>
      <c r="H2369" s="4">
        <v>31.41</v>
      </c>
      <c r="I2369" s="5">
        <v>40615130</v>
      </c>
      <c r="J2369" s="4">
        <v>2.34</v>
      </c>
    </row>
    <row r="2370" spans="1:10">
      <c r="A2370" s="2" t="s">
        <v>231</v>
      </c>
      <c r="B2370" s="2" t="s">
        <v>232</v>
      </c>
      <c r="C2370" s="3" t="s">
        <v>27</v>
      </c>
      <c r="D2370" s="5">
        <v>68120900</v>
      </c>
      <c r="E2370" s="5">
        <v>1024538</v>
      </c>
      <c r="F2370" s="5">
        <v>101125620</v>
      </c>
      <c r="G2370" s="5">
        <v>1589909</v>
      </c>
      <c r="H2370" s="4">
        <v>64.44</v>
      </c>
      <c r="I2370" s="5">
        <v>42582722</v>
      </c>
      <c r="J2370" s="4">
        <v>3.73</v>
      </c>
    </row>
    <row r="2371" spans="1:10">
      <c r="A2371" s="2" t="s">
        <v>231</v>
      </c>
      <c r="B2371" s="2" t="s">
        <v>232</v>
      </c>
      <c r="C2371" s="3" t="s">
        <v>28</v>
      </c>
      <c r="D2371" s="5">
        <v>39769500</v>
      </c>
      <c r="E2371" s="5">
        <v>579442</v>
      </c>
      <c r="F2371" s="5">
        <v>74406320</v>
      </c>
      <c r="G2371" s="5">
        <v>1208100</v>
      </c>
      <c r="H2371" s="4">
        <v>47.96</v>
      </c>
      <c r="I2371" s="5">
        <v>45237199</v>
      </c>
      <c r="J2371" s="4">
        <v>2.67</v>
      </c>
    </row>
    <row r="2372" spans="1:10">
      <c r="A2372" s="2" t="s">
        <v>231</v>
      </c>
      <c r="B2372" s="2" t="s">
        <v>232</v>
      </c>
      <c r="C2372" s="3" t="s">
        <v>29</v>
      </c>
      <c r="D2372" s="5">
        <v>20766200</v>
      </c>
      <c r="E2372" s="5">
        <v>305263</v>
      </c>
      <c r="F2372" s="5">
        <v>58142990</v>
      </c>
      <c r="G2372" s="5">
        <v>1003087</v>
      </c>
      <c r="H2372" s="4">
        <v>30.43</v>
      </c>
      <c r="I2372" s="5">
        <v>47576229</v>
      </c>
      <c r="J2372" s="4">
        <v>2.11</v>
      </c>
    </row>
    <row r="2373" spans="1:10">
      <c r="A2373" s="2" t="s">
        <v>231</v>
      </c>
      <c r="B2373" s="2" t="s">
        <v>232</v>
      </c>
      <c r="C2373" s="3" t="s">
        <v>30</v>
      </c>
      <c r="D2373" s="5">
        <v>13261000</v>
      </c>
      <c r="E2373" s="5">
        <v>193213</v>
      </c>
      <c r="F2373" s="5">
        <v>43217520</v>
      </c>
      <c r="G2373" s="5">
        <v>748307</v>
      </c>
      <c r="H2373" s="4">
        <v>25.82</v>
      </c>
      <c r="I2373" s="5">
        <v>49768722</v>
      </c>
      <c r="J2373" s="4">
        <v>1.5</v>
      </c>
    </row>
    <row r="2374" spans="1:10">
      <c r="A2374" s="2" t="s">
        <v>231</v>
      </c>
      <c r="B2374" s="2" t="s">
        <v>232</v>
      </c>
      <c r="C2374" s="3" t="s">
        <v>31</v>
      </c>
      <c r="D2374" s="5">
        <v>23435800</v>
      </c>
      <c r="E2374" s="5">
        <v>345444</v>
      </c>
      <c r="F2374" s="5">
        <v>48825950</v>
      </c>
      <c r="G2374" s="5">
        <v>821001</v>
      </c>
      <c r="H2374" s="4">
        <v>42.08</v>
      </c>
      <c r="I2374" s="5">
        <v>51761247</v>
      </c>
      <c r="J2374" s="4">
        <v>1.59</v>
      </c>
    </row>
    <row r="2375" spans="1:10">
      <c r="A2375" s="2" t="s">
        <v>231</v>
      </c>
      <c r="B2375" s="2" t="s">
        <v>232</v>
      </c>
      <c r="C2375" s="3" t="s">
        <v>32</v>
      </c>
      <c r="D2375" s="5">
        <v>22937100</v>
      </c>
      <c r="E2375" s="5">
        <v>333047</v>
      </c>
      <c r="F2375" s="5">
        <v>54278793</v>
      </c>
      <c r="G2375" s="5">
        <v>923525</v>
      </c>
      <c r="H2375" s="4">
        <v>36.06</v>
      </c>
      <c r="I2375" s="5">
        <v>53876279</v>
      </c>
      <c r="J2375" s="4">
        <v>1.71</v>
      </c>
    </row>
    <row r="2376" spans="1:10">
      <c r="A2376" s="2" t="s">
        <v>231</v>
      </c>
      <c r="B2376" s="2" t="s">
        <v>232</v>
      </c>
      <c r="C2376" s="3" t="s">
        <v>33</v>
      </c>
      <c r="D2376" s="5">
        <v>34912200</v>
      </c>
      <c r="E2376" s="5">
        <v>496102</v>
      </c>
      <c r="F2376" s="5">
        <v>67146000</v>
      </c>
      <c r="G2376" s="5">
        <v>1088237</v>
      </c>
      <c r="H2376" s="4">
        <v>45.59</v>
      </c>
      <c r="I2376" s="5">
        <v>56146711</v>
      </c>
      <c r="J2376" s="4">
        <v>1.94</v>
      </c>
    </row>
    <row r="2377" spans="1:10">
      <c r="A2377" s="2" t="s">
        <v>231</v>
      </c>
      <c r="B2377" s="2" t="s">
        <v>232</v>
      </c>
      <c r="C2377" s="3" t="s">
        <v>34</v>
      </c>
      <c r="D2377" s="5">
        <v>28228100</v>
      </c>
      <c r="E2377" s="5">
        <v>381362</v>
      </c>
      <c r="F2377" s="5">
        <v>103179360</v>
      </c>
      <c r="G2377" s="5">
        <v>1729735</v>
      </c>
      <c r="H2377" s="4">
        <v>22.05</v>
      </c>
      <c r="I2377" s="5">
        <v>58664943</v>
      </c>
      <c r="J2377" s="4">
        <v>2.95</v>
      </c>
    </row>
    <row r="2378" spans="1:10">
      <c r="A2378" s="2" t="s">
        <v>231</v>
      </c>
      <c r="B2378" s="2" t="s">
        <v>232</v>
      </c>
      <c r="C2378" s="3" t="s">
        <v>35</v>
      </c>
      <c r="D2378" s="5">
        <v>30892100</v>
      </c>
      <c r="E2378" s="5">
        <v>408394</v>
      </c>
      <c r="F2378" s="5">
        <v>62050280</v>
      </c>
      <c r="G2378" s="5">
        <v>947119</v>
      </c>
      <c r="H2378" s="4">
        <v>43.12</v>
      </c>
      <c r="I2378" s="5">
        <v>61867256</v>
      </c>
      <c r="J2378" s="4">
        <v>1.53</v>
      </c>
    </row>
    <row r="2379" spans="1:10">
      <c r="A2379" s="2" t="s">
        <v>233</v>
      </c>
      <c r="B2379" s="2" t="s">
        <v>234</v>
      </c>
      <c r="C2379" s="3" t="s">
        <v>12</v>
      </c>
      <c r="D2379" s="5">
        <v>18369548</v>
      </c>
      <c r="E2379" s="5">
        <v>311364</v>
      </c>
      <c r="F2379" s="5">
        <v>80966284</v>
      </c>
      <c r="G2379" s="5">
        <v>2268764</v>
      </c>
      <c r="H2379" s="4">
        <v>13.72</v>
      </c>
      <c r="I2379" s="5">
        <v>102476103</v>
      </c>
      <c r="J2379" s="4">
        <v>2.21</v>
      </c>
    </row>
    <row r="2380" spans="1:10">
      <c r="A2380" s="2" t="s">
        <v>233</v>
      </c>
      <c r="B2380" s="2" t="s">
        <v>234</v>
      </c>
      <c r="C2380" s="3" t="s">
        <v>13</v>
      </c>
      <c r="D2380" s="5">
        <v>14684611</v>
      </c>
      <c r="E2380" s="5">
        <v>186201</v>
      </c>
      <c r="F2380" s="5">
        <v>106535561</v>
      </c>
      <c r="G2380" s="5">
        <v>2868248</v>
      </c>
      <c r="H2380" s="4">
        <v>6.49</v>
      </c>
      <c r="I2380" s="5">
        <v>114480009</v>
      </c>
      <c r="J2380" s="4">
        <v>2.5099999999999998</v>
      </c>
    </row>
    <row r="2381" spans="1:10">
      <c r="A2381" s="2" t="s">
        <v>233</v>
      </c>
      <c r="B2381" s="2" t="s">
        <v>234</v>
      </c>
      <c r="C2381" s="3" t="s">
        <v>14</v>
      </c>
      <c r="D2381" s="5">
        <v>24469500</v>
      </c>
      <c r="E2381" s="5">
        <v>325689</v>
      </c>
      <c r="F2381" s="5">
        <v>70739118</v>
      </c>
      <c r="G2381" s="5">
        <v>1698971</v>
      </c>
      <c r="H2381" s="4">
        <v>19.170000000000002</v>
      </c>
      <c r="I2381" s="5">
        <v>120210257</v>
      </c>
      <c r="J2381" s="4">
        <v>1.41</v>
      </c>
    </row>
    <row r="2382" spans="1:10">
      <c r="A2382" s="2" t="s">
        <v>233</v>
      </c>
      <c r="B2382" s="2" t="s">
        <v>234</v>
      </c>
      <c r="C2382" s="3" t="s">
        <v>15</v>
      </c>
      <c r="D2382" s="5">
        <v>49464099</v>
      </c>
      <c r="E2382" s="5">
        <v>583182</v>
      </c>
      <c r="F2382" s="5">
        <v>103177266</v>
      </c>
      <c r="G2382" s="5">
        <v>2259570</v>
      </c>
      <c r="H2382" s="4">
        <v>25.81</v>
      </c>
      <c r="I2382" s="5">
        <v>124914484</v>
      </c>
      <c r="J2382" s="4">
        <v>1.81</v>
      </c>
    </row>
    <row r="2383" spans="1:10">
      <c r="A2383" s="2" t="s">
        <v>233</v>
      </c>
      <c r="B2383" s="2" t="s">
        <v>234</v>
      </c>
      <c r="C2383" s="3" t="s">
        <v>16</v>
      </c>
      <c r="D2383" s="5">
        <v>42153919</v>
      </c>
      <c r="E2383" s="5">
        <v>478025</v>
      </c>
      <c r="F2383" s="5">
        <v>92178008</v>
      </c>
      <c r="G2383" s="5">
        <v>1933225</v>
      </c>
      <c r="H2383" s="4">
        <v>24.73</v>
      </c>
      <c r="I2383" s="5">
        <v>130296916</v>
      </c>
      <c r="J2383" s="4">
        <v>1.48</v>
      </c>
    </row>
    <row r="2384" spans="1:10">
      <c r="A2384" s="2" t="s">
        <v>233</v>
      </c>
      <c r="B2384" s="2" t="s">
        <v>234</v>
      </c>
      <c r="C2384" s="3" t="s">
        <v>17</v>
      </c>
      <c r="D2384" s="5">
        <v>32022800</v>
      </c>
      <c r="E2384" s="5">
        <v>379470</v>
      </c>
      <c r="F2384" s="5">
        <v>94964844</v>
      </c>
      <c r="G2384" s="5">
        <v>2167654</v>
      </c>
      <c r="H2384" s="4">
        <v>17.510000000000002</v>
      </c>
      <c r="I2384" s="5">
        <v>135487564</v>
      </c>
      <c r="J2384" s="4">
        <v>1.6</v>
      </c>
    </row>
    <row r="2385" spans="1:10">
      <c r="A2385" s="2" t="s">
        <v>233</v>
      </c>
      <c r="B2385" s="2" t="s">
        <v>234</v>
      </c>
      <c r="C2385" s="3" t="s">
        <v>18</v>
      </c>
      <c r="D2385" s="5">
        <v>35728828</v>
      </c>
      <c r="E2385" s="5">
        <v>447682</v>
      </c>
      <c r="F2385" s="5">
        <v>96051529</v>
      </c>
      <c r="G2385" s="5">
        <v>2142147</v>
      </c>
      <c r="H2385" s="4">
        <v>20.9</v>
      </c>
      <c r="I2385" s="5">
        <v>141042407</v>
      </c>
      <c r="J2385" s="4">
        <v>1.52</v>
      </c>
    </row>
    <row r="2386" spans="1:10">
      <c r="A2386" s="2" t="s">
        <v>233</v>
      </c>
      <c r="B2386" s="2" t="s">
        <v>234</v>
      </c>
      <c r="C2386" s="3" t="s">
        <v>19</v>
      </c>
      <c r="D2386" s="5">
        <v>45987492</v>
      </c>
      <c r="E2386" s="5">
        <v>590020</v>
      </c>
      <c r="F2386" s="5">
        <v>93579294</v>
      </c>
      <c r="G2386" s="5">
        <v>1991598</v>
      </c>
      <c r="H2386" s="4">
        <v>29.63</v>
      </c>
      <c r="I2386" s="5">
        <v>146710614</v>
      </c>
      <c r="J2386" s="4">
        <v>1.36</v>
      </c>
    </row>
    <row r="2387" spans="1:10">
      <c r="A2387" s="2" t="s">
        <v>233</v>
      </c>
      <c r="B2387" s="2" t="s">
        <v>234</v>
      </c>
      <c r="C2387" s="3" t="s">
        <v>20</v>
      </c>
      <c r="D2387" s="5">
        <v>23616918</v>
      </c>
      <c r="E2387" s="5">
        <v>342918</v>
      </c>
      <c r="F2387" s="5">
        <v>61944789</v>
      </c>
      <c r="G2387" s="5">
        <v>1632650</v>
      </c>
      <c r="H2387" s="4">
        <v>21</v>
      </c>
      <c r="I2387" s="5">
        <v>152369977</v>
      </c>
      <c r="J2387" s="4">
        <v>1.07</v>
      </c>
    </row>
    <row r="2388" spans="1:10">
      <c r="A2388" s="2" t="s">
        <v>233</v>
      </c>
      <c r="B2388" s="2" t="s">
        <v>234</v>
      </c>
      <c r="C2388" s="3" t="s">
        <v>21</v>
      </c>
      <c r="D2388" s="5">
        <v>13659201</v>
      </c>
      <c r="E2388" s="5">
        <v>218957</v>
      </c>
      <c r="F2388" s="5">
        <v>49894697</v>
      </c>
      <c r="G2388" s="5">
        <v>1563656</v>
      </c>
      <c r="H2388" s="4">
        <v>14</v>
      </c>
      <c r="I2388" s="5">
        <v>157811876</v>
      </c>
      <c r="J2388" s="4">
        <v>0.99</v>
      </c>
    </row>
    <row r="2389" spans="1:10">
      <c r="A2389" s="2" t="s">
        <v>233</v>
      </c>
      <c r="B2389" s="2" t="s">
        <v>234</v>
      </c>
      <c r="C2389" s="3" t="s">
        <v>22</v>
      </c>
      <c r="D2389" s="5">
        <v>11378907</v>
      </c>
      <c r="E2389" s="5">
        <v>192759</v>
      </c>
      <c r="F2389" s="5">
        <v>29088223</v>
      </c>
      <c r="G2389" s="5">
        <v>866599</v>
      </c>
      <c r="H2389" s="4">
        <v>22.24</v>
      </c>
      <c r="I2389" s="5">
        <v>163320829</v>
      </c>
      <c r="J2389" s="4">
        <v>0.53</v>
      </c>
    </row>
    <row r="2390" spans="1:10">
      <c r="A2390" s="2" t="s">
        <v>233</v>
      </c>
      <c r="B2390" s="2" t="s">
        <v>234</v>
      </c>
      <c r="C2390" s="3" t="s">
        <v>23</v>
      </c>
      <c r="D2390" s="5">
        <v>13680750</v>
      </c>
      <c r="E2390" s="5">
        <v>244065</v>
      </c>
      <c r="F2390" s="5">
        <v>29397376</v>
      </c>
      <c r="G2390" s="5">
        <v>872416</v>
      </c>
      <c r="H2390" s="4">
        <v>27.98</v>
      </c>
      <c r="I2390" s="5">
        <v>168270449</v>
      </c>
      <c r="J2390" s="4">
        <v>0.52</v>
      </c>
    </row>
    <row r="2391" spans="1:10">
      <c r="A2391" s="2" t="s">
        <v>233</v>
      </c>
      <c r="B2391" s="2" t="s">
        <v>234</v>
      </c>
      <c r="C2391" s="3" t="s">
        <v>24</v>
      </c>
      <c r="D2391" s="5">
        <v>17223784</v>
      </c>
      <c r="E2391" s="5">
        <v>315023</v>
      </c>
      <c r="F2391" s="5">
        <v>32777665</v>
      </c>
      <c r="G2391" s="5">
        <v>951488</v>
      </c>
      <c r="H2391" s="4">
        <v>33.11</v>
      </c>
      <c r="I2391" s="5">
        <v>173349626</v>
      </c>
      <c r="J2391" s="4">
        <v>0.55000000000000004</v>
      </c>
    </row>
    <row r="2392" spans="1:10">
      <c r="A2392" s="2" t="s">
        <v>233</v>
      </c>
      <c r="B2392" s="2" t="s">
        <v>234</v>
      </c>
      <c r="C2392" s="3" t="s">
        <v>25</v>
      </c>
      <c r="D2392" s="5">
        <v>30983400</v>
      </c>
      <c r="E2392" s="5">
        <v>552124</v>
      </c>
      <c r="F2392" s="5">
        <v>70004390</v>
      </c>
      <c r="G2392" s="5">
        <v>2073552</v>
      </c>
      <c r="H2392" s="4">
        <v>26.63</v>
      </c>
      <c r="I2392" s="5">
        <v>178634855</v>
      </c>
      <c r="J2392" s="4">
        <v>1.1599999999999999</v>
      </c>
    </row>
    <row r="2393" spans="1:10">
      <c r="A2393" s="2" t="s">
        <v>233</v>
      </c>
      <c r="B2393" s="2" t="s">
        <v>234</v>
      </c>
      <c r="C2393" s="3" t="s">
        <v>26</v>
      </c>
      <c r="D2393" s="5">
        <v>86014164</v>
      </c>
      <c r="E2393" s="5">
        <v>1494926</v>
      </c>
      <c r="F2393" s="5">
        <v>129726449</v>
      </c>
      <c r="G2393" s="5">
        <v>3155119</v>
      </c>
      <c r="H2393" s="4">
        <v>47.38</v>
      </c>
      <c r="I2393" s="5">
        <v>185174278</v>
      </c>
      <c r="J2393" s="4">
        <v>1.7</v>
      </c>
    </row>
    <row r="2394" spans="1:10">
      <c r="A2394" s="2" t="s">
        <v>233</v>
      </c>
      <c r="B2394" s="2" t="s">
        <v>234</v>
      </c>
      <c r="C2394" s="3" t="s">
        <v>27</v>
      </c>
      <c r="D2394" s="5">
        <v>82944210</v>
      </c>
      <c r="E2394" s="5">
        <v>1385998</v>
      </c>
      <c r="F2394" s="5">
        <v>132686808</v>
      </c>
      <c r="G2394" s="5">
        <v>3202598</v>
      </c>
      <c r="H2394" s="4">
        <v>43.28</v>
      </c>
      <c r="I2394" s="5">
        <v>192958754</v>
      </c>
      <c r="J2394" s="4">
        <v>1.66</v>
      </c>
    </row>
    <row r="2395" spans="1:10">
      <c r="A2395" s="2" t="s">
        <v>233</v>
      </c>
      <c r="B2395" s="2" t="s">
        <v>234</v>
      </c>
      <c r="C2395" s="3" t="s">
        <v>28</v>
      </c>
      <c r="D2395" s="5">
        <v>55773820</v>
      </c>
      <c r="E2395" s="5">
        <v>910229</v>
      </c>
      <c r="F2395" s="5">
        <v>121166939</v>
      </c>
      <c r="G2395" s="5">
        <v>3224492</v>
      </c>
      <c r="H2395" s="4">
        <v>28.23</v>
      </c>
      <c r="I2395" s="5">
        <v>200985321</v>
      </c>
      <c r="J2395" s="4">
        <v>1.6</v>
      </c>
    </row>
    <row r="2396" spans="1:10">
      <c r="A2396" s="2" t="s">
        <v>233</v>
      </c>
      <c r="B2396" s="2" t="s">
        <v>234</v>
      </c>
      <c r="C2396" s="3" t="s">
        <v>29</v>
      </c>
      <c r="D2396" s="5">
        <v>67304941</v>
      </c>
      <c r="E2396" s="5">
        <v>1035150</v>
      </c>
      <c r="F2396" s="5">
        <v>132522600</v>
      </c>
      <c r="G2396" s="5">
        <v>3227115</v>
      </c>
      <c r="H2396" s="4">
        <v>32.08</v>
      </c>
      <c r="I2396" s="5">
        <v>209234446</v>
      </c>
      <c r="J2396" s="4">
        <v>1.54</v>
      </c>
    </row>
    <row r="2397" spans="1:10">
      <c r="A2397" s="2" t="s">
        <v>233</v>
      </c>
      <c r="B2397" s="2" t="s">
        <v>234</v>
      </c>
      <c r="C2397" s="3" t="s">
        <v>30</v>
      </c>
      <c r="D2397" s="5">
        <v>67533715</v>
      </c>
      <c r="E2397" s="5">
        <v>1011655</v>
      </c>
      <c r="F2397" s="5">
        <v>139830039</v>
      </c>
      <c r="G2397" s="5">
        <v>3346826</v>
      </c>
      <c r="H2397" s="4">
        <v>30.23</v>
      </c>
      <c r="I2397" s="5">
        <v>217710963</v>
      </c>
      <c r="J2397" s="4">
        <v>1.54</v>
      </c>
    </row>
    <row r="2398" spans="1:10">
      <c r="A2398" s="2" t="s">
        <v>233</v>
      </c>
      <c r="B2398" s="2" t="s">
        <v>234</v>
      </c>
      <c r="C2398" s="3" t="s">
        <v>31</v>
      </c>
      <c r="D2398" s="5">
        <v>68458682</v>
      </c>
      <c r="E2398" s="5">
        <v>961844</v>
      </c>
      <c r="F2398" s="5">
        <v>155012392</v>
      </c>
      <c r="G2398" s="5">
        <v>3566245</v>
      </c>
      <c r="H2398" s="4">
        <v>26.97</v>
      </c>
      <c r="I2398" s="5">
        <v>226513702</v>
      </c>
      <c r="J2398" s="4">
        <v>1.57</v>
      </c>
    </row>
    <row r="2399" spans="1:10">
      <c r="A2399" s="2" t="s">
        <v>233</v>
      </c>
      <c r="B2399" s="2" t="s">
        <v>234</v>
      </c>
      <c r="C2399" s="3" t="s">
        <v>32</v>
      </c>
      <c r="D2399" s="5">
        <v>59417900</v>
      </c>
      <c r="E2399" s="5">
        <v>816402</v>
      </c>
      <c r="F2399" s="5">
        <v>169911760</v>
      </c>
      <c r="G2399" s="5">
        <v>4020724</v>
      </c>
      <c r="H2399" s="4">
        <v>20.3</v>
      </c>
      <c r="I2399" s="5">
        <v>235742790</v>
      </c>
      <c r="J2399" s="4">
        <v>1.71</v>
      </c>
    </row>
    <row r="2400" spans="1:10">
      <c r="A2400" s="2" t="s">
        <v>233</v>
      </c>
      <c r="B2400" s="2" t="s">
        <v>234</v>
      </c>
      <c r="C2400" s="3" t="s">
        <v>33</v>
      </c>
      <c r="D2400" s="5">
        <v>61115700</v>
      </c>
      <c r="E2400" s="5">
        <v>800005</v>
      </c>
      <c r="F2400" s="5">
        <v>115932510</v>
      </c>
      <c r="G2400" s="5">
        <v>2294859</v>
      </c>
      <c r="H2400" s="4">
        <v>34.86</v>
      </c>
      <c r="I2400" s="5">
        <v>245602669</v>
      </c>
      <c r="J2400" s="4">
        <v>0.93</v>
      </c>
    </row>
    <row r="2401" spans="1:10">
      <c r="A2401" s="2" t="s">
        <v>233</v>
      </c>
      <c r="B2401" s="2" t="s">
        <v>234</v>
      </c>
      <c r="C2401" s="3" t="s">
        <v>34</v>
      </c>
      <c r="D2401" s="5">
        <v>71778525</v>
      </c>
      <c r="E2401" s="5">
        <v>894360</v>
      </c>
      <c r="F2401" s="5">
        <v>130829865</v>
      </c>
      <c r="G2401" s="5">
        <v>2394855</v>
      </c>
      <c r="H2401" s="4">
        <v>37.35</v>
      </c>
      <c r="I2401" s="5">
        <v>254037595</v>
      </c>
      <c r="J2401" s="4">
        <v>0.94</v>
      </c>
    </row>
    <row r="2402" spans="1:10">
      <c r="A2402" s="2" t="s">
        <v>233</v>
      </c>
      <c r="B2402" s="2" t="s">
        <v>234</v>
      </c>
      <c r="C2402" s="3" t="s">
        <v>35</v>
      </c>
      <c r="D2402" s="5">
        <v>103390636</v>
      </c>
      <c r="E2402" s="5">
        <v>1234484</v>
      </c>
      <c r="F2402" s="5">
        <v>153604126</v>
      </c>
      <c r="G2402" s="5">
        <v>2453667</v>
      </c>
      <c r="H2402" s="4">
        <v>50.31</v>
      </c>
      <c r="I2402" s="5">
        <v>262980877</v>
      </c>
      <c r="J2402" s="4">
        <v>0.93</v>
      </c>
    </row>
    <row r="2403" spans="1:10">
      <c r="A2403" s="2" t="s">
        <v>235</v>
      </c>
      <c r="B2403" s="2" t="s">
        <v>236</v>
      </c>
      <c r="C2403" s="3" t="s">
        <v>12</v>
      </c>
      <c r="D2403" s="5">
        <v>31549600</v>
      </c>
      <c r="E2403" s="5">
        <v>365029</v>
      </c>
      <c r="F2403" s="5">
        <v>59912136</v>
      </c>
      <c r="G2403" s="5">
        <v>693183</v>
      </c>
      <c r="H2403" s="4">
        <v>52.66</v>
      </c>
      <c r="I2403" s="5">
        <v>33326810</v>
      </c>
      <c r="J2403" s="4">
        <v>2.08</v>
      </c>
    </row>
    <row r="2404" spans="1:10">
      <c r="A2404" s="2" t="s">
        <v>235</v>
      </c>
      <c r="B2404" s="2" t="s">
        <v>236</v>
      </c>
      <c r="C2404" s="3" t="s">
        <v>13</v>
      </c>
      <c r="D2404" s="5">
        <v>44126100</v>
      </c>
      <c r="E2404" s="5">
        <v>488476</v>
      </c>
      <c r="F2404" s="5">
        <v>104340940</v>
      </c>
      <c r="G2404" s="5">
        <v>1155054</v>
      </c>
      <c r="H2404" s="4">
        <v>42.29</v>
      </c>
      <c r="I2404" s="5">
        <v>34853163</v>
      </c>
      <c r="J2404" s="4">
        <v>3.31</v>
      </c>
    </row>
    <row r="2405" spans="1:10">
      <c r="A2405" s="2" t="s">
        <v>235</v>
      </c>
      <c r="B2405" s="2" t="s">
        <v>236</v>
      </c>
      <c r="C2405" s="3" t="s">
        <v>14</v>
      </c>
      <c r="D2405" s="5">
        <v>54964900</v>
      </c>
      <c r="E2405" s="5">
        <v>606812</v>
      </c>
      <c r="F2405" s="5">
        <v>80906730</v>
      </c>
      <c r="G2405" s="5">
        <v>893209</v>
      </c>
      <c r="H2405" s="4">
        <v>67.94</v>
      </c>
      <c r="I2405" s="5">
        <v>36879546</v>
      </c>
      <c r="J2405" s="4">
        <v>2.42</v>
      </c>
    </row>
    <row r="2406" spans="1:10">
      <c r="A2406" s="2" t="s">
        <v>235</v>
      </c>
      <c r="B2406" s="2" t="s">
        <v>236</v>
      </c>
      <c r="C2406" s="3" t="s">
        <v>15</v>
      </c>
      <c r="D2406" s="5">
        <v>55579000</v>
      </c>
      <c r="E2406" s="5">
        <v>509659</v>
      </c>
      <c r="F2406" s="5">
        <v>83413990</v>
      </c>
      <c r="G2406" s="5">
        <v>764906</v>
      </c>
      <c r="H2406" s="4">
        <v>66.63</v>
      </c>
      <c r="I2406" s="5">
        <v>38694744</v>
      </c>
      <c r="J2406" s="4">
        <v>1.98</v>
      </c>
    </row>
    <row r="2407" spans="1:10">
      <c r="A2407" s="2" t="s">
        <v>235</v>
      </c>
      <c r="B2407" s="2" t="s">
        <v>236</v>
      </c>
      <c r="C2407" s="3" t="s">
        <v>16</v>
      </c>
      <c r="D2407" s="5">
        <v>72959800</v>
      </c>
      <c r="E2407" s="5">
        <v>658097</v>
      </c>
      <c r="F2407" s="5">
        <v>130435370</v>
      </c>
      <c r="G2407" s="5">
        <v>1176527</v>
      </c>
      <c r="H2407" s="4">
        <v>55.94</v>
      </c>
      <c r="I2407" s="5">
        <v>40427019</v>
      </c>
      <c r="J2407" s="4">
        <v>2.91</v>
      </c>
    </row>
    <row r="2408" spans="1:10">
      <c r="A2408" s="2" t="s">
        <v>235</v>
      </c>
      <c r="B2408" s="2" t="s">
        <v>236</v>
      </c>
      <c r="C2408" s="3" t="s">
        <v>17</v>
      </c>
      <c r="D2408" s="5">
        <v>30598604</v>
      </c>
      <c r="E2408" s="5">
        <v>271104</v>
      </c>
      <c r="F2408" s="5">
        <v>80513142</v>
      </c>
      <c r="G2408" s="5">
        <v>713346</v>
      </c>
      <c r="H2408" s="4">
        <v>38</v>
      </c>
      <c r="I2408" s="5">
        <v>42614221</v>
      </c>
      <c r="J2408" s="4">
        <v>1.67</v>
      </c>
    </row>
    <row r="2409" spans="1:10">
      <c r="A2409" s="2" t="s">
        <v>235</v>
      </c>
      <c r="B2409" s="2" t="s">
        <v>236</v>
      </c>
      <c r="C2409" s="3" t="s">
        <v>18</v>
      </c>
      <c r="D2409" s="5">
        <v>44458800</v>
      </c>
      <c r="E2409" s="5">
        <v>454814</v>
      </c>
      <c r="F2409" s="5">
        <v>78842710</v>
      </c>
      <c r="G2409" s="5">
        <v>806561</v>
      </c>
      <c r="H2409" s="4">
        <v>56.39</v>
      </c>
      <c r="I2409" s="5">
        <v>47092923</v>
      </c>
      <c r="J2409" s="4">
        <v>1.71</v>
      </c>
    </row>
    <row r="2410" spans="1:10">
      <c r="A2410" s="2" t="s">
        <v>235</v>
      </c>
      <c r="B2410" s="2" t="s">
        <v>236</v>
      </c>
      <c r="C2410" s="3" t="s">
        <v>19</v>
      </c>
      <c r="D2410" s="5">
        <v>34003500</v>
      </c>
      <c r="E2410" s="5">
        <v>379819</v>
      </c>
      <c r="F2410" s="5">
        <v>61572390</v>
      </c>
      <c r="G2410" s="5">
        <v>687763</v>
      </c>
      <c r="H2410" s="4">
        <v>55.23</v>
      </c>
      <c r="I2410" s="5">
        <v>49076807</v>
      </c>
      <c r="J2410" s="4">
        <v>1.4</v>
      </c>
    </row>
    <row r="2411" spans="1:10">
      <c r="A2411" s="2" t="s">
        <v>235</v>
      </c>
      <c r="B2411" s="2" t="s">
        <v>236</v>
      </c>
      <c r="C2411" s="3" t="s">
        <v>20</v>
      </c>
      <c r="D2411" s="5">
        <v>25164400</v>
      </c>
      <c r="E2411" s="5">
        <v>302728</v>
      </c>
      <c r="F2411" s="5">
        <v>42670200</v>
      </c>
      <c r="G2411" s="5">
        <v>513322</v>
      </c>
      <c r="H2411" s="4">
        <v>58.97</v>
      </c>
      <c r="I2411" s="5">
        <v>50991490</v>
      </c>
      <c r="J2411" s="4">
        <v>1.01</v>
      </c>
    </row>
    <row r="2412" spans="1:10">
      <c r="A2412" s="2" t="s">
        <v>235</v>
      </c>
      <c r="B2412" s="2" t="s">
        <v>236</v>
      </c>
      <c r="C2412" s="3" t="s">
        <v>21</v>
      </c>
      <c r="D2412" s="5">
        <v>33008600</v>
      </c>
      <c r="E2412" s="5">
        <v>427461</v>
      </c>
      <c r="F2412" s="5">
        <v>65985300</v>
      </c>
      <c r="G2412" s="5">
        <v>854509</v>
      </c>
      <c r="H2412" s="4">
        <v>50.02</v>
      </c>
      <c r="I2412" s="5">
        <v>52779599</v>
      </c>
      <c r="J2412" s="4">
        <v>1.62</v>
      </c>
    </row>
    <row r="2413" spans="1:10">
      <c r="A2413" s="2" t="s">
        <v>235</v>
      </c>
      <c r="B2413" s="2" t="s">
        <v>236</v>
      </c>
      <c r="C2413" s="3" t="s">
        <v>22</v>
      </c>
      <c r="D2413" s="5">
        <v>30926600</v>
      </c>
      <c r="E2413" s="5">
        <v>424622</v>
      </c>
      <c r="F2413" s="5">
        <v>61478670</v>
      </c>
      <c r="G2413" s="5">
        <v>844102</v>
      </c>
      <c r="H2413" s="4">
        <v>50.3</v>
      </c>
      <c r="I2413" s="5">
        <v>54953598</v>
      </c>
      <c r="J2413" s="4">
        <v>1.54</v>
      </c>
    </row>
    <row r="2414" spans="1:10">
      <c r="A2414" s="2" t="s">
        <v>235</v>
      </c>
      <c r="B2414" s="2" t="s">
        <v>236</v>
      </c>
      <c r="C2414" s="3" t="s">
        <v>23</v>
      </c>
      <c r="D2414" s="5">
        <v>29032700</v>
      </c>
      <c r="E2414" s="5">
        <v>416329</v>
      </c>
      <c r="F2414" s="5">
        <v>73046980</v>
      </c>
      <c r="G2414" s="5">
        <v>1047493</v>
      </c>
      <c r="H2414" s="4">
        <v>39.75</v>
      </c>
      <c r="I2414" s="5">
        <v>57171540</v>
      </c>
      <c r="J2414" s="4">
        <v>1.83</v>
      </c>
    </row>
    <row r="2415" spans="1:10">
      <c r="A2415" s="2" t="s">
        <v>235</v>
      </c>
      <c r="B2415" s="2" t="s">
        <v>236</v>
      </c>
      <c r="C2415" s="3" t="s">
        <v>24</v>
      </c>
      <c r="D2415" s="5">
        <v>25447800</v>
      </c>
      <c r="E2415" s="5">
        <v>367721</v>
      </c>
      <c r="F2415" s="5">
        <v>49556820</v>
      </c>
      <c r="G2415" s="5">
        <v>716096</v>
      </c>
      <c r="H2415" s="4">
        <v>51.35</v>
      </c>
      <c r="I2415" s="5">
        <v>59648322</v>
      </c>
      <c r="J2415" s="4">
        <v>1.2</v>
      </c>
    </row>
    <row r="2416" spans="1:10">
      <c r="A2416" s="2" t="s">
        <v>235</v>
      </c>
      <c r="B2416" s="2" t="s">
        <v>236</v>
      </c>
      <c r="C2416" s="3" t="s">
        <v>25</v>
      </c>
      <c r="D2416" s="5">
        <v>26311600</v>
      </c>
      <c r="E2416" s="5">
        <v>390464</v>
      </c>
      <c r="F2416" s="5">
        <v>55256330</v>
      </c>
      <c r="G2416" s="5">
        <v>820004</v>
      </c>
      <c r="H2416" s="4">
        <v>47.62</v>
      </c>
      <c r="I2416" s="5">
        <v>61855626</v>
      </c>
      <c r="J2416" s="4">
        <v>1.33</v>
      </c>
    </row>
    <row r="2417" spans="1:10">
      <c r="A2417" s="2" t="s">
        <v>235</v>
      </c>
      <c r="B2417" s="2" t="s">
        <v>236</v>
      </c>
      <c r="C2417" s="3" t="s">
        <v>26</v>
      </c>
      <c r="D2417" s="5">
        <v>31101700</v>
      </c>
      <c r="E2417" s="5">
        <v>450975</v>
      </c>
      <c r="F2417" s="5">
        <v>81761090</v>
      </c>
      <c r="G2417" s="5">
        <v>1185535</v>
      </c>
      <c r="H2417" s="4">
        <v>38.04</v>
      </c>
      <c r="I2417" s="5">
        <v>64222021</v>
      </c>
      <c r="J2417" s="4">
        <v>1.85</v>
      </c>
    </row>
    <row r="2418" spans="1:10">
      <c r="A2418" s="2" t="s">
        <v>235</v>
      </c>
      <c r="B2418" s="2" t="s">
        <v>236</v>
      </c>
      <c r="C2418" s="3" t="s">
        <v>27</v>
      </c>
      <c r="D2418" s="5">
        <v>61689600</v>
      </c>
      <c r="E2418" s="5">
        <v>899434</v>
      </c>
      <c r="F2418" s="5">
        <v>101481620</v>
      </c>
      <c r="G2418" s="5">
        <v>1479602</v>
      </c>
      <c r="H2418" s="4">
        <v>60.79</v>
      </c>
      <c r="I2418" s="5">
        <v>67013107</v>
      </c>
      <c r="J2418" s="4">
        <v>2.21</v>
      </c>
    </row>
    <row r="2419" spans="1:10">
      <c r="A2419" s="2" t="s">
        <v>235</v>
      </c>
      <c r="B2419" s="2" t="s">
        <v>236</v>
      </c>
      <c r="C2419" s="3" t="s">
        <v>28</v>
      </c>
      <c r="D2419" s="5">
        <v>56354250</v>
      </c>
      <c r="E2419" s="5">
        <v>825590</v>
      </c>
      <c r="F2419" s="5">
        <v>103445630</v>
      </c>
      <c r="G2419" s="5">
        <v>1515478</v>
      </c>
      <c r="H2419" s="4">
        <v>54.48</v>
      </c>
      <c r="I2419" s="5">
        <v>70168037</v>
      </c>
      <c r="J2419" s="4">
        <v>2.16</v>
      </c>
    </row>
    <row r="2420" spans="1:10">
      <c r="A2420" s="2" t="s">
        <v>235</v>
      </c>
      <c r="B2420" s="2" t="s">
        <v>236</v>
      </c>
      <c r="C2420" s="3" t="s">
        <v>29</v>
      </c>
      <c r="D2420" s="5">
        <v>67457900</v>
      </c>
      <c r="E2420" s="5">
        <v>988933</v>
      </c>
      <c r="F2420" s="5">
        <v>127177140</v>
      </c>
      <c r="G2420" s="5">
        <v>1864418</v>
      </c>
      <c r="H2420" s="4">
        <v>53.04</v>
      </c>
      <c r="I2420" s="5">
        <v>73437716</v>
      </c>
      <c r="J2420" s="4">
        <v>2.54</v>
      </c>
    </row>
    <row r="2421" spans="1:10">
      <c r="A2421" s="2" t="s">
        <v>235</v>
      </c>
      <c r="B2421" s="2" t="s">
        <v>236</v>
      </c>
      <c r="C2421" s="3" t="s">
        <v>30</v>
      </c>
      <c r="D2421" s="5">
        <v>56557500</v>
      </c>
      <c r="E2421" s="5">
        <v>820649</v>
      </c>
      <c r="F2421" s="5">
        <v>114982250</v>
      </c>
      <c r="G2421" s="5">
        <v>1668392</v>
      </c>
      <c r="H2421" s="4">
        <v>49.19</v>
      </c>
      <c r="I2421" s="5">
        <v>77138077</v>
      </c>
      <c r="J2421" s="4">
        <v>2.16</v>
      </c>
    </row>
    <row r="2422" spans="1:10">
      <c r="A2422" s="2" t="s">
        <v>235</v>
      </c>
      <c r="B2422" s="2" t="s">
        <v>236</v>
      </c>
      <c r="C2422" s="3" t="s">
        <v>31</v>
      </c>
      <c r="D2422" s="5">
        <v>17193300</v>
      </c>
      <c r="E2422" s="5">
        <v>251882</v>
      </c>
      <c r="F2422" s="5">
        <v>75497930</v>
      </c>
      <c r="G2422" s="5">
        <v>1106044</v>
      </c>
      <c r="H2422" s="4">
        <v>22.77</v>
      </c>
      <c r="I2422" s="5">
        <v>80734921</v>
      </c>
      <c r="J2422" s="4">
        <v>1.37</v>
      </c>
    </row>
    <row r="2423" spans="1:10">
      <c r="A2423" s="2" t="s">
        <v>235</v>
      </c>
      <c r="B2423" s="2" t="s">
        <v>236</v>
      </c>
      <c r="C2423" s="3" t="s">
        <v>32</v>
      </c>
      <c r="D2423" s="5">
        <v>31301000</v>
      </c>
      <c r="E2423" s="5">
        <v>439779</v>
      </c>
      <c r="F2423" s="5">
        <v>92504510</v>
      </c>
      <c r="G2423" s="5">
        <v>1299688</v>
      </c>
      <c r="H2423" s="4">
        <v>33.840000000000003</v>
      </c>
      <c r="I2423" s="5">
        <v>83859338</v>
      </c>
      <c r="J2423" s="4">
        <v>1.55</v>
      </c>
    </row>
    <row r="2424" spans="1:10">
      <c r="A2424" s="2" t="s">
        <v>235</v>
      </c>
      <c r="B2424" s="2" t="s">
        <v>236</v>
      </c>
      <c r="C2424" s="3" t="s">
        <v>33</v>
      </c>
      <c r="D2424" s="5">
        <v>30440100</v>
      </c>
      <c r="E2424" s="5">
        <v>382936</v>
      </c>
      <c r="F2424" s="5">
        <v>88380600</v>
      </c>
      <c r="G2424" s="5">
        <v>1111827</v>
      </c>
      <c r="H2424" s="4">
        <v>34.44</v>
      </c>
      <c r="I2424" s="5">
        <v>87255509</v>
      </c>
      <c r="J2424" s="4">
        <v>1.27</v>
      </c>
    </row>
    <row r="2425" spans="1:10">
      <c r="A2425" s="2" t="s">
        <v>235</v>
      </c>
      <c r="B2425" s="2" t="s">
        <v>236</v>
      </c>
      <c r="C2425" s="3" t="s">
        <v>34</v>
      </c>
      <c r="D2425" s="5">
        <v>25163600</v>
      </c>
      <c r="E2425" s="5">
        <v>296679</v>
      </c>
      <c r="F2425" s="5">
        <v>99329600</v>
      </c>
      <c r="G2425" s="5">
        <v>1171097</v>
      </c>
      <c r="H2425" s="4">
        <v>25.33</v>
      </c>
      <c r="I2425" s="5">
        <v>90574648</v>
      </c>
      <c r="J2425" s="4">
        <v>1.29</v>
      </c>
    </row>
    <row r="2426" spans="1:10">
      <c r="A2426" s="2" t="s">
        <v>235</v>
      </c>
      <c r="B2426" s="2" t="s">
        <v>236</v>
      </c>
      <c r="C2426" s="3" t="s">
        <v>35</v>
      </c>
      <c r="D2426" s="5">
        <v>37547800</v>
      </c>
      <c r="E2426" s="5">
        <v>436305</v>
      </c>
      <c r="F2426" s="5">
        <v>76109970</v>
      </c>
      <c r="G2426" s="5">
        <v>884398</v>
      </c>
      <c r="H2426" s="4">
        <v>49.33</v>
      </c>
      <c r="I2426" s="5">
        <v>94010111</v>
      </c>
      <c r="J2426" s="4">
        <v>0.94</v>
      </c>
    </row>
    <row r="2427" spans="1:10">
      <c r="A2427" s="2" t="s">
        <v>237</v>
      </c>
      <c r="B2427" s="2" t="s">
        <v>238</v>
      </c>
      <c r="C2427" s="3" t="s">
        <v>12</v>
      </c>
      <c r="D2427" s="5">
        <v>12762815</v>
      </c>
      <c r="E2427" s="5">
        <v>184933</v>
      </c>
      <c r="F2427" s="5">
        <v>15221876</v>
      </c>
      <c r="G2427" s="5">
        <v>240803</v>
      </c>
      <c r="H2427" s="4">
        <v>76.8</v>
      </c>
      <c r="I2427" s="5">
        <v>8615040</v>
      </c>
      <c r="J2427" s="4">
        <v>2.8</v>
      </c>
    </row>
    <row r="2428" spans="1:10">
      <c r="A2428" s="2" t="s">
        <v>237</v>
      </c>
      <c r="B2428" s="2" t="s">
        <v>238</v>
      </c>
      <c r="C2428" s="3" t="s">
        <v>13</v>
      </c>
      <c r="D2428" s="5">
        <v>18437400</v>
      </c>
      <c r="E2428" s="5">
        <v>272874</v>
      </c>
      <c r="F2428" s="5">
        <v>34690590</v>
      </c>
      <c r="G2428" s="5">
        <v>642797</v>
      </c>
      <c r="H2428" s="4">
        <v>42.45</v>
      </c>
      <c r="I2428" s="5">
        <v>9071218</v>
      </c>
      <c r="J2428" s="4">
        <v>7.09</v>
      </c>
    </row>
    <row r="2429" spans="1:10">
      <c r="A2429" s="2" t="s">
        <v>237</v>
      </c>
      <c r="B2429" s="2" t="s">
        <v>238</v>
      </c>
      <c r="C2429" s="3" t="s">
        <v>14</v>
      </c>
      <c r="D2429" s="5">
        <v>27196731</v>
      </c>
      <c r="E2429" s="5">
        <v>285838</v>
      </c>
      <c r="F2429" s="5">
        <v>43978631</v>
      </c>
      <c r="G2429" s="5">
        <v>559886</v>
      </c>
      <c r="H2429" s="4">
        <v>51.05</v>
      </c>
      <c r="I2429" s="5">
        <v>9940796</v>
      </c>
      <c r="J2429" s="4">
        <v>5.63</v>
      </c>
    </row>
    <row r="2430" spans="1:10">
      <c r="A2430" s="2" t="s">
        <v>237</v>
      </c>
      <c r="B2430" s="2" t="s">
        <v>238</v>
      </c>
      <c r="C2430" s="3" t="s">
        <v>15</v>
      </c>
      <c r="D2430" s="5">
        <v>17671280</v>
      </c>
      <c r="E2430" s="5">
        <v>174592</v>
      </c>
      <c r="F2430" s="5">
        <v>36895960</v>
      </c>
      <c r="G2430" s="5">
        <v>471998</v>
      </c>
      <c r="H2430" s="4">
        <v>36.99</v>
      </c>
      <c r="I2430" s="5">
        <v>10881299</v>
      </c>
      <c r="J2430" s="4">
        <v>4.34</v>
      </c>
    </row>
    <row r="2431" spans="1:10">
      <c r="A2431" s="2" t="s">
        <v>237</v>
      </c>
      <c r="B2431" s="2" t="s">
        <v>238</v>
      </c>
      <c r="C2431" s="3" t="s">
        <v>16</v>
      </c>
      <c r="D2431" s="5">
        <v>20185500</v>
      </c>
      <c r="E2431" s="5">
        <v>191157</v>
      </c>
      <c r="F2431" s="5">
        <v>25620560</v>
      </c>
      <c r="G2431" s="5">
        <v>271650</v>
      </c>
      <c r="H2431" s="4">
        <v>70.37</v>
      </c>
      <c r="I2431" s="5">
        <v>11625331</v>
      </c>
      <c r="J2431" s="4">
        <v>2.34</v>
      </c>
    </row>
    <row r="2432" spans="1:10">
      <c r="A2432" s="2" t="s">
        <v>237</v>
      </c>
      <c r="B2432" s="2" t="s">
        <v>238</v>
      </c>
      <c r="C2432" s="3" t="s">
        <v>17</v>
      </c>
      <c r="D2432" s="5">
        <v>20597989</v>
      </c>
      <c r="E2432" s="5">
        <v>171169</v>
      </c>
      <c r="F2432" s="5">
        <v>24211876</v>
      </c>
      <c r="G2432" s="5">
        <v>218330</v>
      </c>
      <c r="H2432" s="4">
        <v>78.400000000000006</v>
      </c>
      <c r="I2432" s="5">
        <v>12187612</v>
      </c>
      <c r="J2432" s="4">
        <v>1.79</v>
      </c>
    </row>
    <row r="2433" spans="1:10">
      <c r="A2433" s="2" t="s">
        <v>237</v>
      </c>
      <c r="B2433" s="2" t="s">
        <v>238</v>
      </c>
      <c r="C2433" s="3" t="s">
        <v>18</v>
      </c>
      <c r="D2433" s="5">
        <v>9777696</v>
      </c>
      <c r="E2433" s="5">
        <v>87315</v>
      </c>
      <c r="F2433" s="5">
        <v>22579044</v>
      </c>
      <c r="G2433" s="5">
        <v>267558</v>
      </c>
      <c r="H2433" s="4">
        <v>32.630000000000003</v>
      </c>
      <c r="I2433" s="5">
        <v>12710634</v>
      </c>
      <c r="J2433" s="4">
        <v>2.1</v>
      </c>
    </row>
    <row r="2434" spans="1:10">
      <c r="A2434" s="2" t="s">
        <v>237</v>
      </c>
      <c r="B2434" s="2" t="s">
        <v>238</v>
      </c>
      <c r="C2434" s="3" t="s">
        <v>19</v>
      </c>
      <c r="D2434" s="5">
        <v>5471808</v>
      </c>
      <c r="E2434" s="5">
        <v>53405</v>
      </c>
      <c r="F2434" s="5">
        <v>13269310</v>
      </c>
      <c r="G2434" s="5">
        <v>174812</v>
      </c>
      <c r="H2434" s="4">
        <v>30.55</v>
      </c>
      <c r="I2434" s="5">
        <v>13295956</v>
      </c>
      <c r="J2434" s="4">
        <v>1.31</v>
      </c>
    </row>
    <row r="2435" spans="1:10">
      <c r="A2435" s="2" t="s">
        <v>237</v>
      </c>
      <c r="B2435" s="2" t="s">
        <v>238</v>
      </c>
      <c r="C2435" s="3" t="s">
        <v>20</v>
      </c>
      <c r="D2435" s="5">
        <v>5575676</v>
      </c>
      <c r="E2435" s="5">
        <v>57429</v>
      </c>
      <c r="F2435" s="5">
        <v>11362891</v>
      </c>
      <c r="G2435" s="5">
        <v>152802</v>
      </c>
      <c r="H2435" s="4">
        <v>37.58</v>
      </c>
      <c r="I2435" s="5">
        <v>13803169</v>
      </c>
      <c r="J2435" s="4">
        <v>1.1100000000000001</v>
      </c>
    </row>
    <row r="2436" spans="1:10">
      <c r="A2436" s="2" t="s">
        <v>237</v>
      </c>
      <c r="B2436" s="2" t="s">
        <v>238</v>
      </c>
      <c r="C2436" s="3" t="s">
        <v>21</v>
      </c>
      <c r="D2436" s="5">
        <v>3920633</v>
      </c>
      <c r="E2436" s="5">
        <v>44695</v>
      </c>
      <c r="F2436" s="5">
        <v>7619821</v>
      </c>
      <c r="G2436" s="5">
        <v>112390</v>
      </c>
      <c r="H2436" s="4">
        <v>39.770000000000003</v>
      </c>
      <c r="I2436" s="5">
        <v>14301048</v>
      </c>
      <c r="J2436" s="4">
        <v>0.79</v>
      </c>
    </row>
    <row r="2437" spans="1:10">
      <c r="A2437" s="2" t="s">
        <v>237</v>
      </c>
      <c r="B2437" s="2" t="s">
        <v>238</v>
      </c>
      <c r="C2437" s="3" t="s">
        <v>22</v>
      </c>
      <c r="D2437" s="5">
        <v>7698434</v>
      </c>
      <c r="E2437" s="5">
        <v>93305</v>
      </c>
      <c r="F2437" s="5">
        <v>11134160</v>
      </c>
      <c r="G2437" s="5">
        <v>160302</v>
      </c>
      <c r="H2437" s="4">
        <v>58.21</v>
      </c>
      <c r="I2437" s="5">
        <v>14770966</v>
      </c>
      <c r="J2437" s="4">
        <v>1.0900000000000001</v>
      </c>
    </row>
    <row r="2438" spans="1:10">
      <c r="A2438" s="2" t="s">
        <v>237</v>
      </c>
      <c r="B2438" s="2" t="s">
        <v>238</v>
      </c>
      <c r="C2438" s="3" t="s">
        <v>23</v>
      </c>
      <c r="D2438" s="5">
        <v>9245190</v>
      </c>
      <c r="E2438" s="5">
        <v>117969</v>
      </c>
      <c r="F2438" s="5">
        <v>12861605</v>
      </c>
      <c r="G2438" s="5">
        <v>192359</v>
      </c>
      <c r="H2438" s="4">
        <v>61.33</v>
      </c>
      <c r="I2438" s="5">
        <v>15300540</v>
      </c>
      <c r="J2438" s="4">
        <v>1.26</v>
      </c>
    </row>
    <row r="2439" spans="1:10">
      <c r="A2439" s="2" t="s">
        <v>237</v>
      </c>
      <c r="B2439" s="2" t="s">
        <v>238</v>
      </c>
      <c r="C2439" s="3" t="s">
        <v>24</v>
      </c>
      <c r="D2439" s="5">
        <v>12894555</v>
      </c>
      <c r="E2439" s="5">
        <v>162600</v>
      </c>
      <c r="F2439" s="5">
        <v>35735776</v>
      </c>
      <c r="G2439" s="5">
        <v>617368</v>
      </c>
      <c r="H2439" s="4">
        <v>26.34</v>
      </c>
      <c r="I2439" s="5">
        <v>15875415</v>
      </c>
      <c r="J2439" s="4">
        <v>3.89</v>
      </c>
    </row>
    <row r="2440" spans="1:10">
      <c r="A2440" s="2" t="s">
        <v>237</v>
      </c>
      <c r="B2440" s="2" t="s">
        <v>238</v>
      </c>
      <c r="C2440" s="3" t="s">
        <v>25</v>
      </c>
      <c r="D2440" s="5">
        <v>14005288</v>
      </c>
      <c r="E2440" s="5">
        <v>180668</v>
      </c>
      <c r="F2440" s="5">
        <v>22001234</v>
      </c>
      <c r="G2440" s="5">
        <v>344585</v>
      </c>
      <c r="H2440" s="4">
        <v>52.43</v>
      </c>
      <c r="I2440" s="5">
        <v>16889666</v>
      </c>
      <c r="J2440" s="4">
        <v>2.04</v>
      </c>
    </row>
    <row r="2441" spans="1:10">
      <c r="A2441" s="2" t="s">
        <v>237</v>
      </c>
      <c r="B2441" s="2" t="s">
        <v>238</v>
      </c>
      <c r="C2441" s="3" t="s">
        <v>26</v>
      </c>
      <c r="D2441" s="5">
        <v>14633992</v>
      </c>
      <c r="E2441" s="5">
        <v>191559</v>
      </c>
      <c r="F2441" s="5">
        <v>22811093</v>
      </c>
      <c r="G2441" s="5">
        <v>361725</v>
      </c>
      <c r="H2441" s="4">
        <v>52.96</v>
      </c>
      <c r="I2441" s="5">
        <v>17656495</v>
      </c>
      <c r="J2441" s="4">
        <v>2.0499999999999998</v>
      </c>
    </row>
    <row r="2442" spans="1:10">
      <c r="A2442" s="2" t="s">
        <v>237</v>
      </c>
      <c r="B2442" s="2" t="s">
        <v>238</v>
      </c>
      <c r="C2442" s="3" t="s">
        <v>27</v>
      </c>
      <c r="D2442" s="5">
        <v>9856915</v>
      </c>
      <c r="E2442" s="5">
        <v>131294</v>
      </c>
      <c r="F2442" s="5">
        <v>31043520</v>
      </c>
      <c r="G2442" s="5">
        <v>580874</v>
      </c>
      <c r="H2442" s="4">
        <v>22.6</v>
      </c>
      <c r="I2442" s="5">
        <v>18459630</v>
      </c>
      <c r="J2442" s="4">
        <v>3.15</v>
      </c>
    </row>
    <row r="2443" spans="1:10">
      <c r="A2443" s="2" t="s">
        <v>237</v>
      </c>
      <c r="B2443" s="2" t="s">
        <v>238</v>
      </c>
      <c r="C2443" s="3" t="s">
        <v>28</v>
      </c>
      <c r="D2443" s="5">
        <v>8750385</v>
      </c>
      <c r="E2443" s="5">
        <v>116468</v>
      </c>
      <c r="F2443" s="5">
        <v>17251516</v>
      </c>
      <c r="G2443" s="5">
        <v>298562</v>
      </c>
      <c r="H2443" s="4">
        <v>39.01</v>
      </c>
      <c r="I2443" s="5">
        <v>19501997</v>
      </c>
      <c r="J2443" s="4">
        <v>1.53</v>
      </c>
    </row>
    <row r="2444" spans="1:10">
      <c r="A2444" s="2" t="s">
        <v>237</v>
      </c>
      <c r="B2444" s="2" t="s">
        <v>238</v>
      </c>
      <c r="C2444" s="3" t="s">
        <v>29</v>
      </c>
      <c r="D2444" s="5">
        <v>9099450</v>
      </c>
      <c r="E2444" s="5">
        <v>119658</v>
      </c>
      <c r="F2444" s="5">
        <v>44981880</v>
      </c>
      <c r="G2444" s="5">
        <v>876060</v>
      </c>
      <c r="H2444" s="4">
        <v>13.66</v>
      </c>
      <c r="I2444" s="5">
        <v>20288107</v>
      </c>
      <c r="J2444" s="4">
        <v>4.32</v>
      </c>
    </row>
    <row r="2445" spans="1:10">
      <c r="A2445" s="2" t="s">
        <v>237</v>
      </c>
      <c r="B2445" s="2" t="s">
        <v>238</v>
      </c>
      <c r="C2445" s="3" t="s">
        <v>30</v>
      </c>
      <c r="D2445" s="5">
        <v>8209287</v>
      </c>
      <c r="E2445" s="5">
        <v>106885</v>
      </c>
      <c r="F2445" s="5">
        <v>14311820</v>
      </c>
      <c r="G2445" s="5">
        <v>235221</v>
      </c>
      <c r="H2445" s="4">
        <v>45.44</v>
      </c>
      <c r="I2445" s="5">
        <v>21671372</v>
      </c>
      <c r="J2445" s="4">
        <v>1.0900000000000001</v>
      </c>
    </row>
    <row r="2446" spans="1:10">
      <c r="A2446" s="2" t="s">
        <v>237</v>
      </c>
      <c r="B2446" s="2" t="s">
        <v>238</v>
      </c>
      <c r="C2446" s="3" t="s">
        <v>31</v>
      </c>
      <c r="D2446" s="5">
        <v>7701983</v>
      </c>
      <c r="E2446" s="5">
        <v>97815</v>
      </c>
      <c r="F2446" s="5">
        <v>44268820</v>
      </c>
      <c r="G2446" s="5">
        <v>852189</v>
      </c>
      <c r="H2446" s="4">
        <v>11.48</v>
      </c>
      <c r="I2446" s="5">
        <v>22447943</v>
      </c>
      <c r="J2446" s="4">
        <v>3.8</v>
      </c>
    </row>
    <row r="2447" spans="1:10">
      <c r="A2447" s="2" t="s">
        <v>237</v>
      </c>
      <c r="B2447" s="2" t="s">
        <v>238</v>
      </c>
      <c r="C2447" s="3" t="s">
        <v>32</v>
      </c>
      <c r="D2447" s="5">
        <v>22448638</v>
      </c>
      <c r="E2447" s="5">
        <v>270731</v>
      </c>
      <c r="F2447" s="5">
        <v>31206110</v>
      </c>
      <c r="G2447" s="5">
        <v>450784</v>
      </c>
      <c r="H2447" s="4">
        <v>60.06</v>
      </c>
      <c r="I2447" s="5">
        <v>23855377</v>
      </c>
      <c r="J2447" s="4">
        <v>1.89</v>
      </c>
    </row>
    <row r="2448" spans="1:10">
      <c r="A2448" s="2" t="s">
        <v>237</v>
      </c>
      <c r="B2448" s="2" t="s">
        <v>238</v>
      </c>
      <c r="C2448" s="3" t="s">
        <v>33</v>
      </c>
      <c r="D2448" s="5">
        <v>8548000</v>
      </c>
      <c r="E2448" s="5">
        <v>91549</v>
      </c>
      <c r="F2448" s="5">
        <v>24518860</v>
      </c>
      <c r="G2448" s="5">
        <v>417035</v>
      </c>
      <c r="H2448" s="4">
        <v>21.95</v>
      </c>
      <c r="I2448" s="5">
        <v>25359469</v>
      </c>
      <c r="J2448" s="4">
        <v>1.64</v>
      </c>
    </row>
    <row r="2449" spans="1:10">
      <c r="A2449" s="2" t="s">
        <v>237</v>
      </c>
      <c r="B2449" s="2" t="s">
        <v>238</v>
      </c>
      <c r="C2449" s="3" t="s">
        <v>34</v>
      </c>
      <c r="D2449" s="5">
        <v>11329645</v>
      </c>
      <c r="E2449" s="5">
        <v>118168</v>
      </c>
      <c r="F2449" s="5">
        <v>46418265</v>
      </c>
      <c r="G2449" s="5">
        <v>831168</v>
      </c>
      <c r="H2449" s="4">
        <v>14.22</v>
      </c>
      <c r="I2449" s="5">
        <v>26409734</v>
      </c>
      <c r="J2449" s="4">
        <v>3.15</v>
      </c>
    </row>
    <row r="2450" spans="1:10">
      <c r="A2450" s="2" t="s">
        <v>237</v>
      </c>
      <c r="B2450" s="2" t="s">
        <v>238</v>
      </c>
      <c r="C2450" s="3" t="s">
        <v>35</v>
      </c>
      <c r="D2450" s="5">
        <v>11639725</v>
      </c>
      <c r="E2450" s="5">
        <v>115350</v>
      </c>
      <c r="F2450" s="5">
        <v>33090260</v>
      </c>
      <c r="G2450" s="5">
        <v>560878</v>
      </c>
      <c r="H2450" s="4">
        <v>20.57</v>
      </c>
      <c r="I2450" s="5">
        <v>27901137</v>
      </c>
      <c r="J2450" s="4">
        <v>2.0099999999999998</v>
      </c>
    </row>
    <row r="2451" spans="1:10">
      <c r="A2451" s="2" t="s">
        <v>239</v>
      </c>
      <c r="B2451" s="2" t="s">
        <v>240</v>
      </c>
      <c r="C2451" s="3" t="s">
        <v>12</v>
      </c>
      <c r="D2451" s="5">
        <v>8001468</v>
      </c>
      <c r="E2451" s="5">
        <v>136905</v>
      </c>
      <c r="F2451" s="5">
        <v>12278300</v>
      </c>
      <c r="G2451" s="5">
        <v>210082</v>
      </c>
      <c r="H2451" s="4">
        <v>65.17</v>
      </c>
      <c r="I2451" s="5">
        <v>12835531</v>
      </c>
      <c r="J2451" s="4">
        <v>1.64</v>
      </c>
    </row>
    <row r="2452" spans="1:10">
      <c r="A2452" s="2" t="s">
        <v>239</v>
      </c>
      <c r="B2452" s="2" t="s">
        <v>240</v>
      </c>
      <c r="C2452" s="3" t="s">
        <v>13</v>
      </c>
      <c r="D2452" s="5">
        <v>12213500</v>
      </c>
      <c r="E2452" s="5">
        <v>216423</v>
      </c>
      <c r="F2452" s="5">
        <v>15800900</v>
      </c>
      <c r="G2452" s="5">
        <v>279991</v>
      </c>
      <c r="H2452" s="4">
        <v>77.3</v>
      </c>
      <c r="I2452" s="5">
        <v>13366501</v>
      </c>
      <c r="J2452" s="4">
        <v>2.09</v>
      </c>
    </row>
    <row r="2453" spans="1:10">
      <c r="A2453" s="2" t="s">
        <v>239</v>
      </c>
      <c r="B2453" s="2" t="s">
        <v>240</v>
      </c>
      <c r="C2453" s="3" t="s">
        <v>14</v>
      </c>
      <c r="D2453" s="5">
        <v>10719200</v>
      </c>
      <c r="E2453" s="5">
        <v>195197</v>
      </c>
      <c r="F2453" s="5">
        <v>15073200</v>
      </c>
      <c r="G2453" s="5">
        <v>274483</v>
      </c>
      <c r="H2453" s="4">
        <v>71.11</v>
      </c>
      <c r="I2453" s="5">
        <v>13980655</v>
      </c>
      <c r="J2453" s="4">
        <v>1.96</v>
      </c>
    </row>
    <row r="2454" spans="1:10">
      <c r="A2454" s="2" t="s">
        <v>239</v>
      </c>
      <c r="B2454" s="2" t="s">
        <v>240</v>
      </c>
      <c r="C2454" s="3" t="s">
        <v>15</v>
      </c>
      <c r="D2454" s="5">
        <v>17876500</v>
      </c>
      <c r="E2454" s="5">
        <v>224708</v>
      </c>
      <c r="F2454" s="5">
        <v>24590375</v>
      </c>
      <c r="G2454" s="5">
        <v>309101</v>
      </c>
      <c r="H2454" s="4">
        <v>72.7</v>
      </c>
      <c r="I2454" s="5">
        <v>14604654</v>
      </c>
      <c r="J2454" s="4">
        <v>2.12</v>
      </c>
    </row>
    <row r="2455" spans="1:10">
      <c r="A2455" s="2" t="s">
        <v>239</v>
      </c>
      <c r="B2455" s="2" t="s">
        <v>240</v>
      </c>
      <c r="C2455" s="3" t="s">
        <v>16</v>
      </c>
      <c r="D2455" s="5">
        <v>17889700</v>
      </c>
      <c r="E2455" s="5">
        <v>220222</v>
      </c>
      <c r="F2455" s="5">
        <v>21383264</v>
      </c>
      <c r="G2455" s="5">
        <v>263228</v>
      </c>
      <c r="H2455" s="4">
        <v>83.66</v>
      </c>
      <c r="I2455" s="5">
        <v>15283155</v>
      </c>
      <c r="J2455" s="4">
        <v>1.72</v>
      </c>
    </row>
    <row r="2456" spans="1:10">
      <c r="A2456" s="2" t="s">
        <v>239</v>
      </c>
      <c r="B2456" s="2" t="s">
        <v>240</v>
      </c>
      <c r="C2456" s="3" t="s">
        <v>17</v>
      </c>
      <c r="D2456" s="5">
        <v>18377200</v>
      </c>
      <c r="E2456" s="5">
        <v>213911</v>
      </c>
      <c r="F2456" s="5">
        <v>22932256</v>
      </c>
      <c r="G2456" s="5">
        <v>266933</v>
      </c>
      <c r="H2456" s="4">
        <v>80.14</v>
      </c>
      <c r="I2456" s="5">
        <v>15928462</v>
      </c>
      <c r="J2456" s="4">
        <v>1.68</v>
      </c>
    </row>
    <row r="2457" spans="1:10">
      <c r="A2457" s="2" t="s">
        <v>239</v>
      </c>
      <c r="B2457" s="2" t="s">
        <v>240</v>
      </c>
      <c r="C2457" s="3" t="s">
        <v>18</v>
      </c>
      <c r="D2457" s="5">
        <v>9041200</v>
      </c>
      <c r="E2457" s="5">
        <v>109489</v>
      </c>
      <c r="F2457" s="5">
        <v>14493474</v>
      </c>
      <c r="G2457" s="5">
        <v>175515</v>
      </c>
      <c r="H2457" s="4">
        <v>62.38</v>
      </c>
      <c r="I2457" s="5">
        <v>16595697</v>
      </c>
      <c r="J2457" s="4">
        <v>1.06</v>
      </c>
    </row>
    <row r="2458" spans="1:10">
      <c r="A2458" s="2" t="s">
        <v>239</v>
      </c>
      <c r="B2458" s="2" t="s">
        <v>240</v>
      </c>
      <c r="C2458" s="3" t="s">
        <v>19</v>
      </c>
      <c r="D2458" s="5">
        <v>15020300</v>
      </c>
      <c r="E2458" s="5">
        <v>196315</v>
      </c>
      <c r="F2458" s="5">
        <v>19643013</v>
      </c>
      <c r="G2458" s="5">
        <v>256734</v>
      </c>
      <c r="H2458" s="4">
        <v>76.47</v>
      </c>
      <c r="I2458" s="5">
        <v>17187007</v>
      </c>
      <c r="J2458" s="4">
        <v>1.49</v>
      </c>
    </row>
    <row r="2459" spans="1:10">
      <c r="A2459" s="2" t="s">
        <v>239</v>
      </c>
      <c r="B2459" s="2" t="s">
        <v>240</v>
      </c>
      <c r="C2459" s="3" t="s">
        <v>20</v>
      </c>
      <c r="D2459" s="5">
        <v>7868598</v>
      </c>
      <c r="E2459" s="5">
        <v>116927</v>
      </c>
      <c r="F2459" s="5">
        <v>32393582</v>
      </c>
      <c r="G2459" s="5">
        <v>481369</v>
      </c>
      <c r="H2459" s="4">
        <v>24.29</v>
      </c>
      <c r="I2459" s="5">
        <v>17874711</v>
      </c>
      <c r="J2459" s="4">
        <v>2.69</v>
      </c>
    </row>
    <row r="2460" spans="1:10">
      <c r="A2460" s="2" t="s">
        <v>239</v>
      </c>
      <c r="B2460" s="2" t="s">
        <v>240</v>
      </c>
      <c r="C2460" s="3" t="s">
        <v>21</v>
      </c>
      <c r="D2460" s="5">
        <v>10526650</v>
      </c>
      <c r="E2460" s="5">
        <v>164953</v>
      </c>
      <c r="F2460" s="5">
        <v>31352096</v>
      </c>
      <c r="G2460" s="5">
        <v>491288</v>
      </c>
      <c r="H2460" s="4">
        <v>33.58</v>
      </c>
      <c r="I2460" s="5">
        <v>18802948</v>
      </c>
      <c r="J2460" s="4">
        <v>2.61</v>
      </c>
    </row>
    <row r="2461" spans="1:10">
      <c r="A2461" s="2" t="s">
        <v>239</v>
      </c>
      <c r="B2461" s="2" t="s">
        <v>240</v>
      </c>
      <c r="C2461" s="3" t="s">
        <v>22</v>
      </c>
      <c r="D2461" s="5">
        <v>10225100</v>
      </c>
      <c r="E2461" s="5">
        <v>170452</v>
      </c>
      <c r="F2461" s="5">
        <v>21141072</v>
      </c>
      <c r="G2461" s="5">
        <v>352421</v>
      </c>
      <c r="H2461" s="4">
        <v>48.37</v>
      </c>
      <c r="I2461" s="5">
        <v>19769296</v>
      </c>
      <c r="J2461" s="4">
        <v>1.78</v>
      </c>
    </row>
    <row r="2462" spans="1:10">
      <c r="A2462" s="2" t="s">
        <v>239</v>
      </c>
      <c r="B2462" s="2" t="s">
        <v>240</v>
      </c>
      <c r="C2462" s="3" t="s">
        <v>23</v>
      </c>
      <c r="D2462" s="5">
        <v>3829700</v>
      </c>
      <c r="E2462" s="5">
        <v>66867</v>
      </c>
      <c r="F2462" s="5">
        <v>17715774</v>
      </c>
      <c r="G2462" s="5">
        <v>309317</v>
      </c>
      <c r="H2462" s="4">
        <v>21.62</v>
      </c>
      <c r="I2462" s="5">
        <v>20630721</v>
      </c>
      <c r="J2462" s="4">
        <v>1.5</v>
      </c>
    </row>
    <row r="2463" spans="1:10">
      <c r="A2463" s="2" t="s">
        <v>239</v>
      </c>
      <c r="B2463" s="2" t="s">
        <v>240</v>
      </c>
      <c r="C2463" s="3" t="s">
        <v>24</v>
      </c>
      <c r="D2463" s="5">
        <v>6833400</v>
      </c>
      <c r="E2463" s="5">
        <v>128946</v>
      </c>
      <c r="F2463" s="5">
        <v>32174246</v>
      </c>
      <c r="G2463" s="5">
        <v>607127</v>
      </c>
      <c r="H2463" s="4">
        <v>21.24</v>
      </c>
      <c r="I2463" s="5">
        <v>21461493</v>
      </c>
      <c r="J2463" s="4">
        <v>2.83</v>
      </c>
    </row>
    <row r="2464" spans="1:10">
      <c r="A2464" s="2" t="s">
        <v>239</v>
      </c>
      <c r="B2464" s="2" t="s">
        <v>240</v>
      </c>
      <c r="C2464" s="3" t="s">
        <v>25</v>
      </c>
      <c r="D2464" s="5">
        <v>8333600</v>
      </c>
      <c r="E2464" s="5">
        <v>166505</v>
      </c>
      <c r="F2464" s="5">
        <v>17558855</v>
      </c>
      <c r="G2464" s="5">
        <v>350826</v>
      </c>
      <c r="H2464" s="4">
        <v>47.46</v>
      </c>
      <c r="I2464" s="5">
        <v>22612309</v>
      </c>
      <c r="J2464" s="4">
        <v>1.55</v>
      </c>
    </row>
    <row r="2465" spans="1:10">
      <c r="A2465" s="2" t="s">
        <v>239</v>
      </c>
      <c r="B2465" s="2" t="s">
        <v>240</v>
      </c>
      <c r="C2465" s="3" t="s">
        <v>26</v>
      </c>
      <c r="D2465" s="5">
        <v>9131100</v>
      </c>
      <c r="E2465" s="5">
        <v>186914</v>
      </c>
      <c r="F2465" s="5">
        <v>32229016</v>
      </c>
      <c r="G2465" s="5">
        <v>659728</v>
      </c>
      <c r="H2465" s="4">
        <v>28.33</v>
      </c>
      <c r="I2465" s="5">
        <v>23528443</v>
      </c>
      <c r="J2465" s="4">
        <v>2.8</v>
      </c>
    </row>
    <row r="2466" spans="1:10">
      <c r="A2466" s="2" t="s">
        <v>239</v>
      </c>
      <c r="B2466" s="2" t="s">
        <v>240</v>
      </c>
      <c r="C2466" s="3" t="s">
        <v>27</v>
      </c>
      <c r="D2466" s="5">
        <v>9516420</v>
      </c>
      <c r="E2466" s="5">
        <v>194896</v>
      </c>
      <c r="F2466" s="5">
        <v>22861078</v>
      </c>
      <c r="G2466" s="5">
        <v>468194</v>
      </c>
      <c r="H2466" s="4">
        <v>41.63</v>
      </c>
      <c r="I2466" s="5">
        <v>24781672</v>
      </c>
      <c r="J2466" s="4">
        <v>1.89</v>
      </c>
    </row>
    <row r="2467" spans="1:10">
      <c r="A2467" s="2" t="s">
        <v>239</v>
      </c>
      <c r="B2467" s="2" t="s">
        <v>240</v>
      </c>
      <c r="C2467" s="3" t="s">
        <v>28</v>
      </c>
      <c r="D2467" s="5">
        <v>10779500</v>
      </c>
      <c r="E2467" s="5">
        <v>218500</v>
      </c>
      <c r="F2467" s="5">
        <v>23810713</v>
      </c>
      <c r="G2467" s="5">
        <v>482642</v>
      </c>
      <c r="H2467" s="4">
        <v>45.27</v>
      </c>
      <c r="I2467" s="5">
        <v>25888215</v>
      </c>
      <c r="J2467" s="4">
        <v>1.86</v>
      </c>
    </row>
    <row r="2468" spans="1:10">
      <c r="A2468" s="2" t="s">
        <v>239</v>
      </c>
      <c r="B2468" s="2" t="s">
        <v>240</v>
      </c>
      <c r="C2468" s="3" t="s">
        <v>29</v>
      </c>
      <c r="D2468" s="5">
        <v>9445800</v>
      </c>
      <c r="E2468" s="5">
        <v>190238</v>
      </c>
      <c r="F2468" s="5">
        <v>22891854</v>
      </c>
      <c r="G2468" s="5">
        <v>461042</v>
      </c>
      <c r="H2468" s="4">
        <v>41.26</v>
      </c>
      <c r="I2468" s="5">
        <v>27018062</v>
      </c>
      <c r="J2468" s="4">
        <v>1.71</v>
      </c>
    </row>
    <row r="2469" spans="1:10">
      <c r="A2469" s="2" t="s">
        <v>239</v>
      </c>
      <c r="B2469" s="2" t="s">
        <v>240</v>
      </c>
      <c r="C2469" s="3" t="s">
        <v>30</v>
      </c>
      <c r="D2469" s="5">
        <v>4815557</v>
      </c>
      <c r="E2469" s="5">
        <v>95059</v>
      </c>
      <c r="F2469" s="5">
        <v>18635040</v>
      </c>
      <c r="G2469" s="5">
        <v>367856</v>
      </c>
      <c r="H2469" s="4">
        <v>25.84</v>
      </c>
      <c r="I2469" s="5">
        <v>28240124</v>
      </c>
      <c r="J2469" s="4">
        <v>1.3</v>
      </c>
    </row>
    <row r="2470" spans="1:10">
      <c r="A2470" s="2" t="s">
        <v>239</v>
      </c>
      <c r="B2470" s="2" t="s">
        <v>240</v>
      </c>
      <c r="C2470" s="3" t="s">
        <v>31</v>
      </c>
      <c r="D2470" s="5">
        <v>10730900</v>
      </c>
      <c r="E2470" s="5">
        <v>215047</v>
      </c>
      <c r="F2470" s="5">
        <v>23065515</v>
      </c>
      <c r="G2470" s="5">
        <v>462232</v>
      </c>
      <c r="H2470" s="4">
        <v>46.52</v>
      </c>
      <c r="I2470" s="5">
        <v>29313983</v>
      </c>
      <c r="J2470" s="4">
        <v>1.58</v>
      </c>
    </row>
    <row r="2471" spans="1:10">
      <c r="A2471" s="2" t="s">
        <v>239</v>
      </c>
      <c r="B2471" s="2" t="s">
        <v>240</v>
      </c>
      <c r="C2471" s="3" t="s">
        <v>32</v>
      </c>
      <c r="D2471" s="5">
        <v>5070400</v>
      </c>
      <c r="E2471" s="5">
        <v>94259</v>
      </c>
      <c r="F2471" s="5">
        <v>22341860</v>
      </c>
      <c r="G2471" s="5">
        <v>415336</v>
      </c>
      <c r="H2471" s="4">
        <v>22.69</v>
      </c>
      <c r="I2471" s="5">
        <v>30509065</v>
      </c>
      <c r="J2471" s="4">
        <v>1.36</v>
      </c>
    </row>
    <row r="2472" spans="1:10">
      <c r="A2472" s="2" t="s">
        <v>239</v>
      </c>
      <c r="B2472" s="2" t="s">
        <v>240</v>
      </c>
      <c r="C2472" s="3" t="s">
        <v>33</v>
      </c>
      <c r="D2472" s="5">
        <v>8668900</v>
      </c>
      <c r="E2472" s="5">
        <v>139829</v>
      </c>
      <c r="F2472" s="5">
        <v>21562900</v>
      </c>
      <c r="G2472" s="5">
        <v>347809</v>
      </c>
      <c r="H2472" s="4">
        <v>40.200000000000003</v>
      </c>
      <c r="I2472" s="5">
        <v>31687128</v>
      </c>
      <c r="J2472" s="4">
        <v>1.1000000000000001</v>
      </c>
    </row>
    <row r="2473" spans="1:10">
      <c r="A2473" s="2" t="s">
        <v>239</v>
      </c>
      <c r="B2473" s="2" t="s">
        <v>240</v>
      </c>
      <c r="C2473" s="3" t="s">
        <v>34</v>
      </c>
      <c r="D2473" s="5">
        <v>9312600</v>
      </c>
      <c r="E2473" s="5">
        <v>139596</v>
      </c>
      <c r="F2473" s="5">
        <v>18875940</v>
      </c>
      <c r="G2473" s="5">
        <v>282951</v>
      </c>
      <c r="H2473" s="4">
        <v>49.34</v>
      </c>
      <c r="I2473" s="5">
        <v>32826444</v>
      </c>
      <c r="J2473" s="4">
        <v>0.86</v>
      </c>
    </row>
    <row r="2474" spans="1:10">
      <c r="A2474" s="2" t="s">
        <v>239</v>
      </c>
      <c r="B2474" s="2" t="s">
        <v>240</v>
      </c>
      <c r="C2474" s="3" t="s">
        <v>35</v>
      </c>
      <c r="D2474" s="5">
        <v>11528500</v>
      </c>
      <c r="E2474" s="5">
        <v>165549</v>
      </c>
      <c r="F2474" s="5">
        <v>24004010</v>
      </c>
      <c r="G2474" s="5">
        <v>344698</v>
      </c>
      <c r="H2474" s="4">
        <v>48.03</v>
      </c>
      <c r="I2474" s="5">
        <v>33930056</v>
      </c>
      <c r="J2474" s="4">
        <v>1.02</v>
      </c>
    </row>
    <row r="2475" spans="1:10">
      <c r="A2475" s="2" t="s">
        <v>241</v>
      </c>
      <c r="B2475" s="2" t="s">
        <v>242</v>
      </c>
      <c r="C2475" s="3" t="s">
        <v>12</v>
      </c>
      <c r="D2475" s="5">
        <v>3618300</v>
      </c>
      <c r="E2475" s="5">
        <v>12628</v>
      </c>
      <c r="F2475" s="5">
        <v>4808984</v>
      </c>
      <c r="G2475" s="5">
        <v>16783</v>
      </c>
      <c r="H2475" s="4">
        <v>75.239999999999995</v>
      </c>
      <c r="I2475" s="5">
        <v>1439153</v>
      </c>
      <c r="J2475" s="4">
        <v>1.17</v>
      </c>
    </row>
    <row r="2476" spans="1:10">
      <c r="A2476" s="2" t="s">
        <v>241</v>
      </c>
      <c r="B2476" s="2" t="s">
        <v>242</v>
      </c>
      <c r="C2476" s="3" t="s">
        <v>13</v>
      </c>
      <c r="D2476" s="5">
        <v>2800493</v>
      </c>
      <c r="E2476" s="5">
        <v>12014</v>
      </c>
      <c r="F2476" s="5">
        <v>3018409</v>
      </c>
      <c r="G2476" s="5">
        <v>12949</v>
      </c>
      <c r="H2476" s="4">
        <v>92.78</v>
      </c>
      <c r="I2476" s="5">
        <v>1762915</v>
      </c>
      <c r="J2476" s="4">
        <v>0.73</v>
      </c>
    </row>
    <row r="2477" spans="1:10">
      <c r="A2477" s="2" t="s">
        <v>241</v>
      </c>
      <c r="B2477" s="2" t="s">
        <v>242</v>
      </c>
      <c r="C2477" s="3" t="s">
        <v>14</v>
      </c>
      <c r="D2477" s="5">
        <v>5168916</v>
      </c>
      <c r="E2477" s="5">
        <v>23932</v>
      </c>
      <c r="F2477" s="5">
        <v>5862533</v>
      </c>
      <c r="G2477" s="5">
        <v>27143</v>
      </c>
      <c r="H2477" s="4">
        <v>88.17</v>
      </c>
      <c r="I2477" s="5">
        <v>1829937</v>
      </c>
      <c r="J2477" s="4">
        <v>1.48</v>
      </c>
    </row>
    <row r="2478" spans="1:10">
      <c r="A2478" s="2" t="s">
        <v>241</v>
      </c>
      <c r="B2478" s="2" t="s">
        <v>242</v>
      </c>
      <c r="C2478" s="3" t="s">
        <v>15</v>
      </c>
      <c r="D2478" s="5">
        <v>4626307</v>
      </c>
      <c r="E2478" s="5">
        <v>16793</v>
      </c>
      <c r="F2478" s="5">
        <v>5304297</v>
      </c>
      <c r="G2478" s="5">
        <v>19254</v>
      </c>
      <c r="H2478" s="4">
        <v>87.22</v>
      </c>
      <c r="I2478" s="5">
        <v>1955263</v>
      </c>
      <c r="J2478" s="4">
        <v>0.98</v>
      </c>
    </row>
    <row r="2479" spans="1:10">
      <c r="A2479" s="2" t="s">
        <v>241</v>
      </c>
      <c r="B2479" s="2" t="s">
        <v>242</v>
      </c>
      <c r="C2479" s="3" t="s">
        <v>16</v>
      </c>
      <c r="D2479" s="5">
        <v>6905050</v>
      </c>
      <c r="E2479" s="5">
        <v>25480</v>
      </c>
      <c r="F2479" s="5">
        <v>7128514</v>
      </c>
      <c r="G2479" s="5">
        <v>26305</v>
      </c>
      <c r="H2479" s="4">
        <v>96.86</v>
      </c>
      <c r="I2479" s="5">
        <v>2023399</v>
      </c>
      <c r="J2479" s="4">
        <v>1.3</v>
      </c>
    </row>
    <row r="2480" spans="1:10">
      <c r="A2480" s="2" t="s">
        <v>241</v>
      </c>
      <c r="B2480" s="2" t="s">
        <v>242</v>
      </c>
      <c r="C2480" s="3" t="s">
        <v>17</v>
      </c>
      <c r="D2480" s="5">
        <v>2734500</v>
      </c>
      <c r="E2480" s="5">
        <v>11020</v>
      </c>
      <c r="F2480" s="5">
        <v>3831335</v>
      </c>
      <c r="G2480" s="5">
        <v>15441</v>
      </c>
      <c r="H2480" s="4">
        <v>71.37</v>
      </c>
      <c r="I2480" s="5">
        <v>2222640</v>
      </c>
      <c r="J2480" s="4">
        <v>0.69</v>
      </c>
    </row>
    <row r="2481" spans="1:10">
      <c r="A2481" s="2" t="s">
        <v>241</v>
      </c>
      <c r="B2481" s="2" t="s">
        <v>242</v>
      </c>
      <c r="C2481" s="3" t="s">
        <v>18</v>
      </c>
      <c r="D2481" s="5">
        <v>2652800</v>
      </c>
      <c r="E2481" s="5">
        <v>8622</v>
      </c>
      <c r="F2481" s="5">
        <v>4078385</v>
      </c>
      <c r="G2481" s="5">
        <v>13255</v>
      </c>
      <c r="H2481" s="4">
        <v>65.05</v>
      </c>
      <c r="I2481" s="5">
        <v>2295131</v>
      </c>
      <c r="J2481" s="4">
        <v>0.57999999999999996</v>
      </c>
    </row>
    <row r="2482" spans="1:10">
      <c r="A2482" s="2" t="s">
        <v>241</v>
      </c>
      <c r="B2482" s="2" t="s">
        <v>242</v>
      </c>
      <c r="C2482" s="3" t="s">
        <v>19</v>
      </c>
      <c r="D2482" s="5">
        <v>10651699</v>
      </c>
      <c r="E2482" s="5">
        <v>37174</v>
      </c>
      <c r="F2482" s="5">
        <v>11734508</v>
      </c>
      <c r="G2482" s="5">
        <v>40953</v>
      </c>
      <c r="H2482" s="4">
        <v>90.77</v>
      </c>
      <c r="I2482" s="5">
        <v>2373296</v>
      </c>
      <c r="J2482" s="4">
        <v>1.73</v>
      </c>
    </row>
    <row r="2483" spans="1:10">
      <c r="A2483" s="2" t="s">
        <v>241</v>
      </c>
      <c r="B2483" s="2" t="s">
        <v>242</v>
      </c>
      <c r="C2483" s="3" t="s">
        <v>20</v>
      </c>
      <c r="D2483" s="5">
        <v>3151000</v>
      </c>
      <c r="E2483" s="5">
        <v>11942</v>
      </c>
      <c r="F2483" s="5">
        <v>3320497</v>
      </c>
      <c r="G2483" s="5">
        <v>12584</v>
      </c>
      <c r="H2483" s="4">
        <v>94.9</v>
      </c>
      <c r="I2483" s="5">
        <v>2573629</v>
      </c>
      <c r="J2483" s="4">
        <v>0.49</v>
      </c>
    </row>
    <row r="2484" spans="1:10">
      <c r="A2484" s="2" t="s">
        <v>241</v>
      </c>
      <c r="B2484" s="2" t="s">
        <v>242</v>
      </c>
      <c r="C2484" s="3" t="s">
        <v>21</v>
      </c>
      <c r="D2484" s="5">
        <v>5068150</v>
      </c>
      <c r="E2484" s="5">
        <v>19563</v>
      </c>
      <c r="F2484" s="5">
        <v>5474519</v>
      </c>
      <c r="G2484" s="5">
        <v>21132</v>
      </c>
      <c r="H2484" s="4">
        <v>92.58</v>
      </c>
      <c r="I2484" s="5">
        <v>2650926</v>
      </c>
      <c r="J2484" s="4">
        <v>0.8</v>
      </c>
    </row>
    <row r="2485" spans="1:10">
      <c r="A2485" s="2" t="s">
        <v>241</v>
      </c>
      <c r="B2485" s="2" t="s">
        <v>242</v>
      </c>
      <c r="C2485" s="3" t="s">
        <v>22</v>
      </c>
      <c r="D2485" s="5">
        <v>9392163</v>
      </c>
      <c r="E2485" s="5">
        <v>36911</v>
      </c>
      <c r="F2485" s="5">
        <v>10936588</v>
      </c>
      <c r="G2485" s="5">
        <v>42981</v>
      </c>
      <c r="H2485" s="4">
        <v>85.88</v>
      </c>
      <c r="I2485" s="5">
        <v>2738331</v>
      </c>
      <c r="J2485" s="4">
        <v>1.57</v>
      </c>
    </row>
    <row r="2486" spans="1:10">
      <c r="A2486" s="2" t="s">
        <v>241</v>
      </c>
      <c r="B2486" s="2" t="s">
        <v>242</v>
      </c>
      <c r="C2486" s="3" t="s">
        <v>23</v>
      </c>
      <c r="D2486" s="5">
        <v>3630820</v>
      </c>
      <c r="E2486" s="5">
        <v>15685</v>
      </c>
      <c r="F2486" s="5">
        <v>5265446</v>
      </c>
      <c r="G2486" s="5">
        <v>22746</v>
      </c>
      <c r="H2486" s="4">
        <v>68.959999999999994</v>
      </c>
      <c r="I2486" s="5">
        <v>3049786</v>
      </c>
      <c r="J2486" s="4">
        <v>0.75</v>
      </c>
    </row>
    <row r="2487" spans="1:10">
      <c r="A2487" s="2" t="s">
        <v>241</v>
      </c>
      <c r="B2487" s="2" t="s">
        <v>242</v>
      </c>
      <c r="C2487" s="3" t="s">
        <v>24</v>
      </c>
      <c r="D2487" s="5">
        <v>3138836</v>
      </c>
      <c r="E2487" s="5">
        <v>14721</v>
      </c>
      <c r="F2487" s="5">
        <v>3427524</v>
      </c>
      <c r="G2487" s="5">
        <v>15679</v>
      </c>
      <c r="H2487" s="4">
        <v>93.89</v>
      </c>
      <c r="I2487" s="5">
        <v>3379075</v>
      </c>
      <c r="J2487" s="4">
        <v>0.46</v>
      </c>
    </row>
    <row r="2488" spans="1:10">
      <c r="A2488" s="2" t="s">
        <v>241</v>
      </c>
      <c r="B2488" s="2" t="s">
        <v>242</v>
      </c>
      <c r="C2488" s="3" t="s">
        <v>25</v>
      </c>
      <c r="D2488" s="5">
        <v>1658592</v>
      </c>
      <c r="E2488" s="5">
        <v>8492</v>
      </c>
      <c r="F2488" s="5">
        <v>2224636</v>
      </c>
      <c r="G2488" s="5">
        <v>11390</v>
      </c>
      <c r="H2488" s="4">
        <v>74.56</v>
      </c>
      <c r="I2488" s="5">
        <v>3479231</v>
      </c>
      <c r="J2488" s="4">
        <v>0.33</v>
      </c>
    </row>
    <row r="2489" spans="1:10">
      <c r="A2489" s="2" t="s">
        <v>241</v>
      </c>
      <c r="B2489" s="2" t="s">
        <v>242</v>
      </c>
      <c r="C2489" s="3" t="s">
        <v>26</v>
      </c>
      <c r="D2489" s="5">
        <v>3568500</v>
      </c>
      <c r="E2489" s="5">
        <v>19091</v>
      </c>
      <c r="F2489" s="5">
        <v>4514662</v>
      </c>
      <c r="G2489" s="5">
        <v>24153</v>
      </c>
      <c r="H2489" s="4">
        <v>79.040000000000006</v>
      </c>
      <c r="I2489" s="5">
        <v>3697602</v>
      </c>
      <c r="J2489" s="4">
        <v>0.65</v>
      </c>
    </row>
    <row r="2490" spans="1:10">
      <c r="A2490" s="2" t="s">
        <v>241</v>
      </c>
      <c r="B2490" s="2" t="s">
        <v>242</v>
      </c>
      <c r="C2490" s="3" t="s">
        <v>27</v>
      </c>
      <c r="D2490" s="5">
        <v>4019903</v>
      </c>
      <c r="E2490" s="5">
        <v>22109</v>
      </c>
      <c r="F2490" s="5">
        <v>5323042</v>
      </c>
      <c r="G2490" s="5">
        <v>29276</v>
      </c>
      <c r="H2490" s="4">
        <v>75.52</v>
      </c>
      <c r="I2490" s="5">
        <v>3814195</v>
      </c>
      <c r="J2490" s="4">
        <v>0.77</v>
      </c>
    </row>
    <row r="2491" spans="1:10">
      <c r="A2491" s="2" t="s">
        <v>241</v>
      </c>
      <c r="B2491" s="2" t="s">
        <v>242</v>
      </c>
      <c r="C2491" s="3" t="s">
        <v>28</v>
      </c>
      <c r="D2491" s="5">
        <v>4929472</v>
      </c>
      <c r="E2491" s="5">
        <v>27014</v>
      </c>
      <c r="F2491" s="5">
        <v>5374381</v>
      </c>
      <c r="G2491" s="5">
        <v>29452</v>
      </c>
      <c r="H2491" s="4">
        <v>91.72</v>
      </c>
      <c r="I2491" s="5">
        <v>4048826</v>
      </c>
      <c r="J2491" s="4">
        <v>0.73</v>
      </c>
    </row>
    <row r="2492" spans="1:10">
      <c r="A2492" s="2" t="s">
        <v>241</v>
      </c>
      <c r="B2492" s="2" t="s">
        <v>242</v>
      </c>
      <c r="C2492" s="3" t="s">
        <v>29</v>
      </c>
      <c r="D2492" s="5">
        <v>3716400</v>
      </c>
      <c r="E2492" s="5">
        <v>22744</v>
      </c>
      <c r="F2492" s="5">
        <v>4065195</v>
      </c>
      <c r="G2492" s="5">
        <v>24879</v>
      </c>
      <c r="H2492" s="4">
        <v>91.42</v>
      </c>
      <c r="I2492" s="5">
        <v>4504499</v>
      </c>
      <c r="J2492" s="4">
        <v>0.55000000000000004</v>
      </c>
    </row>
    <row r="2493" spans="1:10">
      <c r="A2493" s="2" t="s">
        <v>241</v>
      </c>
      <c r="B2493" s="2" t="s">
        <v>242</v>
      </c>
      <c r="C2493" s="3" t="s">
        <v>30</v>
      </c>
      <c r="D2493" s="5">
        <v>1332468</v>
      </c>
      <c r="E2493" s="5">
        <v>9074</v>
      </c>
      <c r="F2493" s="5">
        <v>1665059</v>
      </c>
      <c r="G2493" s="5">
        <v>11339</v>
      </c>
      <c r="H2493" s="4">
        <v>80.02</v>
      </c>
      <c r="I2493" s="5">
        <v>5016990</v>
      </c>
      <c r="J2493" s="4">
        <v>0.23</v>
      </c>
    </row>
    <row r="2494" spans="1:10">
      <c r="A2494" s="2" t="s">
        <v>241</v>
      </c>
      <c r="B2494" s="2" t="s">
        <v>242</v>
      </c>
      <c r="C2494" s="3" t="s">
        <v>31</v>
      </c>
      <c r="D2494" s="5">
        <v>758200</v>
      </c>
      <c r="E2494" s="5">
        <v>4845</v>
      </c>
      <c r="F2494" s="5">
        <v>1004513</v>
      </c>
      <c r="G2494" s="5">
        <v>6419</v>
      </c>
      <c r="H2494" s="4">
        <v>75.48</v>
      </c>
      <c r="I2494" s="5">
        <v>5153754</v>
      </c>
      <c r="J2494" s="4">
        <v>0.12</v>
      </c>
    </row>
    <row r="2495" spans="1:10">
      <c r="A2495" s="2" t="s">
        <v>241</v>
      </c>
      <c r="B2495" s="2" t="s">
        <v>242</v>
      </c>
      <c r="C2495" s="3" t="s">
        <v>32</v>
      </c>
      <c r="D2495" s="5">
        <v>4121300</v>
      </c>
      <c r="E2495" s="5">
        <v>25841</v>
      </c>
      <c r="F2495" s="5">
        <v>4816316</v>
      </c>
      <c r="G2495" s="5">
        <v>30199</v>
      </c>
      <c r="H2495" s="4">
        <v>85.57</v>
      </c>
      <c r="I2495" s="5">
        <v>5289017</v>
      </c>
      <c r="J2495" s="4">
        <v>0.56999999999999995</v>
      </c>
    </row>
    <row r="2496" spans="1:10">
      <c r="A2496" s="2" t="s">
        <v>241</v>
      </c>
      <c r="B2496" s="2" t="s">
        <v>242</v>
      </c>
      <c r="C2496" s="3" t="s">
        <v>33</v>
      </c>
      <c r="D2496" s="5">
        <v>6020800</v>
      </c>
      <c r="E2496" s="5">
        <v>36727</v>
      </c>
      <c r="F2496" s="5">
        <v>6065819</v>
      </c>
      <c r="G2496" s="5">
        <v>37002</v>
      </c>
      <c r="H2496" s="4">
        <v>99.26</v>
      </c>
      <c r="I2496" s="5">
        <v>5651441</v>
      </c>
      <c r="J2496" s="4">
        <v>0.65</v>
      </c>
    </row>
    <row r="2497" spans="1:10">
      <c r="A2497" s="2" t="s">
        <v>241</v>
      </c>
      <c r="B2497" s="2" t="s">
        <v>242</v>
      </c>
      <c r="C2497" s="3" t="s">
        <v>34</v>
      </c>
      <c r="D2497" s="5">
        <v>6340000</v>
      </c>
      <c r="E2497" s="5">
        <v>40576</v>
      </c>
      <c r="F2497" s="5">
        <v>6440142</v>
      </c>
      <c r="G2497" s="5">
        <v>41217</v>
      </c>
      <c r="H2497" s="4">
        <v>98.44</v>
      </c>
      <c r="I2497" s="5">
        <v>5939729</v>
      </c>
      <c r="J2497" s="4">
        <v>0.69</v>
      </c>
    </row>
    <row r="2498" spans="1:10">
      <c r="A2498" s="2" t="s">
        <v>241</v>
      </c>
      <c r="B2498" s="2" t="s">
        <v>242</v>
      </c>
      <c r="C2498" s="3" t="s">
        <v>35</v>
      </c>
      <c r="D2498" s="5">
        <v>4108700</v>
      </c>
      <c r="E2498" s="5">
        <v>27775</v>
      </c>
      <c r="F2498" s="5">
        <v>4284122</v>
      </c>
      <c r="G2498" s="5">
        <v>28961</v>
      </c>
      <c r="H2498" s="4">
        <v>95.9</v>
      </c>
      <c r="I2498" s="5">
        <v>6459439</v>
      </c>
      <c r="J2498" s="4">
        <v>0.45</v>
      </c>
    </row>
    <row r="2499" spans="1:10">
      <c r="A2499" s="2" t="s">
        <v>243</v>
      </c>
      <c r="B2499" s="2" t="s">
        <v>244</v>
      </c>
      <c r="C2499" s="3" t="s">
        <v>12</v>
      </c>
      <c r="D2499" s="5">
        <v>13116199</v>
      </c>
      <c r="E2499" s="5">
        <v>161854</v>
      </c>
      <c r="F2499" s="5">
        <v>15789892</v>
      </c>
      <c r="G2499" s="5">
        <v>194847</v>
      </c>
      <c r="H2499" s="4">
        <v>83.07</v>
      </c>
      <c r="I2499" s="5">
        <v>8062148</v>
      </c>
      <c r="J2499" s="4">
        <v>2.42</v>
      </c>
    </row>
    <row r="2500" spans="1:10">
      <c r="A2500" s="2" t="s">
        <v>243</v>
      </c>
      <c r="B2500" s="2" t="s">
        <v>244</v>
      </c>
      <c r="C2500" s="3" t="s">
        <v>13</v>
      </c>
      <c r="D2500" s="5">
        <v>16700684</v>
      </c>
      <c r="E2500" s="5">
        <v>210429</v>
      </c>
      <c r="F2500" s="5">
        <v>25071609</v>
      </c>
      <c r="G2500" s="5">
        <v>315902</v>
      </c>
      <c r="H2500" s="4">
        <v>66.61</v>
      </c>
      <c r="I2500" s="5">
        <v>8458549</v>
      </c>
      <c r="J2500" s="4">
        <v>3.73</v>
      </c>
    </row>
    <row r="2501" spans="1:10">
      <c r="A2501" s="2" t="s">
        <v>243</v>
      </c>
      <c r="B2501" s="2" t="s">
        <v>244</v>
      </c>
      <c r="C2501" s="3" t="s">
        <v>14</v>
      </c>
      <c r="D2501" s="5">
        <v>26741026</v>
      </c>
      <c r="E2501" s="5">
        <v>260725</v>
      </c>
      <c r="F2501" s="5">
        <v>36639128</v>
      </c>
      <c r="G2501" s="5">
        <v>357232</v>
      </c>
      <c r="H2501" s="4">
        <v>72.98</v>
      </c>
      <c r="I2501" s="5">
        <v>8985915</v>
      </c>
      <c r="J2501" s="4">
        <v>3.98</v>
      </c>
    </row>
    <row r="2502" spans="1:10">
      <c r="A2502" s="2" t="s">
        <v>243</v>
      </c>
      <c r="B2502" s="2" t="s">
        <v>244</v>
      </c>
      <c r="C2502" s="3" t="s">
        <v>15</v>
      </c>
      <c r="D2502" s="5">
        <v>52820248</v>
      </c>
      <c r="E2502" s="5">
        <v>479080</v>
      </c>
      <c r="F2502" s="5">
        <v>58652568</v>
      </c>
      <c r="G2502" s="5">
        <v>531979</v>
      </c>
      <c r="H2502" s="4">
        <v>90.06</v>
      </c>
      <c r="I2502" s="5">
        <v>9567795</v>
      </c>
      <c r="J2502" s="4">
        <v>5.56</v>
      </c>
    </row>
    <row r="2503" spans="1:10">
      <c r="A2503" s="2" t="s">
        <v>243</v>
      </c>
      <c r="B2503" s="2" t="s">
        <v>244</v>
      </c>
      <c r="C2503" s="3" t="s">
        <v>16</v>
      </c>
      <c r="D2503" s="5">
        <v>33561309</v>
      </c>
      <c r="E2503" s="5">
        <v>308093</v>
      </c>
      <c r="F2503" s="5">
        <v>39951509</v>
      </c>
      <c r="G2503" s="5">
        <v>366756</v>
      </c>
      <c r="H2503" s="4">
        <v>84</v>
      </c>
      <c r="I2503" s="5">
        <v>10338969</v>
      </c>
      <c r="J2503" s="4">
        <v>3.55</v>
      </c>
    </row>
    <row r="2504" spans="1:10">
      <c r="A2504" s="2" t="s">
        <v>243</v>
      </c>
      <c r="B2504" s="2" t="s">
        <v>244</v>
      </c>
      <c r="C2504" s="3" t="s">
        <v>17</v>
      </c>
      <c r="D2504" s="5">
        <v>20288380</v>
      </c>
      <c r="E2504" s="5">
        <v>183610</v>
      </c>
      <c r="F2504" s="5">
        <v>24640827</v>
      </c>
      <c r="G2504" s="5">
        <v>223000</v>
      </c>
      <c r="H2504" s="4">
        <v>82.34</v>
      </c>
      <c r="I2504" s="5">
        <v>10964199</v>
      </c>
      <c r="J2504" s="4">
        <v>2.0299999999999998</v>
      </c>
    </row>
    <row r="2505" spans="1:10">
      <c r="A2505" s="2" t="s">
        <v>243</v>
      </c>
      <c r="B2505" s="2" t="s">
        <v>244</v>
      </c>
      <c r="C2505" s="3" t="s">
        <v>18</v>
      </c>
      <c r="D2505" s="5">
        <v>9263118</v>
      </c>
      <c r="E2505" s="5">
        <v>86147</v>
      </c>
      <c r="F2505" s="5">
        <v>16305569</v>
      </c>
      <c r="G2505" s="5">
        <v>151642</v>
      </c>
      <c r="H2505" s="4">
        <v>56.81</v>
      </c>
      <c r="I2505" s="5">
        <v>11461304</v>
      </c>
      <c r="J2505" s="4">
        <v>1.32</v>
      </c>
    </row>
    <row r="2506" spans="1:10">
      <c r="A2506" s="2" t="s">
        <v>243</v>
      </c>
      <c r="B2506" s="2" t="s">
        <v>244</v>
      </c>
      <c r="C2506" s="3" t="s">
        <v>19</v>
      </c>
      <c r="D2506" s="5">
        <v>6827800</v>
      </c>
      <c r="E2506" s="5">
        <v>68141</v>
      </c>
      <c r="F2506" s="5">
        <v>11679439</v>
      </c>
      <c r="G2506" s="5">
        <v>116561</v>
      </c>
      <c r="H2506" s="4">
        <v>58.46</v>
      </c>
      <c r="I2506" s="5">
        <v>11990479</v>
      </c>
      <c r="J2506" s="4">
        <v>0.97</v>
      </c>
    </row>
    <row r="2507" spans="1:10">
      <c r="A2507" s="2" t="s">
        <v>243</v>
      </c>
      <c r="B2507" s="2" t="s">
        <v>244</v>
      </c>
      <c r="C2507" s="3" t="s">
        <v>20</v>
      </c>
      <c r="D2507" s="5">
        <v>5344700</v>
      </c>
      <c r="E2507" s="5">
        <v>56547</v>
      </c>
      <c r="F2507" s="5">
        <v>7971191</v>
      </c>
      <c r="G2507" s="5">
        <v>84335</v>
      </c>
      <c r="H2507" s="4">
        <v>67.05</v>
      </c>
      <c r="I2507" s="5">
        <v>12406802</v>
      </c>
      <c r="J2507" s="4">
        <v>0.68</v>
      </c>
    </row>
    <row r="2508" spans="1:10">
      <c r="A2508" s="2" t="s">
        <v>243</v>
      </c>
      <c r="B2508" s="2" t="s">
        <v>244</v>
      </c>
      <c r="C2508" s="3" t="s">
        <v>21</v>
      </c>
      <c r="D2508" s="5">
        <v>7870600</v>
      </c>
      <c r="E2508" s="5">
        <v>91850</v>
      </c>
      <c r="F2508" s="5">
        <v>11411226</v>
      </c>
      <c r="G2508" s="5">
        <v>133169</v>
      </c>
      <c r="H2508" s="4">
        <v>68.97</v>
      </c>
      <c r="I2508" s="5">
        <v>12801307</v>
      </c>
      <c r="J2508" s="4">
        <v>1.04</v>
      </c>
    </row>
    <row r="2509" spans="1:10">
      <c r="A2509" s="2" t="s">
        <v>243</v>
      </c>
      <c r="B2509" s="2" t="s">
        <v>244</v>
      </c>
      <c r="C2509" s="3" t="s">
        <v>22</v>
      </c>
      <c r="D2509" s="5">
        <v>7718130</v>
      </c>
      <c r="E2509" s="5">
        <v>101030</v>
      </c>
      <c r="F2509" s="5">
        <v>9161265</v>
      </c>
      <c r="G2509" s="5">
        <v>119921</v>
      </c>
      <c r="H2509" s="4">
        <v>84.25</v>
      </c>
      <c r="I2509" s="5">
        <v>14460453</v>
      </c>
      <c r="J2509" s="4">
        <v>0.83</v>
      </c>
    </row>
    <row r="2510" spans="1:10">
      <c r="A2510" s="2" t="s">
        <v>243</v>
      </c>
      <c r="B2510" s="2" t="s">
        <v>244</v>
      </c>
      <c r="C2510" s="3" t="s">
        <v>23</v>
      </c>
      <c r="D2510" s="5">
        <v>6701800</v>
      </c>
      <c r="E2510" s="5">
        <v>90809</v>
      </c>
      <c r="F2510" s="5">
        <v>8224750</v>
      </c>
      <c r="G2510" s="5">
        <v>111445</v>
      </c>
      <c r="H2510" s="4">
        <v>81.48</v>
      </c>
      <c r="I2510" s="5">
        <v>14941885</v>
      </c>
      <c r="J2510" s="4">
        <v>0.75</v>
      </c>
    </row>
    <row r="2511" spans="1:10">
      <c r="A2511" s="2" t="s">
        <v>243</v>
      </c>
      <c r="B2511" s="2" t="s">
        <v>244</v>
      </c>
      <c r="C2511" s="3" t="s">
        <v>24</v>
      </c>
      <c r="D2511" s="5">
        <v>8291900</v>
      </c>
      <c r="E2511" s="5">
        <v>116501</v>
      </c>
      <c r="F2511" s="5">
        <v>10625461</v>
      </c>
      <c r="G2511" s="5">
        <v>149287</v>
      </c>
      <c r="H2511" s="4">
        <v>78.040000000000006</v>
      </c>
      <c r="I2511" s="5">
        <v>15426877</v>
      </c>
      <c r="J2511" s="4">
        <v>0.97</v>
      </c>
    </row>
    <row r="2512" spans="1:10">
      <c r="A2512" s="2" t="s">
        <v>243</v>
      </c>
      <c r="B2512" s="2" t="s">
        <v>244</v>
      </c>
      <c r="C2512" s="3" t="s">
        <v>25</v>
      </c>
      <c r="D2512" s="5">
        <v>8530200</v>
      </c>
      <c r="E2512" s="5">
        <v>136739</v>
      </c>
      <c r="F2512" s="5">
        <v>10229409</v>
      </c>
      <c r="G2512" s="5">
        <v>163978</v>
      </c>
      <c r="H2512" s="4">
        <v>83.39</v>
      </c>
      <c r="I2512" s="5">
        <v>15961836</v>
      </c>
      <c r="J2512" s="4">
        <v>1.03</v>
      </c>
    </row>
    <row r="2513" spans="1:10">
      <c r="A2513" s="2" t="s">
        <v>243</v>
      </c>
      <c r="B2513" s="2" t="s">
        <v>244</v>
      </c>
      <c r="C2513" s="3" t="s">
        <v>26</v>
      </c>
      <c r="D2513" s="5">
        <v>12529000</v>
      </c>
      <c r="E2513" s="5">
        <v>198835</v>
      </c>
      <c r="F2513" s="5">
        <v>15453337</v>
      </c>
      <c r="G2513" s="5">
        <v>245244</v>
      </c>
      <c r="H2513" s="4">
        <v>81.08</v>
      </c>
      <c r="I2513" s="5">
        <v>16524860</v>
      </c>
      <c r="J2513" s="4">
        <v>1.48</v>
      </c>
    </row>
    <row r="2514" spans="1:10">
      <c r="A2514" s="2" t="s">
        <v>243</v>
      </c>
      <c r="B2514" s="2" t="s">
        <v>244</v>
      </c>
      <c r="C2514" s="3" t="s">
        <v>27</v>
      </c>
      <c r="D2514" s="5">
        <v>12778750</v>
      </c>
      <c r="E2514" s="5">
        <v>207144</v>
      </c>
      <c r="F2514" s="5">
        <v>19730863</v>
      </c>
      <c r="G2514" s="5">
        <v>319837</v>
      </c>
      <c r="H2514" s="4">
        <v>64.77</v>
      </c>
      <c r="I2514" s="5">
        <v>17183255</v>
      </c>
      <c r="J2514" s="4">
        <v>1.86</v>
      </c>
    </row>
    <row r="2515" spans="1:10">
      <c r="A2515" s="2" t="s">
        <v>243</v>
      </c>
      <c r="B2515" s="2" t="s">
        <v>244</v>
      </c>
      <c r="C2515" s="3" t="s">
        <v>28</v>
      </c>
      <c r="D2515" s="5">
        <v>8046400</v>
      </c>
      <c r="E2515" s="5">
        <v>127777</v>
      </c>
      <c r="F2515" s="5">
        <v>9900325</v>
      </c>
      <c r="G2515" s="5">
        <v>157217</v>
      </c>
      <c r="H2515" s="4">
        <v>81.27</v>
      </c>
      <c r="I2515" s="5">
        <v>17932673</v>
      </c>
      <c r="J2515" s="4">
        <v>0.88</v>
      </c>
    </row>
    <row r="2516" spans="1:10">
      <c r="A2516" s="2" t="s">
        <v>243</v>
      </c>
      <c r="B2516" s="2" t="s">
        <v>244</v>
      </c>
      <c r="C2516" s="3" t="s">
        <v>29</v>
      </c>
      <c r="D2516" s="5">
        <v>9363200</v>
      </c>
      <c r="E2516" s="5">
        <v>147751</v>
      </c>
      <c r="F2516" s="5">
        <v>13437816</v>
      </c>
      <c r="G2516" s="5">
        <v>212049</v>
      </c>
      <c r="H2516" s="4">
        <v>69.680000000000007</v>
      </c>
      <c r="I2516" s="5">
        <v>18646207</v>
      </c>
      <c r="J2516" s="4">
        <v>1.1399999999999999</v>
      </c>
    </row>
    <row r="2517" spans="1:10">
      <c r="A2517" s="2" t="s">
        <v>243</v>
      </c>
      <c r="B2517" s="2" t="s">
        <v>244</v>
      </c>
      <c r="C2517" s="3" t="s">
        <v>30</v>
      </c>
      <c r="D2517" s="5">
        <v>9433100</v>
      </c>
      <c r="E2517" s="5">
        <v>150175</v>
      </c>
      <c r="F2517" s="5">
        <v>12064657</v>
      </c>
      <c r="G2517" s="5">
        <v>192070</v>
      </c>
      <c r="H2517" s="4">
        <v>78.19</v>
      </c>
      <c r="I2517" s="5">
        <v>19324411</v>
      </c>
      <c r="J2517" s="4">
        <v>0.99</v>
      </c>
    </row>
    <row r="2518" spans="1:10">
      <c r="A2518" s="2" t="s">
        <v>243</v>
      </c>
      <c r="B2518" s="2" t="s">
        <v>244</v>
      </c>
      <c r="C2518" s="3" t="s">
        <v>31</v>
      </c>
      <c r="D2518" s="5">
        <v>9024570</v>
      </c>
      <c r="E2518" s="5">
        <v>143400</v>
      </c>
      <c r="F2518" s="5">
        <v>14600398</v>
      </c>
      <c r="G2518" s="5">
        <v>232000</v>
      </c>
      <c r="H2518" s="4">
        <v>61.81</v>
      </c>
      <c r="I2518" s="5">
        <v>19999591</v>
      </c>
      <c r="J2518" s="4">
        <v>1.1599999999999999</v>
      </c>
    </row>
    <row r="2519" spans="1:10">
      <c r="A2519" s="2" t="s">
        <v>243</v>
      </c>
      <c r="B2519" s="2" t="s">
        <v>244</v>
      </c>
      <c r="C2519" s="3" t="s">
        <v>32</v>
      </c>
      <c r="D2519" s="5">
        <v>14114400</v>
      </c>
      <c r="E2519" s="5">
        <v>198731</v>
      </c>
      <c r="F2519" s="5">
        <v>15462987</v>
      </c>
      <c r="G2519" s="5">
        <v>217719</v>
      </c>
      <c r="H2519" s="4">
        <v>91.28</v>
      </c>
      <c r="I2519" s="5">
        <v>20731581</v>
      </c>
      <c r="J2519" s="4">
        <v>1.05</v>
      </c>
    </row>
    <row r="2520" spans="1:10">
      <c r="A2520" s="2" t="s">
        <v>243</v>
      </c>
      <c r="B2520" s="2" t="s">
        <v>244</v>
      </c>
      <c r="C2520" s="3" t="s">
        <v>33</v>
      </c>
      <c r="D2520" s="5">
        <v>13836300</v>
      </c>
      <c r="E2520" s="5">
        <v>179595</v>
      </c>
      <c r="F2520" s="5">
        <v>15944582</v>
      </c>
      <c r="G2520" s="5">
        <v>206960</v>
      </c>
      <c r="H2520" s="4">
        <v>86.78</v>
      </c>
      <c r="I2520" s="5">
        <v>21467590</v>
      </c>
      <c r="J2520" s="4">
        <v>0.96</v>
      </c>
    </row>
    <row r="2521" spans="1:10">
      <c r="A2521" s="2" t="s">
        <v>243</v>
      </c>
      <c r="B2521" s="2" t="s">
        <v>244</v>
      </c>
      <c r="C2521" s="3" t="s">
        <v>34</v>
      </c>
      <c r="D2521" s="5">
        <v>15965200</v>
      </c>
      <c r="E2521" s="5">
        <v>200363</v>
      </c>
      <c r="F2521" s="5">
        <v>20407715</v>
      </c>
      <c r="G2521" s="5">
        <v>256116</v>
      </c>
      <c r="H2521" s="4">
        <v>78.23</v>
      </c>
      <c r="I2521" s="5">
        <v>22211240</v>
      </c>
      <c r="J2521" s="4">
        <v>1.1499999999999999</v>
      </c>
    </row>
    <row r="2522" spans="1:10">
      <c r="A2522" s="2" t="s">
        <v>243</v>
      </c>
      <c r="B2522" s="2" t="s">
        <v>244</v>
      </c>
      <c r="C2522" s="3" t="s">
        <v>35</v>
      </c>
      <c r="D2522" s="5">
        <v>16179500</v>
      </c>
      <c r="E2522" s="5">
        <v>178945</v>
      </c>
      <c r="F2522" s="5">
        <v>21114293</v>
      </c>
      <c r="G2522" s="5">
        <v>233523</v>
      </c>
      <c r="H2522" s="4">
        <v>76.63</v>
      </c>
      <c r="I2522" s="5">
        <v>23022637</v>
      </c>
      <c r="J2522" s="4">
        <v>1.01</v>
      </c>
    </row>
    <row r="2523" spans="1:10">
      <c r="A2523" s="2" t="s">
        <v>245</v>
      </c>
      <c r="B2523" s="2" t="s">
        <v>246</v>
      </c>
      <c r="C2523" s="3" t="s">
        <v>12</v>
      </c>
      <c r="D2523" s="5">
        <v>1221526</v>
      </c>
      <c r="E2523" s="5">
        <v>18775</v>
      </c>
      <c r="F2523" s="5">
        <v>1727910</v>
      </c>
      <c r="G2523" s="5">
        <v>26559</v>
      </c>
      <c r="H2523" s="4">
        <v>70.69</v>
      </c>
      <c r="I2523" s="5">
        <v>1227240</v>
      </c>
      <c r="J2523" s="4">
        <v>2.16</v>
      </c>
    </row>
    <row r="2524" spans="1:10">
      <c r="A2524" s="2" t="s">
        <v>245</v>
      </c>
      <c r="B2524" s="2" t="s">
        <v>246</v>
      </c>
      <c r="C2524" s="3" t="s">
        <v>13</v>
      </c>
      <c r="D2524" s="5">
        <v>840003</v>
      </c>
      <c r="E2524" s="5">
        <v>13272</v>
      </c>
      <c r="F2524" s="5">
        <v>994536</v>
      </c>
      <c r="G2524" s="5">
        <v>15713</v>
      </c>
      <c r="H2524" s="4">
        <v>84.47</v>
      </c>
      <c r="I2524" s="5">
        <v>1284480</v>
      </c>
      <c r="J2524" s="4">
        <v>1.22</v>
      </c>
    </row>
    <row r="2525" spans="1:10">
      <c r="A2525" s="2" t="s">
        <v>245</v>
      </c>
      <c r="B2525" s="2" t="s">
        <v>246</v>
      </c>
      <c r="C2525" s="3" t="s">
        <v>14</v>
      </c>
      <c r="D2525" s="5">
        <v>1770258</v>
      </c>
      <c r="E2525" s="5">
        <v>34113</v>
      </c>
      <c r="F2525" s="5">
        <v>1881191</v>
      </c>
      <c r="G2525" s="5">
        <v>36251</v>
      </c>
      <c r="H2525" s="4">
        <v>94.1</v>
      </c>
      <c r="I2525" s="5">
        <v>1442305</v>
      </c>
      <c r="J2525" s="4">
        <v>2.5099999999999998</v>
      </c>
    </row>
    <row r="2526" spans="1:10">
      <c r="A2526" s="2" t="s">
        <v>245</v>
      </c>
      <c r="B2526" s="2" t="s">
        <v>246</v>
      </c>
      <c r="C2526" s="3" t="s">
        <v>15</v>
      </c>
      <c r="D2526" s="5">
        <v>1232921</v>
      </c>
      <c r="E2526" s="5">
        <v>17643</v>
      </c>
      <c r="F2526" s="5">
        <v>1402696</v>
      </c>
      <c r="G2526" s="5">
        <v>20072</v>
      </c>
      <c r="H2526" s="4">
        <v>87.9</v>
      </c>
      <c r="I2526" s="5">
        <v>1503781</v>
      </c>
      <c r="J2526" s="4">
        <v>1.33</v>
      </c>
    </row>
    <row r="2527" spans="1:10">
      <c r="A2527" s="2" t="s">
        <v>245</v>
      </c>
      <c r="B2527" s="2" t="s">
        <v>246</v>
      </c>
      <c r="C2527" s="3" t="s">
        <v>16</v>
      </c>
      <c r="D2527" s="5">
        <v>1195853</v>
      </c>
      <c r="E2527" s="5">
        <v>18201</v>
      </c>
      <c r="F2527" s="5">
        <v>1220043</v>
      </c>
      <c r="G2527" s="5">
        <v>18569</v>
      </c>
      <c r="H2527" s="4">
        <v>98.02</v>
      </c>
      <c r="I2527" s="5">
        <v>1561448</v>
      </c>
      <c r="J2527" s="4">
        <v>1.19</v>
      </c>
    </row>
    <row r="2528" spans="1:10">
      <c r="A2528" s="2" t="s">
        <v>245</v>
      </c>
      <c r="B2528" s="2" t="s">
        <v>246</v>
      </c>
      <c r="C2528" s="3" t="s">
        <v>17</v>
      </c>
      <c r="D2528" s="5">
        <v>3191805</v>
      </c>
      <c r="E2528" s="5">
        <v>43217</v>
      </c>
      <c r="F2528" s="5">
        <v>9060335</v>
      </c>
      <c r="G2528" s="5">
        <v>122676</v>
      </c>
      <c r="H2528" s="4">
        <v>35.229999999999997</v>
      </c>
      <c r="I2528" s="5">
        <v>1619053</v>
      </c>
      <c r="J2528" s="4">
        <v>7.58</v>
      </c>
    </row>
    <row r="2529" spans="1:10">
      <c r="A2529" s="2" t="s">
        <v>245</v>
      </c>
      <c r="B2529" s="2" t="s">
        <v>246</v>
      </c>
      <c r="C2529" s="3" t="s">
        <v>18</v>
      </c>
      <c r="D2529" s="5">
        <v>1507212</v>
      </c>
      <c r="E2529" s="5">
        <v>17258</v>
      </c>
      <c r="F2529" s="5">
        <v>2778037</v>
      </c>
      <c r="G2529" s="5">
        <v>31809</v>
      </c>
      <c r="H2529" s="4">
        <v>54.26</v>
      </c>
      <c r="I2529" s="5">
        <v>1782925</v>
      </c>
      <c r="J2529" s="4">
        <v>1.78</v>
      </c>
    </row>
    <row r="2530" spans="1:10">
      <c r="A2530" s="2" t="s">
        <v>245</v>
      </c>
      <c r="B2530" s="2" t="s">
        <v>246</v>
      </c>
      <c r="C2530" s="3" t="s">
        <v>19</v>
      </c>
      <c r="D2530" s="5">
        <v>2109292</v>
      </c>
      <c r="E2530" s="5">
        <v>27463</v>
      </c>
      <c r="F2530" s="5">
        <v>3201220</v>
      </c>
      <c r="G2530" s="5">
        <v>41679</v>
      </c>
      <c r="H2530" s="4">
        <v>65.89</v>
      </c>
      <c r="I2530" s="5">
        <v>1894320</v>
      </c>
      <c r="J2530" s="4">
        <v>2.2000000000000002</v>
      </c>
    </row>
    <row r="2531" spans="1:10">
      <c r="A2531" s="2" t="s">
        <v>245</v>
      </c>
      <c r="B2531" s="2" t="s">
        <v>246</v>
      </c>
      <c r="C2531" s="3" t="s">
        <v>20</v>
      </c>
      <c r="D2531" s="5">
        <v>1154167</v>
      </c>
      <c r="E2531" s="5">
        <v>15824</v>
      </c>
      <c r="F2531" s="5">
        <v>1915677</v>
      </c>
      <c r="G2531" s="5">
        <v>26264</v>
      </c>
      <c r="H2531" s="4">
        <v>60.25</v>
      </c>
      <c r="I2531" s="5">
        <v>1983357</v>
      </c>
      <c r="J2531" s="4">
        <v>1.32</v>
      </c>
    </row>
    <row r="2532" spans="1:10">
      <c r="A2532" s="2" t="s">
        <v>245</v>
      </c>
      <c r="B2532" s="2" t="s">
        <v>246</v>
      </c>
      <c r="C2532" s="3" t="s">
        <v>21</v>
      </c>
      <c r="D2532" s="5">
        <v>897956</v>
      </c>
      <c r="E2532" s="5">
        <v>12482</v>
      </c>
      <c r="F2532" s="5">
        <v>2224107</v>
      </c>
      <c r="G2532" s="5">
        <v>30916</v>
      </c>
      <c r="H2532" s="4">
        <v>40.369999999999997</v>
      </c>
      <c r="I2532" s="5">
        <v>2059205</v>
      </c>
      <c r="J2532" s="4">
        <v>1.5</v>
      </c>
    </row>
    <row r="2533" spans="1:10">
      <c r="A2533" s="2" t="s">
        <v>245</v>
      </c>
      <c r="B2533" s="2" t="s">
        <v>246</v>
      </c>
      <c r="C2533" s="3" t="s">
        <v>22</v>
      </c>
      <c r="D2533" s="5">
        <v>610087</v>
      </c>
      <c r="E2533" s="5">
        <v>8877</v>
      </c>
      <c r="F2533" s="5">
        <v>1858561</v>
      </c>
      <c r="G2533" s="5">
        <v>27042</v>
      </c>
      <c r="H2533" s="4">
        <v>32.83</v>
      </c>
      <c r="I2533" s="5">
        <v>2144374</v>
      </c>
      <c r="J2533" s="4">
        <v>1.26</v>
      </c>
    </row>
    <row r="2534" spans="1:10">
      <c r="A2534" s="2" t="s">
        <v>245</v>
      </c>
      <c r="B2534" s="2" t="s">
        <v>246</v>
      </c>
      <c r="C2534" s="3" t="s">
        <v>23</v>
      </c>
      <c r="D2534" s="5">
        <v>328800</v>
      </c>
      <c r="E2534" s="5">
        <v>5044</v>
      </c>
      <c r="F2534" s="5">
        <v>945640</v>
      </c>
      <c r="G2534" s="5">
        <v>14506</v>
      </c>
      <c r="H2534" s="4">
        <v>34.770000000000003</v>
      </c>
      <c r="I2534" s="5">
        <v>2225039</v>
      </c>
      <c r="J2534" s="4">
        <v>0.65</v>
      </c>
    </row>
    <row r="2535" spans="1:10">
      <c r="A2535" s="2" t="s">
        <v>245</v>
      </c>
      <c r="B2535" s="2" t="s">
        <v>246</v>
      </c>
      <c r="C2535" s="3" t="s">
        <v>24</v>
      </c>
      <c r="D2535" s="5">
        <v>280200</v>
      </c>
      <c r="E2535" s="5">
        <v>4702</v>
      </c>
      <c r="F2535" s="5">
        <v>2382500</v>
      </c>
      <c r="G2535" s="5">
        <v>39979</v>
      </c>
      <c r="H2535" s="4">
        <v>11.76</v>
      </c>
      <c r="I2535" s="5">
        <v>2295171</v>
      </c>
      <c r="J2535" s="4">
        <v>1.74</v>
      </c>
    </row>
    <row r="2536" spans="1:10">
      <c r="A2536" s="2" t="s">
        <v>245</v>
      </c>
      <c r="B2536" s="2" t="s">
        <v>246</v>
      </c>
      <c r="C2536" s="3" t="s">
        <v>25</v>
      </c>
      <c r="D2536" s="5">
        <v>1008400</v>
      </c>
      <c r="E2536" s="5">
        <v>16992</v>
      </c>
      <c r="F2536" s="5">
        <v>3616770</v>
      </c>
      <c r="G2536" s="5">
        <v>60943</v>
      </c>
      <c r="H2536" s="4">
        <v>27.88</v>
      </c>
      <c r="I2536" s="5">
        <v>2392529</v>
      </c>
      <c r="J2536" s="4">
        <v>2.5499999999999998</v>
      </c>
    </row>
    <row r="2537" spans="1:10">
      <c r="A2537" s="2" t="s">
        <v>245</v>
      </c>
      <c r="B2537" s="2" t="s">
        <v>246</v>
      </c>
      <c r="C2537" s="3" t="s">
        <v>26</v>
      </c>
      <c r="D2537" s="5">
        <v>2175200</v>
      </c>
      <c r="E2537" s="5">
        <v>36870</v>
      </c>
      <c r="F2537" s="5">
        <v>4236570</v>
      </c>
      <c r="G2537" s="5">
        <v>71810</v>
      </c>
      <c r="H2537" s="4">
        <v>51.34</v>
      </c>
      <c r="I2537" s="5">
        <v>2513285</v>
      </c>
      <c r="J2537" s="4">
        <v>2.86</v>
      </c>
    </row>
    <row r="2538" spans="1:10">
      <c r="A2538" s="2" t="s">
        <v>245</v>
      </c>
      <c r="B2538" s="2" t="s">
        <v>246</v>
      </c>
      <c r="C2538" s="3" t="s">
        <v>27</v>
      </c>
      <c r="D2538" s="5">
        <v>815869</v>
      </c>
      <c r="E2538" s="5">
        <v>13527</v>
      </c>
      <c r="F2538" s="5">
        <v>1979629</v>
      </c>
      <c r="G2538" s="5">
        <v>32823</v>
      </c>
      <c r="H2538" s="4">
        <v>41.21</v>
      </c>
      <c r="I2538" s="5">
        <v>2648098</v>
      </c>
      <c r="J2538" s="4">
        <v>1.24</v>
      </c>
    </row>
    <row r="2539" spans="1:10">
      <c r="A2539" s="2" t="s">
        <v>245</v>
      </c>
      <c r="B2539" s="2" t="s">
        <v>246</v>
      </c>
      <c r="C2539" s="3" t="s">
        <v>28</v>
      </c>
      <c r="D2539" s="5">
        <v>789700</v>
      </c>
      <c r="E2539" s="5">
        <v>13567</v>
      </c>
      <c r="F2539" s="5">
        <v>2848400</v>
      </c>
      <c r="G2539" s="5">
        <v>48936</v>
      </c>
      <c r="H2539" s="4">
        <v>27.72</v>
      </c>
      <c r="I2539" s="5">
        <v>2747123</v>
      </c>
      <c r="J2539" s="4">
        <v>1.78</v>
      </c>
    </row>
    <row r="2540" spans="1:10">
      <c r="A2540" s="2" t="s">
        <v>245</v>
      </c>
      <c r="B2540" s="2" t="s">
        <v>246</v>
      </c>
      <c r="C2540" s="3" t="s">
        <v>29</v>
      </c>
      <c r="D2540" s="5">
        <v>237533</v>
      </c>
      <c r="E2540" s="5">
        <v>4100</v>
      </c>
      <c r="F2540" s="5">
        <v>572353</v>
      </c>
      <c r="G2540" s="5">
        <v>9879</v>
      </c>
      <c r="H2540" s="4">
        <v>41.5</v>
      </c>
      <c r="I2540" s="5">
        <v>2864737</v>
      </c>
      <c r="J2540" s="4">
        <v>0.34</v>
      </c>
    </row>
    <row r="2541" spans="1:10">
      <c r="A2541" s="2" t="s">
        <v>245</v>
      </c>
      <c r="B2541" s="2" t="s">
        <v>246</v>
      </c>
      <c r="C2541" s="3" t="s">
        <v>30</v>
      </c>
      <c r="D2541" s="5">
        <v>524548</v>
      </c>
      <c r="E2541" s="5">
        <v>9048</v>
      </c>
      <c r="F2541" s="5">
        <v>2118523</v>
      </c>
      <c r="G2541" s="5">
        <v>36544</v>
      </c>
      <c r="H2541" s="4">
        <v>24.76</v>
      </c>
      <c r="I2541" s="5">
        <v>2946234</v>
      </c>
      <c r="J2541" s="4">
        <v>1.24</v>
      </c>
    </row>
    <row r="2542" spans="1:10">
      <c r="A2542" s="2" t="s">
        <v>245</v>
      </c>
      <c r="B2542" s="2" t="s">
        <v>246</v>
      </c>
      <c r="C2542" s="3" t="s">
        <v>31</v>
      </c>
      <c r="D2542" s="5">
        <v>584718</v>
      </c>
      <c r="E2542" s="5">
        <v>10110</v>
      </c>
      <c r="F2542" s="5">
        <v>1104539</v>
      </c>
      <c r="G2542" s="5">
        <v>19098</v>
      </c>
      <c r="H2542" s="4">
        <v>52.94</v>
      </c>
      <c r="I2542" s="5">
        <v>3056434</v>
      </c>
      <c r="J2542" s="4">
        <v>0.62</v>
      </c>
    </row>
    <row r="2543" spans="1:10">
      <c r="A2543" s="2" t="s">
        <v>245</v>
      </c>
      <c r="B2543" s="2" t="s">
        <v>246</v>
      </c>
      <c r="C2543" s="3" t="s">
        <v>32</v>
      </c>
      <c r="D2543" s="5">
        <v>1545486</v>
      </c>
      <c r="E2543" s="5">
        <v>25748</v>
      </c>
      <c r="F2543" s="5">
        <v>1863049</v>
      </c>
      <c r="G2543" s="5">
        <v>31039</v>
      </c>
      <c r="H2543" s="4">
        <v>82.95</v>
      </c>
      <c r="I2543" s="5">
        <v>3151943</v>
      </c>
      <c r="J2543" s="4">
        <v>0.98</v>
      </c>
    </row>
    <row r="2544" spans="1:10">
      <c r="A2544" s="2" t="s">
        <v>245</v>
      </c>
      <c r="B2544" s="2" t="s">
        <v>246</v>
      </c>
      <c r="C2544" s="3" t="s">
        <v>33</v>
      </c>
      <c r="D2544" s="5">
        <v>1361000</v>
      </c>
      <c r="E2544" s="5">
        <v>23015</v>
      </c>
      <c r="F2544" s="5">
        <v>2121858</v>
      </c>
      <c r="G2544" s="5">
        <v>35881</v>
      </c>
      <c r="H2544" s="4">
        <v>64.14</v>
      </c>
      <c r="I2544" s="5">
        <v>3261781</v>
      </c>
      <c r="J2544" s="4">
        <v>1.1000000000000001</v>
      </c>
    </row>
    <row r="2545" spans="1:10">
      <c r="A2545" s="2" t="s">
        <v>245</v>
      </c>
      <c r="B2545" s="2" t="s">
        <v>246</v>
      </c>
      <c r="C2545" s="3" t="s">
        <v>34</v>
      </c>
      <c r="D2545" s="5">
        <v>1481359</v>
      </c>
      <c r="E2545" s="5">
        <v>22931</v>
      </c>
      <c r="F2545" s="5">
        <v>2079612</v>
      </c>
      <c r="G2545" s="5">
        <v>32192</v>
      </c>
      <c r="H2545" s="4">
        <v>71.23</v>
      </c>
      <c r="I2545" s="5">
        <v>3379207</v>
      </c>
      <c r="J2545" s="4">
        <v>0.95</v>
      </c>
    </row>
    <row r="2546" spans="1:10">
      <c r="A2546" s="2" t="s">
        <v>245</v>
      </c>
      <c r="B2546" s="2" t="s">
        <v>246</v>
      </c>
      <c r="C2546" s="3" t="s">
        <v>35</v>
      </c>
      <c r="D2546" s="5">
        <v>276715</v>
      </c>
      <c r="E2546" s="5">
        <v>4057</v>
      </c>
      <c r="F2546" s="5">
        <v>607035</v>
      </c>
      <c r="G2546" s="5">
        <v>8899</v>
      </c>
      <c r="H2546" s="4">
        <v>45.59</v>
      </c>
      <c r="I2546" s="5">
        <v>3495643</v>
      </c>
      <c r="J2546" s="4">
        <v>0.25</v>
      </c>
    </row>
    <row r="2547" spans="1:10">
      <c r="A2547" s="2" t="s">
        <v>247</v>
      </c>
      <c r="B2547" s="2" t="s">
        <v>248</v>
      </c>
      <c r="C2547" s="3" t="s">
        <v>12</v>
      </c>
      <c r="D2547" s="5">
        <v>41749037</v>
      </c>
      <c r="E2547" s="5">
        <v>474269</v>
      </c>
      <c r="F2547" s="5">
        <v>55875500</v>
      </c>
      <c r="G2547" s="5">
        <v>690263</v>
      </c>
      <c r="H2547" s="4">
        <v>68.709999999999994</v>
      </c>
      <c r="I2547" s="5">
        <v>40885937</v>
      </c>
      <c r="J2547" s="4">
        <v>1.69</v>
      </c>
    </row>
    <row r="2548" spans="1:10">
      <c r="A2548" s="2" t="s">
        <v>247</v>
      </c>
      <c r="B2548" s="2" t="s">
        <v>248</v>
      </c>
      <c r="C2548" s="3" t="s">
        <v>13</v>
      </c>
      <c r="D2548" s="5">
        <v>42765810</v>
      </c>
      <c r="E2548" s="5">
        <v>468286</v>
      </c>
      <c r="F2548" s="5">
        <v>55103242</v>
      </c>
      <c r="G2548" s="5">
        <v>642120</v>
      </c>
      <c r="H2548" s="4">
        <v>72.930000000000007</v>
      </c>
      <c r="I2548" s="5">
        <v>42598348</v>
      </c>
      <c r="J2548" s="4">
        <v>1.51</v>
      </c>
    </row>
    <row r="2549" spans="1:10">
      <c r="A2549" s="2" t="s">
        <v>247</v>
      </c>
      <c r="B2549" s="2" t="s">
        <v>248</v>
      </c>
      <c r="C2549" s="3" t="s">
        <v>14</v>
      </c>
      <c r="D2549" s="5">
        <v>69416895</v>
      </c>
      <c r="E2549" s="5">
        <v>667096</v>
      </c>
      <c r="F2549" s="5">
        <v>97560323</v>
      </c>
      <c r="G2549" s="5">
        <v>1013823</v>
      </c>
      <c r="H2549" s="4">
        <v>65.8</v>
      </c>
      <c r="I2549" s="5">
        <v>44305427</v>
      </c>
      <c r="J2549" s="4">
        <v>2.29</v>
      </c>
    </row>
    <row r="2550" spans="1:10">
      <c r="A2550" s="2" t="s">
        <v>247</v>
      </c>
      <c r="B2550" s="2" t="s">
        <v>248</v>
      </c>
      <c r="C2550" s="3" t="s">
        <v>15</v>
      </c>
      <c r="D2550" s="5">
        <v>70958268</v>
      </c>
      <c r="E2550" s="5">
        <v>637915</v>
      </c>
      <c r="F2550" s="5">
        <v>92389631</v>
      </c>
      <c r="G2550" s="5">
        <v>856300</v>
      </c>
      <c r="H2550" s="4">
        <v>74.5</v>
      </c>
      <c r="I2550" s="5">
        <v>46426886</v>
      </c>
      <c r="J2550" s="4">
        <v>1.84</v>
      </c>
    </row>
    <row r="2551" spans="1:10">
      <c r="A2551" s="2" t="s">
        <v>247</v>
      </c>
      <c r="B2551" s="2" t="s">
        <v>248</v>
      </c>
      <c r="C2551" s="3" t="s">
        <v>16</v>
      </c>
      <c r="D2551" s="5">
        <v>95889517</v>
      </c>
      <c r="E2551" s="5">
        <v>832321</v>
      </c>
      <c r="F2551" s="5">
        <v>114037999</v>
      </c>
      <c r="G2551" s="5">
        <v>1000194</v>
      </c>
      <c r="H2551" s="4">
        <v>83.22</v>
      </c>
      <c r="I2551" s="5">
        <v>48443858</v>
      </c>
      <c r="J2551" s="4">
        <v>2.06</v>
      </c>
    </row>
    <row r="2552" spans="1:10">
      <c r="A2552" s="2" t="s">
        <v>247</v>
      </c>
      <c r="B2552" s="2" t="s">
        <v>248</v>
      </c>
      <c r="C2552" s="3" t="s">
        <v>17</v>
      </c>
      <c r="D2552" s="5">
        <v>64886619</v>
      </c>
      <c r="E2552" s="5">
        <v>558674</v>
      </c>
      <c r="F2552" s="5">
        <v>87067438</v>
      </c>
      <c r="G2552" s="5">
        <v>762294</v>
      </c>
      <c r="H2552" s="4">
        <v>73.290000000000006</v>
      </c>
      <c r="I2552" s="5">
        <v>50655148</v>
      </c>
      <c r="J2552" s="4">
        <v>1.5</v>
      </c>
    </row>
    <row r="2553" spans="1:10">
      <c r="A2553" s="2" t="s">
        <v>247</v>
      </c>
      <c r="B2553" s="2" t="s">
        <v>248</v>
      </c>
      <c r="C2553" s="3" t="s">
        <v>18</v>
      </c>
      <c r="D2553" s="5">
        <v>47866361</v>
      </c>
      <c r="E2553" s="5">
        <v>435584</v>
      </c>
      <c r="F2553" s="5">
        <v>76089575</v>
      </c>
      <c r="G2553" s="5">
        <v>709349</v>
      </c>
      <c r="H2553" s="4">
        <v>61.41</v>
      </c>
      <c r="I2553" s="5">
        <v>52683821</v>
      </c>
      <c r="J2553" s="4">
        <v>1.35</v>
      </c>
    </row>
    <row r="2554" spans="1:10">
      <c r="A2554" s="2" t="s">
        <v>247</v>
      </c>
      <c r="B2554" s="2" t="s">
        <v>248</v>
      </c>
      <c r="C2554" s="3" t="s">
        <v>19</v>
      </c>
      <c r="D2554" s="5">
        <v>38214110</v>
      </c>
      <c r="E2554" s="5">
        <v>366855</v>
      </c>
      <c r="F2554" s="5">
        <v>67180491</v>
      </c>
      <c r="G2554" s="5">
        <v>663470</v>
      </c>
      <c r="H2554" s="4">
        <v>55.29</v>
      </c>
      <c r="I2554" s="5">
        <v>54710266</v>
      </c>
      <c r="J2554" s="4">
        <v>1.21</v>
      </c>
    </row>
    <row r="2555" spans="1:10">
      <c r="A2555" s="2" t="s">
        <v>247</v>
      </c>
      <c r="B2555" s="2" t="s">
        <v>248</v>
      </c>
      <c r="C2555" s="3" t="s">
        <v>20</v>
      </c>
      <c r="D2555" s="5">
        <v>30291982</v>
      </c>
      <c r="E2555" s="5">
        <v>317763</v>
      </c>
      <c r="F2555" s="5">
        <v>64144462</v>
      </c>
      <c r="G2555" s="5">
        <v>696910</v>
      </c>
      <c r="H2555" s="4">
        <v>45.6</v>
      </c>
      <c r="I2555" s="5">
        <v>56743703</v>
      </c>
      <c r="J2555" s="4">
        <v>1.23</v>
      </c>
    </row>
    <row r="2556" spans="1:10">
      <c r="A2556" s="2" t="s">
        <v>247</v>
      </c>
      <c r="B2556" s="2" t="s">
        <v>248</v>
      </c>
      <c r="C2556" s="3" t="s">
        <v>21</v>
      </c>
      <c r="D2556" s="5">
        <v>31768725</v>
      </c>
      <c r="E2556" s="5">
        <v>359304</v>
      </c>
      <c r="F2556" s="5">
        <v>54533598</v>
      </c>
      <c r="G2556" s="5">
        <v>634304</v>
      </c>
      <c r="H2556" s="4">
        <v>56.65</v>
      </c>
      <c r="I2556" s="5">
        <v>58859206</v>
      </c>
      <c r="J2556" s="4">
        <v>1.08</v>
      </c>
    </row>
    <row r="2557" spans="1:10">
      <c r="A2557" s="2" t="s">
        <v>247</v>
      </c>
      <c r="B2557" s="2" t="s">
        <v>248</v>
      </c>
      <c r="C2557" s="3" t="s">
        <v>22</v>
      </c>
      <c r="D2557" s="5">
        <v>35566377</v>
      </c>
      <c r="E2557" s="5">
        <v>433198</v>
      </c>
      <c r="F2557" s="5">
        <v>52508780</v>
      </c>
      <c r="G2557" s="5">
        <v>653619</v>
      </c>
      <c r="H2557" s="4">
        <v>66.28</v>
      </c>
      <c r="I2557" s="5">
        <v>60964990</v>
      </c>
      <c r="J2557" s="4">
        <v>1.07</v>
      </c>
    </row>
    <row r="2558" spans="1:10">
      <c r="A2558" s="2" t="s">
        <v>247</v>
      </c>
      <c r="B2558" s="2" t="s">
        <v>248</v>
      </c>
      <c r="C2558" s="3" t="s">
        <v>23</v>
      </c>
      <c r="D2558" s="5">
        <v>43340420</v>
      </c>
      <c r="E2558" s="5">
        <v>546956</v>
      </c>
      <c r="F2558" s="5">
        <v>63289830</v>
      </c>
      <c r="G2558" s="5">
        <v>815874</v>
      </c>
      <c r="H2558" s="4">
        <v>67.040000000000006</v>
      </c>
      <c r="I2558" s="5">
        <v>63142734</v>
      </c>
      <c r="J2558" s="4">
        <v>1.29</v>
      </c>
    </row>
    <row r="2559" spans="1:10">
      <c r="A2559" s="2" t="s">
        <v>247</v>
      </c>
      <c r="B2559" s="2" t="s">
        <v>248</v>
      </c>
      <c r="C2559" s="3" t="s">
        <v>24</v>
      </c>
      <c r="D2559" s="5">
        <v>44925038</v>
      </c>
      <c r="E2559" s="5">
        <v>583127</v>
      </c>
      <c r="F2559" s="5">
        <v>61747290</v>
      </c>
      <c r="G2559" s="5">
        <v>816283</v>
      </c>
      <c r="H2559" s="4">
        <v>71.44</v>
      </c>
      <c r="I2559" s="5">
        <v>65537176</v>
      </c>
      <c r="J2559" s="4">
        <v>1.25</v>
      </c>
    </row>
    <row r="2560" spans="1:10">
      <c r="A2560" s="2" t="s">
        <v>247</v>
      </c>
      <c r="B2560" s="2" t="s">
        <v>248</v>
      </c>
      <c r="C2560" s="3" t="s">
        <v>25</v>
      </c>
      <c r="D2560" s="5">
        <v>57604547</v>
      </c>
      <c r="E2560" s="5">
        <v>786302</v>
      </c>
      <c r="F2560" s="5">
        <v>74642530</v>
      </c>
      <c r="G2560" s="5">
        <v>1034715</v>
      </c>
      <c r="H2560" s="4">
        <v>75.989999999999995</v>
      </c>
      <c r="I2560" s="5">
        <v>67991888</v>
      </c>
      <c r="J2560" s="4">
        <v>1.52</v>
      </c>
    </row>
    <row r="2561" spans="1:10">
      <c r="A2561" s="2" t="s">
        <v>247</v>
      </c>
      <c r="B2561" s="2" t="s">
        <v>248</v>
      </c>
      <c r="C2561" s="3" t="s">
        <v>26</v>
      </c>
      <c r="D2561" s="5">
        <v>41327255</v>
      </c>
      <c r="E2561" s="5">
        <v>562464</v>
      </c>
      <c r="F2561" s="5">
        <v>68073697</v>
      </c>
      <c r="G2561" s="5">
        <v>951090</v>
      </c>
      <c r="H2561" s="4">
        <v>59.14</v>
      </c>
      <c r="I2561" s="5">
        <v>70726400</v>
      </c>
      <c r="J2561" s="4">
        <v>1.34</v>
      </c>
    </row>
    <row r="2562" spans="1:10">
      <c r="A2562" s="2" t="s">
        <v>247</v>
      </c>
      <c r="B2562" s="2" t="s">
        <v>248</v>
      </c>
      <c r="C2562" s="3" t="s">
        <v>27</v>
      </c>
      <c r="D2562" s="5">
        <v>43193897</v>
      </c>
      <c r="E2562" s="5">
        <v>569728</v>
      </c>
      <c r="F2562" s="5">
        <v>73552973</v>
      </c>
      <c r="G2562" s="5">
        <v>983522</v>
      </c>
      <c r="H2562" s="4">
        <v>57.93</v>
      </c>
      <c r="I2562" s="5">
        <v>73445650</v>
      </c>
      <c r="J2562" s="4">
        <v>1.34</v>
      </c>
    </row>
    <row r="2563" spans="1:10">
      <c r="A2563" s="2" t="s">
        <v>247</v>
      </c>
      <c r="B2563" s="2" t="s">
        <v>248</v>
      </c>
      <c r="C2563" s="3" t="s">
        <v>28</v>
      </c>
      <c r="D2563" s="5">
        <v>48651192</v>
      </c>
      <c r="E2563" s="5">
        <v>629060</v>
      </c>
      <c r="F2563" s="5">
        <v>67416140</v>
      </c>
      <c r="G2563" s="5">
        <v>879760</v>
      </c>
      <c r="H2563" s="4">
        <v>71.5</v>
      </c>
      <c r="I2563" s="5">
        <v>76265313</v>
      </c>
      <c r="J2563" s="4">
        <v>1.1499999999999999</v>
      </c>
    </row>
    <row r="2564" spans="1:10">
      <c r="A2564" s="2" t="s">
        <v>247</v>
      </c>
      <c r="B2564" s="2" t="s">
        <v>248</v>
      </c>
      <c r="C2564" s="3" t="s">
        <v>29</v>
      </c>
      <c r="D2564" s="5">
        <v>54103172</v>
      </c>
      <c r="E2564" s="5">
        <v>686569</v>
      </c>
      <c r="F2564" s="5">
        <v>78537650</v>
      </c>
      <c r="G2564" s="5">
        <v>1006905</v>
      </c>
      <c r="H2564" s="4">
        <v>68.19</v>
      </c>
      <c r="I2564" s="5">
        <v>79051706</v>
      </c>
      <c r="J2564" s="4">
        <v>1.27</v>
      </c>
    </row>
    <row r="2565" spans="1:10">
      <c r="A2565" s="2" t="s">
        <v>247</v>
      </c>
      <c r="B2565" s="2" t="s">
        <v>248</v>
      </c>
      <c r="C2565" s="3" t="s">
        <v>30</v>
      </c>
      <c r="D2565" s="5">
        <v>63111738</v>
      </c>
      <c r="E2565" s="5">
        <v>778168</v>
      </c>
      <c r="F2565" s="5">
        <v>87375960</v>
      </c>
      <c r="G2565" s="5">
        <v>1087295</v>
      </c>
      <c r="H2565" s="4">
        <v>71.569999999999993</v>
      </c>
      <c r="I2565" s="5">
        <v>82035573</v>
      </c>
      <c r="J2565" s="4">
        <v>1.33</v>
      </c>
    </row>
    <row r="2566" spans="1:10">
      <c r="A2566" s="2" t="s">
        <v>247</v>
      </c>
      <c r="B2566" s="2" t="s">
        <v>248</v>
      </c>
      <c r="C2566" s="3" t="s">
        <v>31</v>
      </c>
      <c r="D2566" s="5">
        <v>101551291</v>
      </c>
      <c r="E2566" s="5">
        <v>1263298</v>
      </c>
      <c r="F2566" s="5">
        <v>132313970</v>
      </c>
      <c r="G2566" s="5">
        <v>1658598</v>
      </c>
      <c r="H2566" s="4">
        <v>76.17</v>
      </c>
      <c r="I2566" s="5">
        <v>85170596</v>
      </c>
      <c r="J2566" s="4">
        <v>1.95</v>
      </c>
    </row>
    <row r="2567" spans="1:10">
      <c r="A2567" s="2" t="s">
        <v>247</v>
      </c>
      <c r="B2567" s="2" t="s">
        <v>248</v>
      </c>
      <c r="C2567" s="3" t="s">
        <v>32</v>
      </c>
      <c r="D2567" s="5">
        <v>88699283</v>
      </c>
      <c r="E2567" s="5">
        <v>1040443</v>
      </c>
      <c r="F2567" s="5">
        <v>111793090</v>
      </c>
      <c r="G2567" s="5">
        <v>1320340</v>
      </c>
      <c r="H2567" s="4">
        <v>78.8</v>
      </c>
      <c r="I2567" s="5">
        <v>88952909</v>
      </c>
      <c r="J2567" s="4">
        <v>1.48</v>
      </c>
    </row>
    <row r="2568" spans="1:10">
      <c r="A2568" s="2" t="s">
        <v>247</v>
      </c>
      <c r="B2568" s="2" t="s">
        <v>248</v>
      </c>
      <c r="C2568" s="3" t="s">
        <v>33</v>
      </c>
      <c r="D2568" s="5">
        <v>77180870</v>
      </c>
      <c r="E2568" s="5">
        <v>817345</v>
      </c>
      <c r="F2568" s="5">
        <v>104786500</v>
      </c>
      <c r="G2568" s="5">
        <v>1119350</v>
      </c>
      <c r="H2568" s="4">
        <v>73.02</v>
      </c>
      <c r="I2568" s="5">
        <v>92491148</v>
      </c>
      <c r="J2568" s="4">
        <v>1.21</v>
      </c>
    </row>
    <row r="2569" spans="1:10">
      <c r="A2569" s="2" t="s">
        <v>247</v>
      </c>
      <c r="B2569" s="2" t="s">
        <v>248</v>
      </c>
      <c r="C2569" s="3" t="s">
        <v>34</v>
      </c>
      <c r="D2569" s="5">
        <v>90133902</v>
      </c>
      <c r="E2569" s="5">
        <v>877003</v>
      </c>
      <c r="F2569" s="5">
        <v>140031018</v>
      </c>
      <c r="G2569" s="5">
        <v>1378469</v>
      </c>
      <c r="H2569" s="4">
        <v>63.62</v>
      </c>
      <c r="I2569" s="5">
        <v>95916297</v>
      </c>
      <c r="J2569" s="4">
        <v>1.44</v>
      </c>
    </row>
    <row r="2570" spans="1:10">
      <c r="A2570" s="2" t="s">
        <v>247</v>
      </c>
      <c r="B2570" s="2" t="s">
        <v>248</v>
      </c>
      <c r="C2570" s="3" t="s">
        <v>35</v>
      </c>
      <c r="D2570" s="5">
        <v>79082860</v>
      </c>
      <c r="E2570" s="5">
        <v>768685</v>
      </c>
      <c r="F2570" s="5">
        <v>106563010</v>
      </c>
      <c r="G2570" s="5">
        <v>1044586</v>
      </c>
      <c r="H2570" s="4">
        <v>73.59</v>
      </c>
      <c r="I2570" s="5">
        <v>99689268</v>
      </c>
      <c r="J2570" s="4">
        <v>1.05</v>
      </c>
    </row>
    <row r="2571" spans="1:10">
      <c r="A2571" s="2" t="s">
        <v>249</v>
      </c>
      <c r="B2571" s="2" t="s">
        <v>250</v>
      </c>
      <c r="C2571" s="3" t="s">
        <v>12</v>
      </c>
      <c r="D2571" s="5">
        <v>1776950</v>
      </c>
      <c r="E2571" s="5">
        <v>32571</v>
      </c>
      <c r="F2571" s="5">
        <v>1840868</v>
      </c>
      <c r="G2571" s="5">
        <v>33743</v>
      </c>
      <c r="H2571" s="4">
        <v>96.53</v>
      </c>
      <c r="I2571" s="5">
        <v>1173593</v>
      </c>
      <c r="J2571" s="4">
        <v>2.88</v>
      </c>
    </row>
    <row r="2572" spans="1:10">
      <c r="A2572" s="2" t="s">
        <v>249</v>
      </c>
      <c r="B2572" s="2" t="s">
        <v>250</v>
      </c>
      <c r="C2572" s="3" t="s">
        <v>13</v>
      </c>
      <c r="D2572" s="5">
        <v>2412515</v>
      </c>
      <c r="E2572" s="5">
        <v>40265</v>
      </c>
      <c r="F2572" s="5">
        <v>2692557</v>
      </c>
      <c r="G2572" s="5">
        <v>44939</v>
      </c>
      <c r="H2572" s="4">
        <v>89.6</v>
      </c>
      <c r="I2572" s="5">
        <v>1236676</v>
      </c>
      <c r="J2572" s="4">
        <v>3.63</v>
      </c>
    </row>
    <row r="2573" spans="1:10">
      <c r="A2573" s="2" t="s">
        <v>249</v>
      </c>
      <c r="B2573" s="2" t="s">
        <v>250</v>
      </c>
      <c r="C2573" s="3" t="s">
        <v>14</v>
      </c>
      <c r="D2573" s="5">
        <v>1507450</v>
      </c>
      <c r="E2573" s="5">
        <v>26109</v>
      </c>
      <c r="F2573" s="5">
        <v>1699958</v>
      </c>
      <c r="G2573" s="5">
        <v>29443</v>
      </c>
      <c r="H2573" s="4">
        <v>88.68</v>
      </c>
      <c r="I2573" s="5">
        <v>1312532</v>
      </c>
      <c r="J2573" s="4">
        <v>2.2400000000000002</v>
      </c>
    </row>
    <row r="2574" spans="1:10">
      <c r="A2574" s="2" t="s">
        <v>249</v>
      </c>
      <c r="B2574" s="2" t="s">
        <v>250</v>
      </c>
      <c r="C2574" s="3" t="s">
        <v>15</v>
      </c>
      <c r="D2574" s="5">
        <v>1724609</v>
      </c>
      <c r="E2574" s="5">
        <v>26473</v>
      </c>
      <c r="F2574" s="5">
        <v>2052159</v>
      </c>
      <c r="G2574" s="5">
        <v>31501</v>
      </c>
      <c r="H2574" s="4">
        <v>84.04</v>
      </c>
      <c r="I2574" s="5">
        <v>1374788</v>
      </c>
      <c r="J2574" s="4">
        <v>2.29</v>
      </c>
    </row>
    <row r="2575" spans="1:10">
      <c r="A2575" s="2" t="s">
        <v>249</v>
      </c>
      <c r="B2575" s="2" t="s">
        <v>250</v>
      </c>
      <c r="C2575" s="3" t="s">
        <v>16</v>
      </c>
      <c r="D2575" s="5">
        <v>1762400</v>
      </c>
      <c r="E2575" s="5">
        <v>23704</v>
      </c>
      <c r="F2575" s="5">
        <v>1840714</v>
      </c>
      <c r="G2575" s="5">
        <v>24757</v>
      </c>
      <c r="H2575" s="4">
        <v>95.75</v>
      </c>
      <c r="I2575" s="5">
        <v>1440659</v>
      </c>
      <c r="J2575" s="4">
        <v>1.72</v>
      </c>
    </row>
    <row r="2576" spans="1:10">
      <c r="A2576" s="2" t="s">
        <v>249</v>
      </c>
      <c r="B2576" s="2" t="s">
        <v>250</v>
      </c>
      <c r="C2576" s="3" t="s">
        <v>17</v>
      </c>
      <c r="D2576" s="5">
        <v>826686</v>
      </c>
      <c r="E2576" s="5">
        <v>10615</v>
      </c>
      <c r="F2576" s="5">
        <v>918501</v>
      </c>
      <c r="G2576" s="5">
        <v>11794</v>
      </c>
      <c r="H2576" s="4">
        <v>90</v>
      </c>
      <c r="I2576" s="5">
        <v>1501432</v>
      </c>
      <c r="J2576" s="4">
        <v>0.79</v>
      </c>
    </row>
    <row r="2577" spans="1:10">
      <c r="A2577" s="2" t="s">
        <v>249</v>
      </c>
      <c r="B2577" s="2" t="s">
        <v>250</v>
      </c>
      <c r="C2577" s="3" t="s">
        <v>18</v>
      </c>
      <c r="D2577" s="5">
        <v>2282800</v>
      </c>
      <c r="E2577" s="5">
        <v>30293</v>
      </c>
      <c r="F2577" s="5">
        <v>3317040</v>
      </c>
      <c r="G2577" s="5">
        <v>44018</v>
      </c>
      <c r="H2577" s="4">
        <v>68.819999999999993</v>
      </c>
      <c r="I2577" s="5">
        <v>1550762</v>
      </c>
      <c r="J2577" s="4">
        <v>2.84</v>
      </c>
    </row>
    <row r="2578" spans="1:10">
      <c r="A2578" s="2" t="s">
        <v>249</v>
      </c>
      <c r="B2578" s="2" t="s">
        <v>250</v>
      </c>
      <c r="C2578" s="3" t="s">
        <v>19</v>
      </c>
      <c r="D2578" s="5">
        <v>1285997</v>
      </c>
      <c r="E2578" s="5">
        <v>17862</v>
      </c>
      <c r="F2578" s="5">
        <v>2313395</v>
      </c>
      <c r="G2578" s="5">
        <v>32133</v>
      </c>
      <c r="H2578" s="4">
        <v>55.59</v>
      </c>
      <c r="I2578" s="5">
        <v>1633549</v>
      </c>
      <c r="J2578" s="4">
        <v>1.97</v>
      </c>
    </row>
    <row r="2579" spans="1:10">
      <c r="A2579" s="2" t="s">
        <v>249</v>
      </c>
      <c r="B2579" s="2" t="s">
        <v>250</v>
      </c>
      <c r="C2579" s="3" t="s">
        <v>20</v>
      </c>
      <c r="D2579" s="5">
        <v>1388857</v>
      </c>
      <c r="E2579" s="5">
        <v>19888</v>
      </c>
      <c r="F2579" s="5">
        <v>1736624</v>
      </c>
      <c r="G2579" s="5">
        <v>24868</v>
      </c>
      <c r="H2579" s="4">
        <v>79.97</v>
      </c>
      <c r="I2579" s="5">
        <v>1710310</v>
      </c>
      <c r="J2579" s="4">
        <v>1.45</v>
      </c>
    </row>
    <row r="2580" spans="1:10">
      <c r="A2580" s="2" t="s">
        <v>249</v>
      </c>
      <c r="B2580" s="2" t="s">
        <v>250</v>
      </c>
      <c r="C2580" s="3" t="s">
        <v>21</v>
      </c>
      <c r="D2580" s="5">
        <v>976284</v>
      </c>
      <c r="E2580" s="5">
        <v>14283</v>
      </c>
      <c r="F2580" s="5">
        <v>1301432</v>
      </c>
      <c r="G2580" s="5">
        <v>19040</v>
      </c>
      <c r="H2580" s="4">
        <v>75.02</v>
      </c>
      <c r="I2580" s="5">
        <v>1777936</v>
      </c>
      <c r="J2580" s="4">
        <v>1.07</v>
      </c>
    </row>
    <row r="2581" spans="1:10">
      <c r="A2581" s="2" t="s">
        <v>249</v>
      </c>
      <c r="B2581" s="2" t="s">
        <v>250</v>
      </c>
      <c r="C2581" s="3" t="s">
        <v>22</v>
      </c>
      <c r="D2581" s="5">
        <v>668248</v>
      </c>
      <c r="E2581" s="5">
        <v>9001</v>
      </c>
      <c r="F2581" s="5">
        <v>1284150</v>
      </c>
      <c r="G2581" s="5">
        <v>17296</v>
      </c>
      <c r="H2581" s="4">
        <v>52.04</v>
      </c>
      <c r="I2581" s="5">
        <v>1844937</v>
      </c>
      <c r="J2581" s="4">
        <v>0.94</v>
      </c>
    </row>
    <row r="2582" spans="1:10">
      <c r="A2582" s="2" t="s">
        <v>249</v>
      </c>
      <c r="B2582" s="2" t="s">
        <v>250</v>
      </c>
      <c r="C2582" s="3" t="s">
        <v>23</v>
      </c>
      <c r="D2582" s="5">
        <v>1588016</v>
      </c>
      <c r="E2582" s="5">
        <v>21819</v>
      </c>
      <c r="F2582" s="5">
        <v>1890710</v>
      </c>
      <c r="G2582" s="5">
        <v>25977</v>
      </c>
      <c r="H2582" s="4">
        <v>83.99</v>
      </c>
      <c r="I2582" s="5">
        <v>1908356</v>
      </c>
      <c r="J2582" s="4">
        <v>1.36</v>
      </c>
    </row>
    <row r="2583" spans="1:10">
      <c r="A2583" s="2" t="s">
        <v>249</v>
      </c>
      <c r="B2583" s="2" t="s">
        <v>250</v>
      </c>
      <c r="C2583" s="3" t="s">
        <v>24</v>
      </c>
      <c r="D2583" s="5">
        <v>280200</v>
      </c>
      <c r="E2583" s="5">
        <v>4069</v>
      </c>
      <c r="F2583" s="5">
        <v>676360</v>
      </c>
      <c r="G2583" s="5">
        <v>9821</v>
      </c>
      <c r="H2583" s="4">
        <v>41.43</v>
      </c>
      <c r="I2583" s="5">
        <v>1982042</v>
      </c>
      <c r="J2583" s="4">
        <v>0.5</v>
      </c>
    </row>
    <row r="2584" spans="1:10">
      <c r="A2584" s="2" t="s">
        <v>249</v>
      </c>
      <c r="B2584" s="2" t="s">
        <v>250</v>
      </c>
      <c r="C2584" s="3" t="s">
        <v>25</v>
      </c>
      <c r="D2584" s="5">
        <v>496890</v>
      </c>
      <c r="E2584" s="5">
        <v>7324</v>
      </c>
      <c r="F2584" s="5">
        <v>842690</v>
      </c>
      <c r="G2584" s="5">
        <v>12421</v>
      </c>
      <c r="H2584" s="4">
        <v>58.96</v>
      </c>
      <c r="I2584" s="5">
        <v>2041414</v>
      </c>
      <c r="J2584" s="4">
        <v>0.61</v>
      </c>
    </row>
    <row r="2585" spans="1:10">
      <c r="A2585" s="2" t="s">
        <v>249</v>
      </c>
      <c r="B2585" s="2" t="s">
        <v>250</v>
      </c>
      <c r="C2585" s="3" t="s">
        <v>26</v>
      </c>
      <c r="D2585" s="5">
        <v>1139400</v>
      </c>
      <c r="E2585" s="5">
        <v>17843</v>
      </c>
      <c r="F2585" s="5">
        <v>1648205</v>
      </c>
      <c r="G2585" s="5">
        <v>25811</v>
      </c>
      <c r="H2585" s="4">
        <v>69.13</v>
      </c>
      <c r="I2585" s="5">
        <v>2104870</v>
      </c>
      <c r="J2585" s="4">
        <v>1.23</v>
      </c>
    </row>
    <row r="2586" spans="1:10">
      <c r="A2586" s="2" t="s">
        <v>249</v>
      </c>
      <c r="B2586" s="2" t="s">
        <v>250</v>
      </c>
      <c r="C2586" s="3" t="s">
        <v>27</v>
      </c>
      <c r="D2586" s="5">
        <v>1478484</v>
      </c>
      <c r="E2586" s="5">
        <v>23035</v>
      </c>
      <c r="F2586" s="5">
        <v>2887413</v>
      </c>
      <c r="G2586" s="5">
        <v>44986</v>
      </c>
      <c r="H2586" s="4">
        <v>51.2</v>
      </c>
      <c r="I2586" s="5">
        <v>2183303</v>
      </c>
      <c r="J2586" s="4">
        <v>2.06</v>
      </c>
    </row>
    <row r="2587" spans="1:10">
      <c r="A2587" s="2" t="s">
        <v>249</v>
      </c>
      <c r="B2587" s="2" t="s">
        <v>250</v>
      </c>
      <c r="C2587" s="3" t="s">
        <v>28</v>
      </c>
      <c r="D2587" s="5">
        <v>952890</v>
      </c>
      <c r="E2587" s="5">
        <v>14884</v>
      </c>
      <c r="F2587" s="5">
        <v>1371900</v>
      </c>
      <c r="G2587" s="5">
        <v>21429</v>
      </c>
      <c r="H2587" s="4">
        <v>69.459999999999994</v>
      </c>
      <c r="I2587" s="5">
        <v>2282872</v>
      </c>
      <c r="J2587" s="4">
        <v>0.94</v>
      </c>
    </row>
    <row r="2588" spans="1:10">
      <c r="A2588" s="2" t="s">
        <v>249</v>
      </c>
      <c r="B2588" s="2" t="s">
        <v>250</v>
      </c>
      <c r="C2588" s="3" t="s">
        <v>29</v>
      </c>
      <c r="D2588" s="5">
        <v>1065900</v>
      </c>
      <c r="E2588" s="5">
        <v>15658</v>
      </c>
      <c r="F2588" s="5">
        <v>1597999</v>
      </c>
      <c r="G2588" s="5">
        <v>23475</v>
      </c>
      <c r="H2588" s="4">
        <v>66.7</v>
      </c>
      <c r="I2588" s="5">
        <v>2361373</v>
      </c>
      <c r="J2588" s="4">
        <v>0.99</v>
      </c>
    </row>
    <row r="2589" spans="1:10">
      <c r="A2589" s="2" t="s">
        <v>249</v>
      </c>
      <c r="B2589" s="2" t="s">
        <v>250</v>
      </c>
      <c r="C2589" s="3" t="s">
        <v>30</v>
      </c>
      <c r="D2589" s="5">
        <v>1257401</v>
      </c>
      <c r="E2589" s="5">
        <v>18999</v>
      </c>
      <c r="F2589" s="5">
        <v>1619950</v>
      </c>
      <c r="G2589" s="5">
        <v>24477</v>
      </c>
      <c r="H2589" s="4">
        <v>77.62</v>
      </c>
      <c r="I2589" s="5">
        <v>2443882</v>
      </c>
      <c r="J2589" s="4">
        <v>1</v>
      </c>
    </row>
    <row r="2590" spans="1:10">
      <c r="A2590" s="2" t="s">
        <v>249</v>
      </c>
      <c r="B2590" s="2" t="s">
        <v>250</v>
      </c>
      <c r="C2590" s="3" t="s">
        <v>31</v>
      </c>
      <c r="D2590" s="5">
        <v>2222414</v>
      </c>
      <c r="E2590" s="5">
        <v>36914</v>
      </c>
      <c r="F2590" s="5">
        <v>2556631</v>
      </c>
      <c r="G2590" s="5">
        <v>42465</v>
      </c>
      <c r="H2590" s="4">
        <v>86.93</v>
      </c>
      <c r="I2590" s="5">
        <v>2704456</v>
      </c>
      <c r="J2590" s="4">
        <v>1.57</v>
      </c>
    </row>
    <row r="2591" spans="1:10">
      <c r="A2591" s="2" t="s">
        <v>249</v>
      </c>
      <c r="B2591" s="2" t="s">
        <v>250</v>
      </c>
      <c r="C2591" s="3" t="s">
        <v>32</v>
      </c>
      <c r="D2591" s="5">
        <v>1356266</v>
      </c>
      <c r="E2591" s="5">
        <v>21877</v>
      </c>
      <c r="F2591" s="5">
        <v>1451266</v>
      </c>
      <c r="G2591" s="5">
        <v>23409</v>
      </c>
      <c r="H2591" s="4">
        <v>93.46</v>
      </c>
      <c r="I2591" s="5">
        <v>2814532</v>
      </c>
      <c r="J2591" s="4">
        <v>0.83</v>
      </c>
    </row>
    <row r="2592" spans="1:10">
      <c r="A2592" s="2" t="s">
        <v>249</v>
      </c>
      <c r="B2592" s="2" t="s">
        <v>250</v>
      </c>
      <c r="C2592" s="3" t="s">
        <v>33</v>
      </c>
      <c r="D2592" s="5">
        <v>1280060</v>
      </c>
      <c r="E2592" s="5">
        <v>18932</v>
      </c>
      <c r="F2592" s="5">
        <v>2202224</v>
      </c>
      <c r="G2592" s="5">
        <v>32571</v>
      </c>
      <c r="H2592" s="4">
        <v>58.13</v>
      </c>
      <c r="I2592" s="5">
        <v>2908304</v>
      </c>
      <c r="J2592" s="4">
        <v>1.1200000000000001</v>
      </c>
    </row>
    <row r="2593" spans="1:10">
      <c r="A2593" s="2" t="s">
        <v>249</v>
      </c>
      <c r="B2593" s="2" t="s">
        <v>250</v>
      </c>
      <c r="C2593" s="3" t="s">
        <v>34</v>
      </c>
      <c r="D2593" s="5">
        <v>2623066</v>
      </c>
      <c r="E2593" s="5">
        <v>38664</v>
      </c>
      <c r="F2593" s="5">
        <v>2688017</v>
      </c>
      <c r="G2593" s="5">
        <v>39621</v>
      </c>
      <c r="H2593" s="4">
        <v>97.58</v>
      </c>
      <c r="I2593" s="5">
        <v>3013583</v>
      </c>
      <c r="J2593" s="4">
        <v>1.31</v>
      </c>
    </row>
    <row r="2594" spans="1:10">
      <c r="A2594" s="2" t="s">
        <v>249</v>
      </c>
      <c r="B2594" s="2" t="s">
        <v>250</v>
      </c>
      <c r="C2594" s="3" t="s">
        <v>35</v>
      </c>
      <c r="D2594" s="5">
        <v>1471919</v>
      </c>
      <c r="E2594" s="5">
        <v>20592</v>
      </c>
      <c r="F2594" s="5">
        <v>1688086</v>
      </c>
      <c r="G2594" s="5">
        <v>23616</v>
      </c>
      <c r="H2594" s="4">
        <v>87.2</v>
      </c>
      <c r="I2594" s="5">
        <v>3128544</v>
      </c>
      <c r="J2594" s="4">
        <v>0.75</v>
      </c>
    </row>
    <row r="2595" spans="1:10">
      <c r="A2595" s="2" t="s">
        <v>251</v>
      </c>
      <c r="B2595" s="2" t="s">
        <v>252</v>
      </c>
      <c r="C2595" s="3" t="s">
        <v>12</v>
      </c>
      <c r="D2595" s="5">
        <v>0</v>
      </c>
      <c r="E2595" s="5">
        <v>0</v>
      </c>
      <c r="F2595" s="5">
        <v>2600</v>
      </c>
      <c r="G2595" s="5">
        <v>5</v>
      </c>
      <c r="H2595" s="4">
        <v>0</v>
      </c>
      <c r="I2595" s="5">
        <v>307647</v>
      </c>
      <c r="J2595" s="4">
        <v>0</v>
      </c>
    </row>
    <row r="2596" spans="1:10">
      <c r="A2596" s="2" t="s">
        <v>251</v>
      </c>
      <c r="B2596" s="2" t="s">
        <v>252</v>
      </c>
      <c r="C2596" s="3" t="s">
        <v>13</v>
      </c>
      <c r="D2596" s="5">
        <v>1447100</v>
      </c>
      <c r="E2596" s="5">
        <v>3430</v>
      </c>
      <c r="F2596" s="5">
        <v>1447100</v>
      </c>
      <c r="G2596" s="5">
        <v>3430</v>
      </c>
      <c r="H2596" s="4">
        <v>100</v>
      </c>
      <c r="I2596" s="5">
        <v>315343</v>
      </c>
      <c r="J2596" s="4">
        <v>1.0900000000000001</v>
      </c>
    </row>
    <row r="2597" spans="1:10">
      <c r="A2597" s="2" t="s">
        <v>251</v>
      </c>
      <c r="B2597" s="2" t="s">
        <v>252</v>
      </c>
      <c r="C2597" s="3" t="s">
        <v>14</v>
      </c>
      <c r="D2597" s="5">
        <v>636200</v>
      </c>
      <c r="E2597" s="5">
        <v>1546</v>
      </c>
      <c r="F2597" s="5">
        <v>636200</v>
      </c>
      <c r="G2597" s="5">
        <v>1546</v>
      </c>
      <c r="H2597" s="4">
        <v>100</v>
      </c>
      <c r="I2597" s="5">
        <v>326657</v>
      </c>
      <c r="J2597" s="4">
        <v>0.47</v>
      </c>
    </row>
    <row r="2598" spans="1:10">
      <c r="A2598" s="2" t="s">
        <v>251</v>
      </c>
      <c r="B2598" s="2" t="s">
        <v>252</v>
      </c>
      <c r="C2598" s="3" t="s">
        <v>15</v>
      </c>
      <c r="D2598" s="5">
        <v>1777600</v>
      </c>
      <c r="E2598" s="5">
        <v>4017</v>
      </c>
      <c r="F2598" s="5">
        <v>1794938</v>
      </c>
      <c r="G2598" s="5">
        <v>4056</v>
      </c>
      <c r="H2598" s="4">
        <v>99.04</v>
      </c>
      <c r="I2598" s="5">
        <v>336369</v>
      </c>
      <c r="J2598" s="4">
        <v>1.21</v>
      </c>
    </row>
    <row r="2599" spans="1:10">
      <c r="A2599" s="2" t="s">
        <v>251</v>
      </c>
      <c r="B2599" s="2" t="s">
        <v>252</v>
      </c>
      <c r="C2599" s="3" t="s">
        <v>16</v>
      </c>
      <c r="D2599" s="5">
        <v>0</v>
      </c>
      <c r="E2599" s="5">
        <v>0</v>
      </c>
      <c r="F2599" s="5">
        <v>0</v>
      </c>
      <c r="G2599" s="5">
        <v>0</v>
      </c>
      <c r="H2599" s="4">
        <v>0</v>
      </c>
      <c r="I2599" s="5">
        <v>393348</v>
      </c>
      <c r="J2599" s="4">
        <v>0</v>
      </c>
    </row>
    <row r="2600" spans="1:10">
      <c r="A2600" s="2" t="s">
        <v>251</v>
      </c>
      <c r="B2600" s="2" t="s">
        <v>252</v>
      </c>
      <c r="C2600" s="3" t="s">
        <v>17</v>
      </c>
      <c r="D2600" s="5">
        <v>400400</v>
      </c>
      <c r="E2600" s="5">
        <v>789</v>
      </c>
      <c r="F2600" s="5">
        <v>400400</v>
      </c>
      <c r="G2600" s="5">
        <v>789</v>
      </c>
      <c r="H2600" s="4">
        <v>100</v>
      </c>
      <c r="I2600" s="5">
        <v>468182</v>
      </c>
      <c r="J2600" s="4">
        <v>0.17</v>
      </c>
    </row>
    <row r="2601" spans="1:10">
      <c r="A2601" s="2" t="s">
        <v>251</v>
      </c>
      <c r="B2601" s="2" t="s">
        <v>252</v>
      </c>
      <c r="C2601" s="3" t="s">
        <v>18</v>
      </c>
      <c r="D2601" s="5">
        <v>2817800</v>
      </c>
      <c r="E2601" s="5">
        <v>4847</v>
      </c>
      <c r="F2601" s="5">
        <v>2839700</v>
      </c>
      <c r="G2601" s="5">
        <v>4884</v>
      </c>
      <c r="H2601" s="4">
        <v>99.24</v>
      </c>
      <c r="I2601" s="5">
        <v>480676</v>
      </c>
      <c r="J2601" s="4">
        <v>1.02</v>
      </c>
    </row>
    <row r="2602" spans="1:10">
      <c r="A2602" s="2" t="s">
        <v>251</v>
      </c>
      <c r="B2602" s="2" t="s">
        <v>252</v>
      </c>
      <c r="C2602" s="3" t="s">
        <v>19</v>
      </c>
      <c r="D2602" s="5">
        <v>1937800</v>
      </c>
      <c r="E2602" s="5">
        <v>3469</v>
      </c>
      <c r="F2602" s="5">
        <v>1938300</v>
      </c>
      <c r="G2602" s="5">
        <v>3470</v>
      </c>
      <c r="H2602" s="4">
        <v>99.97</v>
      </c>
      <c r="I2602" s="5">
        <v>497577</v>
      </c>
      <c r="J2602" s="4">
        <v>0.7</v>
      </c>
    </row>
    <row r="2603" spans="1:10">
      <c r="A2603" s="2" t="s">
        <v>251</v>
      </c>
      <c r="B2603" s="2" t="s">
        <v>252</v>
      </c>
      <c r="C2603" s="3" t="s">
        <v>20</v>
      </c>
      <c r="D2603" s="5">
        <v>826700</v>
      </c>
      <c r="E2603" s="5">
        <v>1496</v>
      </c>
      <c r="F2603" s="5">
        <v>903724</v>
      </c>
      <c r="G2603" s="5">
        <v>1635</v>
      </c>
      <c r="H2603" s="4">
        <v>91.5</v>
      </c>
      <c r="I2603" s="5">
        <v>513486</v>
      </c>
      <c r="J2603" s="4">
        <v>0.32</v>
      </c>
    </row>
    <row r="2604" spans="1:10">
      <c r="A2604" s="2" t="s">
        <v>251</v>
      </c>
      <c r="B2604" s="2" t="s">
        <v>252</v>
      </c>
      <c r="C2604" s="3" t="s">
        <v>21</v>
      </c>
      <c r="D2604" s="5">
        <v>1500</v>
      </c>
      <c r="E2604" s="5">
        <v>3</v>
      </c>
      <c r="F2604" s="5">
        <v>1500</v>
      </c>
      <c r="G2604" s="5">
        <v>3</v>
      </c>
      <c r="H2604" s="4">
        <v>100</v>
      </c>
      <c r="I2604" s="5">
        <v>527958</v>
      </c>
      <c r="J2604" s="4">
        <v>0</v>
      </c>
    </row>
    <row r="2605" spans="1:10">
      <c r="A2605" s="2" t="s">
        <v>251</v>
      </c>
      <c r="B2605" s="2" t="s">
        <v>252</v>
      </c>
      <c r="C2605" s="3" t="s">
        <v>22</v>
      </c>
      <c r="D2605" s="5">
        <v>0</v>
      </c>
      <c r="E2605" s="5">
        <v>0</v>
      </c>
      <c r="F2605" s="5">
        <v>0</v>
      </c>
      <c r="G2605" s="5">
        <v>0</v>
      </c>
      <c r="H2605" s="4">
        <v>0</v>
      </c>
      <c r="I2605" s="5">
        <v>596160</v>
      </c>
      <c r="J2605" s="4">
        <v>0</v>
      </c>
    </row>
    <row r="2606" spans="1:10">
      <c r="A2606" s="2" t="s">
        <v>251</v>
      </c>
      <c r="B2606" s="2" t="s">
        <v>252</v>
      </c>
      <c r="C2606" s="3" t="s">
        <v>23</v>
      </c>
      <c r="D2606" s="5">
        <v>906100</v>
      </c>
      <c r="E2606" s="5">
        <v>2039</v>
      </c>
      <c r="F2606" s="5">
        <v>906100</v>
      </c>
      <c r="G2606" s="5">
        <v>2039</v>
      </c>
      <c r="H2606" s="4">
        <v>100</v>
      </c>
      <c r="I2606" s="5">
        <v>611064</v>
      </c>
      <c r="J2606" s="4">
        <v>0.33</v>
      </c>
    </row>
    <row r="2607" spans="1:10">
      <c r="A2607" s="2" t="s">
        <v>251</v>
      </c>
      <c r="B2607" s="2" t="s">
        <v>252</v>
      </c>
      <c r="C2607" s="3" t="s">
        <v>24</v>
      </c>
      <c r="D2607" s="5">
        <v>865300</v>
      </c>
      <c r="E2607" s="5">
        <v>2380</v>
      </c>
      <c r="F2607" s="5">
        <v>876949</v>
      </c>
      <c r="G2607" s="5">
        <v>2412</v>
      </c>
      <c r="H2607" s="4">
        <v>98.67</v>
      </c>
      <c r="I2607" s="5">
        <v>628380</v>
      </c>
      <c r="J2607" s="4">
        <v>0.38</v>
      </c>
    </row>
    <row r="2608" spans="1:10">
      <c r="A2608" s="2" t="s">
        <v>251</v>
      </c>
      <c r="B2608" s="2" t="s">
        <v>252</v>
      </c>
      <c r="C2608" s="3" t="s">
        <v>25</v>
      </c>
      <c r="D2608" s="5">
        <v>174800</v>
      </c>
      <c r="E2608" s="5">
        <v>437</v>
      </c>
      <c r="F2608" s="5">
        <v>178484</v>
      </c>
      <c r="G2608" s="5">
        <v>446</v>
      </c>
      <c r="H2608" s="4">
        <v>97.98</v>
      </c>
      <c r="I2608" s="5">
        <v>646502</v>
      </c>
      <c r="J2608" s="4">
        <v>7.0000000000000007E-2</v>
      </c>
    </row>
    <row r="2609" spans="1:10">
      <c r="A2609" s="2" t="s">
        <v>251</v>
      </c>
      <c r="B2609" s="2" t="s">
        <v>252</v>
      </c>
      <c r="C2609" s="3" t="s">
        <v>26</v>
      </c>
      <c r="D2609" s="5">
        <v>0</v>
      </c>
      <c r="E2609" s="5">
        <v>0</v>
      </c>
      <c r="F2609" s="5">
        <v>0</v>
      </c>
      <c r="G2609" s="5">
        <v>0</v>
      </c>
      <c r="H2609" s="4">
        <v>0</v>
      </c>
      <c r="I2609" s="5">
        <v>663111</v>
      </c>
      <c r="J2609" s="4">
        <v>0</v>
      </c>
    </row>
    <row r="2610" spans="1:10">
      <c r="A2610" s="2" t="s">
        <v>251</v>
      </c>
      <c r="B2610" s="2" t="s">
        <v>252</v>
      </c>
      <c r="C2610" s="3" t="s">
        <v>27</v>
      </c>
      <c r="D2610" s="5">
        <v>1182600</v>
      </c>
      <c r="E2610" s="5">
        <v>2921</v>
      </c>
      <c r="F2610" s="5">
        <v>1182600</v>
      </c>
      <c r="G2610" s="5">
        <v>2921</v>
      </c>
      <c r="H2610" s="4">
        <v>100</v>
      </c>
      <c r="I2610" s="5">
        <v>679689</v>
      </c>
      <c r="J2610" s="4">
        <v>0.43</v>
      </c>
    </row>
    <row r="2611" spans="1:10">
      <c r="A2611" s="2" t="s">
        <v>251</v>
      </c>
      <c r="B2611" s="2" t="s">
        <v>252</v>
      </c>
      <c r="C2611" s="3" t="s">
        <v>28</v>
      </c>
      <c r="D2611" s="5">
        <v>1222100</v>
      </c>
      <c r="E2611" s="5">
        <v>3373</v>
      </c>
      <c r="F2611" s="5">
        <v>1264124</v>
      </c>
      <c r="G2611" s="5">
        <v>3489</v>
      </c>
      <c r="H2611" s="4">
        <v>96.68</v>
      </c>
      <c r="I2611" s="5">
        <v>699602</v>
      </c>
      <c r="J2611" s="4">
        <v>0.5</v>
      </c>
    </row>
    <row r="2612" spans="1:10">
      <c r="A2612" s="2" t="s">
        <v>251</v>
      </c>
      <c r="B2612" s="2" t="s">
        <v>252</v>
      </c>
      <c r="C2612" s="3" t="s">
        <v>29</v>
      </c>
      <c r="D2612" s="5">
        <v>0</v>
      </c>
      <c r="E2612" s="5">
        <v>0</v>
      </c>
      <c r="F2612" s="5">
        <v>3420</v>
      </c>
      <c r="G2612" s="5">
        <v>9</v>
      </c>
      <c r="H2612" s="4">
        <v>0</v>
      </c>
      <c r="I2612" s="5">
        <v>720581</v>
      </c>
      <c r="J2612" s="4">
        <v>0</v>
      </c>
    </row>
    <row r="2613" spans="1:10">
      <c r="A2613" s="2" t="s">
        <v>251</v>
      </c>
      <c r="B2613" s="2" t="s">
        <v>252</v>
      </c>
      <c r="C2613" s="3" t="s">
        <v>30</v>
      </c>
      <c r="D2613" s="5">
        <v>0</v>
      </c>
      <c r="E2613" s="5">
        <v>0</v>
      </c>
      <c r="F2613" s="5">
        <v>0</v>
      </c>
      <c r="G2613" s="5">
        <v>0</v>
      </c>
      <c r="H2613" s="4">
        <v>0</v>
      </c>
      <c r="I2613" s="5">
        <v>738605</v>
      </c>
      <c r="J2613" s="4">
        <v>0</v>
      </c>
    </row>
    <row r="2614" spans="1:10">
      <c r="A2614" s="2" t="s">
        <v>251</v>
      </c>
      <c r="B2614" s="2" t="s">
        <v>252</v>
      </c>
      <c r="C2614" s="3" t="s">
        <v>31</v>
      </c>
      <c r="D2614" s="5">
        <v>2507100</v>
      </c>
      <c r="E2614" s="5">
        <v>6819</v>
      </c>
      <c r="F2614" s="5">
        <v>4425970</v>
      </c>
      <c r="G2614" s="5">
        <v>12038</v>
      </c>
      <c r="H2614" s="4">
        <v>56.65</v>
      </c>
      <c r="I2614" s="5">
        <v>757070</v>
      </c>
      <c r="J2614" s="4">
        <v>1.59</v>
      </c>
    </row>
    <row r="2615" spans="1:10">
      <c r="A2615" s="2" t="s">
        <v>251</v>
      </c>
      <c r="B2615" s="2" t="s">
        <v>252</v>
      </c>
      <c r="C2615" s="3" t="s">
        <v>32</v>
      </c>
      <c r="D2615" s="5">
        <v>254200</v>
      </c>
      <c r="E2615" s="5">
        <v>768</v>
      </c>
      <c r="F2615" s="5">
        <v>286971</v>
      </c>
      <c r="G2615" s="5">
        <v>867</v>
      </c>
      <c r="H2615" s="4">
        <v>88.58</v>
      </c>
      <c r="I2615" s="5">
        <v>788035</v>
      </c>
      <c r="J2615" s="4">
        <v>0.11</v>
      </c>
    </row>
    <row r="2616" spans="1:10">
      <c r="A2616" s="2" t="s">
        <v>251</v>
      </c>
      <c r="B2616" s="2" t="s">
        <v>252</v>
      </c>
      <c r="C2616" s="3" t="s">
        <v>33</v>
      </c>
      <c r="D2616" s="5">
        <v>150300</v>
      </c>
      <c r="E2616" s="5">
        <v>491</v>
      </c>
      <c r="F2616" s="5">
        <v>499540</v>
      </c>
      <c r="G2616" s="5">
        <v>1633</v>
      </c>
      <c r="H2616" s="4">
        <v>30.07</v>
      </c>
      <c r="I2616" s="5">
        <v>808387</v>
      </c>
      <c r="J2616" s="4">
        <v>0.2</v>
      </c>
    </row>
    <row r="2617" spans="1:10">
      <c r="A2617" s="2" t="s">
        <v>251</v>
      </c>
      <c r="B2617" s="2" t="s">
        <v>252</v>
      </c>
      <c r="C2617" s="3" t="s">
        <v>34</v>
      </c>
      <c r="D2617" s="5">
        <v>2941100</v>
      </c>
      <c r="E2617" s="5">
        <v>9441</v>
      </c>
      <c r="F2617" s="5">
        <v>4520010</v>
      </c>
      <c r="G2617" s="5">
        <v>14509</v>
      </c>
      <c r="H2617" s="4">
        <v>65.069999999999993</v>
      </c>
      <c r="I2617" s="5">
        <v>830230</v>
      </c>
      <c r="J2617" s="4">
        <v>1.75</v>
      </c>
    </row>
    <row r="2618" spans="1:10">
      <c r="A2618" s="2" t="s">
        <v>251</v>
      </c>
      <c r="B2618" s="2" t="s">
        <v>252</v>
      </c>
      <c r="C2618" s="3" t="s">
        <v>35</v>
      </c>
      <c r="D2618" s="5">
        <v>6201970</v>
      </c>
      <c r="E2618" s="5">
        <v>19660</v>
      </c>
      <c r="F2618" s="5">
        <v>6259842</v>
      </c>
      <c r="G2618" s="5">
        <v>19843</v>
      </c>
      <c r="H2618" s="4">
        <v>99.08</v>
      </c>
      <c r="I2618" s="5">
        <v>865495</v>
      </c>
      <c r="J2618" s="4">
        <v>2.29</v>
      </c>
    </row>
    <row r="2619" spans="1:10">
      <c r="A2619" s="2" t="s">
        <v>253</v>
      </c>
      <c r="B2619" s="2" t="s">
        <v>254</v>
      </c>
      <c r="C2619" s="3" t="s">
        <v>12</v>
      </c>
      <c r="D2619" s="5">
        <v>68896600</v>
      </c>
      <c r="E2619" s="5">
        <v>1015536</v>
      </c>
      <c r="F2619" s="5">
        <v>81616783</v>
      </c>
      <c r="G2619" s="5">
        <v>1203032</v>
      </c>
      <c r="H2619" s="4">
        <v>84.41</v>
      </c>
      <c r="I2619" s="5">
        <v>13765947</v>
      </c>
      <c r="J2619" s="4">
        <v>8.74</v>
      </c>
    </row>
    <row r="2620" spans="1:10">
      <c r="A2620" s="2" t="s">
        <v>253</v>
      </c>
      <c r="B2620" s="2" t="s">
        <v>254</v>
      </c>
      <c r="C2620" s="3" t="s">
        <v>13</v>
      </c>
      <c r="D2620" s="5">
        <v>71717750</v>
      </c>
      <c r="E2620" s="5">
        <v>1075766</v>
      </c>
      <c r="F2620" s="5">
        <v>83261080</v>
      </c>
      <c r="G2620" s="5">
        <v>1248916</v>
      </c>
      <c r="H2620" s="4">
        <v>86.14</v>
      </c>
      <c r="I2620" s="5">
        <v>15313128</v>
      </c>
      <c r="J2620" s="4">
        <v>8.16</v>
      </c>
    </row>
    <row r="2621" spans="1:10">
      <c r="A2621" s="2" t="s">
        <v>253</v>
      </c>
      <c r="B2621" s="2" t="s">
        <v>254</v>
      </c>
      <c r="C2621" s="3" t="s">
        <v>14</v>
      </c>
      <c r="D2621" s="5">
        <v>84909739</v>
      </c>
      <c r="E2621" s="5">
        <v>917874</v>
      </c>
      <c r="F2621" s="5">
        <v>91227966</v>
      </c>
      <c r="G2621" s="5">
        <v>986174</v>
      </c>
      <c r="H2621" s="4">
        <v>93.07</v>
      </c>
      <c r="I2621" s="5">
        <v>16944872</v>
      </c>
      <c r="J2621" s="4">
        <v>5.82</v>
      </c>
    </row>
    <row r="2622" spans="1:10">
      <c r="A2622" s="2" t="s">
        <v>253</v>
      </c>
      <c r="B2622" s="2" t="s">
        <v>254</v>
      </c>
      <c r="C2622" s="3" t="s">
        <v>15</v>
      </c>
      <c r="D2622" s="5">
        <v>80200528</v>
      </c>
      <c r="E2622" s="5">
        <v>833283</v>
      </c>
      <c r="F2622" s="5">
        <v>91859172</v>
      </c>
      <c r="G2622" s="5">
        <v>954416</v>
      </c>
      <c r="H2622" s="4">
        <v>87.31</v>
      </c>
      <c r="I2622" s="5">
        <v>18360160</v>
      </c>
      <c r="J2622" s="4">
        <v>5.2</v>
      </c>
    </row>
    <row r="2623" spans="1:10">
      <c r="A2623" s="2" t="s">
        <v>253</v>
      </c>
      <c r="B2623" s="2" t="s">
        <v>254</v>
      </c>
      <c r="C2623" s="3" t="s">
        <v>16</v>
      </c>
      <c r="D2623" s="5">
        <v>83501167</v>
      </c>
      <c r="E2623" s="5">
        <v>841692</v>
      </c>
      <c r="F2623" s="5">
        <v>95100804</v>
      </c>
      <c r="G2623" s="5">
        <v>958617</v>
      </c>
      <c r="H2623" s="4">
        <v>87.8</v>
      </c>
      <c r="I2623" s="5">
        <v>19774960</v>
      </c>
      <c r="J2623" s="4">
        <v>4.8499999999999996</v>
      </c>
    </row>
    <row r="2624" spans="1:10">
      <c r="A2624" s="2" t="s">
        <v>253</v>
      </c>
      <c r="B2624" s="2" t="s">
        <v>254</v>
      </c>
      <c r="C2624" s="3" t="s">
        <v>17</v>
      </c>
      <c r="D2624" s="5">
        <v>63326966</v>
      </c>
      <c r="E2624" s="5">
        <v>604139</v>
      </c>
      <c r="F2624" s="5">
        <v>68758159</v>
      </c>
      <c r="G2624" s="5">
        <v>655952</v>
      </c>
      <c r="H2624" s="4">
        <v>92.1</v>
      </c>
      <c r="I2624" s="5">
        <v>21227951</v>
      </c>
      <c r="J2624" s="4">
        <v>3.09</v>
      </c>
    </row>
    <row r="2625" spans="1:10">
      <c r="A2625" s="2" t="s">
        <v>253</v>
      </c>
      <c r="B2625" s="2" t="s">
        <v>254</v>
      </c>
      <c r="C2625" s="3" t="s">
        <v>18</v>
      </c>
      <c r="D2625" s="5">
        <v>43826668</v>
      </c>
      <c r="E2625" s="5">
        <v>440458</v>
      </c>
      <c r="F2625" s="5">
        <v>64005075</v>
      </c>
      <c r="G2625" s="5">
        <v>643251</v>
      </c>
      <c r="H2625" s="4">
        <v>68.47</v>
      </c>
      <c r="I2625" s="5">
        <v>22414602</v>
      </c>
      <c r="J2625" s="4">
        <v>2.87</v>
      </c>
    </row>
    <row r="2626" spans="1:10">
      <c r="A2626" s="2" t="s">
        <v>253</v>
      </c>
      <c r="B2626" s="2" t="s">
        <v>254</v>
      </c>
      <c r="C2626" s="3" t="s">
        <v>19</v>
      </c>
      <c r="D2626" s="5">
        <v>18564705</v>
      </c>
      <c r="E2626" s="5">
        <v>201056</v>
      </c>
      <c r="F2626" s="5">
        <v>33988306</v>
      </c>
      <c r="G2626" s="5">
        <v>368094</v>
      </c>
      <c r="H2626" s="4">
        <v>54.62</v>
      </c>
      <c r="I2626" s="5">
        <v>23618218</v>
      </c>
      <c r="J2626" s="4">
        <v>1.56</v>
      </c>
    </row>
    <row r="2627" spans="1:10">
      <c r="A2627" s="2" t="s">
        <v>253</v>
      </c>
      <c r="B2627" s="2" t="s">
        <v>254</v>
      </c>
      <c r="C2627" s="3" t="s">
        <v>20</v>
      </c>
      <c r="D2627" s="5">
        <v>21413400</v>
      </c>
      <c r="E2627" s="5">
        <v>266169</v>
      </c>
      <c r="F2627" s="5">
        <v>31594246</v>
      </c>
      <c r="G2627" s="5">
        <v>392717</v>
      </c>
      <c r="H2627" s="4">
        <v>67.78</v>
      </c>
      <c r="I2627" s="5">
        <v>24576767</v>
      </c>
      <c r="J2627" s="4">
        <v>1.6</v>
      </c>
    </row>
    <row r="2628" spans="1:10">
      <c r="A2628" s="2" t="s">
        <v>253</v>
      </c>
      <c r="B2628" s="2" t="s">
        <v>254</v>
      </c>
      <c r="C2628" s="3" t="s">
        <v>21</v>
      </c>
      <c r="D2628" s="5">
        <v>16167400</v>
      </c>
      <c r="E2628" s="5">
        <v>220362</v>
      </c>
      <c r="F2628" s="5">
        <v>23245086</v>
      </c>
      <c r="G2628" s="5">
        <v>316831</v>
      </c>
      <c r="H2628" s="4">
        <v>69.55</v>
      </c>
      <c r="I2628" s="5">
        <v>25583903</v>
      </c>
      <c r="J2628" s="4">
        <v>1.24</v>
      </c>
    </row>
    <row r="2629" spans="1:10">
      <c r="A2629" s="2" t="s">
        <v>253</v>
      </c>
      <c r="B2629" s="2" t="s">
        <v>254</v>
      </c>
      <c r="C2629" s="3" t="s">
        <v>22</v>
      </c>
      <c r="D2629" s="5">
        <v>23551600</v>
      </c>
      <c r="E2629" s="5">
        <v>332784</v>
      </c>
      <c r="F2629" s="5">
        <v>28007010</v>
      </c>
      <c r="G2629" s="5">
        <v>395739</v>
      </c>
      <c r="H2629" s="4">
        <v>84.09</v>
      </c>
      <c r="I2629" s="5">
        <v>26540332</v>
      </c>
      <c r="J2629" s="4">
        <v>1.49</v>
      </c>
    </row>
    <row r="2630" spans="1:10">
      <c r="A2630" s="2" t="s">
        <v>253</v>
      </c>
      <c r="B2630" s="2" t="s">
        <v>254</v>
      </c>
      <c r="C2630" s="3" t="s">
        <v>23</v>
      </c>
      <c r="D2630" s="5">
        <v>20025300</v>
      </c>
      <c r="E2630" s="5">
        <v>311393</v>
      </c>
      <c r="F2630" s="5">
        <v>28186940</v>
      </c>
      <c r="G2630" s="5">
        <v>438306</v>
      </c>
      <c r="H2630" s="4">
        <v>71.040000000000006</v>
      </c>
      <c r="I2630" s="5">
        <v>27600126</v>
      </c>
      <c r="J2630" s="4">
        <v>1.59</v>
      </c>
    </row>
    <row r="2631" spans="1:10">
      <c r="A2631" s="2" t="s">
        <v>253</v>
      </c>
      <c r="B2631" s="2" t="s">
        <v>254</v>
      </c>
      <c r="C2631" s="3" t="s">
        <v>24</v>
      </c>
      <c r="D2631" s="5">
        <v>21560351</v>
      </c>
      <c r="E2631" s="5">
        <v>329011</v>
      </c>
      <c r="F2631" s="5">
        <v>25427851</v>
      </c>
      <c r="G2631" s="5">
        <v>388029</v>
      </c>
      <c r="H2631" s="4">
        <v>84.79</v>
      </c>
      <c r="I2631" s="5">
        <v>28728435</v>
      </c>
      <c r="J2631" s="4">
        <v>1.35</v>
      </c>
    </row>
    <row r="2632" spans="1:10">
      <c r="A2632" s="2" t="s">
        <v>253</v>
      </c>
      <c r="B2632" s="2" t="s">
        <v>254</v>
      </c>
      <c r="C2632" s="3" t="s">
        <v>25</v>
      </c>
      <c r="D2632" s="5">
        <v>19994146</v>
      </c>
      <c r="E2632" s="5">
        <v>329903</v>
      </c>
      <c r="F2632" s="5">
        <v>25509736</v>
      </c>
      <c r="G2632" s="5">
        <v>420911</v>
      </c>
      <c r="H2632" s="4">
        <v>78.38</v>
      </c>
      <c r="I2632" s="5">
        <v>31834675</v>
      </c>
      <c r="J2632" s="4">
        <v>1.32</v>
      </c>
    </row>
    <row r="2633" spans="1:10">
      <c r="A2633" s="2" t="s">
        <v>253</v>
      </c>
      <c r="B2633" s="2" t="s">
        <v>254</v>
      </c>
      <c r="C2633" s="3" t="s">
        <v>26</v>
      </c>
      <c r="D2633" s="5">
        <v>19388607</v>
      </c>
      <c r="E2633" s="5">
        <v>324759</v>
      </c>
      <c r="F2633" s="5">
        <v>32625637</v>
      </c>
      <c r="G2633" s="5">
        <v>546479</v>
      </c>
      <c r="H2633" s="4">
        <v>59.43</v>
      </c>
      <c r="I2633" s="5">
        <v>33054015</v>
      </c>
      <c r="J2633" s="4">
        <v>1.65</v>
      </c>
    </row>
    <row r="2634" spans="1:10">
      <c r="A2634" s="2" t="s">
        <v>253</v>
      </c>
      <c r="B2634" s="2" t="s">
        <v>254</v>
      </c>
      <c r="C2634" s="3" t="s">
        <v>27</v>
      </c>
      <c r="D2634" s="5">
        <v>30229671</v>
      </c>
      <c r="E2634" s="5">
        <v>495767</v>
      </c>
      <c r="F2634" s="5">
        <v>43805341</v>
      </c>
      <c r="G2634" s="5">
        <v>718408</v>
      </c>
      <c r="H2634" s="4">
        <v>69.010000000000005</v>
      </c>
      <c r="I2634" s="5">
        <v>34426844</v>
      </c>
      <c r="J2634" s="4">
        <v>2.09</v>
      </c>
    </row>
    <row r="2635" spans="1:10">
      <c r="A2635" s="2" t="s">
        <v>253</v>
      </c>
      <c r="B2635" s="2" t="s">
        <v>254</v>
      </c>
      <c r="C2635" s="3" t="s">
        <v>28</v>
      </c>
      <c r="D2635" s="5">
        <v>25727413</v>
      </c>
      <c r="E2635" s="5">
        <v>426818</v>
      </c>
      <c r="F2635" s="5">
        <v>36734173</v>
      </c>
      <c r="G2635" s="5">
        <v>609420</v>
      </c>
      <c r="H2635" s="4">
        <v>70.040000000000006</v>
      </c>
      <c r="I2635" s="5">
        <v>36005923</v>
      </c>
      <c r="J2635" s="4">
        <v>1.69</v>
      </c>
    </row>
    <row r="2636" spans="1:10">
      <c r="A2636" s="2" t="s">
        <v>253</v>
      </c>
      <c r="B2636" s="2" t="s">
        <v>254</v>
      </c>
      <c r="C2636" s="3" t="s">
        <v>29</v>
      </c>
      <c r="D2636" s="5">
        <v>29830670</v>
      </c>
      <c r="E2636" s="5">
        <v>496979</v>
      </c>
      <c r="F2636" s="5">
        <v>53618990</v>
      </c>
      <c r="G2636" s="5">
        <v>893293</v>
      </c>
      <c r="H2636" s="4">
        <v>55.63</v>
      </c>
      <c r="I2636" s="5">
        <v>37515491</v>
      </c>
      <c r="J2636" s="4">
        <v>2.38</v>
      </c>
    </row>
    <row r="2637" spans="1:10">
      <c r="A2637" s="2" t="s">
        <v>253</v>
      </c>
      <c r="B2637" s="2" t="s">
        <v>254</v>
      </c>
      <c r="C2637" s="3" t="s">
        <v>30</v>
      </c>
      <c r="D2637" s="5">
        <v>28694135</v>
      </c>
      <c r="E2637" s="5">
        <v>473453</v>
      </c>
      <c r="F2637" s="5">
        <v>55348165</v>
      </c>
      <c r="G2637" s="5">
        <v>913245</v>
      </c>
      <c r="H2637" s="4">
        <v>51.84</v>
      </c>
      <c r="I2637" s="5">
        <v>39346671</v>
      </c>
      <c r="J2637" s="4">
        <v>2.3199999999999998</v>
      </c>
    </row>
    <row r="2638" spans="1:10">
      <c r="A2638" s="2" t="s">
        <v>253</v>
      </c>
      <c r="B2638" s="2" t="s">
        <v>254</v>
      </c>
      <c r="C2638" s="3" t="s">
        <v>31</v>
      </c>
      <c r="D2638" s="5">
        <v>37890500</v>
      </c>
      <c r="E2638" s="5">
        <v>650959</v>
      </c>
      <c r="F2638" s="5">
        <v>50353308</v>
      </c>
      <c r="G2638" s="5">
        <v>865070</v>
      </c>
      <c r="H2638" s="4">
        <v>75.25</v>
      </c>
      <c r="I2638" s="5">
        <v>44448075</v>
      </c>
      <c r="J2638" s="4">
        <v>1.95</v>
      </c>
    </row>
    <row r="2639" spans="1:10">
      <c r="A2639" s="2" t="s">
        <v>253</v>
      </c>
      <c r="B2639" s="2" t="s">
        <v>254</v>
      </c>
      <c r="C2639" s="3" t="s">
        <v>32</v>
      </c>
      <c r="D2639" s="5">
        <v>35426347</v>
      </c>
      <c r="E2639" s="5">
        <v>597997</v>
      </c>
      <c r="F2639" s="5">
        <v>52207247</v>
      </c>
      <c r="G2639" s="5">
        <v>881258</v>
      </c>
      <c r="H2639" s="4">
        <v>67.86</v>
      </c>
      <c r="I2639" s="5">
        <v>46431929</v>
      </c>
      <c r="J2639" s="4">
        <v>1.9</v>
      </c>
    </row>
    <row r="2640" spans="1:10">
      <c r="A2640" s="2" t="s">
        <v>253</v>
      </c>
      <c r="B2640" s="2" t="s">
        <v>254</v>
      </c>
      <c r="C2640" s="3" t="s">
        <v>33</v>
      </c>
      <c r="D2640" s="5">
        <v>40581703</v>
      </c>
      <c r="E2640" s="5">
        <v>637539</v>
      </c>
      <c r="F2640" s="5">
        <v>58806863</v>
      </c>
      <c r="G2640" s="5">
        <v>923857</v>
      </c>
      <c r="H2640" s="4">
        <v>69.010000000000005</v>
      </c>
      <c r="I2640" s="5">
        <v>48473985</v>
      </c>
      <c r="J2640" s="4">
        <v>1.91</v>
      </c>
    </row>
    <row r="2641" spans="1:10">
      <c r="A2641" s="2" t="s">
        <v>253</v>
      </c>
      <c r="B2641" s="2" t="s">
        <v>254</v>
      </c>
      <c r="C2641" s="3" t="s">
        <v>34</v>
      </c>
      <c r="D2641" s="5">
        <v>72541000</v>
      </c>
      <c r="E2641" s="5">
        <v>1038062</v>
      </c>
      <c r="F2641" s="5">
        <v>88723950</v>
      </c>
      <c r="G2641" s="5">
        <v>1269641</v>
      </c>
      <c r="H2641" s="4">
        <v>81.760000000000005</v>
      </c>
      <c r="I2641" s="5">
        <v>50611171</v>
      </c>
      <c r="J2641" s="4">
        <v>2.5099999999999998</v>
      </c>
    </row>
    <row r="2642" spans="1:10">
      <c r="A2642" s="2" t="s">
        <v>253</v>
      </c>
      <c r="B2642" s="2" t="s">
        <v>254</v>
      </c>
      <c r="C2642" s="3" t="s">
        <v>35</v>
      </c>
      <c r="D2642" s="5">
        <v>72428600</v>
      </c>
      <c r="E2642" s="5">
        <v>1009655</v>
      </c>
      <c r="F2642" s="5">
        <v>86284860</v>
      </c>
      <c r="G2642" s="5">
        <v>1202812</v>
      </c>
      <c r="H2642" s="4">
        <v>83.94</v>
      </c>
      <c r="I2642" s="5">
        <v>53147862</v>
      </c>
      <c r="J2642" s="4">
        <v>2.2599999999999998</v>
      </c>
    </row>
    <row r="2643" spans="1:10">
      <c r="A2643" s="2" t="s">
        <v>255</v>
      </c>
      <c r="B2643" s="2" t="s">
        <v>256</v>
      </c>
      <c r="C2643" s="3" t="s">
        <v>12</v>
      </c>
      <c r="D2643" s="5">
        <v>7613645</v>
      </c>
      <c r="E2643" s="5">
        <v>122504</v>
      </c>
      <c r="F2643" s="5">
        <v>8220180</v>
      </c>
      <c r="G2643" s="5">
        <v>132264</v>
      </c>
      <c r="H2643" s="4">
        <v>92.62</v>
      </c>
      <c r="I2643" s="5">
        <v>5161143</v>
      </c>
      <c r="J2643" s="4">
        <v>2.56</v>
      </c>
    </row>
    <row r="2644" spans="1:10">
      <c r="A2644" s="2" t="s">
        <v>255</v>
      </c>
      <c r="B2644" s="2" t="s">
        <v>256</v>
      </c>
      <c r="C2644" s="3" t="s">
        <v>13</v>
      </c>
      <c r="D2644" s="5">
        <v>8894760</v>
      </c>
      <c r="E2644" s="5">
        <v>131376</v>
      </c>
      <c r="F2644" s="5">
        <v>14416774</v>
      </c>
      <c r="G2644" s="5">
        <v>212937</v>
      </c>
      <c r="H2644" s="4">
        <v>61.7</v>
      </c>
      <c r="I2644" s="5">
        <v>5423229</v>
      </c>
      <c r="J2644" s="4">
        <v>3.93</v>
      </c>
    </row>
    <row r="2645" spans="1:10">
      <c r="A2645" s="2" t="s">
        <v>255</v>
      </c>
      <c r="B2645" s="2" t="s">
        <v>256</v>
      </c>
      <c r="C2645" s="3" t="s">
        <v>14</v>
      </c>
      <c r="D2645" s="5">
        <v>7843940</v>
      </c>
      <c r="E2645" s="5">
        <v>119228</v>
      </c>
      <c r="F2645" s="5">
        <v>10579623</v>
      </c>
      <c r="G2645" s="5">
        <v>160811</v>
      </c>
      <c r="H2645" s="4">
        <v>74.14</v>
      </c>
      <c r="I2645" s="5">
        <v>5806308</v>
      </c>
      <c r="J2645" s="4">
        <v>2.77</v>
      </c>
    </row>
    <row r="2646" spans="1:10">
      <c r="A2646" s="2" t="s">
        <v>255</v>
      </c>
      <c r="B2646" s="2" t="s">
        <v>256</v>
      </c>
      <c r="C2646" s="3" t="s">
        <v>15</v>
      </c>
      <c r="D2646" s="5">
        <v>12834800</v>
      </c>
      <c r="E2646" s="5">
        <v>175580</v>
      </c>
      <c r="F2646" s="5">
        <v>14093510</v>
      </c>
      <c r="G2646" s="5">
        <v>192799</v>
      </c>
      <c r="H2646" s="4">
        <v>91.07</v>
      </c>
      <c r="I2646" s="5">
        <v>6483747</v>
      </c>
      <c r="J2646" s="4">
        <v>2.97</v>
      </c>
    </row>
    <row r="2647" spans="1:10">
      <c r="A2647" s="2" t="s">
        <v>255</v>
      </c>
      <c r="B2647" s="2" t="s">
        <v>256</v>
      </c>
      <c r="C2647" s="3" t="s">
        <v>16</v>
      </c>
      <c r="D2647" s="5">
        <v>13560390</v>
      </c>
      <c r="E2647" s="5">
        <v>169098</v>
      </c>
      <c r="F2647" s="5">
        <v>15206351</v>
      </c>
      <c r="G2647" s="5">
        <v>189623</v>
      </c>
      <c r="H2647" s="4">
        <v>89.18</v>
      </c>
      <c r="I2647" s="5">
        <v>6845390</v>
      </c>
      <c r="J2647" s="4">
        <v>2.77</v>
      </c>
    </row>
    <row r="2648" spans="1:10">
      <c r="A2648" s="2" t="s">
        <v>255</v>
      </c>
      <c r="B2648" s="2" t="s">
        <v>256</v>
      </c>
      <c r="C2648" s="3" t="s">
        <v>17</v>
      </c>
      <c r="D2648" s="5">
        <v>9071300</v>
      </c>
      <c r="E2648" s="5">
        <v>110670</v>
      </c>
      <c r="F2648" s="5">
        <v>9736151</v>
      </c>
      <c r="G2648" s="5">
        <v>118781</v>
      </c>
      <c r="H2648" s="4">
        <v>93.17</v>
      </c>
      <c r="I2648" s="5">
        <v>7389368</v>
      </c>
      <c r="J2648" s="4">
        <v>1.61</v>
      </c>
    </row>
    <row r="2649" spans="1:10">
      <c r="A2649" s="2" t="s">
        <v>255</v>
      </c>
      <c r="B2649" s="2" t="s">
        <v>256</v>
      </c>
      <c r="C2649" s="3" t="s">
        <v>18</v>
      </c>
      <c r="D2649" s="5">
        <v>7437100</v>
      </c>
      <c r="E2649" s="5">
        <v>93484</v>
      </c>
      <c r="F2649" s="5">
        <v>8461296</v>
      </c>
      <c r="G2649" s="5">
        <v>106357</v>
      </c>
      <c r="H2649" s="4">
        <v>87.9</v>
      </c>
      <c r="I2649" s="5">
        <v>7692883</v>
      </c>
      <c r="J2649" s="4">
        <v>1.38</v>
      </c>
    </row>
    <row r="2650" spans="1:10">
      <c r="A2650" s="2" t="s">
        <v>255</v>
      </c>
      <c r="B2650" s="2" t="s">
        <v>256</v>
      </c>
      <c r="C2650" s="3" t="s">
        <v>19</v>
      </c>
      <c r="D2650" s="5">
        <v>6034200</v>
      </c>
      <c r="E2650" s="5">
        <v>81160</v>
      </c>
      <c r="F2650" s="5">
        <v>10146995</v>
      </c>
      <c r="G2650" s="5">
        <v>136477</v>
      </c>
      <c r="H2650" s="4">
        <v>59.47</v>
      </c>
      <c r="I2650" s="5">
        <v>7993386</v>
      </c>
      <c r="J2650" s="4">
        <v>1.71</v>
      </c>
    </row>
    <row r="2651" spans="1:10">
      <c r="A2651" s="2" t="s">
        <v>255</v>
      </c>
      <c r="B2651" s="2" t="s">
        <v>256</v>
      </c>
      <c r="C2651" s="3" t="s">
        <v>20</v>
      </c>
      <c r="D2651" s="5">
        <v>2983700</v>
      </c>
      <c r="E2651" s="5">
        <v>43293</v>
      </c>
      <c r="F2651" s="5">
        <v>7609246</v>
      </c>
      <c r="G2651" s="5">
        <v>110409</v>
      </c>
      <c r="H2651" s="4">
        <v>39.21</v>
      </c>
      <c r="I2651" s="5">
        <v>8329698</v>
      </c>
      <c r="J2651" s="4">
        <v>1.33</v>
      </c>
    </row>
    <row r="2652" spans="1:10">
      <c r="A2652" s="2" t="s">
        <v>255</v>
      </c>
      <c r="B2652" s="2" t="s">
        <v>256</v>
      </c>
      <c r="C2652" s="3" t="s">
        <v>21</v>
      </c>
      <c r="D2652" s="5">
        <v>3623200</v>
      </c>
      <c r="E2652" s="5">
        <v>54276</v>
      </c>
      <c r="F2652" s="5">
        <v>8719152</v>
      </c>
      <c r="G2652" s="5">
        <v>130613</v>
      </c>
      <c r="H2652" s="4">
        <v>41.55</v>
      </c>
      <c r="I2652" s="5">
        <v>8649764</v>
      </c>
      <c r="J2652" s="4">
        <v>1.51</v>
      </c>
    </row>
    <row r="2653" spans="1:10">
      <c r="A2653" s="2" t="s">
        <v>255</v>
      </c>
      <c r="B2653" s="2" t="s">
        <v>256</v>
      </c>
      <c r="C2653" s="3" t="s">
        <v>22</v>
      </c>
      <c r="D2653" s="5">
        <v>6303235</v>
      </c>
      <c r="E2653" s="5">
        <v>100032</v>
      </c>
      <c r="F2653" s="5">
        <v>9719900</v>
      </c>
      <c r="G2653" s="5">
        <v>154255</v>
      </c>
      <c r="H2653" s="4">
        <v>64.849999999999994</v>
      </c>
      <c r="I2653" s="5">
        <v>8996621</v>
      </c>
      <c r="J2653" s="4">
        <v>1.71</v>
      </c>
    </row>
    <row r="2654" spans="1:10">
      <c r="A2654" s="2" t="s">
        <v>255</v>
      </c>
      <c r="B2654" s="2" t="s">
        <v>256</v>
      </c>
      <c r="C2654" s="3" t="s">
        <v>23</v>
      </c>
      <c r="D2654" s="5">
        <v>5019700</v>
      </c>
      <c r="E2654" s="5">
        <v>82022</v>
      </c>
      <c r="F2654" s="5">
        <v>6919957</v>
      </c>
      <c r="G2654" s="5">
        <v>113072</v>
      </c>
      <c r="H2654" s="4">
        <v>72.540000000000006</v>
      </c>
      <c r="I2654" s="5">
        <v>9375792</v>
      </c>
      <c r="J2654" s="4">
        <v>1.21</v>
      </c>
    </row>
    <row r="2655" spans="1:10">
      <c r="A2655" s="2" t="s">
        <v>255</v>
      </c>
      <c r="B2655" s="2" t="s">
        <v>256</v>
      </c>
      <c r="C2655" s="3" t="s">
        <v>24</v>
      </c>
      <c r="D2655" s="5">
        <v>3662500</v>
      </c>
      <c r="E2655" s="5">
        <v>61457</v>
      </c>
      <c r="F2655" s="5">
        <v>4879921</v>
      </c>
      <c r="G2655" s="5">
        <v>81885</v>
      </c>
      <c r="H2655" s="4">
        <v>75.05</v>
      </c>
      <c r="I2655" s="5">
        <v>9723259</v>
      </c>
      <c r="J2655" s="4">
        <v>0.84</v>
      </c>
    </row>
    <row r="2656" spans="1:10">
      <c r="A2656" s="2" t="s">
        <v>255</v>
      </c>
      <c r="B2656" s="2" t="s">
        <v>256</v>
      </c>
      <c r="C2656" s="3" t="s">
        <v>25</v>
      </c>
      <c r="D2656" s="5">
        <v>4005500</v>
      </c>
      <c r="E2656" s="5">
        <v>73341</v>
      </c>
      <c r="F2656" s="5">
        <v>6877070</v>
      </c>
      <c r="G2656" s="5">
        <v>125920</v>
      </c>
      <c r="H2656" s="4">
        <v>58.24</v>
      </c>
      <c r="I2656" s="5">
        <v>10415071</v>
      </c>
      <c r="J2656" s="4">
        <v>1.21</v>
      </c>
    </row>
    <row r="2657" spans="1:10">
      <c r="A2657" s="2" t="s">
        <v>255</v>
      </c>
      <c r="B2657" s="2" t="s">
        <v>256</v>
      </c>
      <c r="C2657" s="3" t="s">
        <v>26</v>
      </c>
      <c r="D2657" s="5">
        <v>4864900</v>
      </c>
      <c r="E2657" s="5">
        <v>91801</v>
      </c>
      <c r="F2657" s="5">
        <v>7621828</v>
      </c>
      <c r="G2657" s="5">
        <v>143824</v>
      </c>
      <c r="H2657" s="4">
        <v>63.83</v>
      </c>
      <c r="I2657" s="5">
        <v>10801368</v>
      </c>
      <c r="J2657" s="4">
        <v>1.33</v>
      </c>
    </row>
    <row r="2658" spans="1:10">
      <c r="A2658" s="2" t="s">
        <v>255</v>
      </c>
      <c r="B2658" s="2" t="s">
        <v>256</v>
      </c>
      <c r="C2658" s="3" t="s">
        <v>27</v>
      </c>
      <c r="D2658" s="5">
        <v>4349805</v>
      </c>
      <c r="E2658" s="5">
        <v>78731</v>
      </c>
      <c r="F2658" s="5">
        <v>8500774</v>
      </c>
      <c r="G2658" s="5">
        <v>153863</v>
      </c>
      <c r="H2658" s="4">
        <v>51.17</v>
      </c>
      <c r="I2658" s="5">
        <v>11215226</v>
      </c>
      <c r="J2658" s="4">
        <v>1.37</v>
      </c>
    </row>
    <row r="2659" spans="1:10">
      <c r="A2659" s="2" t="s">
        <v>255</v>
      </c>
      <c r="B2659" s="2" t="s">
        <v>256</v>
      </c>
      <c r="C2659" s="3" t="s">
        <v>28</v>
      </c>
      <c r="D2659" s="5">
        <v>4276400</v>
      </c>
      <c r="E2659" s="5">
        <v>85229</v>
      </c>
      <c r="F2659" s="5">
        <v>10206468</v>
      </c>
      <c r="G2659" s="5">
        <v>203415</v>
      </c>
      <c r="H2659" s="4">
        <v>41.9</v>
      </c>
      <c r="I2659" s="5">
        <v>11619470</v>
      </c>
      <c r="J2659" s="4">
        <v>1.75</v>
      </c>
    </row>
    <row r="2660" spans="1:10">
      <c r="A2660" s="2" t="s">
        <v>255</v>
      </c>
      <c r="B2660" s="2" t="s">
        <v>256</v>
      </c>
      <c r="C2660" s="3" t="s">
        <v>29</v>
      </c>
      <c r="D2660" s="5">
        <v>4099200</v>
      </c>
      <c r="E2660" s="5">
        <v>79361</v>
      </c>
      <c r="F2660" s="5">
        <v>5371325</v>
      </c>
      <c r="G2660" s="5">
        <v>103989</v>
      </c>
      <c r="H2660" s="4">
        <v>76.319999999999993</v>
      </c>
      <c r="I2660" s="5">
        <v>12113372</v>
      </c>
      <c r="J2660" s="4">
        <v>0.86</v>
      </c>
    </row>
    <row r="2661" spans="1:10">
      <c r="A2661" s="2" t="s">
        <v>255</v>
      </c>
      <c r="B2661" s="2" t="s">
        <v>256</v>
      </c>
      <c r="C2661" s="3" t="s">
        <v>30</v>
      </c>
      <c r="D2661" s="5">
        <v>3513400</v>
      </c>
      <c r="E2661" s="5">
        <v>69460</v>
      </c>
      <c r="F2661" s="5">
        <v>6709295</v>
      </c>
      <c r="G2661" s="5">
        <v>132643</v>
      </c>
      <c r="H2661" s="4">
        <v>52.37</v>
      </c>
      <c r="I2661" s="5">
        <v>12520195</v>
      </c>
      <c r="J2661" s="4">
        <v>1.06</v>
      </c>
    </row>
    <row r="2662" spans="1:10">
      <c r="A2662" s="2" t="s">
        <v>255</v>
      </c>
      <c r="B2662" s="2" t="s">
        <v>256</v>
      </c>
      <c r="C2662" s="3" t="s">
        <v>31</v>
      </c>
      <c r="D2662" s="5">
        <v>5808500</v>
      </c>
      <c r="E2662" s="5">
        <v>115299</v>
      </c>
      <c r="F2662" s="5">
        <v>6550606</v>
      </c>
      <c r="G2662" s="5">
        <v>130030</v>
      </c>
      <c r="H2662" s="4">
        <v>88.67</v>
      </c>
      <c r="I2662" s="5">
        <v>12965843</v>
      </c>
      <c r="J2662" s="4">
        <v>1</v>
      </c>
    </row>
    <row r="2663" spans="1:10">
      <c r="A2663" s="2" t="s">
        <v>255</v>
      </c>
      <c r="B2663" s="2" t="s">
        <v>256</v>
      </c>
      <c r="C2663" s="3" t="s">
        <v>32</v>
      </c>
      <c r="D2663" s="5">
        <v>8010300</v>
      </c>
      <c r="E2663" s="5">
        <v>152676</v>
      </c>
      <c r="F2663" s="5">
        <v>15634204</v>
      </c>
      <c r="G2663" s="5">
        <v>297988</v>
      </c>
      <c r="H2663" s="4">
        <v>51.24</v>
      </c>
      <c r="I2663" s="5">
        <v>13420019</v>
      </c>
      <c r="J2663" s="4">
        <v>2.2200000000000002</v>
      </c>
    </row>
    <row r="2664" spans="1:10">
      <c r="A2664" s="2" t="s">
        <v>255</v>
      </c>
      <c r="B2664" s="2" t="s">
        <v>256</v>
      </c>
      <c r="C2664" s="3" t="s">
        <v>33</v>
      </c>
      <c r="D2664" s="5">
        <v>5517600</v>
      </c>
      <c r="E2664" s="5">
        <v>94406</v>
      </c>
      <c r="F2664" s="5">
        <v>23628674</v>
      </c>
      <c r="G2664" s="5">
        <v>404287</v>
      </c>
      <c r="H2664" s="4">
        <v>23.35</v>
      </c>
      <c r="I2664" s="5">
        <v>14053507</v>
      </c>
      <c r="J2664" s="4">
        <v>2.88</v>
      </c>
    </row>
    <row r="2665" spans="1:10">
      <c r="A2665" s="2" t="s">
        <v>255</v>
      </c>
      <c r="B2665" s="2" t="s">
        <v>256</v>
      </c>
      <c r="C2665" s="3" t="s">
        <v>34</v>
      </c>
      <c r="D2665" s="5">
        <v>8661309</v>
      </c>
      <c r="E2665" s="5">
        <v>132778</v>
      </c>
      <c r="F2665" s="5">
        <v>12059491</v>
      </c>
      <c r="G2665" s="5">
        <v>184677</v>
      </c>
      <c r="H2665" s="4">
        <v>71.900000000000006</v>
      </c>
      <c r="I2665" s="5">
        <v>14800457</v>
      </c>
      <c r="J2665" s="4">
        <v>1.25</v>
      </c>
    </row>
    <row r="2666" spans="1:10">
      <c r="A2666" s="2" t="s">
        <v>255</v>
      </c>
      <c r="B2666" s="2" t="s">
        <v>256</v>
      </c>
      <c r="C2666" s="3" t="s">
        <v>35</v>
      </c>
      <c r="D2666" s="5">
        <v>9454700</v>
      </c>
      <c r="E2666" s="5">
        <v>145319</v>
      </c>
      <c r="F2666" s="5">
        <v>13342838</v>
      </c>
      <c r="G2666" s="5">
        <v>205080</v>
      </c>
      <c r="H2666" s="4">
        <v>70.86</v>
      </c>
      <c r="I2666" s="5">
        <v>15355145</v>
      </c>
      <c r="J2666" s="4">
        <v>1.34</v>
      </c>
    </row>
    <row r="2667" spans="1:10">
      <c r="A2667" s="2" t="s">
        <v>257</v>
      </c>
      <c r="B2667" s="2" t="s">
        <v>258</v>
      </c>
      <c r="C2667" s="3" t="s">
        <v>12</v>
      </c>
      <c r="D2667" s="5">
        <v>1615765</v>
      </c>
      <c r="E2667" s="5">
        <v>26563</v>
      </c>
      <c r="F2667" s="5">
        <v>2187114</v>
      </c>
      <c r="G2667" s="5">
        <v>35956</v>
      </c>
      <c r="H2667" s="4">
        <v>73.88</v>
      </c>
      <c r="I2667" s="5">
        <v>1596653</v>
      </c>
      <c r="J2667" s="4">
        <v>2.25</v>
      </c>
    </row>
    <row r="2668" spans="1:10">
      <c r="A2668" s="2" t="s">
        <v>257</v>
      </c>
      <c r="B2668" s="2" t="s">
        <v>258</v>
      </c>
      <c r="C2668" s="3" t="s">
        <v>13</v>
      </c>
      <c r="D2668" s="5">
        <v>1128159</v>
      </c>
      <c r="E2668" s="5">
        <v>18773</v>
      </c>
      <c r="F2668" s="5">
        <v>2271996</v>
      </c>
      <c r="G2668" s="5">
        <v>37806</v>
      </c>
      <c r="H2668" s="4">
        <v>49.66</v>
      </c>
      <c r="I2668" s="5">
        <v>1672525</v>
      </c>
      <c r="J2668" s="4">
        <v>2.2599999999999998</v>
      </c>
    </row>
    <row r="2669" spans="1:10">
      <c r="A2669" s="2" t="s">
        <v>257</v>
      </c>
      <c r="B2669" s="2" t="s">
        <v>258</v>
      </c>
      <c r="C2669" s="3" t="s">
        <v>14</v>
      </c>
      <c r="D2669" s="5">
        <v>2613240</v>
      </c>
      <c r="E2669" s="5">
        <v>35749</v>
      </c>
      <c r="F2669" s="5">
        <v>3238714</v>
      </c>
      <c r="G2669" s="5">
        <v>44306</v>
      </c>
      <c r="H2669" s="4">
        <v>80.69</v>
      </c>
      <c r="I2669" s="5">
        <v>1752144</v>
      </c>
      <c r="J2669" s="4">
        <v>2.5299999999999998</v>
      </c>
    </row>
    <row r="2670" spans="1:10">
      <c r="A2670" s="2" t="s">
        <v>257</v>
      </c>
      <c r="B2670" s="2" t="s">
        <v>258</v>
      </c>
      <c r="C2670" s="3" t="s">
        <v>15</v>
      </c>
      <c r="D2670" s="5">
        <v>3727100</v>
      </c>
      <c r="E2670" s="5">
        <v>50689</v>
      </c>
      <c r="F2670" s="5">
        <v>3907096</v>
      </c>
      <c r="G2670" s="5">
        <v>53137</v>
      </c>
      <c r="H2670" s="4">
        <v>95.39</v>
      </c>
      <c r="I2670" s="5">
        <v>1840254</v>
      </c>
      <c r="J2670" s="4">
        <v>2.89</v>
      </c>
    </row>
    <row r="2671" spans="1:10">
      <c r="A2671" s="2" t="s">
        <v>257</v>
      </c>
      <c r="B2671" s="2" t="s">
        <v>258</v>
      </c>
      <c r="C2671" s="3" t="s">
        <v>16</v>
      </c>
      <c r="D2671" s="5">
        <v>3260550</v>
      </c>
      <c r="E2671" s="5">
        <v>39127</v>
      </c>
      <c r="F2671" s="5">
        <v>3529069</v>
      </c>
      <c r="G2671" s="5">
        <v>42349</v>
      </c>
      <c r="H2671" s="4">
        <v>92.39</v>
      </c>
      <c r="I2671" s="5">
        <v>1939397</v>
      </c>
      <c r="J2671" s="4">
        <v>2.1800000000000002</v>
      </c>
    </row>
    <row r="2672" spans="1:10">
      <c r="A2672" s="2" t="s">
        <v>257</v>
      </c>
      <c r="B2672" s="2" t="s">
        <v>258</v>
      </c>
      <c r="C2672" s="3" t="s">
        <v>17</v>
      </c>
      <c r="D2672" s="5">
        <v>3530675</v>
      </c>
      <c r="E2672" s="5">
        <v>37460</v>
      </c>
      <c r="F2672" s="5">
        <v>4375952</v>
      </c>
      <c r="G2672" s="5">
        <v>46427</v>
      </c>
      <c r="H2672" s="4">
        <v>80.69</v>
      </c>
      <c r="I2672" s="5">
        <v>2030231</v>
      </c>
      <c r="J2672" s="4">
        <v>2.29</v>
      </c>
    </row>
    <row r="2673" spans="1:10">
      <c r="A2673" s="2" t="s">
        <v>257</v>
      </c>
      <c r="B2673" s="2" t="s">
        <v>258</v>
      </c>
      <c r="C2673" s="3" t="s">
        <v>18</v>
      </c>
      <c r="D2673" s="5">
        <v>2754216</v>
      </c>
      <c r="E2673" s="5">
        <v>30847</v>
      </c>
      <c r="F2673" s="5">
        <v>4245703</v>
      </c>
      <c r="G2673" s="5">
        <v>47552</v>
      </c>
      <c r="H2673" s="4">
        <v>64.87</v>
      </c>
      <c r="I2673" s="5">
        <v>2127414</v>
      </c>
      <c r="J2673" s="4">
        <v>2.2400000000000002</v>
      </c>
    </row>
    <row r="2674" spans="1:10">
      <c r="A2674" s="2" t="s">
        <v>257</v>
      </c>
      <c r="B2674" s="2" t="s">
        <v>258</v>
      </c>
      <c r="C2674" s="3" t="s">
        <v>19</v>
      </c>
      <c r="D2674" s="5">
        <v>2373986</v>
      </c>
      <c r="E2674" s="5">
        <v>26114</v>
      </c>
      <c r="F2674" s="5">
        <v>3744655</v>
      </c>
      <c r="G2674" s="5">
        <v>41191</v>
      </c>
      <c r="H2674" s="4">
        <v>63.4</v>
      </c>
      <c r="I2674" s="5">
        <v>2231059</v>
      </c>
      <c r="J2674" s="4">
        <v>1.85</v>
      </c>
    </row>
    <row r="2675" spans="1:10">
      <c r="A2675" s="2" t="s">
        <v>257</v>
      </c>
      <c r="B2675" s="2" t="s">
        <v>258</v>
      </c>
      <c r="C2675" s="3" t="s">
        <v>20</v>
      </c>
      <c r="D2675" s="5">
        <v>1971771</v>
      </c>
      <c r="E2675" s="5">
        <v>22084</v>
      </c>
      <c r="F2675" s="5">
        <v>2225838</v>
      </c>
      <c r="G2675" s="5">
        <v>24930</v>
      </c>
      <c r="H2675" s="4">
        <v>88.58</v>
      </c>
      <c r="I2675" s="5">
        <v>2328101</v>
      </c>
      <c r="J2675" s="4">
        <v>1.07</v>
      </c>
    </row>
    <row r="2676" spans="1:10">
      <c r="A2676" s="2" t="s">
        <v>257</v>
      </c>
      <c r="B2676" s="2" t="s">
        <v>258</v>
      </c>
      <c r="C2676" s="3" t="s">
        <v>21</v>
      </c>
      <c r="D2676" s="5">
        <v>2277910</v>
      </c>
      <c r="E2676" s="5">
        <v>27107</v>
      </c>
      <c r="F2676" s="5">
        <v>2857541</v>
      </c>
      <c r="G2676" s="5">
        <v>34005</v>
      </c>
      <c r="H2676" s="4">
        <v>79.709999999999994</v>
      </c>
      <c r="I2676" s="5">
        <v>2411234</v>
      </c>
      <c r="J2676" s="4">
        <v>1.41</v>
      </c>
    </row>
    <row r="2677" spans="1:10">
      <c r="A2677" s="2" t="s">
        <v>257</v>
      </c>
      <c r="B2677" s="2" t="s">
        <v>258</v>
      </c>
      <c r="C2677" s="3" t="s">
        <v>22</v>
      </c>
      <c r="D2677" s="5">
        <v>1950386</v>
      </c>
      <c r="E2677" s="5">
        <v>23444</v>
      </c>
      <c r="F2677" s="5">
        <v>7712458</v>
      </c>
      <c r="G2677" s="5">
        <v>92704</v>
      </c>
      <c r="H2677" s="4">
        <v>25.29</v>
      </c>
      <c r="I2677" s="5">
        <v>2505520</v>
      </c>
      <c r="J2677" s="4">
        <v>3.7</v>
      </c>
    </row>
    <row r="2678" spans="1:10">
      <c r="A2678" s="2" t="s">
        <v>257</v>
      </c>
      <c r="B2678" s="2" t="s">
        <v>258</v>
      </c>
      <c r="C2678" s="3" t="s">
        <v>23</v>
      </c>
      <c r="D2678" s="5">
        <v>1324099</v>
      </c>
      <c r="E2678" s="5">
        <v>16022</v>
      </c>
      <c r="F2678" s="5">
        <v>2023190</v>
      </c>
      <c r="G2678" s="5">
        <v>24481</v>
      </c>
      <c r="H2678" s="4">
        <v>65.45</v>
      </c>
      <c r="I2678" s="5">
        <v>2660862</v>
      </c>
      <c r="J2678" s="4">
        <v>0.92</v>
      </c>
    </row>
    <row r="2679" spans="1:10">
      <c r="A2679" s="2" t="s">
        <v>257</v>
      </c>
      <c r="B2679" s="2" t="s">
        <v>258</v>
      </c>
      <c r="C2679" s="3" t="s">
        <v>24</v>
      </c>
      <c r="D2679" s="5">
        <v>1386646</v>
      </c>
      <c r="E2679" s="5">
        <v>17555</v>
      </c>
      <c r="F2679" s="5">
        <v>2758470</v>
      </c>
      <c r="G2679" s="5">
        <v>34922</v>
      </c>
      <c r="H2679" s="4">
        <v>50.27</v>
      </c>
      <c r="I2679" s="5">
        <v>2751865</v>
      </c>
      <c r="J2679" s="4">
        <v>1.27</v>
      </c>
    </row>
    <row r="2680" spans="1:10">
      <c r="A2680" s="2" t="s">
        <v>257</v>
      </c>
      <c r="B2680" s="2" t="s">
        <v>258</v>
      </c>
      <c r="C2680" s="3" t="s">
        <v>25</v>
      </c>
      <c r="D2680" s="5">
        <v>1376531</v>
      </c>
      <c r="E2680" s="5">
        <v>17454</v>
      </c>
      <c r="F2680" s="5">
        <v>2465021</v>
      </c>
      <c r="G2680" s="5">
        <v>31256</v>
      </c>
      <c r="H2680" s="4">
        <v>55.84</v>
      </c>
      <c r="I2680" s="5">
        <v>2855584</v>
      </c>
      <c r="J2680" s="4">
        <v>1.0900000000000001</v>
      </c>
    </row>
    <row r="2681" spans="1:10">
      <c r="A2681" s="2" t="s">
        <v>257</v>
      </c>
      <c r="B2681" s="2" t="s">
        <v>258</v>
      </c>
      <c r="C2681" s="3" t="s">
        <v>26</v>
      </c>
      <c r="D2681" s="5">
        <v>602761</v>
      </c>
      <c r="E2681" s="5">
        <v>7739</v>
      </c>
      <c r="F2681" s="5">
        <v>3318582</v>
      </c>
      <c r="G2681" s="5">
        <v>42610</v>
      </c>
      <c r="H2681" s="4">
        <v>18.16</v>
      </c>
      <c r="I2681" s="5">
        <v>2958230</v>
      </c>
      <c r="J2681" s="4">
        <v>1.44</v>
      </c>
    </row>
    <row r="2682" spans="1:10">
      <c r="A2682" s="2" t="s">
        <v>257</v>
      </c>
      <c r="B2682" s="2" t="s">
        <v>258</v>
      </c>
      <c r="C2682" s="3" t="s">
        <v>27</v>
      </c>
      <c r="D2682" s="5">
        <v>885100</v>
      </c>
      <c r="E2682" s="5">
        <v>12250</v>
      </c>
      <c r="F2682" s="5">
        <v>1148720</v>
      </c>
      <c r="G2682" s="5">
        <v>15899</v>
      </c>
      <c r="H2682" s="4">
        <v>77.05</v>
      </c>
      <c r="I2682" s="5">
        <v>3074796</v>
      </c>
      <c r="J2682" s="4">
        <v>0.52</v>
      </c>
    </row>
    <row r="2683" spans="1:10">
      <c r="A2683" s="2" t="s">
        <v>257</v>
      </c>
      <c r="B2683" s="2" t="s">
        <v>258</v>
      </c>
      <c r="C2683" s="3" t="s">
        <v>28</v>
      </c>
      <c r="D2683" s="5">
        <v>344318</v>
      </c>
      <c r="E2683" s="5">
        <v>5144</v>
      </c>
      <c r="F2683" s="5">
        <v>1004651</v>
      </c>
      <c r="G2683" s="5">
        <v>15009</v>
      </c>
      <c r="H2683" s="4">
        <v>34.270000000000003</v>
      </c>
      <c r="I2683" s="5">
        <v>3167565</v>
      </c>
      <c r="J2683" s="4">
        <v>0.47</v>
      </c>
    </row>
    <row r="2684" spans="1:10">
      <c r="A2684" s="2" t="s">
        <v>257</v>
      </c>
      <c r="B2684" s="2" t="s">
        <v>258</v>
      </c>
      <c r="C2684" s="3" t="s">
        <v>29</v>
      </c>
      <c r="D2684" s="5">
        <v>973830</v>
      </c>
      <c r="E2684" s="5">
        <v>14802</v>
      </c>
      <c r="F2684" s="5">
        <v>3863660</v>
      </c>
      <c r="G2684" s="5">
        <v>58727</v>
      </c>
      <c r="H2684" s="4">
        <v>25.2</v>
      </c>
      <c r="I2684" s="5">
        <v>3261763</v>
      </c>
      <c r="J2684" s="4">
        <v>1.8</v>
      </c>
    </row>
    <row r="2685" spans="1:10">
      <c r="A2685" s="2" t="s">
        <v>257</v>
      </c>
      <c r="B2685" s="2" t="s">
        <v>258</v>
      </c>
      <c r="C2685" s="3" t="s">
        <v>30</v>
      </c>
      <c r="D2685" s="5">
        <v>3145061</v>
      </c>
      <c r="E2685" s="5">
        <v>48434</v>
      </c>
      <c r="F2685" s="5">
        <v>5794890</v>
      </c>
      <c r="G2685" s="5">
        <v>89242</v>
      </c>
      <c r="H2685" s="4">
        <v>54.27</v>
      </c>
      <c r="I2685" s="5">
        <v>3402034</v>
      </c>
      <c r="J2685" s="4">
        <v>2.62</v>
      </c>
    </row>
    <row r="2686" spans="1:10">
      <c r="A2686" s="2" t="s">
        <v>257</v>
      </c>
      <c r="B2686" s="2" t="s">
        <v>258</v>
      </c>
      <c r="C2686" s="3" t="s">
        <v>31</v>
      </c>
      <c r="D2686" s="5">
        <v>1668930</v>
      </c>
      <c r="E2686" s="5">
        <v>26202</v>
      </c>
      <c r="F2686" s="5">
        <v>6038560</v>
      </c>
      <c r="G2686" s="5">
        <v>94805</v>
      </c>
      <c r="H2686" s="4">
        <v>27.64</v>
      </c>
      <c r="I2686" s="5">
        <v>3576327</v>
      </c>
      <c r="J2686" s="4">
        <v>2.65</v>
      </c>
    </row>
    <row r="2687" spans="1:10">
      <c r="A2687" s="2" t="s">
        <v>257</v>
      </c>
      <c r="B2687" s="2" t="s">
        <v>258</v>
      </c>
      <c r="C2687" s="3" t="s">
        <v>32</v>
      </c>
      <c r="D2687" s="5">
        <v>1508490</v>
      </c>
      <c r="E2687" s="5">
        <v>23050</v>
      </c>
      <c r="F2687" s="5">
        <v>1877930</v>
      </c>
      <c r="G2687" s="5">
        <v>28695</v>
      </c>
      <c r="H2687" s="4">
        <v>80.33</v>
      </c>
      <c r="I2687" s="5">
        <v>3760540</v>
      </c>
      <c r="J2687" s="4">
        <v>0.76</v>
      </c>
    </row>
    <row r="2688" spans="1:10">
      <c r="A2688" s="2" t="s">
        <v>257</v>
      </c>
      <c r="B2688" s="2" t="s">
        <v>258</v>
      </c>
      <c r="C2688" s="3" t="s">
        <v>33</v>
      </c>
      <c r="D2688" s="5">
        <v>1032500</v>
      </c>
      <c r="E2688" s="5">
        <v>14641</v>
      </c>
      <c r="F2688" s="5">
        <v>2252540</v>
      </c>
      <c r="G2688" s="5">
        <v>31941</v>
      </c>
      <c r="H2688" s="4">
        <v>45.84</v>
      </c>
      <c r="I2688" s="5">
        <v>3883249</v>
      </c>
      <c r="J2688" s="4">
        <v>0.82</v>
      </c>
    </row>
    <row r="2689" spans="1:10">
      <c r="A2689" s="2" t="s">
        <v>257</v>
      </c>
      <c r="B2689" s="2" t="s">
        <v>258</v>
      </c>
      <c r="C2689" s="3" t="s">
        <v>34</v>
      </c>
      <c r="D2689" s="5">
        <v>1559000</v>
      </c>
      <c r="E2689" s="5">
        <v>20610</v>
      </c>
      <c r="F2689" s="5">
        <v>2245330</v>
      </c>
      <c r="G2689" s="5">
        <v>29684</v>
      </c>
      <c r="H2689" s="4">
        <v>69.430000000000007</v>
      </c>
      <c r="I2689" s="5">
        <v>4012271</v>
      </c>
      <c r="J2689" s="4">
        <v>0.74</v>
      </c>
    </row>
    <row r="2690" spans="1:10">
      <c r="A2690" s="2" t="s">
        <v>257</v>
      </c>
      <c r="B2690" s="2" t="s">
        <v>258</v>
      </c>
      <c r="C2690" s="3" t="s">
        <v>35</v>
      </c>
      <c r="D2690" s="5">
        <v>3017550</v>
      </c>
      <c r="E2690" s="5">
        <v>41159</v>
      </c>
      <c r="F2690" s="5">
        <v>5572740</v>
      </c>
      <c r="G2690" s="5">
        <v>76012</v>
      </c>
      <c r="H2690" s="4">
        <v>54.15</v>
      </c>
      <c r="I2690" s="5">
        <v>4146004</v>
      </c>
      <c r="J2690" s="4">
        <v>1.83</v>
      </c>
    </row>
    <row r="2691" spans="1:10">
      <c r="A2691" s="2" t="s">
        <v>259</v>
      </c>
      <c r="B2691" s="2" t="s">
        <v>260</v>
      </c>
      <c r="C2691" s="3" t="s">
        <v>12</v>
      </c>
      <c r="D2691" s="5">
        <v>13798500</v>
      </c>
      <c r="E2691" s="5">
        <v>215533</v>
      </c>
      <c r="F2691" s="5">
        <v>19753460</v>
      </c>
      <c r="G2691" s="5">
        <v>308550</v>
      </c>
      <c r="H2691" s="4">
        <v>69.849999999999994</v>
      </c>
      <c r="I2691" s="5">
        <v>10820153</v>
      </c>
      <c r="J2691" s="4">
        <v>2.85</v>
      </c>
    </row>
    <row r="2692" spans="1:10">
      <c r="A2692" s="2" t="s">
        <v>259</v>
      </c>
      <c r="B2692" s="2" t="s">
        <v>260</v>
      </c>
      <c r="C2692" s="3" t="s">
        <v>13</v>
      </c>
      <c r="D2692" s="5">
        <v>14897990</v>
      </c>
      <c r="E2692" s="5">
        <v>232707</v>
      </c>
      <c r="F2692" s="5">
        <v>19314590</v>
      </c>
      <c r="G2692" s="5">
        <v>301695</v>
      </c>
      <c r="H2692" s="4">
        <v>77.13</v>
      </c>
      <c r="I2692" s="5">
        <v>11399207</v>
      </c>
      <c r="J2692" s="4">
        <v>2.65</v>
      </c>
    </row>
    <row r="2693" spans="1:10">
      <c r="A2693" s="2" t="s">
        <v>259</v>
      </c>
      <c r="B2693" s="2" t="s">
        <v>260</v>
      </c>
      <c r="C2693" s="3" t="s">
        <v>14</v>
      </c>
      <c r="D2693" s="5">
        <v>14172700</v>
      </c>
      <c r="E2693" s="5">
        <v>208339</v>
      </c>
      <c r="F2693" s="5">
        <v>21393547</v>
      </c>
      <c r="G2693" s="5">
        <v>314486</v>
      </c>
      <c r="H2693" s="4">
        <v>66.25</v>
      </c>
      <c r="I2693" s="5">
        <v>11985882</v>
      </c>
      <c r="J2693" s="4">
        <v>2.62</v>
      </c>
    </row>
    <row r="2694" spans="1:10">
      <c r="A2694" s="2" t="s">
        <v>259</v>
      </c>
      <c r="B2694" s="2" t="s">
        <v>260</v>
      </c>
      <c r="C2694" s="3" t="s">
        <v>15</v>
      </c>
      <c r="D2694" s="5">
        <v>28565190</v>
      </c>
      <c r="E2694" s="5">
        <v>421622</v>
      </c>
      <c r="F2694" s="5">
        <v>32187271</v>
      </c>
      <c r="G2694" s="5">
        <v>475084</v>
      </c>
      <c r="H2694" s="4">
        <v>88.75</v>
      </c>
      <c r="I2694" s="5">
        <v>12600015</v>
      </c>
      <c r="J2694" s="4">
        <v>3.77</v>
      </c>
    </row>
    <row r="2695" spans="1:10">
      <c r="A2695" s="2" t="s">
        <v>259</v>
      </c>
      <c r="B2695" s="2" t="s">
        <v>260</v>
      </c>
      <c r="C2695" s="3" t="s">
        <v>16</v>
      </c>
      <c r="D2695" s="5">
        <v>21941800</v>
      </c>
      <c r="E2695" s="5">
        <v>295337</v>
      </c>
      <c r="F2695" s="5">
        <v>27394512</v>
      </c>
      <c r="G2695" s="5">
        <v>368731</v>
      </c>
      <c r="H2695" s="4">
        <v>80.099999999999994</v>
      </c>
      <c r="I2695" s="5">
        <v>13390099</v>
      </c>
      <c r="J2695" s="4">
        <v>2.75</v>
      </c>
    </row>
    <row r="2696" spans="1:10">
      <c r="A2696" s="2" t="s">
        <v>259</v>
      </c>
      <c r="B2696" s="2" t="s">
        <v>260</v>
      </c>
      <c r="C2696" s="3" t="s">
        <v>17</v>
      </c>
      <c r="D2696" s="5">
        <v>19220218</v>
      </c>
      <c r="E2696" s="5">
        <v>219110</v>
      </c>
      <c r="F2696" s="5">
        <v>27041524</v>
      </c>
      <c r="G2696" s="5">
        <v>308273</v>
      </c>
      <c r="H2696" s="4">
        <v>71.08</v>
      </c>
      <c r="I2696" s="5">
        <v>14093582</v>
      </c>
      <c r="J2696" s="4">
        <v>2.19</v>
      </c>
    </row>
    <row r="2697" spans="1:10">
      <c r="A2697" s="2" t="s">
        <v>259</v>
      </c>
      <c r="B2697" s="2" t="s">
        <v>260</v>
      </c>
      <c r="C2697" s="3" t="s">
        <v>18</v>
      </c>
      <c r="D2697" s="5">
        <v>18277430</v>
      </c>
      <c r="E2697" s="5">
        <v>206169</v>
      </c>
      <c r="F2697" s="5">
        <v>27541720</v>
      </c>
      <c r="G2697" s="5">
        <v>310671</v>
      </c>
      <c r="H2697" s="4">
        <v>66.36</v>
      </c>
      <c r="I2697" s="5">
        <v>14754195</v>
      </c>
      <c r="J2697" s="4">
        <v>2.11</v>
      </c>
    </row>
    <row r="2698" spans="1:10">
      <c r="A2698" s="2" t="s">
        <v>259</v>
      </c>
      <c r="B2698" s="2" t="s">
        <v>260</v>
      </c>
      <c r="C2698" s="3" t="s">
        <v>19</v>
      </c>
      <c r="D2698" s="5">
        <v>10735991</v>
      </c>
      <c r="E2698" s="5">
        <v>121961</v>
      </c>
      <c r="F2698" s="5">
        <v>13710454</v>
      </c>
      <c r="G2698" s="5">
        <v>155751</v>
      </c>
      <c r="H2698" s="4">
        <v>78.31</v>
      </c>
      <c r="I2698" s="5">
        <v>15433721</v>
      </c>
      <c r="J2698" s="4">
        <v>1.01</v>
      </c>
    </row>
    <row r="2699" spans="1:10">
      <c r="A2699" s="2" t="s">
        <v>259</v>
      </c>
      <c r="B2699" s="2" t="s">
        <v>260</v>
      </c>
      <c r="C2699" s="3" t="s">
        <v>20</v>
      </c>
      <c r="D2699" s="5">
        <v>8419600</v>
      </c>
      <c r="E2699" s="5">
        <v>96994</v>
      </c>
      <c r="F2699" s="5">
        <v>13490448</v>
      </c>
      <c r="G2699" s="5">
        <v>155410</v>
      </c>
      <c r="H2699" s="4">
        <v>62.41</v>
      </c>
      <c r="I2699" s="5">
        <v>15975315</v>
      </c>
      <c r="J2699" s="4">
        <v>0.97</v>
      </c>
    </row>
    <row r="2700" spans="1:10">
      <c r="A2700" s="2" t="s">
        <v>259</v>
      </c>
      <c r="B2700" s="2" t="s">
        <v>260</v>
      </c>
      <c r="C2700" s="3" t="s">
        <v>21</v>
      </c>
      <c r="D2700" s="5">
        <v>5882300</v>
      </c>
      <c r="E2700" s="5">
        <v>71529</v>
      </c>
      <c r="F2700" s="5">
        <v>10512925</v>
      </c>
      <c r="G2700" s="5">
        <v>127838</v>
      </c>
      <c r="H2700" s="4">
        <v>55.95</v>
      </c>
      <c r="I2700" s="5">
        <v>16530108</v>
      </c>
      <c r="J2700" s="4">
        <v>0.77</v>
      </c>
    </row>
    <row r="2701" spans="1:10">
      <c r="A2701" s="2" t="s">
        <v>259</v>
      </c>
      <c r="B2701" s="2" t="s">
        <v>260</v>
      </c>
      <c r="C2701" s="3" t="s">
        <v>22</v>
      </c>
      <c r="D2701" s="5">
        <v>12682000</v>
      </c>
      <c r="E2701" s="5">
        <v>166388</v>
      </c>
      <c r="F2701" s="5">
        <v>16765595</v>
      </c>
      <c r="G2701" s="5">
        <v>219965</v>
      </c>
      <c r="H2701" s="4">
        <v>75.64</v>
      </c>
      <c r="I2701" s="5">
        <v>17071199</v>
      </c>
      <c r="J2701" s="4">
        <v>1.29</v>
      </c>
    </row>
    <row r="2702" spans="1:10">
      <c r="A2702" s="2" t="s">
        <v>259</v>
      </c>
      <c r="B2702" s="2" t="s">
        <v>260</v>
      </c>
      <c r="C2702" s="3" t="s">
        <v>23</v>
      </c>
      <c r="D2702" s="5">
        <v>6919100</v>
      </c>
      <c r="E2702" s="5">
        <v>90917</v>
      </c>
      <c r="F2702" s="5">
        <v>19318690</v>
      </c>
      <c r="G2702" s="5">
        <v>253847</v>
      </c>
      <c r="H2702" s="4">
        <v>35.82</v>
      </c>
      <c r="I2702" s="5">
        <v>17717944</v>
      </c>
      <c r="J2702" s="4">
        <v>1.43</v>
      </c>
    </row>
    <row r="2703" spans="1:10">
      <c r="A2703" s="2" t="s">
        <v>259</v>
      </c>
      <c r="B2703" s="2" t="s">
        <v>260</v>
      </c>
      <c r="C2703" s="3" t="s">
        <v>24</v>
      </c>
      <c r="D2703" s="5">
        <v>11240581</v>
      </c>
      <c r="E2703" s="5">
        <v>152422</v>
      </c>
      <c r="F2703" s="5">
        <v>18500361</v>
      </c>
      <c r="G2703" s="5">
        <v>250865</v>
      </c>
      <c r="H2703" s="4">
        <v>60.76</v>
      </c>
      <c r="I2703" s="5">
        <v>18414740</v>
      </c>
      <c r="J2703" s="4">
        <v>1.36</v>
      </c>
    </row>
    <row r="2704" spans="1:10">
      <c r="A2704" s="2" t="s">
        <v>259</v>
      </c>
      <c r="B2704" s="2" t="s">
        <v>260</v>
      </c>
      <c r="C2704" s="3" t="s">
        <v>25</v>
      </c>
      <c r="D2704" s="5">
        <v>13551100</v>
      </c>
      <c r="E2704" s="5">
        <v>185921</v>
      </c>
      <c r="F2704" s="5">
        <v>17748317</v>
      </c>
      <c r="G2704" s="5">
        <v>243507</v>
      </c>
      <c r="H2704" s="4">
        <v>76.349999999999994</v>
      </c>
      <c r="I2704" s="5">
        <v>19125974</v>
      </c>
      <c r="J2704" s="4">
        <v>1.27</v>
      </c>
    </row>
    <row r="2705" spans="1:10">
      <c r="A2705" s="2" t="s">
        <v>259</v>
      </c>
      <c r="B2705" s="2" t="s">
        <v>260</v>
      </c>
      <c r="C2705" s="3" t="s">
        <v>26</v>
      </c>
      <c r="D2705" s="5">
        <v>23105900</v>
      </c>
      <c r="E2705" s="5">
        <v>330183</v>
      </c>
      <c r="F2705" s="5">
        <v>37368285</v>
      </c>
      <c r="G2705" s="5">
        <v>533993</v>
      </c>
      <c r="H2705" s="4">
        <v>61.83</v>
      </c>
      <c r="I2705" s="5">
        <v>19847630</v>
      </c>
      <c r="J2705" s="4">
        <v>2.69</v>
      </c>
    </row>
    <row r="2706" spans="1:10">
      <c r="A2706" s="2" t="s">
        <v>259</v>
      </c>
      <c r="B2706" s="2" t="s">
        <v>260</v>
      </c>
      <c r="C2706" s="3" t="s">
        <v>27</v>
      </c>
      <c r="D2706" s="5">
        <v>13180200</v>
      </c>
      <c r="E2706" s="5">
        <v>192431</v>
      </c>
      <c r="F2706" s="5">
        <v>21784685</v>
      </c>
      <c r="G2706" s="5">
        <v>318056</v>
      </c>
      <c r="H2706" s="4">
        <v>60.5</v>
      </c>
      <c r="I2706" s="5">
        <v>20877814</v>
      </c>
      <c r="J2706" s="4">
        <v>1.52</v>
      </c>
    </row>
    <row r="2707" spans="1:10">
      <c r="A2707" s="2" t="s">
        <v>259</v>
      </c>
      <c r="B2707" s="2" t="s">
        <v>260</v>
      </c>
      <c r="C2707" s="3" t="s">
        <v>28</v>
      </c>
      <c r="D2707" s="5">
        <v>18293500</v>
      </c>
      <c r="E2707" s="5">
        <v>274037</v>
      </c>
      <c r="F2707" s="5">
        <v>36207737</v>
      </c>
      <c r="G2707" s="5">
        <v>542392</v>
      </c>
      <c r="H2707" s="4">
        <v>50.52</v>
      </c>
      <c r="I2707" s="5">
        <v>21717815</v>
      </c>
      <c r="J2707" s="4">
        <v>2.5</v>
      </c>
    </row>
    <row r="2708" spans="1:10">
      <c r="A2708" s="2" t="s">
        <v>259</v>
      </c>
      <c r="B2708" s="2" t="s">
        <v>260</v>
      </c>
      <c r="C2708" s="3" t="s">
        <v>29</v>
      </c>
      <c r="D2708" s="5">
        <v>5642793</v>
      </c>
      <c r="E2708" s="5">
        <v>88705</v>
      </c>
      <c r="F2708" s="5">
        <v>12358418</v>
      </c>
      <c r="G2708" s="5">
        <v>194274</v>
      </c>
      <c r="H2708" s="4">
        <v>45.66</v>
      </c>
      <c r="I2708" s="5">
        <v>22803152</v>
      </c>
      <c r="J2708" s="4">
        <v>0.85</v>
      </c>
    </row>
    <row r="2709" spans="1:10">
      <c r="A2709" s="2" t="s">
        <v>259</v>
      </c>
      <c r="B2709" s="2" t="s">
        <v>260</v>
      </c>
      <c r="C2709" s="3" t="s">
        <v>30</v>
      </c>
      <c r="D2709" s="5">
        <v>14191500</v>
      </c>
      <c r="E2709" s="5">
        <v>223516</v>
      </c>
      <c r="F2709" s="5">
        <v>24758096</v>
      </c>
      <c r="G2709" s="5">
        <v>389940</v>
      </c>
      <c r="H2709" s="4">
        <v>57.32</v>
      </c>
      <c r="I2709" s="5">
        <v>23576289</v>
      </c>
      <c r="J2709" s="4">
        <v>1.65</v>
      </c>
    </row>
    <row r="2710" spans="1:10">
      <c r="A2710" s="2" t="s">
        <v>259</v>
      </c>
      <c r="B2710" s="2" t="s">
        <v>260</v>
      </c>
      <c r="C2710" s="3" t="s">
        <v>31</v>
      </c>
      <c r="D2710" s="5">
        <v>28479567</v>
      </c>
      <c r="E2710" s="5">
        <v>455388</v>
      </c>
      <c r="F2710" s="5">
        <v>36541397</v>
      </c>
      <c r="G2710" s="5">
        <v>584296</v>
      </c>
      <c r="H2710" s="4">
        <v>77.94</v>
      </c>
      <c r="I2710" s="5">
        <v>24555636</v>
      </c>
      <c r="J2710" s="4">
        <v>2.38</v>
      </c>
    </row>
    <row r="2711" spans="1:10">
      <c r="A2711" s="2" t="s">
        <v>259</v>
      </c>
      <c r="B2711" s="2" t="s">
        <v>260</v>
      </c>
      <c r="C2711" s="3" t="s">
        <v>32</v>
      </c>
      <c r="D2711" s="5">
        <v>15978500</v>
      </c>
      <c r="E2711" s="5">
        <v>237441</v>
      </c>
      <c r="F2711" s="5">
        <v>26231037</v>
      </c>
      <c r="G2711" s="5">
        <v>389794</v>
      </c>
      <c r="H2711" s="4">
        <v>60.91</v>
      </c>
      <c r="I2711" s="5">
        <v>25753823</v>
      </c>
      <c r="J2711" s="4">
        <v>1.51</v>
      </c>
    </row>
    <row r="2712" spans="1:10">
      <c r="A2712" s="2" t="s">
        <v>259</v>
      </c>
      <c r="B2712" s="2" t="s">
        <v>260</v>
      </c>
      <c r="C2712" s="3" t="s">
        <v>33</v>
      </c>
      <c r="D2712" s="5">
        <v>10721341</v>
      </c>
      <c r="E2712" s="5">
        <v>150849</v>
      </c>
      <c r="F2712" s="5">
        <v>21274563</v>
      </c>
      <c r="G2712" s="5">
        <v>299333</v>
      </c>
      <c r="H2712" s="4">
        <v>50.4</v>
      </c>
      <c r="I2712" s="5">
        <v>26787463</v>
      </c>
      <c r="J2712" s="4">
        <v>1.1200000000000001</v>
      </c>
    </row>
    <row r="2713" spans="1:10">
      <c r="A2713" s="2" t="s">
        <v>259</v>
      </c>
      <c r="B2713" s="2" t="s">
        <v>260</v>
      </c>
      <c r="C2713" s="3" t="s">
        <v>34</v>
      </c>
      <c r="D2713" s="5">
        <v>9551900</v>
      </c>
      <c r="E2713" s="5">
        <v>132676</v>
      </c>
      <c r="F2713" s="5">
        <v>20992160</v>
      </c>
      <c r="G2713" s="5">
        <v>291581</v>
      </c>
      <c r="H2713" s="4">
        <v>45.5</v>
      </c>
      <c r="I2713" s="5">
        <v>27756483</v>
      </c>
      <c r="J2713" s="4">
        <v>1.05</v>
      </c>
    </row>
    <row r="2714" spans="1:10">
      <c r="A2714" s="2" t="s">
        <v>259</v>
      </c>
      <c r="B2714" s="2" t="s">
        <v>260</v>
      </c>
      <c r="C2714" s="3" t="s">
        <v>35</v>
      </c>
      <c r="D2714" s="5">
        <v>10593300</v>
      </c>
      <c r="E2714" s="5">
        <v>146082</v>
      </c>
      <c r="F2714" s="5">
        <v>20467760</v>
      </c>
      <c r="G2714" s="5">
        <v>282251</v>
      </c>
      <c r="H2714" s="4">
        <v>51.76</v>
      </c>
      <c r="I2714" s="5">
        <v>28741976</v>
      </c>
      <c r="J2714" s="4">
        <v>0.98</v>
      </c>
    </row>
    <row r="2715" spans="1:10">
      <c r="A2715" s="2" t="s">
        <v>261</v>
      </c>
      <c r="B2715" s="2" t="s">
        <v>262</v>
      </c>
      <c r="C2715" s="3" t="s">
        <v>12</v>
      </c>
      <c r="D2715" s="5">
        <v>8526661</v>
      </c>
      <c r="E2715" s="5">
        <v>181021</v>
      </c>
      <c r="F2715" s="5">
        <v>16223200</v>
      </c>
      <c r="G2715" s="5">
        <v>344418</v>
      </c>
      <c r="H2715" s="4">
        <v>52.56</v>
      </c>
      <c r="I2715" s="5">
        <v>17133849</v>
      </c>
      <c r="J2715" s="4">
        <v>2.0099999999999998</v>
      </c>
    </row>
    <row r="2716" spans="1:10">
      <c r="A2716" s="2" t="s">
        <v>261</v>
      </c>
      <c r="B2716" s="2" t="s">
        <v>262</v>
      </c>
      <c r="C2716" s="3" t="s">
        <v>13</v>
      </c>
      <c r="D2716" s="5">
        <v>7676499</v>
      </c>
      <c r="E2716" s="5">
        <v>162819</v>
      </c>
      <c r="F2716" s="5">
        <v>17626779</v>
      </c>
      <c r="G2716" s="5">
        <v>373864</v>
      </c>
      <c r="H2716" s="4">
        <v>43.55</v>
      </c>
      <c r="I2716" s="5">
        <v>17906613</v>
      </c>
      <c r="J2716" s="4">
        <v>2.09</v>
      </c>
    </row>
    <row r="2717" spans="1:10">
      <c r="A2717" s="2" t="s">
        <v>261</v>
      </c>
      <c r="B2717" s="2" t="s">
        <v>262</v>
      </c>
      <c r="C2717" s="3" t="s">
        <v>14</v>
      </c>
      <c r="D2717" s="5">
        <v>11082084</v>
      </c>
      <c r="E2717" s="5">
        <v>233389</v>
      </c>
      <c r="F2717" s="5">
        <v>16954036</v>
      </c>
      <c r="G2717" s="5">
        <v>357052</v>
      </c>
      <c r="H2717" s="4">
        <v>65.37</v>
      </c>
      <c r="I2717" s="5">
        <v>18728142</v>
      </c>
      <c r="J2717" s="4">
        <v>1.91</v>
      </c>
    </row>
    <row r="2718" spans="1:10">
      <c r="A2718" s="2" t="s">
        <v>261</v>
      </c>
      <c r="B2718" s="2" t="s">
        <v>262</v>
      </c>
      <c r="C2718" s="3" t="s">
        <v>15</v>
      </c>
      <c r="D2718" s="5">
        <v>10443982</v>
      </c>
      <c r="E2718" s="5">
        <v>199376</v>
      </c>
      <c r="F2718" s="5">
        <v>31974122</v>
      </c>
      <c r="G2718" s="5">
        <v>610387</v>
      </c>
      <c r="H2718" s="4">
        <v>32.659999999999997</v>
      </c>
      <c r="I2718" s="5">
        <v>19553398</v>
      </c>
      <c r="J2718" s="4">
        <v>3.12</v>
      </c>
    </row>
    <row r="2719" spans="1:10">
      <c r="A2719" s="2" t="s">
        <v>261</v>
      </c>
      <c r="B2719" s="2" t="s">
        <v>262</v>
      </c>
      <c r="C2719" s="3" t="s">
        <v>16</v>
      </c>
      <c r="D2719" s="5">
        <v>13793700</v>
      </c>
      <c r="E2719" s="5">
        <v>251321</v>
      </c>
      <c r="F2719" s="5">
        <v>19729489</v>
      </c>
      <c r="G2719" s="5">
        <v>359471</v>
      </c>
      <c r="H2719" s="4">
        <v>69.91</v>
      </c>
      <c r="I2719" s="5">
        <v>20652620</v>
      </c>
      <c r="J2719" s="4">
        <v>1.74</v>
      </c>
    </row>
    <row r="2720" spans="1:10">
      <c r="A2720" s="2" t="s">
        <v>261</v>
      </c>
      <c r="B2720" s="2" t="s">
        <v>262</v>
      </c>
      <c r="C2720" s="3" t="s">
        <v>17</v>
      </c>
      <c r="D2720" s="5">
        <v>14632997</v>
      </c>
      <c r="E2720" s="5">
        <v>250224</v>
      </c>
      <c r="F2720" s="5">
        <v>22474980</v>
      </c>
      <c r="G2720" s="5">
        <v>384321</v>
      </c>
      <c r="H2720" s="4">
        <v>65.11</v>
      </c>
      <c r="I2720" s="5">
        <v>21538154</v>
      </c>
      <c r="J2720" s="4">
        <v>1.78</v>
      </c>
    </row>
    <row r="2721" spans="1:10">
      <c r="A2721" s="2" t="s">
        <v>261</v>
      </c>
      <c r="B2721" s="2" t="s">
        <v>262</v>
      </c>
      <c r="C2721" s="3" t="s">
        <v>18</v>
      </c>
      <c r="D2721" s="5">
        <v>4285288</v>
      </c>
      <c r="E2721" s="5">
        <v>72336</v>
      </c>
      <c r="F2721" s="5">
        <v>13671148</v>
      </c>
      <c r="G2721" s="5">
        <v>230770</v>
      </c>
      <c r="H2721" s="4">
        <v>31.35</v>
      </c>
      <c r="I2721" s="5">
        <v>22460929</v>
      </c>
      <c r="J2721" s="4">
        <v>1.03</v>
      </c>
    </row>
    <row r="2722" spans="1:10">
      <c r="A2722" s="2" t="s">
        <v>261</v>
      </c>
      <c r="B2722" s="2" t="s">
        <v>262</v>
      </c>
      <c r="C2722" s="3" t="s">
        <v>19</v>
      </c>
      <c r="D2722" s="5">
        <v>6568304</v>
      </c>
      <c r="E2722" s="5">
        <v>114945</v>
      </c>
      <c r="F2722" s="5">
        <v>13739961</v>
      </c>
      <c r="G2722" s="5">
        <v>240449</v>
      </c>
      <c r="H2722" s="4">
        <v>47.8</v>
      </c>
      <c r="I2722" s="5">
        <v>23253222</v>
      </c>
      <c r="J2722" s="4">
        <v>1.03</v>
      </c>
    </row>
    <row r="2723" spans="1:10">
      <c r="A2723" s="2" t="s">
        <v>261</v>
      </c>
      <c r="B2723" s="2" t="s">
        <v>262</v>
      </c>
      <c r="C2723" s="3" t="s">
        <v>20</v>
      </c>
      <c r="D2723" s="5">
        <v>9056163</v>
      </c>
      <c r="E2723" s="5">
        <v>160113</v>
      </c>
      <c r="F2723" s="5">
        <v>15489837</v>
      </c>
      <c r="G2723" s="5">
        <v>273860</v>
      </c>
      <c r="H2723" s="4">
        <v>58.47</v>
      </c>
      <c r="I2723" s="5">
        <v>24075002</v>
      </c>
      <c r="J2723" s="4">
        <v>1.1399999999999999</v>
      </c>
    </row>
    <row r="2724" spans="1:10">
      <c r="A2724" s="2" t="s">
        <v>261</v>
      </c>
      <c r="B2724" s="2" t="s">
        <v>262</v>
      </c>
      <c r="C2724" s="3" t="s">
        <v>21</v>
      </c>
      <c r="D2724" s="5">
        <v>12075558</v>
      </c>
      <c r="E2724" s="5">
        <v>219051</v>
      </c>
      <c r="F2724" s="5">
        <v>28484852</v>
      </c>
      <c r="G2724" s="5">
        <v>516715</v>
      </c>
      <c r="H2724" s="4">
        <v>42.39</v>
      </c>
      <c r="I2724" s="5">
        <v>24950737</v>
      </c>
      <c r="J2724" s="4">
        <v>2.0699999999999998</v>
      </c>
    </row>
    <row r="2725" spans="1:10">
      <c r="A2725" s="2" t="s">
        <v>261</v>
      </c>
      <c r="B2725" s="2" t="s">
        <v>262</v>
      </c>
      <c r="C2725" s="3" t="s">
        <v>22</v>
      </c>
      <c r="D2725" s="5">
        <v>4309137</v>
      </c>
      <c r="E2725" s="5">
        <v>81917</v>
      </c>
      <c r="F2725" s="5">
        <v>15746903</v>
      </c>
      <c r="G2725" s="5">
        <v>299348</v>
      </c>
      <c r="H2725" s="4">
        <v>27.37</v>
      </c>
      <c r="I2725" s="5">
        <v>26091220</v>
      </c>
      <c r="J2725" s="4">
        <v>1.1499999999999999</v>
      </c>
    </row>
    <row r="2726" spans="1:10">
      <c r="A2726" s="2" t="s">
        <v>261</v>
      </c>
      <c r="B2726" s="2" t="s">
        <v>262</v>
      </c>
      <c r="C2726" s="3" t="s">
        <v>23</v>
      </c>
      <c r="D2726" s="5">
        <v>6396660</v>
      </c>
      <c r="E2726" s="5">
        <v>132539</v>
      </c>
      <c r="F2726" s="5">
        <v>12566280</v>
      </c>
      <c r="G2726" s="5">
        <v>260373</v>
      </c>
      <c r="H2726" s="4">
        <v>50.9</v>
      </c>
      <c r="I2726" s="5">
        <v>27042849</v>
      </c>
      <c r="J2726" s="4">
        <v>0.96</v>
      </c>
    </row>
    <row r="2727" spans="1:10">
      <c r="A2727" s="2" t="s">
        <v>261</v>
      </c>
      <c r="B2727" s="2" t="s">
        <v>262</v>
      </c>
      <c r="C2727" s="3" t="s">
        <v>24</v>
      </c>
      <c r="D2727" s="5">
        <v>5483481</v>
      </c>
      <c r="E2727" s="5">
        <v>112576</v>
      </c>
      <c r="F2727" s="5">
        <v>19972802</v>
      </c>
      <c r="G2727" s="5">
        <v>410042</v>
      </c>
      <c r="H2727" s="4">
        <v>27.45</v>
      </c>
      <c r="I2727" s="5">
        <v>27979293</v>
      </c>
      <c r="J2727" s="4">
        <v>1.47</v>
      </c>
    </row>
    <row r="2728" spans="1:10">
      <c r="A2728" s="2" t="s">
        <v>261</v>
      </c>
      <c r="B2728" s="2" t="s">
        <v>262</v>
      </c>
      <c r="C2728" s="3" t="s">
        <v>25</v>
      </c>
      <c r="D2728" s="5">
        <v>5876695</v>
      </c>
      <c r="E2728" s="5">
        <v>132284</v>
      </c>
      <c r="F2728" s="5">
        <v>17904331</v>
      </c>
      <c r="G2728" s="5">
        <v>403026</v>
      </c>
      <c r="H2728" s="4">
        <v>32.82</v>
      </c>
      <c r="I2728" s="5">
        <v>29088817</v>
      </c>
      <c r="J2728" s="4">
        <v>1.39</v>
      </c>
    </row>
    <row r="2729" spans="1:10">
      <c r="A2729" s="2" t="s">
        <v>261</v>
      </c>
      <c r="B2729" s="2" t="s">
        <v>262</v>
      </c>
      <c r="C2729" s="3" t="s">
        <v>26</v>
      </c>
      <c r="D2729" s="5">
        <v>6527100</v>
      </c>
      <c r="E2729" s="5">
        <v>142356</v>
      </c>
      <c r="F2729" s="5">
        <v>26409141</v>
      </c>
      <c r="G2729" s="5">
        <v>575983</v>
      </c>
      <c r="H2729" s="4">
        <v>24.72</v>
      </c>
      <c r="I2729" s="5">
        <v>30219063</v>
      </c>
      <c r="J2729" s="4">
        <v>1.91</v>
      </c>
    </row>
    <row r="2730" spans="1:10">
      <c r="A2730" s="2" t="s">
        <v>261</v>
      </c>
      <c r="B2730" s="2" t="s">
        <v>262</v>
      </c>
      <c r="C2730" s="3" t="s">
        <v>27</v>
      </c>
      <c r="D2730" s="5">
        <v>15206600</v>
      </c>
      <c r="E2730" s="5">
        <v>330439</v>
      </c>
      <c r="F2730" s="5">
        <v>38459904</v>
      </c>
      <c r="G2730" s="5">
        <v>835733</v>
      </c>
      <c r="H2730" s="4">
        <v>39.54</v>
      </c>
      <c r="I2730" s="5">
        <v>31550523</v>
      </c>
      <c r="J2730" s="4">
        <v>2.65</v>
      </c>
    </row>
    <row r="2731" spans="1:10">
      <c r="A2731" s="2" t="s">
        <v>261</v>
      </c>
      <c r="B2731" s="2" t="s">
        <v>262</v>
      </c>
      <c r="C2731" s="3" t="s">
        <v>28</v>
      </c>
      <c r="D2731" s="5">
        <v>2833500</v>
      </c>
      <c r="E2731" s="5">
        <v>63555</v>
      </c>
      <c r="F2731" s="5">
        <v>12200688</v>
      </c>
      <c r="G2731" s="5">
        <v>273661</v>
      </c>
      <c r="H2731" s="4">
        <v>23.22</v>
      </c>
      <c r="I2731" s="5">
        <v>33175019</v>
      </c>
      <c r="J2731" s="4">
        <v>0.82</v>
      </c>
    </row>
    <row r="2732" spans="1:10">
      <c r="A2732" s="2" t="s">
        <v>261</v>
      </c>
      <c r="B2732" s="2" t="s">
        <v>262</v>
      </c>
      <c r="C2732" s="3" t="s">
        <v>29</v>
      </c>
      <c r="D2732" s="5">
        <v>2624492</v>
      </c>
      <c r="E2732" s="5">
        <v>58684</v>
      </c>
      <c r="F2732" s="5">
        <v>13066347</v>
      </c>
      <c r="G2732" s="5">
        <v>292164</v>
      </c>
      <c r="H2732" s="4">
        <v>20.09</v>
      </c>
      <c r="I2732" s="5">
        <v>34278055</v>
      </c>
      <c r="J2732" s="4">
        <v>0.85</v>
      </c>
    </row>
    <row r="2733" spans="1:10">
      <c r="A2733" s="2" t="s">
        <v>261</v>
      </c>
      <c r="B2733" s="2" t="s">
        <v>262</v>
      </c>
      <c r="C2733" s="3" t="s">
        <v>30</v>
      </c>
      <c r="D2733" s="5">
        <v>3133401</v>
      </c>
      <c r="E2733" s="5">
        <v>71849</v>
      </c>
      <c r="F2733" s="5">
        <v>11570329</v>
      </c>
      <c r="G2733" s="5">
        <v>265308</v>
      </c>
      <c r="H2733" s="4">
        <v>27.08</v>
      </c>
      <c r="I2733" s="5">
        <v>35435096</v>
      </c>
      <c r="J2733" s="4">
        <v>0.75</v>
      </c>
    </row>
    <row r="2734" spans="1:10">
      <c r="A2734" s="2" t="s">
        <v>261</v>
      </c>
      <c r="B2734" s="2" t="s">
        <v>262</v>
      </c>
      <c r="C2734" s="3" t="s">
        <v>31</v>
      </c>
      <c r="D2734" s="5">
        <v>3300890</v>
      </c>
      <c r="E2734" s="5">
        <v>76647</v>
      </c>
      <c r="F2734" s="5">
        <v>16062175</v>
      </c>
      <c r="G2734" s="5">
        <v>372965</v>
      </c>
      <c r="H2734" s="4">
        <v>20.55</v>
      </c>
      <c r="I2734" s="5">
        <v>36586281</v>
      </c>
      <c r="J2734" s="4">
        <v>1.02</v>
      </c>
    </row>
    <row r="2735" spans="1:10">
      <c r="A2735" s="2" t="s">
        <v>261</v>
      </c>
      <c r="B2735" s="2" t="s">
        <v>262</v>
      </c>
      <c r="C2735" s="3" t="s">
        <v>32</v>
      </c>
      <c r="D2735" s="5">
        <v>5973400</v>
      </c>
      <c r="E2735" s="5">
        <v>133326</v>
      </c>
      <c r="F2735" s="5">
        <v>18224660</v>
      </c>
      <c r="G2735" s="5">
        <v>406774</v>
      </c>
      <c r="H2735" s="4">
        <v>32.78</v>
      </c>
      <c r="I2735" s="5">
        <v>37880949</v>
      </c>
      <c r="J2735" s="4">
        <v>1.07</v>
      </c>
    </row>
    <row r="2736" spans="1:10">
      <c r="A2736" s="2" t="s">
        <v>261</v>
      </c>
      <c r="B2736" s="2" t="s">
        <v>262</v>
      </c>
      <c r="C2736" s="3" t="s">
        <v>33</v>
      </c>
      <c r="D2736" s="5">
        <v>2817100</v>
      </c>
      <c r="E2736" s="5">
        <v>55356</v>
      </c>
      <c r="F2736" s="5">
        <v>15446453</v>
      </c>
      <c r="G2736" s="5">
        <v>303523</v>
      </c>
      <c r="H2736" s="4">
        <v>18.239999999999998</v>
      </c>
      <c r="I2736" s="5">
        <v>39245059</v>
      </c>
      <c r="J2736" s="4">
        <v>0.77</v>
      </c>
    </row>
    <row r="2737" spans="1:10">
      <c r="A2737" s="2" t="s">
        <v>261</v>
      </c>
      <c r="B2737" s="2" t="s">
        <v>262</v>
      </c>
      <c r="C2737" s="3" t="s">
        <v>34</v>
      </c>
      <c r="D2737" s="5">
        <v>3367700</v>
      </c>
      <c r="E2737" s="5">
        <v>68667</v>
      </c>
      <c r="F2737" s="5">
        <v>31463885</v>
      </c>
      <c r="G2737" s="5">
        <v>641548</v>
      </c>
      <c r="H2737" s="4">
        <v>10.7</v>
      </c>
      <c r="I2737" s="5">
        <v>40645457</v>
      </c>
      <c r="J2737" s="4">
        <v>1.58</v>
      </c>
    </row>
    <row r="2738" spans="1:10">
      <c r="A2738" s="2" t="s">
        <v>261</v>
      </c>
      <c r="B2738" s="2" t="s">
        <v>262</v>
      </c>
      <c r="C2738" s="3" t="s">
        <v>35</v>
      </c>
      <c r="D2738" s="5">
        <v>4905000</v>
      </c>
      <c r="E2738" s="5">
        <v>95942</v>
      </c>
      <c r="F2738" s="5">
        <v>16074089</v>
      </c>
      <c r="G2738" s="5">
        <v>314409</v>
      </c>
      <c r="H2738" s="4">
        <v>30.52</v>
      </c>
      <c r="I2738" s="5">
        <v>42304546</v>
      </c>
      <c r="J2738" s="4">
        <v>0.74</v>
      </c>
    </row>
    <row r="2739" spans="1:10">
      <c r="A2739" s="2" t="s">
        <v>263</v>
      </c>
      <c r="B2739" s="2" t="s">
        <v>264</v>
      </c>
      <c r="C2739" s="3" t="s">
        <v>12</v>
      </c>
      <c r="D2739" s="5">
        <v>39641862</v>
      </c>
      <c r="E2739" s="5">
        <v>558950</v>
      </c>
      <c r="F2739" s="5">
        <v>40748215</v>
      </c>
      <c r="G2739" s="5">
        <v>574550</v>
      </c>
      <c r="H2739" s="4">
        <v>97.28</v>
      </c>
      <c r="I2739" s="5">
        <v>13205676</v>
      </c>
      <c r="J2739" s="4">
        <v>4.3499999999999996</v>
      </c>
    </row>
    <row r="2740" spans="1:10">
      <c r="A2740" s="2" t="s">
        <v>263</v>
      </c>
      <c r="B2740" s="2" t="s">
        <v>264</v>
      </c>
      <c r="C2740" s="3" t="s">
        <v>13</v>
      </c>
      <c r="D2740" s="5">
        <v>38766220</v>
      </c>
      <c r="E2740" s="5">
        <v>551643</v>
      </c>
      <c r="F2740" s="5">
        <v>40751710</v>
      </c>
      <c r="G2740" s="5">
        <v>579896</v>
      </c>
      <c r="H2740" s="4">
        <v>95.13</v>
      </c>
      <c r="I2740" s="5">
        <v>14100704</v>
      </c>
      <c r="J2740" s="4">
        <v>4.1100000000000003</v>
      </c>
    </row>
    <row r="2741" spans="1:10">
      <c r="A2741" s="2" t="s">
        <v>263</v>
      </c>
      <c r="B2741" s="2" t="s">
        <v>264</v>
      </c>
      <c r="C2741" s="3" t="s">
        <v>14</v>
      </c>
      <c r="D2741" s="5">
        <v>38969416</v>
      </c>
      <c r="E2741" s="5">
        <v>601688</v>
      </c>
      <c r="F2741" s="5">
        <v>47182523</v>
      </c>
      <c r="G2741" s="5">
        <v>728499</v>
      </c>
      <c r="H2741" s="4">
        <v>82.59</v>
      </c>
      <c r="I2741" s="5">
        <v>16037545</v>
      </c>
      <c r="J2741" s="4">
        <v>4.54</v>
      </c>
    </row>
    <row r="2742" spans="1:10">
      <c r="A2742" s="2" t="s">
        <v>263</v>
      </c>
      <c r="B2742" s="2" t="s">
        <v>264</v>
      </c>
      <c r="C2742" s="3" t="s">
        <v>15</v>
      </c>
      <c r="D2742" s="5">
        <v>18657735</v>
      </c>
      <c r="E2742" s="5">
        <v>258223</v>
      </c>
      <c r="F2742" s="5">
        <v>28446908</v>
      </c>
      <c r="G2742" s="5">
        <v>393705</v>
      </c>
      <c r="H2742" s="4">
        <v>65.59</v>
      </c>
      <c r="I2742" s="5">
        <v>17166983</v>
      </c>
      <c r="J2742" s="4">
        <v>2.29</v>
      </c>
    </row>
    <row r="2743" spans="1:10">
      <c r="A2743" s="2" t="s">
        <v>263</v>
      </c>
      <c r="B2743" s="2" t="s">
        <v>264</v>
      </c>
      <c r="C2743" s="3" t="s">
        <v>16</v>
      </c>
      <c r="D2743" s="5">
        <v>33830780</v>
      </c>
      <c r="E2743" s="5">
        <v>479382</v>
      </c>
      <c r="F2743" s="5">
        <v>41429909</v>
      </c>
      <c r="G2743" s="5">
        <v>587062</v>
      </c>
      <c r="H2743" s="4">
        <v>81.66</v>
      </c>
      <c r="I2743" s="5">
        <v>17989863</v>
      </c>
      <c r="J2743" s="4">
        <v>3.26</v>
      </c>
    </row>
    <row r="2744" spans="1:10">
      <c r="A2744" s="2" t="s">
        <v>263</v>
      </c>
      <c r="B2744" s="2" t="s">
        <v>264</v>
      </c>
      <c r="C2744" s="3" t="s">
        <v>17</v>
      </c>
      <c r="D2744" s="5">
        <v>20301635</v>
      </c>
      <c r="E2744" s="5">
        <v>279554</v>
      </c>
      <c r="F2744" s="5">
        <v>23224919</v>
      </c>
      <c r="G2744" s="5">
        <v>319808</v>
      </c>
      <c r="H2744" s="4">
        <v>87.41</v>
      </c>
      <c r="I2744" s="5">
        <v>19026672</v>
      </c>
      <c r="J2744" s="4">
        <v>1.68</v>
      </c>
    </row>
    <row r="2745" spans="1:10">
      <c r="A2745" s="2" t="s">
        <v>263</v>
      </c>
      <c r="B2745" s="2" t="s">
        <v>264</v>
      </c>
      <c r="C2745" s="3" t="s">
        <v>18</v>
      </c>
      <c r="D2745" s="5">
        <v>16157040</v>
      </c>
      <c r="E2745" s="5">
        <v>224098</v>
      </c>
      <c r="F2745" s="5">
        <v>23474428</v>
      </c>
      <c r="G2745" s="5">
        <v>325590</v>
      </c>
      <c r="H2745" s="4">
        <v>68.83</v>
      </c>
      <c r="I2745" s="5">
        <v>19822147</v>
      </c>
      <c r="J2745" s="4">
        <v>1.64</v>
      </c>
    </row>
    <row r="2746" spans="1:10">
      <c r="A2746" s="2" t="s">
        <v>263</v>
      </c>
      <c r="B2746" s="2" t="s">
        <v>264</v>
      </c>
      <c r="C2746" s="3" t="s">
        <v>19</v>
      </c>
      <c r="D2746" s="5">
        <v>10527210</v>
      </c>
      <c r="E2746" s="5">
        <v>150750</v>
      </c>
      <c r="F2746" s="5">
        <v>17079577</v>
      </c>
      <c r="G2746" s="5">
        <v>244580</v>
      </c>
      <c r="H2746" s="4">
        <v>61.64</v>
      </c>
      <c r="I2746" s="5">
        <v>20643291</v>
      </c>
      <c r="J2746" s="4">
        <v>1.18</v>
      </c>
    </row>
    <row r="2747" spans="1:10">
      <c r="A2747" s="2" t="s">
        <v>263</v>
      </c>
      <c r="B2747" s="2" t="s">
        <v>264</v>
      </c>
      <c r="C2747" s="3" t="s">
        <v>20</v>
      </c>
      <c r="D2747" s="5">
        <v>15198118</v>
      </c>
      <c r="E2747" s="5">
        <v>239826</v>
      </c>
      <c r="F2747" s="5">
        <v>17703438</v>
      </c>
      <c r="G2747" s="5">
        <v>279359</v>
      </c>
      <c r="H2747" s="4">
        <v>85.85</v>
      </c>
      <c r="I2747" s="5">
        <v>21404093</v>
      </c>
      <c r="J2747" s="4">
        <v>1.31</v>
      </c>
    </row>
    <row r="2748" spans="1:10">
      <c r="A2748" s="2" t="s">
        <v>263</v>
      </c>
      <c r="B2748" s="2" t="s">
        <v>264</v>
      </c>
      <c r="C2748" s="3" t="s">
        <v>21</v>
      </c>
      <c r="D2748" s="5">
        <v>16352149</v>
      </c>
      <c r="E2748" s="5">
        <v>267848</v>
      </c>
      <c r="F2748" s="5">
        <v>17514585</v>
      </c>
      <c r="G2748" s="5">
        <v>286889</v>
      </c>
      <c r="H2748" s="4">
        <v>93.36</v>
      </c>
      <c r="I2748" s="5">
        <v>22218554</v>
      </c>
      <c r="J2748" s="4">
        <v>1.29</v>
      </c>
    </row>
    <row r="2749" spans="1:10">
      <c r="A2749" s="2" t="s">
        <v>263</v>
      </c>
      <c r="B2749" s="2" t="s">
        <v>264</v>
      </c>
      <c r="C2749" s="3" t="s">
        <v>22</v>
      </c>
      <c r="D2749" s="5">
        <v>17069150</v>
      </c>
      <c r="E2749" s="5">
        <v>274472</v>
      </c>
      <c r="F2749" s="5">
        <v>17623167</v>
      </c>
      <c r="G2749" s="5">
        <v>283380</v>
      </c>
      <c r="H2749" s="4">
        <v>96.86</v>
      </c>
      <c r="I2749" s="5">
        <v>23060907</v>
      </c>
      <c r="J2749" s="4">
        <v>1.23</v>
      </c>
    </row>
    <row r="2750" spans="1:10">
      <c r="A2750" s="2" t="s">
        <v>263</v>
      </c>
      <c r="B2750" s="2" t="s">
        <v>264</v>
      </c>
      <c r="C2750" s="3" t="s">
        <v>23</v>
      </c>
      <c r="D2750" s="5">
        <v>18471220</v>
      </c>
      <c r="E2750" s="5">
        <v>311240</v>
      </c>
      <c r="F2750" s="5">
        <v>22324655</v>
      </c>
      <c r="G2750" s="5">
        <v>376171</v>
      </c>
      <c r="H2750" s="4">
        <v>82.74</v>
      </c>
      <c r="I2750" s="5">
        <v>23920810</v>
      </c>
      <c r="J2750" s="4">
        <v>1.57</v>
      </c>
    </row>
    <row r="2751" spans="1:10">
      <c r="A2751" s="2" t="s">
        <v>263</v>
      </c>
      <c r="B2751" s="2" t="s">
        <v>264</v>
      </c>
      <c r="C2751" s="3" t="s">
        <v>24</v>
      </c>
      <c r="D2751" s="5">
        <v>22411240</v>
      </c>
      <c r="E2751" s="5">
        <v>389507</v>
      </c>
      <c r="F2751" s="5">
        <v>27916030</v>
      </c>
      <c r="G2751" s="5">
        <v>485180</v>
      </c>
      <c r="H2751" s="4">
        <v>80.28</v>
      </c>
      <c r="I2751" s="5">
        <v>24895001</v>
      </c>
      <c r="J2751" s="4">
        <v>1.95</v>
      </c>
    </row>
    <row r="2752" spans="1:10">
      <c r="A2752" s="2" t="s">
        <v>263</v>
      </c>
      <c r="B2752" s="2" t="s">
        <v>264</v>
      </c>
      <c r="C2752" s="3" t="s">
        <v>25</v>
      </c>
      <c r="D2752" s="5">
        <v>18220360</v>
      </c>
      <c r="E2752" s="5">
        <v>332886</v>
      </c>
      <c r="F2752" s="5">
        <v>20635887</v>
      </c>
      <c r="G2752" s="5">
        <v>377018</v>
      </c>
      <c r="H2752" s="4">
        <v>88.29</v>
      </c>
      <c r="I2752" s="5">
        <v>26002556</v>
      </c>
      <c r="J2752" s="4">
        <v>1.45</v>
      </c>
    </row>
    <row r="2753" spans="1:10">
      <c r="A2753" s="2" t="s">
        <v>263</v>
      </c>
      <c r="B2753" s="2" t="s">
        <v>264</v>
      </c>
      <c r="C2753" s="3" t="s">
        <v>26</v>
      </c>
      <c r="D2753" s="5">
        <v>20682980</v>
      </c>
      <c r="E2753" s="5">
        <v>388426</v>
      </c>
      <c r="F2753" s="5">
        <v>23754760</v>
      </c>
      <c r="G2753" s="5">
        <v>446114</v>
      </c>
      <c r="H2753" s="4">
        <v>87.07</v>
      </c>
      <c r="I2753" s="5">
        <v>27029638</v>
      </c>
      <c r="J2753" s="4">
        <v>1.65</v>
      </c>
    </row>
    <row r="2754" spans="1:10">
      <c r="A2754" s="2" t="s">
        <v>263</v>
      </c>
      <c r="B2754" s="2" t="s">
        <v>264</v>
      </c>
      <c r="C2754" s="3" t="s">
        <v>27</v>
      </c>
      <c r="D2754" s="5">
        <v>23257311</v>
      </c>
      <c r="E2754" s="5">
        <v>424678</v>
      </c>
      <c r="F2754" s="5">
        <v>27653041</v>
      </c>
      <c r="G2754" s="5">
        <v>504944</v>
      </c>
      <c r="H2754" s="4">
        <v>84.1</v>
      </c>
      <c r="I2754" s="5">
        <v>28151493</v>
      </c>
      <c r="J2754" s="4">
        <v>1.79</v>
      </c>
    </row>
    <row r="2755" spans="1:10">
      <c r="A2755" s="2" t="s">
        <v>263</v>
      </c>
      <c r="B2755" s="2" t="s">
        <v>264</v>
      </c>
      <c r="C2755" s="3" t="s">
        <v>28</v>
      </c>
      <c r="D2755" s="5">
        <v>21047300</v>
      </c>
      <c r="E2755" s="5">
        <v>392953</v>
      </c>
      <c r="F2755" s="5">
        <v>29796740</v>
      </c>
      <c r="G2755" s="5">
        <v>556305</v>
      </c>
      <c r="H2755" s="4">
        <v>70.64</v>
      </c>
      <c r="I2755" s="5">
        <v>29360224</v>
      </c>
      <c r="J2755" s="4">
        <v>1.89</v>
      </c>
    </row>
    <row r="2756" spans="1:10">
      <c r="A2756" s="2" t="s">
        <v>263</v>
      </c>
      <c r="B2756" s="2" t="s">
        <v>264</v>
      </c>
      <c r="C2756" s="3" t="s">
        <v>29</v>
      </c>
      <c r="D2756" s="5">
        <v>17686800</v>
      </c>
      <c r="E2756" s="5">
        <v>320308</v>
      </c>
      <c r="F2756" s="5">
        <v>28471550</v>
      </c>
      <c r="G2756" s="5">
        <v>515620</v>
      </c>
      <c r="H2756" s="4">
        <v>62.12</v>
      </c>
      <c r="I2756" s="5">
        <v>30650535</v>
      </c>
      <c r="J2756" s="4">
        <v>1.68</v>
      </c>
    </row>
    <row r="2757" spans="1:10">
      <c r="A2757" s="2" t="s">
        <v>263</v>
      </c>
      <c r="B2757" s="2" t="s">
        <v>264</v>
      </c>
      <c r="C2757" s="3" t="s">
        <v>30</v>
      </c>
      <c r="D2757" s="5">
        <v>12540500</v>
      </c>
      <c r="E2757" s="5">
        <v>217954</v>
      </c>
      <c r="F2757" s="5">
        <v>14651460</v>
      </c>
      <c r="G2757" s="5">
        <v>254642</v>
      </c>
      <c r="H2757" s="4">
        <v>85.59</v>
      </c>
      <c r="I2757" s="5">
        <v>31932418</v>
      </c>
      <c r="J2757" s="4">
        <v>0.8</v>
      </c>
    </row>
    <row r="2758" spans="1:10">
      <c r="A2758" s="2" t="s">
        <v>263</v>
      </c>
      <c r="B2758" s="2" t="s">
        <v>264</v>
      </c>
      <c r="C2758" s="3" t="s">
        <v>31</v>
      </c>
      <c r="D2758" s="5">
        <v>16144600</v>
      </c>
      <c r="E2758" s="5">
        <v>284145</v>
      </c>
      <c r="F2758" s="5">
        <v>19751110</v>
      </c>
      <c r="G2758" s="5">
        <v>347620</v>
      </c>
      <c r="H2758" s="4">
        <v>81.739999999999995</v>
      </c>
      <c r="I2758" s="5">
        <v>32985370</v>
      </c>
      <c r="J2758" s="4">
        <v>1.05</v>
      </c>
    </row>
    <row r="2759" spans="1:10">
      <c r="A2759" s="2" t="s">
        <v>263</v>
      </c>
      <c r="B2759" s="2" t="s">
        <v>264</v>
      </c>
      <c r="C2759" s="3" t="s">
        <v>32</v>
      </c>
      <c r="D2759" s="5">
        <v>17797450</v>
      </c>
      <c r="E2759" s="5">
        <v>305938</v>
      </c>
      <c r="F2759" s="5">
        <v>21687700</v>
      </c>
      <c r="G2759" s="5">
        <v>372812</v>
      </c>
      <c r="H2759" s="4">
        <v>82.06</v>
      </c>
      <c r="I2759" s="5">
        <v>34157624</v>
      </c>
      <c r="J2759" s="4">
        <v>1.0900000000000001</v>
      </c>
    </row>
    <row r="2760" spans="1:10">
      <c r="A2760" s="2" t="s">
        <v>263</v>
      </c>
      <c r="B2760" s="2" t="s">
        <v>264</v>
      </c>
      <c r="C2760" s="3" t="s">
        <v>33</v>
      </c>
      <c r="D2760" s="5">
        <v>33626628</v>
      </c>
      <c r="E2760" s="5">
        <v>525920</v>
      </c>
      <c r="F2760" s="5">
        <v>36072948</v>
      </c>
      <c r="G2760" s="5">
        <v>564180</v>
      </c>
      <c r="H2760" s="4">
        <v>93.22</v>
      </c>
      <c r="I2760" s="5">
        <v>35383886</v>
      </c>
      <c r="J2760" s="4">
        <v>1.59</v>
      </c>
    </row>
    <row r="2761" spans="1:10">
      <c r="A2761" s="2" t="s">
        <v>263</v>
      </c>
      <c r="B2761" s="2" t="s">
        <v>264</v>
      </c>
      <c r="C2761" s="3" t="s">
        <v>34</v>
      </c>
      <c r="D2761" s="5">
        <v>23361800</v>
      </c>
      <c r="E2761" s="5">
        <v>352530</v>
      </c>
      <c r="F2761" s="5">
        <v>25307020</v>
      </c>
      <c r="G2761" s="5">
        <v>381883</v>
      </c>
      <c r="H2761" s="4">
        <v>92.31</v>
      </c>
      <c r="I2761" s="5">
        <v>36832663</v>
      </c>
      <c r="J2761" s="4">
        <v>1.04</v>
      </c>
    </row>
    <row r="2762" spans="1:10">
      <c r="A2762" s="2" t="s">
        <v>263</v>
      </c>
      <c r="B2762" s="2" t="s">
        <v>264</v>
      </c>
      <c r="C2762" s="3" t="s">
        <v>35</v>
      </c>
      <c r="D2762" s="5">
        <v>29395500</v>
      </c>
      <c r="E2762" s="5">
        <v>448281</v>
      </c>
      <c r="F2762" s="5">
        <v>33996860</v>
      </c>
      <c r="G2762" s="5">
        <v>518452</v>
      </c>
      <c r="H2762" s="4">
        <v>86.47</v>
      </c>
      <c r="I2762" s="5">
        <v>38135363</v>
      </c>
      <c r="J2762" s="4">
        <v>1.36</v>
      </c>
    </row>
    <row r="2763" spans="1:10">
      <c r="A2763" s="2" t="s">
        <v>265</v>
      </c>
      <c r="B2763" s="2" t="s">
        <v>266</v>
      </c>
      <c r="C2763" s="3" t="s">
        <v>12</v>
      </c>
      <c r="D2763" s="5">
        <v>13767300</v>
      </c>
      <c r="E2763" s="5">
        <v>186272</v>
      </c>
      <c r="F2763" s="5">
        <v>15494404</v>
      </c>
      <c r="G2763" s="5">
        <v>209639</v>
      </c>
      <c r="H2763" s="4">
        <v>88.85</v>
      </c>
      <c r="I2763" s="5">
        <v>5931348</v>
      </c>
      <c r="J2763" s="4">
        <v>3.53</v>
      </c>
    </row>
    <row r="2764" spans="1:10">
      <c r="A2764" s="2" t="s">
        <v>265</v>
      </c>
      <c r="B2764" s="2" t="s">
        <v>266</v>
      </c>
      <c r="C2764" s="3" t="s">
        <v>13</v>
      </c>
      <c r="D2764" s="5">
        <v>21812000</v>
      </c>
      <c r="E2764" s="5">
        <v>250402</v>
      </c>
      <c r="F2764" s="5">
        <v>24853502</v>
      </c>
      <c r="G2764" s="5">
        <v>285318</v>
      </c>
      <c r="H2764" s="4">
        <v>87.76</v>
      </c>
      <c r="I2764" s="5">
        <v>6599482</v>
      </c>
      <c r="J2764" s="4">
        <v>4.32</v>
      </c>
    </row>
    <row r="2765" spans="1:10">
      <c r="A2765" s="2" t="s">
        <v>265</v>
      </c>
      <c r="B2765" s="2" t="s">
        <v>266</v>
      </c>
      <c r="C2765" s="3" t="s">
        <v>14</v>
      </c>
      <c r="D2765" s="5">
        <v>29029600</v>
      </c>
      <c r="E2765" s="5">
        <v>295812</v>
      </c>
      <c r="F2765" s="5">
        <v>30304190</v>
      </c>
      <c r="G2765" s="5">
        <v>308800</v>
      </c>
      <c r="H2765" s="4">
        <v>95.79</v>
      </c>
      <c r="I2765" s="5">
        <v>7049787</v>
      </c>
      <c r="J2765" s="4">
        <v>4.38</v>
      </c>
    </row>
    <row r="2766" spans="1:10">
      <c r="A2766" s="2" t="s">
        <v>265</v>
      </c>
      <c r="B2766" s="2" t="s">
        <v>266</v>
      </c>
      <c r="C2766" s="3" t="s">
        <v>15</v>
      </c>
      <c r="D2766" s="5">
        <v>19699000</v>
      </c>
      <c r="E2766" s="5">
        <v>184777</v>
      </c>
      <c r="F2766" s="5">
        <v>25598574</v>
      </c>
      <c r="G2766" s="5">
        <v>240115</v>
      </c>
      <c r="H2766" s="4">
        <v>76.95</v>
      </c>
      <c r="I2766" s="5">
        <v>8054800</v>
      </c>
      <c r="J2766" s="4">
        <v>2.98</v>
      </c>
    </row>
    <row r="2767" spans="1:10">
      <c r="A2767" s="2" t="s">
        <v>265</v>
      </c>
      <c r="B2767" s="2" t="s">
        <v>266</v>
      </c>
      <c r="C2767" s="3" t="s">
        <v>16</v>
      </c>
      <c r="D2767" s="5">
        <v>23555800</v>
      </c>
      <c r="E2767" s="5">
        <v>225900</v>
      </c>
      <c r="F2767" s="5">
        <v>25358820</v>
      </c>
      <c r="G2767" s="5">
        <v>243191</v>
      </c>
      <c r="H2767" s="4">
        <v>92.89</v>
      </c>
      <c r="I2767" s="5">
        <v>8119317</v>
      </c>
      <c r="J2767" s="4">
        <v>3</v>
      </c>
    </row>
    <row r="2768" spans="1:10">
      <c r="A2768" s="2" t="s">
        <v>265</v>
      </c>
      <c r="B2768" s="2" t="s">
        <v>266</v>
      </c>
      <c r="C2768" s="3" t="s">
        <v>17</v>
      </c>
      <c r="D2768" s="5">
        <v>11200500</v>
      </c>
      <c r="E2768" s="5">
        <v>109429</v>
      </c>
      <c r="F2768" s="5">
        <v>14342270</v>
      </c>
      <c r="G2768" s="5">
        <v>140125</v>
      </c>
      <c r="H2768" s="4">
        <v>78.09</v>
      </c>
      <c r="I2768" s="5">
        <v>9272180</v>
      </c>
      <c r="J2768" s="4">
        <v>1.51</v>
      </c>
    </row>
    <row r="2769" spans="1:10">
      <c r="A2769" s="2" t="s">
        <v>265</v>
      </c>
      <c r="B2769" s="2" t="s">
        <v>266</v>
      </c>
      <c r="C2769" s="3" t="s">
        <v>18</v>
      </c>
      <c r="D2769" s="5">
        <v>4427200</v>
      </c>
      <c r="E2769" s="5">
        <v>44848</v>
      </c>
      <c r="F2769" s="5">
        <v>7703988</v>
      </c>
      <c r="G2769" s="5">
        <v>78042</v>
      </c>
      <c r="H2769" s="4">
        <v>57.47</v>
      </c>
      <c r="I2769" s="5">
        <v>9644110</v>
      </c>
      <c r="J2769" s="4">
        <v>0.81</v>
      </c>
    </row>
    <row r="2770" spans="1:10">
      <c r="A2770" s="2" t="s">
        <v>265</v>
      </c>
      <c r="B2770" s="2" t="s">
        <v>266</v>
      </c>
      <c r="C2770" s="3" t="s">
        <v>19</v>
      </c>
      <c r="D2770" s="5">
        <v>2611600</v>
      </c>
      <c r="E2770" s="5">
        <v>28649</v>
      </c>
      <c r="F2770" s="5">
        <v>3460530</v>
      </c>
      <c r="G2770" s="5">
        <v>37962</v>
      </c>
      <c r="H2770" s="4">
        <v>75.47</v>
      </c>
      <c r="I2770" s="5">
        <v>9963255</v>
      </c>
      <c r="J2770" s="4">
        <v>0.38</v>
      </c>
    </row>
    <row r="2771" spans="1:10">
      <c r="A2771" s="2" t="s">
        <v>265</v>
      </c>
      <c r="B2771" s="2" t="s">
        <v>266</v>
      </c>
      <c r="C2771" s="3" t="s">
        <v>20</v>
      </c>
      <c r="D2771" s="5">
        <v>1886000</v>
      </c>
      <c r="E2771" s="5">
        <v>22500</v>
      </c>
      <c r="F2771" s="5">
        <v>5311162</v>
      </c>
      <c r="G2771" s="5">
        <v>63362</v>
      </c>
      <c r="H2771" s="4">
        <v>35.51</v>
      </c>
      <c r="I2771" s="5">
        <v>10250298</v>
      </c>
      <c r="J2771" s="4">
        <v>0.62</v>
      </c>
    </row>
    <row r="2772" spans="1:10">
      <c r="A2772" s="2" t="s">
        <v>265</v>
      </c>
      <c r="B2772" s="2" t="s">
        <v>266</v>
      </c>
      <c r="C2772" s="3" t="s">
        <v>21</v>
      </c>
      <c r="D2772" s="5">
        <v>3942100</v>
      </c>
      <c r="E2772" s="5">
        <v>49473</v>
      </c>
      <c r="F2772" s="5">
        <v>5271840</v>
      </c>
      <c r="G2772" s="5">
        <v>66161</v>
      </c>
      <c r="H2772" s="4">
        <v>74.78</v>
      </c>
      <c r="I2772" s="5">
        <v>10569917</v>
      </c>
      <c r="J2772" s="4">
        <v>0.63</v>
      </c>
    </row>
    <row r="2773" spans="1:10">
      <c r="A2773" s="2" t="s">
        <v>265</v>
      </c>
      <c r="B2773" s="2" t="s">
        <v>266</v>
      </c>
      <c r="C2773" s="3" t="s">
        <v>22</v>
      </c>
      <c r="D2773" s="5">
        <v>2268600</v>
      </c>
      <c r="E2773" s="5">
        <v>29446</v>
      </c>
      <c r="F2773" s="5">
        <v>10999320</v>
      </c>
      <c r="G2773" s="5">
        <v>142771</v>
      </c>
      <c r="H2773" s="4">
        <v>20.62</v>
      </c>
      <c r="I2773" s="5">
        <v>10900326</v>
      </c>
      <c r="J2773" s="4">
        <v>1.31</v>
      </c>
    </row>
    <row r="2774" spans="1:10">
      <c r="A2774" s="2" t="s">
        <v>265</v>
      </c>
      <c r="B2774" s="2" t="s">
        <v>266</v>
      </c>
      <c r="C2774" s="3" t="s">
        <v>23</v>
      </c>
      <c r="D2774" s="5">
        <v>2644600</v>
      </c>
      <c r="E2774" s="5">
        <v>38294</v>
      </c>
      <c r="F2774" s="5">
        <v>3864711</v>
      </c>
      <c r="G2774" s="5">
        <v>55947</v>
      </c>
      <c r="H2774" s="4">
        <v>68.45</v>
      </c>
      <c r="I2774" s="5">
        <v>11315605</v>
      </c>
      <c r="J2774" s="4">
        <v>0.49</v>
      </c>
    </row>
    <row r="2775" spans="1:10">
      <c r="A2775" s="2" t="s">
        <v>265</v>
      </c>
      <c r="B2775" s="2" t="s">
        <v>266</v>
      </c>
      <c r="C2775" s="3" t="s">
        <v>24</v>
      </c>
      <c r="D2775" s="5">
        <v>6367000</v>
      </c>
      <c r="E2775" s="5">
        <v>95887</v>
      </c>
      <c r="F2775" s="5">
        <v>8867840</v>
      </c>
      <c r="G2775" s="5">
        <v>133549</v>
      </c>
      <c r="H2775" s="4">
        <v>71.8</v>
      </c>
      <c r="I2775" s="5">
        <v>11654442</v>
      </c>
      <c r="J2775" s="4">
        <v>1.1499999999999999</v>
      </c>
    </row>
    <row r="2776" spans="1:10">
      <c r="A2776" s="2" t="s">
        <v>265</v>
      </c>
      <c r="B2776" s="2" t="s">
        <v>266</v>
      </c>
      <c r="C2776" s="3" t="s">
        <v>25</v>
      </c>
      <c r="D2776" s="5">
        <v>5205000</v>
      </c>
      <c r="E2776" s="5">
        <v>76045</v>
      </c>
      <c r="F2776" s="5">
        <v>7988605</v>
      </c>
      <c r="G2776" s="5">
        <v>116714</v>
      </c>
      <c r="H2776" s="4">
        <v>65.150000000000006</v>
      </c>
      <c r="I2776" s="5">
        <v>12079352</v>
      </c>
      <c r="J2776" s="4">
        <v>0.97</v>
      </c>
    </row>
    <row r="2777" spans="1:10">
      <c r="A2777" s="2" t="s">
        <v>265</v>
      </c>
      <c r="B2777" s="2" t="s">
        <v>266</v>
      </c>
      <c r="C2777" s="3" t="s">
        <v>26</v>
      </c>
      <c r="D2777" s="5">
        <v>6068100</v>
      </c>
      <c r="E2777" s="5">
        <v>91568</v>
      </c>
      <c r="F2777" s="5">
        <v>9768110</v>
      </c>
      <c r="G2777" s="5">
        <v>147401</v>
      </c>
      <c r="H2777" s="4">
        <v>62.12</v>
      </c>
      <c r="I2777" s="5">
        <v>12498050</v>
      </c>
      <c r="J2777" s="4">
        <v>1.18</v>
      </c>
    </row>
    <row r="2778" spans="1:10">
      <c r="A2778" s="2" t="s">
        <v>265</v>
      </c>
      <c r="B2778" s="2" t="s">
        <v>266</v>
      </c>
      <c r="C2778" s="3" t="s">
        <v>27</v>
      </c>
      <c r="D2778" s="5">
        <v>8673500</v>
      </c>
      <c r="E2778" s="5">
        <v>127327</v>
      </c>
      <c r="F2778" s="5">
        <v>10849320</v>
      </c>
      <c r="G2778" s="5">
        <v>159268</v>
      </c>
      <c r="H2778" s="4">
        <v>79.95</v>
      </c>
      <c r="I2778" s="5">
        <v>12957902</v>
      </c>
      <c r="J2778" s="4">
        <v>1.23</v>
      </c>
    </row>
    <row r="2779" spans="1:10">
      <c r="A2779" s="2" t="s">
        <v>265</v>
      </c>
      <c r="B2779" s="2" t="s">
        <v>266</v>
      </c>
      <c r="C2779" s="3" t="s">
        <v>28</v>
      </c>
      <c r="D2779" s="5">
        <v>8080400</v>
      </c>
      <c r="E2779" s="5">
        <v>118701</v>
      </c>
      <c r="F2779" s="5">
        <v>9554070</v>
      </c>
      <c r="G2779" s="5">
        <v>140349</v>
      </c>
      <c r="H2779" s="4">
        <v>84.58</v>
      </c>
      <c r="I2779" s="5">
        <v>13441118</v>
      </c>
      <c r="J2779" s="4">
        <v>1.04</v>
      </c>
    </row>
    <row r="2780" spans="1:10">
      <c r="A2780" s="2" t="s">
        <v>265</v>
      </c>
      <c r="B2780" s="2" t="s">
        <v>266</v>
      </c>
      <c r="C2780" s="3" t="s">
        <v>29</v>
      </c>
      <c r="D2780" s="5">
        <v>11386900</v>
      </c>
      <c r="E2780" s="5">
        <v>163402</v>
      </c>
      <c r="F2780" s="5">
        <v>12896500</v>
      </c>
      <c r="G2780" s="5">
        <v>185065</v>
      </c>
      <c r="H2780" s="4">
        <v>88.29</v>
      </c>
      <c r="I2780" s="5">
        <v>13917495</v>
      </c>
      <c r="J2780" s="4">
        <v>1.33</v>
      </c>
    </row>
    <row r="2781" spans="1:10">
      <c r="A2781" s="2" t="s">
        <v>265</v>
      </c>
      <c r="B2781" s="2" t="s">
        <v>266</v>
      </c>
      <c r="C2781" s="3" t="s">
        <v>30</v>
      </c>
      <c r="D2781" s="5">
        <v>8905400</v>
      </c>
      <c r="E2781" s="5">
        <v>125121</v>
      </c>
      <c r="F2781" s="5">
        <v>11360880</v>
      </c>
      <c r="G2781" s="5">
        <v>159621</v>
      </c>
      <c r="H2781" s="4">
        <v>78.39</v>
      </c>
      <c r="I2781" s="5">
        <v>14450497</v>
      </c>
      <c r="J2781" s="4">
        <v>1.1000000000000001</v>
      </c>
    </row>
    <row r="2782" spans="1:10">
      <c r="A2782" s="2" t="s">
        <v>265</v>
      </c>
      <c r="B2782" s="2" t="s">
        <v>266</v>
      </c>
      <c r="C2782" s="3" t="s">
        <v>31</v>
      </c>
      <c r="D2782" s="5">
        <v>12070000</v>
      </c>
      <c r="E2782" s="5">
        <v>177670</v>
      </c>
      <c r="F2782" s="5">
        <v>13881430</v>
      </c>
      <c r="G2782" s="5">
        <v>204334</v>
      </c>
      <c r="H2782" s="4">
        <v>86.95</v>
      </c>
      <c r="I2782" s="5">
        <v>14971380</v>
      </c>
      <c r="J2782" s="4">
        <v>1.36</v>
      </c>
    </row>
    <row r="2783" spans="1:10">
      <c r="A2783" s="2" t="s">
        <v>265</v>
      </c>
      <c r="B2783" s="2" t="s">
        <v>266</v>
      </c>
      <c r="C2783" s="3" t="s">
        <v>32</v>
      </c>
      <c r="D2783" s="5">
        <v>6497000</v>
      </c>
      <c r="E2783" s="5">
        <v>94012</v>
      </c>
      <c r="F2783" s="5">
        <v>9234460</v>
      </c>
      <c r="G2783" s="5">
        <v>133623</v>
      </c>
      <c r="H2783" s="4">
        <v>70.36</v>
      </c>
      <c r="I2783" s="5">
        <v>15549999</v>
      </c>
      <c r="J2783" s="4">
        <v>0.86</v>
      </c>
    </row>
    <row r="2784" spans="1:10">
      <c r="A2784" s="2" t="s">
        <v>265</v>
      </c>
      <c r="B2784" s="2" t="s">
        <v>266</v>
      </c>
      <c r="C2784" s="3" t="s">
        <v>33</v>
      </c>
      <c r="D2784" s="5">
        <v>5052300</v>
      </c>
      <c r="E2784" s="5">
        <v>66337</v>
      </c>
      <c r="F2784" s="5">
        <v>8304250</v>
      </c>
      <c r="G2784" s="5">
        <v>109035</v>
      </c>
      <c r="H2784" s="4">
        <v>60.84</v>
      </c>
      <c r="I2784" s="5">
        <v>16072372</v>
      </c>
      <c r="J2784" s="4">
        <v>0.68</v>
      </c>
    </row>
    <row r="2785" spans="1:10">
      <c r="A2785" s="2" t="s">
        <v>265</v>
      </c>
      <c r="B2785" s="2" t="s">
        <v>266</v>
      </c>
      <c r="C2785" s="3" t="s">
        <v>34</v>
      </c>
      <c r="D2785" s="5">
        <v>9798600</v>
      </c>
      <c r="E2785" s="5">
        <v>132673</v>
      </c>
      <c r="F2785" s="5">
        <v>13691910</v>
      </c>
      <c r="G2785" s="5">
        <v>185388</v>
      </c>
      <c r="H2785" s="4">
        <v>71.569999999999993</v>
      </c>
      <c r="I2785" s="5">
        <v>17833216</v>
      </c>
      <c r="J2785" s="4">
        <v>1.04</v>
      </c>
    </row>
    <row r="2786" spans="1:10">
      <c r="A2786" s="2" t="s">
        <v>265</v>
      </c>
      <c r="B2786" s="2" t="s">
        <v>266</v>
      </c>
      <c r="C2786" s="3" t="s">
        <v>35</v>
      </c>
      <c r="D2786" s="5">
        <v>14523500</v>
      </c>
      <c r="E2786" s="5">
        <v>184303</v>
      </c>
      <c r="F2786" s="5">
        <v>16726060</v>
      </c>
      <c r="G2786" s="5">
        <v>212253</v>
      </c>
      <c r="H2786" s="4">
        <v>86.83</v>
      </c>
      <c r="I2786" s="5">
        <v>18464434</v>
      </c>
      <c r="J2786" s="4">
        <v>1.1499999999999999</v>
      </c>
    </row>
    <row r="2787" spans="1:10">
      <c r="A2787" s="2" t="s">
        <v>267</v>
      </c>
      <c r="B2787" s="2" t="s">
        <v>268</v>
      </c>
      <c r="C2787" s="3" t="s">
        <v>12</v>
      </c>
      <c r="D2787" s="5">
        <v>9385300</v>
      </c>
      <c r="E2787" s="5">
        <v>115908</v>
      </c>
      <c r="F2787" s="5">
        <v>20650500</v>
      </c>
      <c r="G2787" s="5">
        <v>255033</v>
      </c>
      <c r="H2787" s="4">
        <v>45.45</v>
      </c>
      <c r="I2787" s="5">
        <v>5059602</v>
      </c>
      <c r="J2787" s="4">
        <v>5.04</v>
      </c>
    </row>
    <row r="2788" spans="1:10">
      <c r="A2788" s="2" t="s">
        <v>267</v>
      </c>
      <c r="B2788" s="2" t="s">
        <v>268</v>
      </c>
      <c r="C2788" s="3" t="s">
        <v>13</v>
      </c>
      <c r="D2788" s="5">
        <v>5861500</v>
      </c>
      <c r="E2788" s="5">
        <v>75848</v>
      </c>
      <c r="F2788" s="5">
        <v>12132060</v>
      </c>
      <c r="G2788" s="5">
        <v>156988</v>
      </c>
      <c r="H2788" s="4">
        <v>48.31</v>
      </c>
      <c r="I2788" s="5">
        <v>5441125</v>
      </c>
      <c r="J2788" s="4">
        <v>2.89</v>
      </c>
    </row>
    <row r="2789" spans="1:10">
      <c r="A2789" s="2" t="s">
        <v>267</v>
      </c>
      <c r="B2789" s="2" t="s">
        <v>268</v>
      </c>
      <c r="C2789" s="3" t="s">
        <v>14</v>
      </c>
      <c r="D2789" s="5">
        <v>8321500</v>
      </c>
      <c r="E2789" s="5">
        <v>109095</v>
      </c>
      <c r="F2789" s="5">
        <v>18244500</v>
      </c>
      <c r="G2789" s="5">
        <v>239185</v>
      </c>
      <c r="H2789" s="4">
        <v>45.61</v>
      </c>
      <c r="I2789" s="5">
        <v>5734141</v>
      </c>
      <c r="J2789" s="4">
        <v>4.17</v>
      </c>
    </row>
    <row r="2790" spans="1:10">
      <c r="A2790" s="2" t="s">
        <v>267</v>
      </c>
      <c r="B2790" s="2" t="s">
        <v>268</v>
      </c>
      <c r="C2790" s="3" t="s">
        <v>15</v>
      </c>
      <c r="D2790" s="5">
        <v>7069000</v>
      </c>
      <c r="E2790" s="5">
        <v>70902</v>
      </c>
      <c r="F2790" s="5">
        <v>20636000</v>
      </c>
      <c r="G2790" s="5">
        <v>206978</v>
      </c>
      <c r="H2790" s="4">
        <v>34.26</v>
      </c>
      <c r="I2790" s="5">
        <v>6116680</v>
      </c>
      <c r="J2790" s="4">
        <v>3.38</v>
      </c>
    </row>
    <row r="2791" spans="1:10">
      <c r="A2791" s="2" t="s">
        <v>267</v>
      </c>
      <c r="B2791" s="2" t="s">
        <v>268</v>
      </c>
      <c r="C2791" s="3" t="s">
        <v>16</v>
      </c>
      <c r="D2791" s="5">
        <v>7541300</v>
      </c>
      <c r="E2791" s="5">
        <v>69983</v>
      </c>
      <c r="F2791" s="5">
        <v>12195320</v>
      </c>
      <c r="G2791" s="5">
        <v>113172</v>
      </c>
      <c r="H2791" s="4">
        <v>61.84</v>
      </c>
      <c r="I2791" s="5">
        <v>6476575</v>
      </c>
      <c r="J2791" s="4">
        <v>1.75</v>
      </c>
    </row>
    <row r="2792" spans="1:10">
      <c r="A2792" s="2" t="s">
        <v>267</v>
      </c>
      <c r="B2792" s="2" t="s">
        <v>268</v>
      </c>
      <c r="C2792" s="3" t="s">
        <v>17</v>
      </c>
      <c r="D2792" s="5">
        <v>6934000</v>
      </c>
      <c r="E2792" s="5">
        <v>63238</v>
      </c>
      <c r="F2792" s="5">
        <v>17478200</v>
      </c>
      <c r="G2792" s="5">
        <v>159401</v>
      </c>
      <c r="H2792" s="4">
        <v>39.67</v>
      </c>
      <c r="I2792" s="5">
        <v>6751661</v>
      </c>
      <c r="J2792" s="4">
        <v>2.36</v>
      </c>
    </row>
    <row r="2793" spans="1:10">
      <c r="A2793" s="2" t="s">
        <v>267</v>
      </c>
      <c r="B2793" s="2" t="s">
        <v>268</v>
      </c>
      <c r="C2793" s="3" t="s">
        <v>18</v>
      </c>
      <c r="D2793" s="5">
        <v>6369300</v>
      </c>
      <c r="E2793" s="5">
        <v>56305</v>
      </c>
      <c r="F2793" s="5">
        <v>19274500</v>
      </c>
      <c r="G2793" s="5">
        <v>170387</v>
      </c>
      <c r="H2793" s="4">
        <v>33.049999999999997</v>
      </c>
      <c r="I2793" s="5">
        <v>7079854</v>
      </c>
      <c r="J2793" s="4">
        <v>2.41</v>
      </c>
    </row>
    <row r="2794" spans="1:10">
      <c r="A2794" s="2" t="s">
        <v>267</v>
      </c>
      <c r="B2794" s="2" t="s">
        <v>268</v>
      </c>
      <c r="C2794" s="3" t="s">
        <v>19</v>
      </c>
      <c r="D2794" s="5">
        <v>6421800</v>
      </c>
      <c r="E2794" s="5">
        <v>58438</v>
      </c>
      <c r="F2794" s="5">
        <v>14398405</v>
      </c>
      <c r="G2794" s="5">
        <v>131025</v>
      </c>
      <c r="H2794" s="4">
        <v>44.6</v>
      </c>
      <c r="I2794" s="5">
        <v>7427237</v>
      </c>
      <c r="J2794" s="4">
        <v>1.76</v>
      </c>
    </row>
    <row r="2795" spans="1:10">
      <c r="A2795" s="2" t="s">
        <v>267</v>
      </c>
      <c r="B2795" s="2" t="s">
        <v>268</v>
      </c>
      <c r="C2795" s="3" t="s">
        <v>20</v>
      </c>
      <c r="D2795" s="5">
        <v>5037600</v>
      </c>
      <c r="E2795" s="5">
        <v>46950</v>
      </c>
      <c r="F2795" s="5">
        <v>15531397</v>
      </c>
      <c r="G2795" s="5">
        <v>144753</v>
      </c>
      <c r="H2795" s="4">
        <v>32.43</v>
      </c>
      <c r="I2795" s="5">
        <v>7743943</v>
      </c>
      <c r="J2795" s="4">
        <v>1.87</v>
      </c>
    </row>
    <row r="2796" spans="1:10">
      <c r="A2796" s="2" t="s">
        <v>267</v>
      </c>
      <c r="B2796" s="2" t="s">
        <v>268</v>
      </c>
      <c r="C2796" s="3" t="s">
        <v>21</v>
      </c>
      <c r="D2796" s="5">
        <v>4572400</v>
      </c>
      <c r="E2796" s="5">
        <v>45358</v>
      </c>
      <c r="F2796" s="5">
        <v>8963698</v>
      </c>
      <c r="G2796" s="5">
        <v>88920</v>
      </c>
      <c r="H2796" s="4">
        <v>51.01</v>
      </c>
      <c r="I2796" s="5">
        <v>8082295</v>
      </c>
      <c r="J2796" s="4">
        <v>1.1000000000000001</v>
      </c>
    </row>
    <row r="2797" spans="1:10">
      <c r="A2797" s="2" t="s">
        <v>267</v>
      </c>
      <c r="B2797" s="2" t="s">
        <v>268</v>
      </c>
      <c r="C2797" s="3" t="s">
        <v>22</v>
      </c>
      <c r="D2797" s="5">
        <v>4527200</v>
      </c>
      <c r="E2797" s="5">
        <v>46268</v>
      </c>
      <c r="F2797" s="5">
        <v>9236435</v>
      </c>
      <c r="G2797" s="5">
        <v>94396</v>
      </c>
      <c r="H2797" s="4">
        <v>49.01</v>
      </c>
      <c r="I2797" s="5">
        <v>8373272</v>
      </c>
      <c r="J2797" s="4">
        <v>1.1299999999999999</v>
      </c>
    </row>
    <row r="2798" spans="1:10">
      <c r="A2798" s="2" t="s">
        <v>267</v>
      </c>
      <c r="B2798" s="2" t="s">
        <v>268</v>
      </c>
      <c r="C2798" s="3" t="s">
        <v>23</v>
      </c>
      <c r="D2798" s="5">
        <v>3304500</v>
      </c>
      <c r="E2798" s="5">
        <v>34499</v>
      </c>
      <c r="F2798" s="5">
        <v>9024770</v>
      </c>
      <c r="G2798" s="5">
        <v>94219</v>
      </c>
      <c r="H2798" s="4">
        <v>36.619999999999997</v>
      </c>
      <c r="I2798" s="5">
        <v>8677000</v>
      </c>
      <c r="J2798" s="4">
        <v>1.0900000000000001</v>
      </c>
    </row>
    <row r="2799" spans="1:10">
      <c r="A2799" s="2" t="s">
        <v>267</v>
      </c>
      <c r="B2799" s="2" t="s">
        <v>268</v>
      </c>
      <c r="C2799" s="3" t="s">
        <v>24</v>
      </c>
      <c r="D2799" s="5">
        <v>6616700</v>
      </c>
      <c r="E2799" s="5">
        <v>70402</v>
      </c>
      <c r="F2799" s="5">
        <v>13767266</v>
      </c>
      <c r="G2799" s="5">
        <v>146485</v>
      </c>
      <c r="H2799" s="4">
        <v>48.06</v>
      </c>
      <c r="I2799" s="5">
        <v>8988144</v>
      </c>
      <c r="J2799" s="4">
        <v>1.63</v>
      </c>
    </row>
    <row r="2800" spans="1:10">
      <c r="A2800" s="2" t="s">
        <v>267</v>
      </c>
      <c r="B2800" s="2" t="s">
        <v>268</v>
      </c>
      <c r="C2800" s="3" t="s">
        <v>25</v>
      </c>
      <c r="D2800" s="5">
        <v>4674000</v>
      </c>
      <c r="E2800" s="5">
        <v>50760</v>
      </c>
      <c r="F2800" s="5">
        <v>11538161</v>
      </c>
      <c r="G2800" s="5">
        <v>125305</v>
      </c>
      <c r="H2800" s="4">
        <v>40.51</v>
      </c>
      <c r="I2800" s="5">
        <v>9359333</v>
      </c>
      <c r="J2800" s="4">
        <v>1.34</v>
      </c>
    </row>
    <row r="2801" spans="1:10">
      <c r="A2801" s="2" t="s">
        <v>267</v>
      </c>
      <c r="B2801" s="2" t="s">
        <v>268</v>
      </c>
      <c r="C2801" s="3" t="s">
        <v>26</v>
      </c>
      <c r="D2801" s="5">
        <v>6170800</v>
      </c>
      <c r="E2801" s="5">
        <v>68804</v>
      </c>
      <c r="F2801" s="5">
        <v>17461394</v>
      </c>
      <c r="G2801" s="5">
        <v>194694</v>
      </c>
      <c r="H2801" s="4">
        <v>35.340000000000003</v>
      </c>
      <c r="I2801" s="5">
        <v>9718621</v>
      </c>
      <c r="J2801" s="4">
        <v>2</v>
      </c>
    </row>
    <row r="2802" spans="1:10">
      <c r="A2802" s="2" t="s">
        <v>267</v>
      </c>
      <c r="B2802" s="2" t="s">
        <v>268</v>
      </c>
      <c r="C2802" s="3" t="s">
        <v>27</v>
      </c>
      <c r="D2802" s="5">
        <v>8500400</v>
      </c>
      <c r="E2802" s="5">
        <v>98350</v>
      </c>
      <c r="F2802" s="5">
        <v>14231969</v>
      </c>
      <c r="G2802" s="5">
        <v>164664</v>
      </c>
      <c r="H2802" s="4">
        <v>59.73</v>
      </c>
      <c r="I2802" s="5">
        <v>10157691</v>
      </c>
      <c r="J2802" s="4">
        <v>1.62</v>
      </c>
    </row>
    <row r="2803" spans="1:10">
      <c r="A2803" s="2" t="s">
        <v>267</v>
      </c>
      <c r="B2803" s="2" t="s">
        <v>268</v>
      </c>
      <c r="C2803" s="3" t="s">
        <v>28</v>
      </c>
      <c r="D2803" s="5">
        <v>8464200</v>
      </c>
      <c r="E2803" s="5">
        <v>102332</v>
      </c>
      <c r="F2803" s="5">
        <v>15875137</v>
      </c>
      <c r="G2803" s="5">
        <v>191930</v>
      </c>
      <c r="H2803" s="4">
        <v>53.32</v>
      </c>
      <c r="I2803" s="5">
        <v>10576297</v>
      </c>
      <c r="J2803" s="4">
        <v>1.81</v>
      </c>
    </row>
    <row r="2804" spans="1:10">
      <c r="A2804" s="2" t="s">
        <v>267</v>
      </c>
      <c r="B2804" s="2" t="s">
        <v>268</v>
      </c>
      <c r="C2804" s="3" t="s">
        <v>29</v>
      </c>
      <c r="D2804" s="5">
        <v>9215000</v>
      </c>
      <c r="E2804" s="5">
        <v>113897</v>
      </c>
      <c r="F2804" s="5">
        <v>23848616</v>
      </c>
      <c r="G2804" s="5">
        <v>294768</v>
      </c>
      <c r="H2804" s="4">
        <v>38.64</v>
      </c>
      <c r="I2804" s="5">
        <v>11032660</v>
      </c>
      <c r="J2804" s="4">
        <v>2.67</v>
      </c>
    </row>
    <row r="2805" spans="1:10">
      <c r="A2805" s="2" t="s">
        <v>267</v>
      </c>
      <c r="B2805" s="2" t="s">
        <v>268</v>
      </c>
      <c r="C2805" s="3" t="s">
        <v>30</v>
      </c>
      <c r="D2805" s="5">
        <v>6743600</v>
      </c>
      <c r="E2805" s="5">
        <v>86183</v>
      </c>
      <c r="F2805" s="5">
        <v>12895410</v>
      </c>
      <c r="G2805" s="5">
        <v>164803</v>
      </c>
      <c r="H2805" s="4">
        <v>52.29</v>
      </c>
      <c r="I2805" s="5">
        <v>11621843</v>
      </c>
      <c r="J2805" s="4">
        <v>1.42</v>
      </c>
    </row>
    <row r="2806" spans="1:10">
      <c r="A2806" s="2" t="s">
        <v>267</v>
      </c>
      <c r="B2806" s="2" t="s">
        <v>268</v>
      </c>
      <c r="C2806" s="3" t="s">
        <v>31</v>
      </c>
      <c r="D2806" s="5">
        <v>7425300</v>
      </c>
      <c r="E2806" s="5">
        <v>89104</v>
      </c>
      <c r="F2806" s="5">
        <v>11341739</v>
      </c>
      <c r="G2806" s="5">
        <v>136101</v>
      </c>
      <c r="H2806" s="4">
        <v>65.47</v>
      </c>
      <c r="I2806" s="5">
        <v>12077192</v>
      </c>
      <c r="J2806" s="4">
        <v>1.1299999999999999</v>
      </c>
    </row>
    <row r="2807" spans="1:10">
      <c r="A2807" s="2" t="s">
        <v>267</v>
      </c>
      <c r="B2807" s="2" t="s">
        <v>268</v>
      </c>
      <c r="C2807" s="3" t="s">
        <v>32</v>
      </c>
      <c r="D2807" s="5">
        <v>6429300</v>
      </c>
      <c r="E2807" s="5">
        <v>78309</v>
      </c>
      <c r="F2807" s="5">
        <v>9766271</v>
      </c>
      <c r="G2807" s="5">
        <v>123191</v>
      </c>
      <c r="H2807" s="4">
        <v>63.57</v>
      </c>
      <c r="I2807" s="5">
        <v>12515223</v>
      </c>
      <c r="J2807" s="4">
        <v>0.98</v>
      </c>
    </row>
    <row r="2808" spans="1:10">
      <c r="A2808" s="2" t="s">
        <v>267</v>
      </c>
      <c r="B2808" s="2" t="s">
        <v>268</v>
      </c>
      <c r="C2808" s="3" t="s">
        <v>33</v>
      </c>
      <c r="D2808" s="5">
        <v>8624900</v>
      </c>
      <c r="E2808" s="5">
        <v>99531</v>
      </c>
      <c r="F2808" s="5">
        <v>11975918</v>
      </c>
      <c r="G2808" s="5">
        <v>138202</v>
      </c>
      <c r="H2808" s="4">
        <v>72.02</v>
      </c>
      <c r="I2808" s="5">
        <v>12953163</v>
      </c>
      <c r="J2808" s="4">
        <v>1.07</v>
      </c>
    </row>
    <row r="2809" spans="1:10">
      <c r="A2809" s="2" t="s">
        <v>267</v>
      </c>
      <c r="B2809" s="2" t="s">
        <v>268</v>
      </c>
      <c r="C2809" s="3" t="s">
        <v>34</v>
      </c>
      <c r="D2809" s="5">
        <v>4578700</v>
      </c>
      <c r="E2809" s="5">
        <v>52151</v>
      </c>
      <c r="F2809" s="5">
        <v>25502981</v>
      </c>
      <c r="G2809" s="5">
        <v>290478</v>
      </c>
      <c r="H2809" s="4">
        <v>17.95</v>
      </c>
      <c r="I2809" s="5">
        <v>13415194</v>
      </c>
      <c r="J2809" s="4">
        <v>2.17</v>
      </c>
    </row>
    <row r="2810" spans="1:10">
      <c r="A2810" s="2" t="s">
        <v>267</v>
      </c>
      <c r="B2810" s="2" t="s">
        <v>268</v>
      </c>
      <c r="C2810" s="3" t="s">
        <v>35</v>
      </c>
      <c r="D2810" s="5">
        <v>7248700</v>
      </c>
      <c r="E2810" s="5">
        <v>84302</v>
      </c>
      <c r="F2810" s="5">
        <v>17408986</v>
      </c>
      <c r="G2810" s="5">
        <v>202466</v>
      </c>
      <c r="H2810" s="4">
        <v>41.64</v>
      </c>
      <c r="I2810" s="5">
        <v>14041052</v>
      </c>
      <c r="J2810" s="4">
        <v>1.44</v>
      </c>
    </row>
    <row r="2811" spans="1:10">
      <c r="A2811" s="2" t="s">
        <v>269</v>
      </c>
      <c r="B2811" s="2" t="s">
        <v>270</v>
      </c>
      <c r="C2811" s="3" t="s">
        <v>12</v>
      </c>
      <c r="D2811" s="5">
        <v>11631400</v>
      </c>
      <c r="E2811" s="5">
        <v>165282</v>
      </c>
      <c r="F2811" s="5">
        <v>13281400</v>
      </c>
      <c r="G2811" s="5">
        <v>188728</v>
      </c>
      <c r="H2811" s="4">
        <v>87.58</v>
      </c>
      <c r="I2811" s="5">
        <v>7064790</v>
      </c>
      <c r="J2811" s="4">
        <v>2.67</v>
      </c>
    </row>
    <row r="2812" spans="1:10">
      <c r="A2812" s="2" t="s">
        <v>269</v>
      </c>
      <c r="B2812" s="2" t="s">
        <v>270</v>
      </c>
      <c r="C2812" s="3" t="s">
        <v>13</v>
      </c>
      <c r="D2812" s="5">
        <v>23300400</v>
      </c>
      <c r="E2812" s="5">
        <v>320381</v>
      </c>
      <c r="F2812" s="5">
        <v>30749900</v>
      </c>
      <c r="G2812" s="5">
        <v>422812</v>
      </c>
      <c r="H2812" s="4">
        <v>75.77</v>
      </c>
      <c r="I2812" s="5">
        <v>7795715</v>
      </c>
      <c r="J2812" s="4">
        <v>5.42</v>
      </c>
    </row>
    <row r="2813" spans="1:10">
      <c r="A2813" s="2" t="s">
        <v>269</v>
      </c>
      <c r="B2813" s="2" t="s">
        <v>270</v>
      </c>
      <c r="C2813" s="3" t="s">
        <v>14</v>
      </c>
      <c r="D2813" s="5">
        <v>18223900</v>
      </c>
      <c r="E2813" s="5">
        <v>233448</v>
      </c>
      <c r="F2813" s="5">
        <v>22026800</v>
      </c>
      <c r="G2813" s="5">
        <v>282163</v>
      </c>
      <c r="H2813" s="4">
        <v>82.74</v>
      </c>
      <c r="I2813" s="5">
        <v>8413420</v>
      </c>
      <c r="J2813" s="4">
        <v>3.35</v>
      </c>
    </row>
    <row r="2814" spans="1:10">
      <c r="A2814" s="2" t="s">
        <v>269</v>
      </c>
      <c r="B2814" s="2" t="s">
        <v>270</v>
      </c>
      <c r="C2814" s="3" t="s">
        <v>15</v>
      </c>
      <c r="D2814" s="5">
        <v>21547500</v>
      </c>
      <c r="E2814" s="5">
        <v>249951</v>
      </c>
      <c r="F2814" s="5">
        <v>29256000</v>
      </c>
      <c r="G2814" s="5">
        <v>339370</v>
      </c>
      <c r="H2814" s="4">
        <v>73.650000000000006</v>
      </c>
      <c r="I2814" s="5">
        <v>8905919</v>
      </c>
      <c r="J2814" s="4">
        <v>3.81</v>
      </c>
    </row>
    <row r="2815" spans="1:10">
      <c r="A2815" s="2" t="s">
        <v>269</v>
      </c>
      <c r="B2815" s="2" t="s">
        <v>270</v>
      </c>
      <c r="C2815" s="3" t="s">
        <v>16</v>
      </c>
      <c r="D2815" s="5">
        <v>26382000</v>
      </c>
      <c r="E2815" s="5">
        <v>317112</v>
      </c>
      <c r="F2815" s="5">
        <v>28346900</v>
      </c>
      <c r="G2815" s="5">
        <v>340730</v>
      </c>
      <c r="H2815" s="4">
        <v>93.07</v>
      </c>
      <c r="I2815" s="5">
        <v>9765478</v>
      </c>
      <c r="J2815" s="4">
        <v>3.49</v>
      </c>
    </row>
    <row r="2816" spans="1:10">
      <c r="A2816" s="2" t="s">
        <v>269</v>
      </c>
      <c r="B2816" s="2" t="s">
        <v>270</v>
      </c>
      <c r="C2816" s="3" t="s">
        <v>17</v>
      </c>
      <c r="D2816" s="5">
        <v>12028000</v>
      </c>
      <c r="E2816" s="5">
        <v>141690</v>
      </c>
      <c r="F2816" s="5">
        <v>15763300</v>
      </c>
      <c r="G2816" s="5">
        <v>185692</v>
      </c>
      <c r="H2816" s="4">
        <v>76.3</v>
      </c>
      <c r="I2816" s="5">
        <v>10350345</v>
      </c>
      <c r="J2816" s="4">
        <v>1.79</v>
      </c>
    </row>
    <row r="2817" spans="1:10">
      <c r="A2817" s="2" t="s">
        <v>269</v>
      </c>
      <c r="B2817" s="2" t="s">
        <v>270</v>
      </c>
      <c r="C2817" s="3" t="s">
        <v>18</v>
      </c>
      <c r="D2817" s="5">
        <v>5131500</v>
      </c>
      <c r="E2817" s="5">
        <v>66556</v>
      </c>
      <c r="F2817" s="5">
        <v>9402300</v>
      </c>
      <c r="G2817" s="5">
        <v>121948</v>
      </c>
      <c r="H2817" s="4">
        <v>54.58</v>
      </c>
      <c r="I2817" s="5">
        <v>10794796</v>
      </c>
      <c r="J2817" s="4">
        <v>1.1299999999999999</v>
      </c>
    </row>
    <row r="2818" spans="1:10">
      <c r="A2818" s="2" t="s">
        <v>269</v>
      </c>
      <c r="B2818" s="2" t="s">
        <v>270</v>
      </c>
      <c r="C2818" s="3" t="s">
        <v>19</v>
      </c>
      <c r="D2818" s="5">
        <v>4627100</v>
      </c>
      <c r="E2818" s="5">
        <v>61633</v>
      </c>
      <c r="F2818" s="5">
        <v>7399700</v>
      </c>
      <c r="G2818" s="5">
        <v>98564</v>
      </c>
      <c r="H2818" s="4">
        <v>62.53</v>
      </c>
      <c r="I2818" s="5">
        <v>11186614</v>
      </c>
      <c r="J2818" s="4">
        <v>0.88</v>
      </c>
    </row>
    <row r="2819" spans="1:10">
      <c r="A2819" s="2" t="s">
        <v>269</v>
      </c>
      <c r="B2819" s="2" t="s">
        <v>270</v>
      </c>
      <c r="C2819" s="3" t="s">
        <v>20</v>
      </c>
      <c r="D2819" s="5">
        <v>4227248</v>
      </c>
      <c r="E2819" s="5">
        <v>59139</v>
      </c>
      <c r="F2819" s="5">
        <v>12401493</v>
      </c>
      <c r="G2819" s="5">
        <v>173496</v>
      </c>
      <c r="H2819" s="4">
        <v>34.090000000000003</v>
      </c>
      <c r="I2819" s="5">
        <v>11564843</v>
      </c>
      <c r="J2819" s="4">
        <v>1.5</v>
      </c>
    </row>
    <row r="2820" spans="1:10">
      <c r="A2820" s="2" t="s">
        <v>269</v>
      </c>
      <c r="B2820" s="2" t="s">
        <v>270</v>
      </c>
      <c r="C2820" s="3" t="s">
        <v>21</v>
      </c>
      <c r="D2820" s="5">
        <v>6702308</v>
      </c>
      <c r="E2820" s="5">
        <v>105695</v>
      </c>
      <c r="F2820" s="5">
        <v>8772672</v>
      </c>
      <c r="G2820" s="5">
        <v>138345</v>
      </c>
      <c r="H2820" s="4">
        <v>76.400000000000006</v>
      </c>
      <c r="I2820" s="5">
        <v>12027460</v>
      </c>
      <c r="J2820" s="4">
        <v>1.1499999999999999</v>
      </c>
    </row>
    <row r="2821" spans="1:10">
      <c r="A2821" s="2" t="s">
        <v>269</v>
      </c>
      <c r="B2821" s="2" t="s">
        <v>270</v>
      </c>
      <c r="C2821" s="3" t="s">
        <v>22</v>
      </c>
      <c r="D2821" s="5">
        <v>7032886</v>
      </c>
      <c r="E2821" s="5">
        <v>118152</v>
      </c>
      <c r="F2821" s="5">
        <v>8447328</v>
      </c>
      <c r="G2821" s="5">
        <v>141914</v>
      </c>
      <c r="H2821" s="4">
        <v>83.26</v>
      </c>
      <c r="I2821" s="5">
        <v>12466492</v>
      </c>
      <c r="J2821" s="4">
        <v>1.1399999999999999</v>
      </c>
    </row>
    <row r="2822" spans="1:10">
      <c r="A2822" s="2" t="s">
        <v>269</v>
      </c>
      <c r="B2822" s="2" t="s">
        <v>270</v>
      </c>
      <c r="C2822" s="3" t="s">
        <v>23</v>
      </c>
      <c r="D2822" s="5">
        <v>4777920</v>
      </c>
      <c r="E2822" s="5">
        <v>85955</v>
      </c>
      <c r="F2822" s="5">
        <v>6839760</v>
      </c>
      <c r="G2822" s="5">
        <v>123047</v>
      </c>
      <c r="H2822" s="4">
        <v>69.86</v>
      </c>
      <c r="I2822" s="5">
        <v>12920068</v>
      </c>
      <c r="J2822" s="4">
        <v>0.95</v>
      </c>
    </row>
    <row r="2823" spans="1:10">
      <c r="A2823" s="2" t="s">
        <v>269</v>
      </c>
      <c r="B2823" s="2" t="s">
        <v>270</v>
      </c>
      <c r="C2823" s="3" t="s">
        <v>24</v>
      </c>
      <c r="D2823" s="5">
        <v>7867610</v>
      </c>
      <c r="E2823" s="5">
        <v>146888</v>
      </c>
      <c r="F2823" s="5">
        <v>9092677</v>
      </c>
      <c r="G2823" s="5">
        <v>169760</v>
      </c>
      <c r="H2823" s="4">
        <v>86.53</v>
      </c>
      <c r="I2823" s="5">
        <v>13366117</v>
      </c>
      <c r="J2823" s="4">
        <v>1.27</v>
      </c>
    </row>
    <row r="2824" spans="1:10">
      <c r="A2824" s="2" t="s">
        <v>269</v>
      </c>
      <c r="B2824" s="2" t="s">
        <v>270</v>
      </c>
      <c r="C2824" s="3" t="s">
        <v>25</v>
      </c>
      <c r="D2824" s="5">
        <v>9313015</v>
      </c>
      <c r="E2824" s="5">
        <v>176854</v>
      </c>
      <c r="F2824" s="5">
        <v>10945900</v>
      </c>
      <c r="G2824" s="5">
        <v>207863</v>
      </c>
      <c r="H2824" s="4">
        <v>85.08</v>
      </c>
      <c r="I2824" s="5">
        <v>13870030</v>
      </c>
      <c r="J2824" s="4">
        <v>1.5</v>
      </c>
    </row>
    <row r="2825" spans="1:10">
      <c r="A2825" s="2" t="s">
        <v>269</v>
      </c>
      <c r="B2825" s="2" t="s">
        <v>270</v>
      </c>
      <c r="C2825" s="3" t="s">
        <v>26</v>
      </c>
      <c r="D2825" s="5">
        <v>9508341</v>
      </c>
      <c r="E2825" s="5">
        <v>183036</v>
      </c>
      <c r="F2825" s="5">
        <v>14905016</v>
      </c>
      <c r="G2825" s="5">
        <v>286922</v>
      </c>
      <c r="H2825" s="4">
        <v>63.79</v>
      </c>
      <c r="I2825" s="5">
        <v>14424644</v>
      </c>
      <c r="J2825" s="4">
        <v>1.99</v>
      </c>
    </row>
    <row r="2826" spans="1:10">
      <c r="A2826" s="2" t="s">
        <v>269</v>
      </c>
      <c r="B2826" s="2" t="s">
        <v>270</v>
      </c>
      <c r="C2826" s="3" t="s">
        <v>27</v>
      </c>
      <c r="D2826" s="5">
        <v>7707736</v>
      </c>
      <c r="E2826" s="5">
        <v>142824</v>
      </c>
      <c r="F2826" s="5">
        <v>9120800</v>
      </c>
      <c r="G2826" s="5">
        <v>169008</v>
      </c>
      <c r="H2826" s="4">
        <v>84.51</v>
      </c>
      <c r="I2826" s="5">
        <v>15072182</v>
      </c>
      <c r="J2826" s="4">
        <v>1.1200000000000001</v>
      </c>
    </row>
    <row r="2827" spans="1:10">
      <c r="A2827" s="2" t="s">
        <v>269</v>
      </c>
      <c r="B2827" s="2" t="s">
        <v>270</v>
      </c>
      <c r="C2827" s="3" t="s">
        <v>28</v>
      </c>
      <c r="D2827" s="5">
        <v>6882453</v>
      </c>
      <c r="E2827" s="5">
        <v>121475</v>
      </c>
      <c r="F2827" s="5">
        <v>9258860</v>
      </c>
      <c r="G2827" s="5">
        <v>163419</v>
      </c>
      <c r="H2827" s="4">
        <v>74.33</v>
      </c>
      <c r="I2827" s="5">
        <v>15617995</v>
      </c>
      <c r="J2827" s="4">
        <v>1.05</v>
      </c>
    </row>
    <row r="2828" spans="1:10">
      <c r="A2828" s="2" t="s">
        <v>269</v>
      </c>
      <c r="B2828" s="2" t="s">
        <v>270</v>
      </c>
      <c r="C2828" s="3" t="s">
        <v>29</v>
      </c>
      <c r="D2828" s="5">
        <v>4877770</v>
      </c>
      <c r="E2828" s="5">
        <v>85215</v>
      </c>
      <c r="F2828" s="5">
        <v>7759540</v>
      </c>
      <c r="G2828" s="5">
        <v>135559</v>
      </c>
      <c r="H2828" s="4">
        <v>62.86</v>
      </c>
      <c r="I2828" s="5">
        <v>16171864</v>
      </c>
      <c r="J2828" s="4">
        <v>0.84</v>
      </c>
    </row>
    <row r="2829" spans="1:10">
      <c r="A2829" s="2" t="s">
        <v>269</v>
      </c>
      <c r="B2829" s="2" t="s">
        <v>270</v>
      </c>
      <c r="C2829" s="3" t="s">
        <v>30</v>
      </c>
      <c r="D2829" s="5">
        <v>4641896</v>
      </c>
      <c r="E2829" s="5">
        <v>80955</v>
      </c>
      <c r="F2829" s="5">
        <v>14085640</v>
      </c>
      <c r="G2829" s="5">
        <v>245654</v>
      </c>
      <c r="H2829" s="4">
        <v>32.950000000000003</v>
      </c>
      <c r="I2829" s="5">
        <v>16711720</v>
      </c>
      <c r="J2829" s="4">
        <v>1.47</v>
      </c>
    </row>
    <row r="2830" spans="1:10">
      <c r="A2830" s="2" t="s">
        <v>269</v>
      </c>
      <c r="B2830" s="2" t="s">
        <v>270</v>
      </c>
      <c r="C2830" s="3" t="s">
        <v>31</v>
      </c>
      <c r="D2830" s="5">
        <v>5422050</v>
      </c>
      <c r="E2830" s="5">
        <v>94289</v>
      </c>
      <c r="F2830" s="5">
        <v>10211180</v>
      </c>
      <c r="G2830" s="5">
        <v>177571</v>
      </c>
      <c r="H2830" s="4">
        <v>53.1</v>
      </c>
      <c r="I2830" s="5">
        <v>17375167</v>
      </c>
      <c r="J2830" s="4">
        <v>1.02</v>
      </c>
    </row>
    <row r="2831" spans="1:10">
      <c r="A2831" s="2" t="s">
        <v>269</v>
      </c>
      <c r="B2831" s="2" t="s">
        <v>270</v>
      </c>
      <c r="C2831" s="3" t="s">
        <v>32</v>
      </c>
      <c r="D2831" s="5">
        <v>7307550</v>
      </c>
      <c r="E2831" s="5">
        <v>116994</v>
      </c>
      <c r="F2831" s="5">
        <v>9545060</v>
      </c>
      <c r="G2831" s="5">
        <v>152817</v>
      </c>
      <c r="H2831" s="4">
        <v>76.56</v>
      </c>
      <c r="I2831" s="5">
        <v>17987117</v>
      </c>
      <c r="J2831" s="4">
        <v>0.85</v>
      </c>
    </row>
    <row r="2832" spans="1:10">
      <c r="A2832" s="2" t="s">
        <v>269</v>
      </c>
      <c r="B2832" s="2" t="s">
        <v>270</v>
      </c>
      <c r="C2832" s="3" t="s">
        <v>33</v>
      </c>
      <c r="D2832" s="5">
        <v>6173600</v>
      </c>
      <c r="E2832" s="5">
        <v>91863</v>
      </c>
      <c r="F2832" s="5">
        <v>9443630</v>
      </c>
      <c r="G2832" s="5">
        <v>140520</v>
      </c>
      <c r="H2832" s="4">
        <v>65.37</v>
      </c>
      <c r="I2832" s="5">
        <v>18589612</v>
      </c>
      <c r="J2832" s="4">
        <v>0.76</v>
      </c>
    </row>
    <row r="2833" spans="1:10">
      <c r="A2833" s="2" t="s">
        <v>269</v>
      </c>
      <c r="B2833" s="2" t="s">
        <v>270</v>
      </c>
      <c r="C2833" s="3" t="s">
        <v>34</v>
      </c>
      <c r="D2833" s="5">
        <v>4874250</v>
      </c>
      <c r="E2833" s="5">
        <v>70189</v>
      </c>
      <c r="F2833" s="5">
        <v>10301010</v>
      </c>
      <c r="G2833" s="5">
        <v>148334</v>
      </c>
      <c r="H2833" s="4">
        <v>47.32</v>
      </c>
      <c r="I2833" s="5">
        <v>19195661</v>
      </c>
      <c r="J2833" s="4">
        <v>0.77</v>
      </c>
    </row>
    <row r="2834" spans="1:10">
      <c r="A2834" s="2" t="s">
        <v>269</v>
      </c>
      <c r="B2834" s="2" t="s">
        <v>270</v>
      </c>
      <c r="C2834" s="3" t="s">
        <v>35</v>
      </c>
      <c r="D2834" s="5">
        <v>5354900</v>
      </c>
      <c r="E2834" s="5">
        <v>76414</v>
      </c>
      <c r="F2834" s="5">
        <v>7241240</v>
      </c>
      <c r="G2834" s="5">
        <v>103331</v>
      </c>
      <c r="H2834" s="4">
        <v>73.95</v>
      </c>
      <c r="I2834" s="5">
        <v>19830578</v>
      </c>
      <c r="J2834" s="4">
        <v>0.52</v>
      </c>
    </row>
    <row r="2835" spans="1:10">
      <c r="A2835" s="2" t="s">
        <v>271</v>
      </c>
      <c r="B2835" s="2" t="s">
        <v>272</v>
      </c>
      <c r="C2835" s="3" t="s">
        <v>12</v>
      </c>
      <c r="D2835" s="5">
        <v>9145900</v>
      </c>
      <c r="E2835" s="5">
        <v>132981</v>
      </c>
      <c r="F2835" s="5">
        <v>10514790</v>
      </c>
      <c r="G2835" s="5">
        <v>152884</v>
      </c>
      <c r="H2835" s="4">
        <v>86.98</v>
      </c>
      <c r="I2835" s="5">
        <v>12201965</v>
      </c>
      <c r="J2835" s="4">
        <v>1.25</v>
      </c>
    </row>
    <row r="2836" spans="1:10">
      <c r="A2836" s="2" t="s">
        <v>271</v>
      </c>
      <c r="B2836" s="2" t="s">
        <v>272</v>
      </c>
      <c r="C2836" s="3" t="s">
        <v>13</v>
      </c>
      <c r="D2836" s="5">
        <v>14311800</v>
      </c>
      <c r="E2836" s="5">
        <v>189488</v>
      </c>
      <c r="F2836" s="5">
        <v>15263780</v>
      </c>
      <c r="G2836" s="5">
        <v>202092</v>
      </c>
      <c r="H2836" s="4">
        <v>93.76</v>
      </c>
      <c r="I2836" s="5">
        <v>13449322</v>
      </c>
      <c r="J2836" s="4">
        <v>1.5</v>
      </c>
    </row>
    <row r="2837" spans="1:10">
      <c r="A2837" s="2" t="s">
        <v>271</v>
      </c>
      <c r="B2837" s="2" t="s">
        <v>272</v>
      </c>
      <c r="C2837" s="3" t="s">
        <v>14</v>
      </c>
      <c r="D2837" s="5">
        <v>14852585</v>
      </c>
      <c r="E2837" s="5">
        <v>185360</v>
      </c>
      <c r="F2837" s="5">
        <v>16629615</v>
      </c>
      <c r="G2837" s="5">
        <v>207537</v>
      </c>
      <c r="H2837" s="4">
        <v>89.31</v>
      </c>
      <c r="I2837" s="5">
        <v>13987647</v>
      </c>
      <c r="J2837" s="4">
        <v>1.48</v>
      </c>
    </row>
    <row r="2838" spans="1:10">
      <c r="A2838" s="2" t="s">
        <v>271</v>
      </c>
      <c r="B2838" s="2" t="s">
        <v>272</v>
      </c>
      <c r="C2838" s="3" t="s">
        <v>15</v>
      </c>
      <c r="D2838" s="5">
        <v>13178100</v>
      </c>
      <c r="E2838" s="5">
        <v>164990</v>
      </c>
      <c r="F2838" s="5">
        <v>13873417</v>
      </c>
      <c r="G2838" s="5">
        <v>173696</v>
      </c>
      <c r="H2838" s="4">
        <v>94.99</v>
      </c>
      <c r="I2838" s="5">
        <v>15126487</v>
      </c>
      <c r="J2838" s="4">
        <v>1.1499999999999999</v>
      </c>
    </row>
    <row r="2839" spans="1:10">
      <c r="A2839" s="2" t="s">
        <v>271</v>
      </c>
      <c r="B2839" s="2" t="s">
        <v>272</v>
      </c>
      <c r="C2839" s="3" t="s">
        <v>16</v>
      </c>
      <c r="D2839" s="5">
        <v>13816900</v>
      </c>
      <c r="E2839" s="5">
        <v>164836</v>
      </c>
      <c r="F2839" s="5">
        <v>14393244</v>
      </c>
      <c r="G2839" s="5">
        <v>171712</v>
      </c>
      <c r="H2839" s="4">
        <v>96</v>
      </c>
      <c r="I2839" s="5">
        <v>16156868</v>
      </c>
      <c r="J2839" s="4">
        <v>1.06</v>
      </c>
    </row>
    <row r="2840" spans="1:10">
      <c r="A2840" s="2" t="s">
        <v>271</v>
      </c>
      <c r="B2840" s="2" t="s">
        <v>272</v>
      </c>
      <c r="C2840" s="3" t="s">
        <v>17</v>
      </c>
      <c r="D2840" s="5">
        <v>12392300</v>
      </c>
      <c r="E2840" s="5">
        <v>155895</v>
      </c>
      <c r="F2840" s="5">
        <v>14374895</v>
      </c>
      <c r="G2840" s="5">
        <v>180836</v>
      </c>
      <c r="H2840" s="4">
        <v>86.21</v>
      </c>
      <c r="I2840" s="5">
        <v>16935899</v>
      </c>
      <c r="J2840" s="4">
        <v>1.07</v>
      </c>
    </row>
    <row r="2841" spans="1:10">
      <c r="A2841" s="2" t="s">
        <v>271</v>
      </c>
      <c r="B2841" s="2" t="s">
        <v>272</v>
      </c>
      <c r="C2841" s="3" t="s">
        <v>18</v>
      </c>
      <c r="D2841" s="5">
        <v>12360877</v>
      </c>
      <c r="E2841" s="5">
        <v>165512</v>
      </c>
      <c r="F2841" s="5">
        <v>18316476</v>
      </c>
      <c r="G2841" s="5">
        <v>245257</v>
      </c>
      <c r="H2841" s="4">
        <v>67.489999999999995</v>
      </c>
      <c r="I2841" s="5">
        <v>18001835</v>
      </c>
      <c r="J2841" s="4">
        <v>1.36</v>
      </c>
    </row>
    <row r="2842" spans="1:10">
      <c r="A2842" s="2" t="s">
        <v>271</v>
      </c>
      <c r="B2842" s="2" t="s">
        <v>272</v>
      </c>
      <c r="C2842" s="3" t="s">
        <v>19</v>
      </c>
      <c r="D2842" s="5">
        <v>9872000</v>
      </c>
      <c r="E2842" s="5">
        <v>150351</v>
      </c>
      <c r="F2842" s="5">
        <v>11558310</v>
      </c>
      <c r="G2842" s="5">
        <v>176033</v>
      </c>
      <c r="H2842" s="4">
        <v>85.41</v>
      </c>
      <c r="I2842" s="5">
        <v>20162904</v>
      </c>
      <c r="J2842" s="4">
        <v>0.87</v>
      </c>
    </row>
    <row r="2843" spans="1:10">
      <c r="A2843" s="2" t="s">
        <v>271</v>
      </c>
      <c r="B2843" s="2" t="s">
        <v>272</v>
      </c>
      <c r="C2843" s="3" t="s">
        <v>20</v>
      </c>
      <c r="D2843" s="5">
        <v>6191100</v>
      </c>
      <c r="E2843" s="5">
        <v>100853</v>
      </c>
      <c r="F2843" s="5">
        <v>7075065</v>
      </c>
      <c r="G2843" s="5">
        <v>115253</v>
      </c>
      <c r="H2843" s="4">
        <v>87.51</v>
      </c>
      <c r="I2843" s="5">
        <v>20843010</v>
      </c>
      <c r="J2843" s="4">
        <v>0.55000000000000004</v>
      </c>
    </row>
    <row r="2844" spans="1:10">
      <c r="A2844" s="2" t="s">
        <v>271</v>
      </c>
      <c r="B2844" s="2" t="s">
        <v>272</v>
      </c>
      <c r="C2844" s="3" t="s">
        <v>21</v>
      </c>
      <c r="D2844" s="5">
        <v>6452200</v>
      </c>
      <c r="E2844" s="5">
        <v>110913</v>
      </c>
      <c r="F2844" s="5">
        <v>8269579</v>
      </c>
      <c r="G2844" s="5">
        <v>142154</v>
      </c>
      <c r="H2844" s="4">
        <v>78.02</v>
      </c>
      <c r="I2844" s="5">
        <v>21479338</v>
      </c>
      <c r="J2844" s="4">
        <v>0.66</v>
      </c>
    </row>
    <row r="2845" spans="1:10">
      <c r="A2845" s="2" t="s">
        <v>271</v>
      </c>
      <c r="B2845" s="2" t="s">
        <v>272</v>
      </c>
      <c r="C2845" s="3" t="s">
        <v>22</v>
      </c>
      <c r="D2845" s="5">
        <v>8195800</v>
      </c>
      <c r="E2845" s="5">
        <v>141951</v>
      </c>
      <c r="F2845" s="5">
        <v>10142600</v>
      </c>
      <c r="G2845" s="5">
        <v>175669</v>
      </c>
      <c r="H2845" s="4">
        <v>80.81</v>
      </c>
      <c r="I2845" s="5">
        <v>22158475</v>
      </c>
      <c r="J2845" s="4">
        <v>0.79</v>
      </c>
    </row>
    <row r="2846" spans="1:10">
      <c r="A2846" s="2" t="s">
        <v>271</v>
      </c>
      <c r="B2846" s="2" t="s">
        <v>272</v>
      </c>
      <c r="C2846" s="3" t="s">
        <v>23</v>
      </c>
      <c r="D2846" s="5">
        <v>8397000</v>
      </c>
      <c r="E2846" s="5">
        <v>144176</v>
      </c>
      <c r="F2846" s="5">
        <v>9322000</v>
      </c>
      <c r="G2846" s="5">
        <v>160058</v>
      </c>
      <c r="H2846" s="4">
        <v>90.08</v>
      </c>
      <c r="I2846" s="5">
        <v>22888106</v>
      </c>
      <c r="J2846" s="4">
        <v>0.7</v>
      </c>
    </row>
    <row r="2847" spans="1:10">
      <c r="A2847" s="2" t="s">
        <v>271</v>
      </c>
      <c r="B2847" s="2" t="s">
        <v>272</v>
      </c>
      <c r="C2847" s="3" t="s">
        <v>24</v>
      </c>
      <c r="D2847" s="5">
        <v>10657800</v>
      </c>
      <c r="E2847" s="5">
        <v>185446</v>
      </c>
      <c r="F2847" s="5">
        <v>11220634</v>
      </c>
      <c r="G2847" s="5">
        <v>195240</v>
      </c>
      <c r="H2847" s="4">
        <v>94.98</v>
      </c>
      <c r="I2847" s="5">
        <v>23620367</v>
      </c>
      <c r="J2847" s="4">
        <v>0.83</v>
      </c>
    </row>
    <row r="2848" spans="1:10">
      <c r="A2848" s="2" t="s">
        <v>271</v>
      </c>
      <c r="B2848" s="2" t="s">
        <v>272</v>
      </c>
      <c r="C2848" s="3" t="s">
        <v>25</v>
      </c>
      <c r="D2848" s="5">
        <v>12147100</v>
      </c>
      <c r="E2848" s="5">
        <v>207594</v>
      </c>
      <c r="F2848" s="5">
        <v>14350950</v>
      </c>
      <c r="G2848" s="5">
        <v>245257</v>
      </c>
      <c r="H2848" s="4">
        <v>84.64</v>
      </c>
      <c r="I2848" s="5">
        <v>24406116</v>
      </c>
      <c r="J2848" s="4">
        <v>1</v>
      </c>
    </row>
    <row r="2849" spans="1:10">
      <c r="A2849" s="2" t="s">
        <v>271</v>
      </c>
      <c r="B2849" s="2" t="s">
        <v>272</v>
      </c>
      <c r="C2849" s="3" t="s">
        <v>26</v>
      </c>
      <c r="D2849" s="5">
        <v>15876300</v>
      </c>
      <c r="E2849" s="5">
        <v>273866</v>
      </c>
      <c r="F2849" s="5">
        <v>18951433</v>
      </c>
      <c r="G2849" s="5">
        <v>326912</v>
      </c>
      <c r="H2849" s="4">
        <v>83.77</v>
      </c>
      <c r="I2849" s="5">
        <v>25261526</v>
      </c>
      <c r="J2849" s="4">
        <v>1.29</v>
      </c>
    </row>
    <row r="2850" spans="1:10">
      <c r="A2850" s="2" t="s">
        <v>271</v>
      </c>
      <c r="B2850" s="2" t="s">
        <v>272</v>
      </c>
      <c r="C2850" s="3" t="s">
        <v>27</v>
      </c>
      <c r="D2850" s="5">
        <v>15659900</v>
      </c>
      <c r="E2850" s="5">
        <v>263243</v>
      </c>
      <c r="F2850" s="5">
        <v>19219537</v>
      </c>
      <c r="G2850" s="5">
        <v>323081</v>
      </c>
      <c r="H2850" s="4">
        <v>81.48</v>
      </c>
      <c r="I2850" s="5">
        <v>26219976</v>
      </c>
      <c r="J2850" s="4">
        <v>1.23</v>
      </c>
    </row>
    <row r="2851" spans="1:10">
      <c r="A2851" s="2" t="s">
        <v>271</v>
      </c>
      <c r="B2851" s="2" t="s">
        <v>272</v>
      </c>
      <c r="C2851" s="3" t="s">
        <v>28</v>
      </c>
      <c r="D2851" s="5">
        <v>7247400</v>
      </c>
      <c r="E2851" s="5">
        <v>117553</v>
      </c>
      <c r="F2851" s="5">
        <v>8983847</v>
      </c>
      <c r="G2851" s="5">
        <v>145718</v>
      </c>
      <c r="H2851" s="4">
        <v>80.67</v>
      </c>
      <c r="I2851" s="5">
        <v>27198556</v>
      </c>
      <c r="J2851" s="4">
        <v>0.54</v>
      </c>
    </row>
    <row r="2852" spans="1:10">
      <c r="A2852" s="2" t="s">
        <v>271</v>
      </c>
      <c r="B2852" s="2" t="s">
        <v>272</v>
      </c>
      <c r="C2852" s="3" t="s">
        <v>29</v>
      </c>
      <c r="D2852" s="5">
        <v>9955400</v>
      </c>
      <c r="E2852" s="5">
        <v>164065</v>
      </c>
      <c r="F2852" s="5">
        <v>11321595</v>
      </c>
      <c r="G2852" s="5">
        <v>186580</v>
      </c>
      <c r="H2852" s="4">
        <v>87.93</v>
      </c>
      <c r="I2852" s="5">
        <v>28024238</v>
      </c>
      <c r="J2852" s="4">
        <v>0.67</v>
      </c>
    </row>
    <row r="2853" spans="1:10">
      <c r="A2853" s="2" t="s">
        <v>271</v>
      </c>
      <c r="B2853" s="2" t="s">
        <v>272</v>
      </c>
      <c r="C2853" s="3" t="s">
        <v>30</v>
      </c>
      <c r="D2853" s="5">
        <v>19300400</v>
      </c>
      <c r="E2853" s="5">
        <v>327721</v>
      </c>
      <c r="F2853" s="5">
        <v>21039630</v>
      </c>
      <c r="G2853" s="5">
        <v>357253</v>
      </c>
      <c r="H2853" s="4">
        <v>91.73</v>
      </c>
      <c r="I2853" s="5">
        <v>28911424</v>
      </c>
      <c r="J2853" s="4">
        <v>1.24</v>
      </c>
    </row>
    <row r="2854" spans="1:10">
      <c r="A2854" s="2" t="s">
        <v>271</v>
      </c>
      <c r="B2854" s="2" t="s">
        <v>272</v>
      </c>
      <c r="C2854" s="3" t="s">
        <v>31</v>
      </c>
      <c r="D2854" s="5">
        <v>21801000</v>
      </c>
      <c r="E2854" s="5">
        <v>381736</v>
      </c>
      <c r="F2854" s="5">
        <v>23235520</v>
      </c>
      <c r="G2854" s="5">
        <v>406854</v>
      </c>
      <c r="H2854" s="4">
        <v>93.83</v>
      </c>
      <c r="I2854" s="5">
        <v>29991463</v>
      </c>
      <c r="J2854" s="4">
        <v>1.36</v>
      </c>
    </row>
    <row r="2855" spans="1:10">
      <c r="A2855" s="2" t="s">
        <v>271</v>
      </c>
      <c r="B2855" s="2" t="s">
        <v>272</v>
      </c>
      <c r="C2855" s="3" t="s">
        <v>32</v>
      </c>
      <c r="D2855" s="5">
        <v>7184600</v>
      </c>
      <c r="E2855" s="5">
        <v>128461</v>
      </c>
      <c r="F2855" s="5">
        <v>9583580</v>
      </c>
      <c r="G2855" s="5">
        <v>171355</v>
      </c>
      <c r="H2855" s="4">
        <v>74.97</v>
      </c>
      <c r="I2855" s="5">
        <v>31148104</v>
      </c>
      <c r="J2855" s="4">
        <v>0.55000000000000004</v>
      </c>
    </row>
    <row r="2856" spans="1:10">
      <c r="A2856" s="2" t="s">
        <v>271</v>
      </c>
      <c r="B2856" s="2" t="s">
        <v>272</v>
      </c>
      <c r="C2856" s="3" t="s">
        <v>33</v>
      </c>
      <c r="D2856" s="5">
        <v>11026205</v>
      </c>
      <c r="E2856" s="5">
        <v>180168</v>
      </c>
      <c r="F2856" s="5">
        <v>14569895</v>
      </c>
      <c r="G2856" s="5">
        <v>238072</v>
      </c>
      <c r="H2856" s="4">
        <v>75.680000000000007</v>
      </c>
      <c r="I2856" s="5">
        <v>32098162</v>
      </c>
      <c r="J2856" s="4">
        <v>0.74</v>
      </c>
    </row>
    <row r="2857" spans="1:10">
      <c r="A2857" s="2" t="s">
        <v>271</v>
      </c>
      <c r="B2857" s="2" t="s">
        <v>272</v>
      </c>
      <c r="C2857" s="3" t="s">
        <v>34</v>
      </c>
      <c r="D2857" s="5">
        <v>7981700</v>
      </c>
      <c r="E2857" s="5">
        <v>120603</v>
      </c>
      <c r="F2857" s="5">
        <v>10370150</v>
      </c>
      <c r="G2857" s="5">
        <v>156692</v>
      </c>
      <c r="H2857" s="4">
        <v>76.97</v>
      </c>
      <c r="I2857" s="5">
        <v>33138688</v>
      </c>
      <c r="J2857" s="4">
        <v>0.47</v>
      </c>
    </row>
    <row r="2858" spans="1:10">
      <c r="A2858" s="2" t="s">
        <v>271</v>
      </c>
      <c r="B2858" s="2" t="s">
        <v>272</v>
      </c>
      <c r="C2858" s="3" t="s">
        <v>35</v>
      </c>
      <c r="D2858" s="5">
        <v>9324800</v>
      </c>
      <c r="E2858" s="5">
        <v>145933</v>
      </c>
      <c r="F2858" s="5">
        <v>10690350</v>
      </c>
      <c r="G2858" s="5">
        <v>167304</v>
      </c>
      <c r="H2858" s="4">
        <v>87.23</v>
      </c>
      <c r="I2858" s="5">
        <v>34123847</v>
      </c>
      <c r="J2858" s="4">
        <v>0.49</v>
      </c>
    </row>
    <row r="2859" spans="1:10">
      <c r="A2859" s="2" t="s">
        <v>273</v>
      </c>
      <c r="B2859" s="2" t="s">
        <v>274</v>
      </c>
      <c r="C2859" s="3" t="s">
        <v>12</v>
      </c>
      <c r="D2859" s="5">
        <v>7256998</v>
      </c>
      <c r="E2859" s="5">
        <v>143761</v>
      </c>
      <c r="F2859" s="5">
        <v>8735978</v>
      </c>
      <c r="G2859" s="5">
        <v>173060</v>
      </c>
      <c r="H2859" s="4">
        <v>83.07</v>
      </c>
      <c r="I2859" s="5">
        <v>5701457</v>
      </c>
      <c r="J2859" s="4">
        <v>3.04</v>
      </c>
    </row>
    <row r="2860" spans="1:10">
      <c r="A2860" s="2" t="s">
        <v>273</v>
      </c>
      <c r="B2860" s="2" t="s">
        <v>274</v>
      </c>
      <c r="C2860" s="3" t="s">
        <v>13</v>
      </c>
      <c r="D2860" s="5">
        <v>5224645</v>
      </c>
      <c r="E2860" s="5">
        <v>88819</v>
      </c>
      <c r="F2860" s="5">
        <v>6581805</v>
      </c>
      <c r="G2860" s="5">
        <v>111891</v>
      </c>
      <c r="H2860" s="4">
        <v>79.38</v>
      </c>
      <c r="I2860" s="5">
        <v>6017053</v>
      </c>
      <c r="J2860" s="4">
        <v>1.86</v>
      </c>
    </row>
    <row r="2861" spans="1:10">
      <c r="A2861" s="2" t="s">
        <v>273</v>
      </c>
      <c r="B2861" s="2" t="s">
        <v>274</v>
      </c>
      <c r="C2861" s="3" t="s">
        <v>14</v>
      </c>
      <c r="D2861" s="5">
        <v>6223622</v>
      </c>
      <c r="E2861" s="5">
        <v>108540</v>
      </c>
      <c r="F2861" s="5">
        <v>7271345</v>
      </c>
      <c r="G2861" s="5">
        <v>126813</v>
      </c>
      <c r="H2861" s="4">
        <v>85.59</v>
      </c>
      <c r="I2861" s="5">
        <v>6279370</v>
      </c>
      <c r="J2861" s="4">
        <v>2.02</v>
      </c>
    </row>
    <row r="2862" spans="1:10">
      <c r="A2862" s="2" t="s">
        <v>273</v>
      </c>
      <c r="B2862" s="2" t="s">
        <v>274</v>
      </c>
      <c r="C2862" s="3" t="s">
        <v>15</v>
      </c>
      <c r="D2862" s="5">
        <v>8267700</v>
      </c>
      <c r="E2862" s="5">
        <v>129141</v>
      </c>
      <c r="F2862" s="5">
        <v>9031484</v>
      </c>
      <c r="G2862" s="5">
        <v>141072</v>
      </c>
      <c r="H2862" s="4">
        <v>91.54</v>
      </c>
      <c r="I2862" s="5">
        <v>6563167</v>
      </c>
      <c r="J2862" s="4">
        <v>2.15</v>
      </c>
    </row>
    <row r="2863" spans="1:10">
      <c r="A2863" s="2" t="s">
        <v>273</v>
      </c>
      <c r="B2863" s="2" t="s">
        <v>274</v>
      </c>
      <c r="C2863" s="3" t="s">
        <v>16</v>
      </c>
      <c r="D2863" s="5">
        <v>6900400</v>
      </c>
      <c r="E2863" s="5">
        <v>97848</v>
      </c>
      <c r="F2863" s="5">
        <v>8015400</v>
      </c>
      <c r="G2863" s="5">
        <v>113659</v>
      </c>
      <c r="H2863" s="4">
        <v>86.09</v>
      </c>
      <c r="I2863" s="5">
        <v>6868318</v>
      </c>
      <c r="J2863" s="4">
        <v>1.65</v>
      </c>
    </row>
    <row r="2864" spans="1:10">
      <c r="A2864" s="2" t="s">
        <v>273</v>
      </c>
      <c r="B2864" s="2" t="s">
        <v>274</v>
      </c>
      <c r="C2864" s="3" t="s">
        <v>17</v>
      </c>
      <c r="D2864" s="5">
        <v>9804600</v>
      </c>
      <c r="E2864" s="5">
        <v>144324</v>
      </c>
      <c r="F2864" s="5">
        <v>10512995</v>
      </c>
      <c r="G2864" s="5">
        <v>154751</v>
      </c>
      <c r="H2864" s="4">
        <v>93.26</v>
      </c>
      <c r="I2864" s="5">
        <v>7153685</v>
      </c>
      <c r="J2864" s="4">
        <v>2.16</v>
      </c>
    </row>
    <row r="2865" spans="1:10">
      <c r="A2865" s="2" t="s">
        <v>273</v>
      </c>
      <c r="B2865" s="2" t="s">
        <v>274</v>
      </c>
      <c r="C2865" s="3" t="s">
        <v>18</v>
      </c>
      <c r="D2865" s="5">
        <v>13470800</v>
      </c>
      <c r="E2865" s="5">
        <v>181182</v>
      </c>
      <c r="F2865" s="5">
        <v>16136165</v>
      </c>
      <c r="G2865" s="5">
        <v>217031</v>
      </c>
      <c r="H2865" s="4">
        <v>83.48</v>
      </c>
      <c r="I2865" s="5">
        <v>7487278</v>
      </c>
      <c r="J2865" s="4">
        <v>2.9</v>
      </c>
    </row>
    <row r="2866" spans="1:10">
      <c r="A2866" s="2" t="s">
        <v>273</v>
      </c>
      <c r="B2866" s="2" t="s">
        <v>274</v>
      </c>
      <c r="C2866" s="3" t="s">
        <v>19</v>
      </c>
      <c r="D2866" s="5">
        <v>5437854</v>
      </c>
      <c r="E2866" s="5">
        <v>77381</v>
      </c>
      <c r="F2866" s="5">
        <v>6924101</v>
      </c>
      <c r="G2866" s="5">
        <v>98530</v>
      </c>
      <c r="H2866" s="4">
        <v>78.540000000000006</v>
      </c>
      <c r="I2866" s="5">
        <v>7891491</v>
      </c>
      <c r="J2866" s="4">
        <v>1.25</v>
      </c>
    </row>
    <row r="2867" spans="1:10">
      <c r="A2867" s="2" t="s">
        <v>273</v>
      </c>
      <c r="B2867" s="2" t="s">
        <v>274</v>
      </c>
      <c r="C2867" s="3" t="s">
        <v>20</v>
      </c>
      <c r="D2867" s="5">
        <v>3197610</v>
      </c>
      <c r="E2867" s="5">
        <v>50650</v>
      </c>
      <c r="F2867" s="5">
        <v>3726601</v>
      </c>
      <c r="G2867" s="5">
        <v>59029</v>
      </c>
      <c r="H2867" s="4">
        <v>85.81</v>
      </c>
      <c r="I2867" s="5">
        <v>8187308</v>
      </c>
      <c r="J2867" s="4">
        <v>0.72</v>
      </c>
    </row>
    <row r="2868" spans="1:10">
      <c r="A2868" s="2" t="s">
        <v>273</v>
      </c>
      <c r="B2868" s="2" t="s">
        <v>274</v>
      </c>
      <c r="C2868" s="3" t="s">
        <v>21</v>
      </c>
      <c r="D2868" s="5">
        <v>1906600</v>
      </c>
      <c r="E2868" s="5">
        <v>29819</v>
      </c>
      <c r="F2868" s="5">
        <v>3100739</v>
      </c>
      <c r="G2868" s="5">
        <v>48495</v>
      </c>
      <c r="H2868" s="4">
        <v>61.49</v>
      </c>
      <c r="I2868" s="5">
        <v>8451020</v>
      </c>
      <c r="J2868" s="4">
        <v>0.56999999999999995</v>
      </c>
    </row>
    <row r="2869" spans="1:10">
      <c r="A2869" s="2" t="s">
        <v>273</v>
      </c>
      <c r="B2869" s="2" t="s">
        <v>274</v>
      </c>
      <c r="C2869" s="3" t="s">
        <v>22</v>
      </c>
      <c r="D2869" s="5">
        <v>2948800</v>
      </c>
      <c r="E2869" s="5">
        <v>49746</v>
      </c>
      <c r="F2869" s="5">
        <v>5715504</v>
      </c>
      <c r="G2869" s="5">
        <v>96420</v>
      </c>
      <c r="H2869" s="4">
        <v>51.59</v>
      </c>
      <c r="I2869" s="5">
        <v>8710791</v>
      </c>
      <c r="J2869" s="4">
        <v>1.1100000000000001</v>
      </c>
    </row>
    <row r="2870" spans="1:10">
      <c r="A2870" s="2" t="s">
        <v>273</v>
      </c>
      <c r="B2870" s="2" t="s">
        <v>274</v>
      </c>
      <c r="C2870" s="3" t="s">
        <v>23</v>
      </c>
      <c r="D2870" s="5">
        <v>2437600</v>
      </c>
      <c r="E2870" s="5">
        <v>42536</v>
      </c>
      <c r="F2870" s="5">
        <v>6246225</v>
      </c>
      <c r="G2870" s="5">
        <v>108997</v>
      </c>
      <c r="H2870" s="4">
        <v>39.020000000000003</v>
      </c>
      <c r="I2870" s="5">
        <v>9024981</v>
      </c>
      <c r="J2870" s="4">
        <v>1.21</v>
      </c>
    </row>
    <row r="2871" spans="1:10">
      <c r="A2871" s="2" t="s">
        <v>273</v>
      </c>
      <c r="B2871" s="2" t="s">
        <v>274</v>
      </c>
      <c r="C2871" s="3" t="s">
        <v>24</v>
      </c>
      <c r="D2871" s="5">
        <v>4980480</v>
      </c>
      <c r="E2871" s="5">
        <v>89649</v>
      </c>
      <c r="F2871" s="5">
        <v>6987126</v>
      </c>
      <c r="G2871" s="5">
        <v>125769</v>
      </c>
      <c r="H2871" s="4">
        <v>71.28</v>
      </c>
      <c r="I2871" s="5">
        <v>9359603</v>
      </c>
      <c r="J2871" s="4">
        <v>1.34</v>
      </c>
    </row>
    <row r="2872" spans="1:10">
      <c r="A2872" s="2" t="s">
        <v>273</v>
      </c>
      <c r="B2872" s="2" t="s">
        <v>274</v>
      </c>
      <c r="C2872" s="3" t="s">
        <v>25</v>
      </c>
      <c r="D2872" s="5">
        <v>3298920</v>
      </c>
      <c r="E2872" s="5">
        <v>62614</v>
      </c>
      <c r="F2872" s="5">
        <v>24033001</v>
      </c>
      <c r="G2872" s="5">
        <v>456147</v>
      </c>
      <c r="H2872" s="4">
        <v>13.73</v>
      </c>
      <c r="I2872" s="5">
        <v>9719362</v>
      </c>
      <c r="J2872" s="4">
        <v>4.6900000000000004</v>
      </c>
    </row>
    <row r="2873" spans="1:10">
      <c r="A2873" s="2" t="s">
        <v>273</v>
      </c>
      <c r="B2873" s="2" t="s">
        <v>274</v>
      </c>
      <c r="C2873" s="3" t="s">
        <v>26</v>
      </c>
      <c r="D2873" s="5">
        <v>2556660</v>
      </c>
      <c r="E2873" s="5">
        <v>49497</v>
      </c>
      <c r="F2873" s="5">
        <v>12612810</v>
      </c>
      <c r="G2873" s="5">
        <v>244184</v>
      </c>
      <c r="H2873" s="4">
        <v>20.27</v>
      </c>
      <c r="I2873" s="5">
        <v>10418493</v>
      </c>
      <c r="J2873" s="4">
        <v>2.34</v>
      </c>
    </row>
    <row r="2874" spans="1:10">
      <c r="A2874" s="2" t="s">
        <v>273</v>
      </c>
      <c r="B2874" s="2" t="s">
        <v>274</v>
      </c>
      <c r="C2874" s="3" t="s">
        <v>27</v>
      </c>
      <c r="D2874" s="5">
        <v>3441060</v>
      </c>
      <c r="E2874" s="5">
        <v>66378</v>
      </c>
      <c r="F2874" s="5">
        <v>23486834</v>
      </c>
      <c r="G2874" s="5">
        <v>453061</v>
      </c>
      <c r="H2874" s="4">
        <v>14.65</v>
      </c>
      <c r="I2874" s="5">
        <v>10923139</v>
      </c>
      <c r="J2874" s="4">
        <v>4.1500000000000004</v>
      </c>
    </row>
    <row r="2875" spans="1:10">
      <c r="A2875" s="2" t="s">
        <v>273</v>
      </c>
      <c r="B2875" s="2" t="s">
        <v>274</v>
      </c>
      <c r="C2875" s="3" t="s">
        <v>28</v>
      </c>
      <c r="D2875" s="5">
        <v>4253590</v>
      </c>
      <c r="E2875" s="5">
        <v>85072</v>
      </c>
      <c r="F2875" s="5">
        <v>7090628</v>
      </c>
      <c r="G2875" s="5">
        <v>141813</v>
      </c>
      <c r="H2875" s="4">
        <v>59.99</v>
      </c>
      <c r="I2875" s="5">
        <v>11649278</v>
      </c>
      <c r="J2875" s="4">
        <v>1.22</v>
      </c>
    </row>
    <row r="2876" spans="1:10">
      <c r="A2876" s="2" t="s">
        <v>273</v>
      </c>
      <c r="B2876" s="2" t="s">
        <v>274</v>
      </c>
      <c r="C2876" s="3" t="s">
        <v>29</v>
      </c>
      <c r="D2876" s="5">
        <v>1802372</v>
      </c>
      <c r="E2876" s="5">
        <v>35489</v>
      </c>
      <c r="F2876" s="5">
        <v>3570321</v>
      </c>
      <c r="G2876" s="5">
        <v>70300</v>
      </c>
      <c r="H2876" s="4">
        <v>50.48</v>
      </c>
      <c r="I2876" s="5">
        <v>12082323</v>
      </c>
      <c r="J2876" s="4">
        <v>0.57999999999999996</v>
      </c>
    </row>
    <row r="2877" spans="1:10">
      <c r="A2877" s="2" t="s">
        <v>273</v>
      </c>
      <c r="B2877" s="2" t="s">
        <v>274</v>
      </c>
      <c r="C2877" s="3" t="s">
        <v>30</v>
      </c>
      <c r="D2877" s="5">
        <v>1625046</v>
      </c>
      <c r="E2877" s="5">
        <v>32745</v>
      </c>
      <c r="F2877" s="5">
        <v>11593731</v>
      </c>
      <c r="G2877" s="5">
        <v>233614</v>
      </c>
      <c r="H2877" s="4">
        <v>14.02</v>
      </c>
      <c r="I2877" s="5">
        <v>12454681</v>
      </c>
      <c r="J2877" s="4">
        <v>1.88</v>
      </c>
    </row>
    <row r="2878" spans="1:10">
      <c r="A2878" s="2" t="s">
        <v>273</v>
      </c>
      <c r="B2878" s="2" t="s">
        <v>274</v>
      </c>
      <c r="C2878" s="3" t="s">
        <v>31</v>
      </c>
      <c r="D2878" s="5">
        <v>3409400</v>
      </c>
      <c r="E2878" s="5">
        <v>67063</v>
      </c>
      <c r="F2878" s="5">
        <v>9565725</v>
      </c>
      <c r="G2878" s="5">
        <v>188157</v>
      </c>
      <c r="H2878" s="4">
        <v>35.64</v>
      </c>
      <c r="I2878" s="5">
        <v>12999662</v>
      </c>
      <c r="J2878" s="4">
        <v>1.45</v>
      </c>
    </row>
    <row r="2879" spans="1:10">
      <c r="A2879" s="2" t="s">
        <v>273</v>
      </c>
      <c r="B2879" s="2" t="s">
        <v>274</v>
      </c>
      <c r="C2879" s="3" t="s">
        <v>32</v>
      </c>
      <c r="D2879" s="5">
        <v>3368470</v>
      </c>
      <c r="E2879" s="5">
        <v>63058</v>
      </c>
      <c r="F2879" s="5">
        <v>13008909</v>
      </c>
      <c r="G2879" s="5">
        <v>243527</v>
      </c>
      <c r="H2879" s="4">
        <v>25.89</v>
      </c>
      <c r="I2879" s="5">
        <v>13512811</v>
      </c>
      <c r="J2879" s="4">
        <v>1.8</v>
      </c>
    </row>
    <row r="2880" spans="1:10">
      <c r="A2880" s="2" t="s">
        <v>273</v>
      </c>
      <c r="B2880" s="2" t="s">
        <v>274</v>
      </c>
      <c r="C2880" s="3" t="s">
        <v>33</v>
      </c>
      <c r="D2880" s="5">
        <v>4505300</v>
      </c>
      <c r="E2880" s="5">
        <v>76004</v>
      </c>
      <c r="F2880" s="5">
        <v>6530585</v>
      </c>
      <c r="G2880" s="5">
        <v>110171</v>
      </c>
      <c r="H2880" s="4">
        <v>68.989999999999995</v>
      </c>
      <c r="I2880" s="5">
        <v>14092186</v>
      </c>
      <c r="J2880" s="4">
        <v>0.78</v>
      </c>
    </row>
    <row r="2881" spans="1:10">
      <c r="A2881" s="2" t="s">
        <v>273</v>
      </c>
      <c r="B2881" s="2" t="s">
        <v>274</v>
      </c>
      <c r="C2881" s="3" t="s">
        <v>34</v>
      </c>
      <c r="D2881" s="5">
        <v>6125990</v>
      </c>
      <c r="E2881" s="5">
        <v>95933</v>
      </c>
      <c r="F2881" s="5">
        <v>30005083</v>
      </c>
      <c r="G2881" s="5">
        <v>469880</v>
      </c>
      <c r="H2881" s="4">
        <v>20.420000000000002</v>
      </c>
      <c r="I2881" s="5">
        <v>14554662</v>
      </c>
      <c r="J2881" s="4">
        <v>3.23</v>
      </c>
    </row>
    <row r="2882" spans="1:10">
      <c r="A2882" s="2" t="s">
        <v>273</v>
      </c>
      <c r="B2882" s="2" t="s">
        <v>274</v>
      </c>
      <c r="C2882" s="3" t="s">
        <v>35</v>
      </c>
      <c r="D2882" s="5">
        <v>5162550</v>
      </c>
      <c r="E2882" s="5">
        <v>77903</v>
      </c>
      <c r="F2882" s="5">
        <v>15358450</v>
      </c>
      <c r="G2882" s="5">
        <v>231759</v>
      </c>
      <c r="H2882" s="4">
        <v>33.61</v>
      </c>
      <c r="I2882" s="5">
        <v>15388409</v>
      </c>
      <c r="J2882" s="4">
        <v>1.51</v>
      </c>
    </row>
    <row r="2883" spans="1:10">
      <c r="A2883" s="2" t="s">
        <v>275</v>
      </c>
      <c r="B2883" s="2" t="s">
        <v>276</v>
      </c>
      <c r="C2883" s="3" t="s">
        <v>12</v>
      </c>
      <c r="D2883" s="5">
        <v>4146500</v>
      </c>
      <c r="E2883" s="5">
        <v>24879</v>
      </c>
      <c r="F2883" s="5">
        <v>5408226</v>
      </c>
      <c r="G2883" s="5">
        <v>32449</v>
      </c>
      <c r="H2883" s="4">
        <v>76.67</v>
      </c>
      <c r="I2883" s="5">
        <v>829466</v>
      </c>
      <c r="J2883" s="4">
        <v>3.91</v>
      </c>
    </row>
    <row r="2884" spans="1:10">
      <c r="A2884" s="2" t="s">
        <v>275</v>
      </c>
      <c r="B2884" s="2" t="s">
        <v>276</v>
      </c>
      <c r="C2884" s="3" t="s">
        <v>13</v>
      </c>
      <c r="D2884" s="5">
        <v>5813448</v>
      </c>
      <c r="E2884" s="5">
        <v>30811</v>
      </c>
      <c r="F2884" s="5">
        <v>48383000</v>
      </c>
      <c r="G2884" s="5">
        <v>256430</v>
      </c>
      <c r="H2884" s="4">
        <v>12.02</v>
      </c>
      <c r="I2884" s="5">
        <v>902498</v>
      </c>
      <c r="J2884" s="4">
        <v>28.41</v>
      </c>
    </row>
    <row r="2885" spans="1:10">
      <c r="A2885" s="2" t="s">
        <v>275</v>
      </c>
      <c r="B2885" s="2" t="s">
        <v>276</v>
      </c>
      <c r="C2885" s="3" t="s">
        <v>14</v>
      </c>
      <c r="D2885" s="5">
        <v>6778430</v>
      </c>
      <c r="E2885" s="5">
        <v>32130</v>
      </c>
      <c r="F2885" s="5">
        <v>31394513</v>
      </c>
      <c r="G2885" s="5">
        <v>148810</v>
      </c>
      <c r="H2885" s="4">
        <v>21.59</v>
      </c>
      <c r="I2885" s="5">
        <v>1208116</v>
      </c>
      <c r="J2885" s="4">
        <v>12.32</v>
      </c>
    </row>
    <row r="2886" spans="1:10">
      <c r="A2886" s="2" t="s">
        <v>275</v>
      </c>
      <c r="B2886" s="2" t="s">
        <v>276</v>
      </c>
      <c r="C2886" s="3" t="s">
        <v>15</v>
      </c>
      <c r="D2886" s="5">
        <v>7224738</v>
      </c>
      <c r="E2886" s="5">
        <v>39014</v>
      </c>
      <c r="F2886" s="5">
        <v>20021408</v>
      </c>
      <c r="G2886" s="5">
        <v>108116</v>
      </c>
      <c r="H2886" s="4">
        <v>36.090000000000003</v>
      </c>
      <c r="I2886" s="5">
        <v>1387129</v>
      </c>
      <c r="J2886" s="4">
        <v>7.79</v>
      </c>
    </row>
    <row r="2887" spans="1:10">
      <c r="A2887" s="2" t="s">
        <v>275</v>
      </c>
      <c r="B2887" s="2" t="s">
        <v>276</v>
      </c>
      <c r="C2887" s="3" t="s">
        <v>16</v>
      </c>
      <c r="D2887" s="5">
        <v>12850618</v>
      </c>
      <c r="E2887" s="5">
        <v>53587</v>
      </c>
      <c r="F2887" s="5">
        <v>14630494</v>
      </c>
      <c r="G2887" s="5">
        <v>61009</v>
      </c>
      <c r="H2887" s="4">
        <v>87.83</v>
      </c>
      <c r="I2887" s="5">
        <v>1529923</v>
      </c>
      <c r="J2887" s="4">
        <v>3.99</v>
      </c>
    </row>
    <row r="2888" spans="1:10">
      <c r="A2888" s="2" t="s">
        <v>275</v>
      </c>
      <c r="B2888" s="2" t="s">
        <v>276</v>
      </c>
      <c r="C2888" s="3" t="s">
        <v>17</v>
      </c>
      <c r="D2888" s="5">
        <v>2944650</v>
      </c>
      <c r="E2888" s="5">
        <v>9894</v>
      </c>
      <c r="F2888" s="5">
        <v>3919520</v>
      </c>
      <c r="G2888" s="5">
        <v>13170</v>
      </c>
      <c r="H2888" s="4">
        <v>75.13</v>
      </c>
      <c r="I2888" s="5">
        <v>1629180</v>
      </c>
      <c r="J2888" s="4">
        <v>0.81</v>
      </c>
    </row>
    <row r="2889" spans="1:10">
      <c r="A2889" s="2" t="s">
        <v>275</v>
      </c>
      <c r="B2889" s="2" t="s">
        <v>276</v>
      </c>
      <c r="C2889" s="3" t="s">
        <v>18</v>
      </c>
      <c r="D2889" s="5">
        <v>582840</v>
      </c>
      <c r="E2889" s="5">
        <v>1725</v>
      </c>
      <c r="F2889" s="5">
        <v>4696588</v>
      </c>
      <c r="G2889" s="5">
        <v>13901</v>
      </c>
      <c r="H2889" s="4">
        <v>12.41</v>
      </c>
      <c r="I2889" s="5">
        <v>1683080</v>
      </c>
      <c r="J2889" s="4">
        <v>0.83</v>
      </c>
    </row>
    <row r="2890" spans="1:10">
      <c r="A2890" s="2" t="s">
        <v>275</v>
      </c>
      <c r="B2890" s="2" t="s">
        <v>276</v>
      </c>
      <c r="C2890" s="3" t="s">
        <v>19</v>
      </c>
      <c r="D2890" s="5">
        <v>1065910</v>
      </c>
      <c r="E2890" s="5">
        <v>3176</v>
      </c>
      <c r="F2890" s="5">
        <v>5023617</v>
      </c>
      <c r="G2890" s="5">
        <v>14970</v>
      </c>
      <c r="H2890" s="4">
        <v>21.22</v>
      </c>
      <c r="I2890" s="5">
        <v>1739058</v>
      </c>
      <c r="J2890" s="4">
        <v>0.86</v>
      </c>
    </row>
    <row r="2891" spans="1:10">
      <c r="A2891" s="2" t="s">
        <v>275</v>
      </c>
      <c r="B2891" s="2" t="s">
        <v>276</v>
      </c>
      <c r="C2891" s="3" t="s">
        <v>20</v>
      </c>
      <c r="D2891" s="5">
        <v>777340</v>
      </c>
      <c r="E2891" s="5">
        <v>2705</v>
      </c>
      <c r="F2891" s="5">
        <v>933675</v>
      </c>
      <c r="G2891" s="5">
        <v>3249</v>
      </c>
      <c r="H2891" s="4">
        <v>83.26</v>
      </c>
      <c r="I2891" s="5">
        <v>1797504</v>
      </c>
      <c r="J2891" s="4">
        <v>0.18</v>
      </c>
    </row>
    <row r="2892" spans="1:10">
      <c r="A2892" s="2" t="s">
        <v>275</v>
      </c>
      <c r="B2892" s="2" t="s">
        <v>276</v>
      </c>
      <c r="C2892" s="3" t="s">
        <v>21</v>
      </c>
      <c r="D2892" s="5">
        <v>730000</v>
      </c>
      <c r="E2892" s="5">
        <v>2270</v>
      </c>
      <c r="F2892" s="5">
        <v>2223420</v>
      </c>
      <c r="G2892" s="5">
        <v>6915</v>
      </c>
      <c r="H2892" s="4">
        <v>32.83</v>
      </c>
      <c r="I2892" s="5">
        <v>1845691</v>
      </c>
      <c r="J2892" s="4">
        <v>0.37</v>
      </c>
    </row>
    <row r="2893" spans="1:10">
      <c r="A2893" s="2" t="s">
        <v>275</v>
      </c>
      <c r="B2893" s="2" t="s">
        <v>276</v>
      </c>
      <c r="C2893" s="3" t="s">
        <v>22</v>
      </c>
      <c r="D2893" s="5">
        <v>692000</v>
      </c>
      <c r="E2893" s="5">
        <v>2256</v>
      </c>
      <c r="F2893" s="5">
        <v>1003880</v>
      </c>
      <c r="G2893" s="5">
        <v>3273</v>
      </c>
      <c r="H2893" s="4">
        <v>68.930000000000007</v>
      </c>
      <c r="I2893" s="5">
        <v>1898748</v>
      </c>
      <c r="J2893" s="4">
        <v>0.17</v>
      </c>
    </row>
    <row r="2894" spans="1:10">
      <c r="A2894" s="2" t="s">
        <v>275</v>
      </c>
      <c r="B2894" s="2" t="s">
        <v>276</v>
      </c>
      <c r="C2894" s="3" t="s">
        <v>23</v>
      </c>
      <c r="D2894" s="5">
        <v>588300</v>
      </c>
      <c r="E2894" s="5">
        <v>1671</v>
      </c>
      <c r="F2894" s="5">
        <v>1001720</v>
      </c>
      <c r="G2894" s="5">
        <v>2845</v>
      </c>
      <c r="H2894" s="4">
        <v>58.73</v>
      </c>
      <c r="I2894" s="5">
        <v>1949490</v>
      </c>
      <c r="J2894" s="4">
        <v>0.15</v>
      </c>
    </row>
    <row r="2895" spans="1:10">
      <c r="A2895" s="2" t="s">
        <v>275</v>
      </c>
      <c r="B2895" s="2" t="s">
        <v>276</v>
      </c>
      <c r="C2895" s="3" t="s">
        <v>24</v>
      </c>
      <c r="D2895" s="5">
        <v>1307200</v>
      </c>
      <c r="E2895" s="5">
        <v>3712</v>
      </c>
      <c r="F2895" s="5">
        <v>1915040</v>
      </c>
      <c r="G2895" s="5">
        <v>5438</v>
      </c>
      <c r="H2895" s="4">
        <v>68.260000000000005</v>
      </c>
      <c r="I2895" s="5">
        <v>2001072</v>
      </c>
      <c r="J2895" s="4">
        <v>0.27</v>
      </c>
    </row>
    <row r="2896" spans="1:10">
      <c r="A2896" s="2" t="s">
        <v>275</v>
      </c>
      <c r="B2896" s="2" t="s">
        <v>276</v>
      </c>
      <c r="C2896" s="3" t="s">
        <v>25</v>
      </c>
      <c r="D2896" s="5">
        <v>1329989</v>
      </c>
      <c r="E2896" s="5">
        <v>3777</v>
      </c>
      <c r="F2896" s="5">
        <v>3468429</v>
      </c>
      <c r="G2896" s="5">
        <v>9850</v>
      </c>
      <c r="H2896" s="4">
        <v>38.35</v>
      </c>
      <c r="I2896" s="5">
        <v>2056537</v>
      </c>
      <c r="J2896" s="4">
        <v>0.48</v>
      </c>
    </row>
    <row r="2897" spans="1:10">
      <c r="A2897" s="2" t="s">
        <v>275</v>
      </c>
      <c r="B2897" s="2" t="s">
        <v>276</v>
      </c>
      <c r="C2897" s="3" t="s">
        <v>26</v>
      </c>
      <c r="D2897" s="5">
        <v>938400</v>
      </c>
      <c r="E2897" s="5">
        <v>2252</v>
      </c>
      <c r="F2897" s="5">
        <v>4069930</v>
      </c>
      <c r="G2897" s="5">
        <v>9767</v>
      </c>
      <c r="H2897" s="4">
        <v>23.06</v>
      </c>
      <c r="I2897" s="5">
        <v>2117800</v>
      </c>
      <c r="J2897" s="4">
        <v>0.46</v>
      </c>
    </row>
    <row r="2898" spans="1:10">
      <c r="A2898" s="2" t="s">
        <v>275</v>
      </c>
      <c r="B2898" s="2" t="s">
        <v>276</v>
      </c>
      <c r="C2898" s="3" t="s">
        <v>27</v>
      </c>
      <c r="D2898" s="5">
        <v>592500</v>
      </c>
      <c r="E2898" s="5">
        <v>1742</v>
      </c>
      <c r="F2898" s="5">
        <v>15777500</v>
      </c>
      <c r="G2898" s="5">
        <v>46385</v>
      </c>
      <c r="H2898" s="4">
        <v>3.76</v>
      </c>
      <c r="I2898" s="5">
        <v>2180512</v>
      </c>
      <c r="J2898" s="4">
        <v>2.13</v>
      </c>
    </row>
    <row r="2899" spans="1:10">
      <c r="A2899" s="2" t="s">
        <v>275</v>
      </c>
      <c r="B2899" s="2" t="s">
        <v>276</v>
      </c>
      <c r="C2899" s="3" t="s">
        <v>28</v>
      </c>
      <c r="D2899" s="5">
        <v>1043600</v>
      </c>
      <c r="E2899" s="5">
        <v>4675</v>
      </c>
      <c r="F2899" s="5">
        <v>2306370</v>
      </c>
      <c r="G2899" s="5">
        <v>10332</v>
      </c>
      <c r="H2899" s="4">
        <v>45.25</v>
      </c>
      <c r="I2899" s="5">
        <v>2281410</v>
      </c>
      <c r="J2899" s="4">
        <v>0.45</v>
      </c>
    </row>
    <row r="2900" spans="1:10">
      <c r="A2900" s="2" t="s">
        <v>275</v>
      </c>
      <c r="B2900" s="2" t="s">
        <v>276</v>
      </c>
      <c r="C2900" s="3" t="s">
        <v>29</v>
      </c>
      <c r="D2900" s="5">
        <v>610200</v>
      </c>
      <c r="E2900" s="5">
        <v>2032</v>
      </c>
      <c r="F2900" s="5">
        <v>897300</v>
      </c>
      <c r="G2900" s="5">
        <v>2988</v>
      </c>
      <c r="H2900" s="4">
        <v>68.010000000000005</v>
      </c>
      <c r="I2900" s="5">
        <v>2348777</v>
      </c>
      <c r="J2900" s="4">
        <v>0.13</v>
      </c>
    </row>
    <row r="2901" spans="1:10">
      <c r="A2901" s="2" t="s">
        <v>275</v>
      </c>
      <c r="B2901" s="2" t="s">
        <v>276</v>
      </c>
      <c r="C2901" s="3" t="s">
        <v>30</v>
      </c>
      <c r="D2901" s="5">
        <v>130600</v>
      </c>
      <c r="E2901" s="5">
        <v>363</v>
      </c>
      <c r="F2901" s="5">
        <v>2144700</v>
      </c>
      <c r="G2901" s="5">
        <v>5962</v>
      </c>
      <c r="H2901" s="4">
        <v>6.09</v>
      </c>
      <c r="I2901" s="5">
        <v>2410484</v>
      </c>
      <c r="J2901" s="4">
        <v>0.25</v>
      </c>
    </row>
    <row r="2902" spans="1:10">
      <c r="A2902" s="2" t="s">
        <v>275</v>
      </c>
      <c r="B2902" s="2" t="s">
        <v>276</v>
      </c>
      <c r="C2902" s="3" t="s">
        <v>31</v>
      </c>
      <c r="D2902" s="5">
        <v>1596900</v>
      </c>
      <c r="E2902" s="5">
        <v>4759</v>
      </c>
      <c r="F2902" s="5">
        <v>2636237</v>
      </c>
      <c r="G2902" s="5">
        <v>7856</v>
      </c>
      <c r="H2902" s="4">
        <v>60.58</v>
      </c>
      <c r="I2902" s="5">
        <v>2476708</v>
      </c>
      <c r="J2902" s="4">
        <v>0.32</v>
      </c>
    </row>
    <row r="2903" spans="1:10">
      <c r="A2903" s="2" t="s">
        <v>275</v>
      </c>
      <c r="B2903" s="2" t="s">
        <v>276</v>
      </c>
      <c r="C2903" s="3" t="s">
        <v>32</v>
      </c>
      <c r="D2903" s="5">
        <v>1085902</v>
      </c>
      <c r="E2903" s="5">
        <v>3258</v>
      </c>
      <c r="F2903" s="5">
        <v>2662443</v>
      </c>
      <c r="G2903" s="5">
        <v>7988</v>
      </c>
      <c r="H2903" s="4">
        <v>40.79</v>
      </c>
      <c r="I2903" s="5">
        <v>2546482</v>
      </c>
      <c r="J2903" s="4">
        <v>0.31</v>
      </c>
    </row>
    <row r="2904" spans="1:10">
      <c r="A2904" s="2" t="s">
        <v>275</v>
      </c>
      <c r="B2904" s="2" t="s">
        <v>276</v>
      </c>
      <c r="C2904" s="3" t="s">
        <v>33</v>
      </c>
      <c r="D2904" s="5">
        <v>1345100</v>
      </c>
      <c r="E2904" s="5">
        <v>3605</v>
      </c>
      <c r="F2904" s="5">
        <v>2212400</v>
      </c>
      <c r="G2904" s="5">
        <v>5930</v>
      </c>
      <c r="H2904" s="4">
        <v>60.79</v>
      </c>
      <c r="I2904" s="5">
        <v>2618132</v>
      </c>
      <c r="J2904" s="4">
        <v>0.23</v>
      </c>
    </row>
    <row r="2905" spans="1:10">
      <c r="A2905" s="2" t="s">
        <v>275</v>
      </c>
      <c r="B2905" s="2" t="s">
        <v>276</v>
      </c>
      <c r="C2905" s="3" t="s">
        <v>34</v>
      </c>
      <c r="D2905" s="5">
        <v>2343300</v>
      </c>
      <c r="E2905" s="5">
        <v>6538</v>
      </c>
      <c r="F2905" s="5">
        <v>4363610</v>
      </c>
      <c r="G2905" s="5">
        <v>12174</v>
      </c>
      <c r="H2905" s="4">
        <v>53.7</v>
      </c>
      <c r="I2905" s="5">
        <v>2689515</v>
      </c>
      <c r="J2905" s="4">
        <v>0.45</v>
      </c>
    </row>
    <row r="2906" spans="1:10">
      <c r="A2906" s="2" t="s">
        <v>275</v>
      </c>
      <c r="B2906" s="2" t="s">
        <v>276</v>
      </c>
      <c r="C2906" s="3" t="s">
        <v>35</v>
      </c>
      <c r="D2906" s="5">
        <v>1304383</v>
      </c>
      <c r="E2906" s="5">
        <v>3509</v>
      </c>
      <c r="F2906" s="5">
        <v>2154592</v>
      </c>
      <c r="G2906" s="5">
        <v>5796</v>
      </c>
      <c r="H2906" s="4">
        <v>60.54</v>
      </c>
      <c r="I2906" s="5">
        <v>2768927</v>
      </c>
      <c r="J2906" s="4">
        <v>0.21</v>
      </c>
    </row>
    <row r="2907" spans="1:10">
      <c r="A2907" s="2" t="s">
        <v>277</v>
      </c>
      <c r="B2907" s="2" t="s">
        <v>278</v>
      </c>
      <c r="C2907" s="3" t="s">
        <v>12</v>
      </c>
      <c r="D2907" s="5">
        <v>17950192</v>
      </c>
      <c r="E2907" s="5">
        <v>268714</v>
      </c>
      <c r="F2907" s="5">
        <v>26284900</v>
      </c>
      <c r="G2907" s="5">
        <v>393485</v>
      </c>
      <c r="H2907" s="4">
        <v>68.290000000000006</v>
      </c>
      <c r="I2907" s="5">
        <v>20965813</v>
      </c>
      <c r="J2907" s="4">
        <v>1.88</v>
      </c>
    </row>
    <row r="2908" spans="1:10">
      <c r="A2908" s="2" t="s">
        <v>277</v>
      </c>
      <c r="B2908" s="2" t="s">
        <v>278</v>
      </c>
      <c r="C2908" s="3" t="s">
        <v>13</v>
      </c>
      <c r="D2908" s="5">
        <v>21137448</v>
      </c>
      <c r="E2908" s="5">
        <v>306282</v>
      </c>
      <c r="F2908" s="5">
        <v>28375550</v>
      </c>
      <c r="G2908" s="5">
        <v>411162</v>
      </c>
      <c r="H2908" s="4">
        <v>74.489999999999995</v>
      </c>
      <c r="I2908" s="5">
        <v>21883443</v>
      </c>
      <c r="J2908" s="4">
        <v>1.88</v>
      </c>
    </row>
    <row r="2909" spans="1:10">
      <c r="A2909" s="2" t="s">
        <v>277</v>
      </c>
      <c r="B2909" s="2" t="s">
        <v>278</v>
      </c>
      <c r="C2909" s="3" t="s">
        <v>14</v>
      </c>
      <c r="D2909" s="5">
        <v>30930011</v>
      </c>
      <c r="E2909" s="5">
        <v>423123</v>
      </c>
      <c r="F2909" s="5">
        <v>36816413</v>
      </c>
      <c r="G2909" s="5">
        <v>504590</v>
      </c>
      <c r="H2909" s="4">
        <v>83.85</v>
      </c>
      <c r="I2909" s="5">
        <v>22841691</v>
      </c>
      <c r="J2909" s="4">
        <v>2.21</v>
      </c>
    </row>
    <row r="2910" spans="1:10">
      <c r="A2910" s="2" t="s">
        <v>277</v>
      </c>
      <c r="B2910" s="2" t="s">
        <v>278</v>
      </c>
      <c r="C2910" s="3" t="s">
        <v>15</v>
      </c>
      <c r="D2910" s="5">
        <v>37604071</v>
      </c>
      <c r="E2910" s="5">
        <v>404620</v>
      </c>
      <c r="F2910" s="5">
        <v>47908830</v>
      </c>
      <c r="G2910" s="5">
        <v>516839</v>
      </c>
      <c r="H2910" s="4">
        <v>78.290000000000006</v>
      </c>
      <c r="I2910" s="5">
        <v>23917323</v>
      </c>
      <c r="J2910" s="4">
        <v>2.16</v>
      </c>
    </row>
    <row r="2911" spans="1:10">
      <c r="A2911" s="2" t="s">
        <v>277</v>
      </c>
      <c r="B2911" s="2" t="s">
        <v>278</v>
      </c>
      <c r="C2911" s="3" t="s">
        <v>16</v>
      </c>
      <c r="D2911" s="5">
        <v>40388100</v>
      </c>
      <c r="E2911" s="5">
        <v>439826</v>
      </c>
      <c r="F2911" s="5">
        <v>51014705</v>
      </c>
      <c r="G2911" s="5">
        <v>559694</v>
      </c>
      <c r="H2911" s="4">
        <v>78.58</v>
      </c>
      <c r="I2911" s="5">
        <v>25032095</v>
      </c>
      <c r="J2911" s="4">
        <v>2.2400000000000002</v>
      </c>
    </row>
    <row r="2912" spans="1:10">
      <c r="A2912" s="2" t="s">
        <v>277</v>
      </c>
      <c r="B2912" s="2" t="s">
        <v>278</v>
      </c>
      <c r="C2912" s="3" t="s">
        <v>17</v>
      </c>
      <c r="D2912" s="5">
        <v>26843841</v>
      </c>
      <c r="E2912" s="5">
        <v>285350</v>
      </c>
      <c r="F2912" s="5">
        <v>44633950</v>
      </c>
      <c r="G2912" s="5">
        <v>481218</v>
      </c>
      <c r="H2912" s="4">
        <v>59.3</v>
      </c>
      <c r="I2912" s="5">
        <v>26217591</v>
      </c>
      <c r="J2912" s="4">
        <v>1.84</v>
      </c>
    </row>
    <row r="2913" spans="1:10">
      <c r="A2913" s="2" t="s">
        <v>277</v>
      </c>
      <c r="B2913" s="2" t="s">
        <v>278</v>
      </c>
      <c r="C2913" s="3" t="s">
        <v>18</v>
      </c>
      <c r="D2913" s="5">
        <v>22397000</v>
      </c>
      <c r="E2913" s="5">
        <v>237632</v>
      </c>
      <c r="F2913" s="5">
        <v>42254660</v>
      </c>
      <c r="G2913" s="5">
        <v>456066</v>
      </c>
      <c r="H2913" s="4">
        <v>52.1</v>
      </c>
      <c r="I2913" s="5">
        <v>27354249</v>
      </c>
      <c r="J2913" s="4">
        <v>1.67</v>
      </c>
    </row>
    <row r="2914" spans="1:10">
      <c r="A2914" s="2" t="s">
        <v>277</v>
      </c>
      <c r="B2914" s="2" t="s">
        <v>278</v>
      </c>
      <c r="C2914" s="3" t="s">
        <v>19</v>
      </c>
      <c r="D2914" s="5">
        <v>20543850</v>
      </c>
      <c r="E2914" s="5">
        <v>241596</v>
      </c>
      <c r="F2914" s="5">
        <v>29903918</v>
      </c>
      <c r="G2914" s="5">
        <v>355789</v>
      </c>
      <c r="H2914" s="4">
        <v>67.900000000000006</v>
      </c>
      <c r="I2914" s="5">
        <v>28494171</v>
      </c>
      <c r="J2914" s="4">
        <v>1.25</v>
      </c>
    </row>
    <row r="2915" spans="1:10">
      <c r="A2915" s="2" t="s">
        <v>277</v>
      </c>
      <c r="B2915" s="2" t="s">
        <v>278</v>
      </c>
      <c r="C2915" s="3" t="s">
        <v>20</v>
      </c>
      <c r="D2915" s="5">
        <v>14702974</v>
      </c>
      <c r="E2915" s="5">
        <v>197167</v>
      </c>
      <c r="F2915" s="5">
        <v>39336073</v>
      </c>
      <c r="G2915" s="5">
        <v>539813</v>
      </c>
      <c r="H2915" s="4">
        <v>36.53</v>
      </c>
      <c r="I2915" s="5">
        <v>29562314</v>
      </c>
      <c r="J2915" s="4">
        <v>1.83</v>
      </c>
    </row>
    <row r="2916" spans="1:10">
      <c r="A2916" s="2" t="s">
        <v>277</v>
      </c>
      <c r="B2916" s="2" t="s">
        <v>278</v>
      </c>
      <c r="C2916" s="3" t="s">
        <v>21</v>
      </c>
      <c r="D2916" s="5">
        <v>11436209</v>
      </c>
      <c r="E2916" s="5">
        <v>162165</v>
      </c>
      <c r="F2916" s="5">
        <v>20945189</v>
      </c>
      <c r="G2916" s="5">
        <v>302043</v>
      </c>
      <c r="H2916" s="4">
        <v>53.69</v>
      </c>
      <c r="I2916" s="5">
        <v>30841185</v>
      </c>
      <c r="J2916" s="4">
        <v>0.98</v>
      </c>
    </row>
    <row r="2917" spans="1:10">
      <c r="A2917" s="2" t="s">
        <v>277</v>
      </c>
      <c r="B2917" s="2" t="s">
        <v>278</v>
      </c>
      <c r="C2917" s="3" t="s">
        <v>22</v>
      </c>
      <c r="D2917" s="5">
        <v>23372985</v>
      </c>
      <c r="E2917" s="5">
        <v>350595</v>
      </c>
      <c r="F2917" s="5">
        <v>29448697</v>
      </c>
      <c r="G2917" s="5">
        <v>446227</v>
      </c>
      <c r="H2917" s="4">
        <v>78.569999999999993</v>
      </c>
      <c r="I2917" s="5">
        <v>31914258</v>
      </c>
      <c r="J2917" s="4">
        <v>1.4</v>
      </c>
    </row>
    <row r="2918" spans="1:10">
      <c r="A2918" s="2" t="s">
        <v>277</v>
      </c>
      <c r="B2918" s="2" t="s">
        <v>278</v>
      </c>
      <c r="C2918" s="3" t="s">
        <v>23</v>
      </c>
      <c r="D2918" s="5">
        <v>20189009</v>
      </c>
      <c r="E2918" s="5">
        <v>313939</v>
      </c>
      <c r="F2918" s="5">
        <v>29260299</v>
      </c>
      <c r="G2918" s="5">
        <v>463615</v>
      </c>
      <c r="H2918" s="4">
        <v>67.72</v>
      </c>
      <c r="I2918" s="5">
        <v>33158341</v>
      </c>
      <c r="J2918" s="4">
        <v>1.4</v>
      </c>
    </row>
    <row r="2919" spans="1:10">
      <c r="A2919" s="2" t="s">
        <v>277</v>
      </c>
      <c r="B2919" s="2" t="s">
        <v>278</v>
      </c>
      <c r="C2919" s="3" t="s">
        <v>24</v>
      </c>
      <c r="D2919" s="5">
        <v>10336468</v>
      </c>
      <c r="E2919" s="5">
        <v>167554</v>
      </c>
      <c r="F2919" s="5">
        <v>25931328</v>
      </c>
      <c r="G2919" s="5">
        <v>435785</v>
      </c>
      <c r="H2919" s="4">
        <v>38.450000000000003</v>
      </c>
      <c r="I2919" s="5">
        <v>34450915</v>
      </c>
      <c r="J2919" s="4">
        <v>1.26</v>
      </c>
    </row>
    <row r="2920" spans="1:10">
      <c r="A2920" s="2" t="s">
        <v>277</v>
      </c>
      <c r="B2920" s="2" t="s">
        <v>278</v>
      </c>
      <c r="C2920" s="3" t="s">
        <v>25</v>
      </c>
      <c r="D2920" s="5">
        <v>10842920</v>
      </c>
      <c r="E2920" s="5">
        <v>175113</v>
      </c>
      <c r="F2920" s="5">
        <v>20415631</v>
      </c>
      <c r="G2920" s="5">
        <v>339189</v>
      </c>
      <c r="H2920" s="4">
        <v>51.63</v>
      </c>
      <c r="I2920" s="5">
        <v>35747973</v>
      </c>
      <c r="J2920" s="4">
        <v>0.95</v>
      </c>
    </row>
    <row r="2921" spans="1:10">
      <c r="A2921" s="2" t="s">
        <v>277</v>
      </c>
      <c r="B2921" s="2" t="s">
        <v>278</v>
      </c>
      <c r="C2921" s="3" t="s">
        <v>26</v>
      </c>
      <c r="D2921" s="5">
        <v>6400000</v>
      </c>
      <c r="E2921" s="5">
        <v>107904</v>
      </c>
      <c r="F2921" s="5">
        <v>14678270</v>
      </c>
      <c r="G2921" s="5">
        <v>255920</v>
      </c>
      <c r="H2921" s="4">
        <v>42.16</v>
      </c>
      <c r="I2921" s="5">
        <v>36980861</v>
      </c>
      <c r="J2921" s="4">
        <v>0.69</v>
      </c>
    </row>
    <row r="2922" spans="1:10">
      <c r="A2922" s="2" t="s">
        <v>277</v>
      </c>
      <c r="B2922" s="2" t="s">
        <v>278</v>
      </c>
      <c r="C2922" s="3" t="s">
        <v>27</v>
      </c>
      <c r="D2922" s="5">
        <v>19369500</v>
      </c>
      <c r="E2922" s="5">
        <v>319984</v>
      </c>
      <c r="F2922" s="5">
        <v>28925550</v>
      </c>
      <c r="G2922" s="5">
        <v>485495</v>
      </c>
      <c r="H2922" s="4">
        <v>65.91</v>
      </c>
      <c r="I2922" s="5">
        <v>38161303</v>
      </c>
      <c r="J2922" s="4">
        <v>1.27</v>
      </c>
    </row>
    <row r="2923" spans="1:10">
      <c r="A2923" s="2" t="s">
        <v>277</v>
      </c>
      <c r="B2923" s="2" t="s">
        <v>278</v>
      </c>
      <c r="C2923" s="3" t="s">
        <v>28</v>
      </c>
      <c r="D2923" s="5">
        <v>25375463</v>
      </c>
      <c r="E2923" s="5">
        <v>413113</v>
      </c>
      <c r="F2923" s="5">
        <v>41318723</v>
      </c>
      <c r="G2923" s="5">
        <v>684946</v>
      </c>
      <c r="H2923" s="4">
        <v>60.31</v>
      </c>
      <c r="I2923" s="5">
        <v>39600831</v>
      </c>
      <c r="J2923" s="4">
        <v>1.73</v>
      </c>
    </row>
    <row r="2924" spans="1:10">
      <c r="A2924" s="2" t="s">
        <v>277</v>
      </c>
      <c r="B2924" s="2" t="s">
        <v>278</v>
      </c>
      <c r="C2924" s="3" t="s">
        <v>29</v>
      </c>
      <c r="D2924" s="5">
        <v>22849050</v>
      </c>
      <c r="E2924" s="5">
        <v>374953</v>
      </c>
      <c r="F2924" s="5">
        <v>31472590</v>
      </c>
      <c r="G2924" s="5">
        <v>524831</v>
      </c>
      <c r="H2924" s="4">
        <v>71.44</v>
      </c>
      <c r="I2924" s="5">
        <v>41275798</v>
      </c>
      <c r="J2924" s="4">
        <v>1.27</v>
      </c>
    </row>
    <row r="2925" spans="1:10">
      <c r="A2925" s="2" t="s">
        <v>277</v>
      </c>
      <c r="B2925" s="2" t="s">
        <v>278</v>
      </c>
      <c r="C2925" s="3" t="s">
        <v>30</v>
      </c>
      <c r="D2925" s="5">
        <v>14563620</v>
      </c>
      <c r="E2925" s="5">
        <v>237533</v>
      </c>
      <c r="F2925" s="5">
        <v>30724640</v>
      </c>
      <c r="G2925" s="5">
        <v>513401</v>
      </c>
      <c r="H2925" s="4">
        <v>46.27</v>
      </c>
      <c r="I2925" s="5">
        <v>42832524</v>
      </c>
      <c r="J2925" s="4">
        <v>1.2</v>
      </c>
    </row>
    <row r="2926" spans="1:10">
      <c r="A2926" s="2" t="s">
        <v>277</v>
      </c>
      <c r="B2926" s="2" t="s">
        <v>278</v>
      </c>
      <c r="C2926" s="3" t="s">
        <v>31</v>
      </c>
      <c r="D2926" s="5">
        <v>23401076</v>
      </c>
      <c r="E2926" s="5">
        <v>382140</v>
      </c>
      <c r="F2926" s="5">
        <v>36441259</v>
      </c>
      <c r="G2926" s="5">
        <v>604996</v>
      </c>
      <c r="H2926" s="4">
        <v>63.16</v>
      </c>
      <c r="I2926" s="5">
        <v>44422348</v>
      </c>
      <c r="J2926" s="4">
        <v>1.36</v>
      </c>
    </row>
    <row r="2927" spans="1:10">
      <c r="A2927" s="2" t="s">
        <v>277</v>
      </c>
      <c r="B2927" s="2" t="s">
        <v>278</v>
      </c>
      <c r="C2927" s="3" t="s">
        <v>32</v>
      </c>
      <c r="D2927" s="5">
        <v>27231149</v>
      </c>
      <c r="E2927" s="5">
        <v>415275</v>
      </c>
      <c r="F2927" s="5">
        <v>50642259</v>
      </c>
      <c r="G2927" s="5">
        <v>788682</v>
      </c>
      <c r="H2927" s="4">
        <v>52.65</v>
      </c>
      <c r="I2927" s="5">
        <v>46137903</v>
      </c>
      <c r="J2927" s="4">
        <v>1.71</v>
      </c>
    </row>
    <row r="2928" spans="1:10">
      <c r="A2928" s="2" t="s">
        <v>277</v>
      </c>
      <c r="B2928" s="2" t="s">
        <v>278</v>
      </c>
      <c r="C2928" s="3" t="s">
        <v>33</v>
      </c>
      <c r="D2928" s="5">
        <v>33058400</v>
      </c>
      <c r="E2928" s="5">
        <v>445958</v>
      </c>
      <c r="F2928" s="5">
        <v>66831410</v>
      </c>
      <c r="G2928" s="5">
        <v>901556</v>
      </c>
      <c r="H2928" s="4">
        <v>49.47</v>
      </c>
      <c r="I2928" s="5">
        <v>48098194</v>
      </c>
      <c r="J2928" s="4">
        <v>1.87</v>
      </c>
    </row>
    <row r="2929" spans="1:10">
      <c r="A2929" s="2" t="s">
        <v>277</v>
      </c>
      <c r="B2929" s="2" t="s">
        <v>278</v>
      </c>
      <c r="C2929" s="3" t="s">
        <v>34</v>
      </c>
      <c r="D2929" s="5">
        <v>27167700</v>
      </c>
      <c r="E2929" s="5">
        <v>348833</v>
      </c>
      <c r="F2929" s="5">
        <v>40345530</v>
      </c>
      <c r="G2929" s="5">
        <v>526075</v>
      </c>
      <c r="H2929" s="4">
        <v>66.31</v>
      </c>
      <c r="I2929" s="5">
        <v>50202205</v>
      </c>
      <c r="J2929" s="4">
        <v>1.05</v>
      </c>
    </row>
    <row r="2930" spans="1:10">
      <c r="A2930" s="2" t="s">
        <v>277</v>
      </c>
      <c r="B2930" s="2" t="s">
        <v>278</v>
      </c>
      <c r="C2930" s="3" t="s">
        <v>35</v>
      </c>
      <c r="D2930" s="5">
        <v>21754000</v>
      </c>
      <c r="E2930" s="5">
        <v>268662</v>
      </c>
      <c r="F2930" s="5">
        <v>33717960</v>
      </c>
      <c r="G2930" s="5">
        <v>443336</v>
      </c>
      <c r="H2930" s="4">
        <v>60.6</v>
      </c>
      <c r="I2930" s="5">
        <v>51899211</v>
      </c>
      <c r="J2930" s="4">
        <v>0.85</v>
      </c>
    </row>
    <row r="2931" spans="1:10">
      <c r="A2931" s="2" t="s">
        <v>279</v>
      </c>
      <c r="B2931" s="2" t="s">
        <v>280</v>
      </c>
      <c r="C2931" s="3" t="s">
        <v>12</v>
      </c>
      <c r="D2931" s="5">
        <v>14333700</v>
      </c>
      <c r="E2931" s="5">
        <v>194652</v>
      </c>
      <c r="F2931" s="5">
        <v>15612700</v>
      </c>
      <c r="G2931" s="5">
        <v>212021</v>
      </c>
      <c r="H2931" s="4">
        <v>91.81</v>
      </c>
      <c r="I2931" s="5">
        <v>9247179</v>
      </c>
      <c r="J2931" s="4">
        <v>2.29</v>
      </c>
    </row>
    <row r="2932" spans="1:10">
      <c r="A2932" s="2" t="s">
        <v>279</v>
      </c>
      <c r="B2932" s="2" t="s">
        <v>280</v>
      </c>
      <c r="C2932" s="3" t="s">
        <v>13</v>
      </c>
      <c r="D2932" s="5">
        <v>16536900</v>
      </c>
      <c r="E2932" s="5">
        <v>231020</v>
      </c>
      <c r="F2932" s="5">
        <v>18929800</v>
      </c>
      <c r="G2932" s="5">
        <v>264449</v>
      </c>
      <c r="H2932" s="4">
        <v>87.36</v>
      </c>
      <c r="I2932" s="5">
        <v>9690379</v>
      </c>
      <c r="J2932" s="4">
        <v>2.73</v>
      </c>
    </row>
    <row r="2933" spans="1:10">
      <c r="A2933" s="2" t="s">
        <v>279</v>
      </c>
      <c r="B2933" s="2" t="s">
        <v>280</v>
      </c>
      <c r="C2933" s="3" t="s">
        <v>14</v>
      </c>
      <c r="D2933" s="5">
        <v>17653638</v>
      </c>
      <c r="E2933" s="5">
        <v>196662</v>
      </c>
      <c r="F2933" s="5">
        <v>19357096</v>
      </c>
      <c r="G2933" s="5">
        <v>215639</v>
      </c>
      <c r="H2933" s="4">
        <v>91.2</v>
      </c>
      <c r="I2933" s="5">
        <v>10197087</v>
      </c>
      <c r="J2933" s="4">
        <v>2.11</v>
      </c>
    </row>
    <row r="2934" spans="1:10">
      <c r="A2934" s="2" t="s">
        <v>279</v>
      </c>
      <c r="B2934" s="2" t="s">
        <v>280</v>
      </c>
      <c r="C2934" s="3" t="s">
        <v>15</v>
      </c>
      <c r="D2934" s="5">
        <v>21987827</v>
      </c>
      <c r="E2934" s="5">
        <v>224716</v>
      </c>
      <c r="F2934" s="5">
        <v>22967680</v>
      </c>
      <c r="G2934" s="5">
        <v>234730</v>
      </c>
      <c r="H2934" s="4">
        <v>95.73</v>
      </c>
      <c r="I2934" s="5">
        <v>10667653</v>
      </c>
      <c r="J2934" s="4">
        <v>2.2000000000000002</v>
      </c>
    </row>
    <row r="2935" spans="1:10">
      <c r="A2935" s="2" t="s">
        <v>279</v>
      </c>
      <c r="B2935" s="2" t="s">
        <v>280</v>
      </c>
      <c r="C2935" s="3" t="s">
        <v>16</v>
      </c>
      <c r="D2935" s="5">
        <v>24908171</v>
      </c>
      <c r="E2935" s="5">
        <v>246591</v>
      </c>
      <c r="F2935" s="5">
        <v>26441757</v>
      </c>
      <c r="G2935" s="5">
        <v>261773</v>
      </c>
      <c r="H2935" s="4">
        <v>94.2</v>
      </c>
      <c r="I2935" s="5">
        <v>11551008</v>
      </c>
      <c r="J2935" s="4">
        <v>2.27</v>
      </c>
    </row>
    <row r="2936" spans="1:10">
      <c r="A2936" s="2" t="s">
        <v>279</v>
      </c>
      <c r="B2936" s="2" t="s">
        <v>280</v>
      </c>
      <c r="C2936" s="3" t="s">
        <v>17</v>
      </c>
      <c r="D2936" s="5">
        <v>25210353</v>
      </c>
      <c r="E2936" s="5">
        <v>236473</v>
      </c>
      <c r="F2936" s="5">
        <v>28277150</v>
      </c>
      <c r="G2936" s="5">
        <v>265239</v>
      </c>
      <c r="H2936" s="4">
        <v>89.15</v>
      </c>
      <c r="I2936" s="5">
        <v>12102093</v>
      </c>
      <c r="J2936" s="4">
        <v>2.19</v>
      </c>
    </row>
    <row r="2937" spans="1:10">
      <c r="A2937" s="2" t="s">
        <v>279</v>
      </c>
      <c r="B2937" s="2" t="s">
        <v>280</v>
      </c>
      <c r="C2937" s="3" t="s">
        <v>18</v>
      </c>
      <c r="D2937" s="5">
        <v>16253411</v>
      </c>
      <c r="E2937" s="5">
        <v>160096</v>
      </c>
      <c r="F2937" s="5">
        <v>21042810</v>
      </c>
      <c r="G2937" s="5">
        <v>207271</v>
      </c>
      <c r="H2937" s="4">
        <v>77.239999999999995</v>
      </c>
      <c r="I2937" s="5">
        <v>12670777</v>
      </c>
      <c r="J2937" s="4">
        <v>1.64</v>
      </c>
    </row>
    <row r="2938" spans="1:10">
      <c r="A2938" s="2" t="s">
        <v>279</v>
      </c>
      <c r="B2938" s="2" t="s">
        <v>280</v>
      </c>
      <c r="C2938" s="3" t="s">
        <v>19</v>
      </c>
      <c r="D2938" s="5">
        <v>8656200</v>
      </c>
      <c r="E2938" s="5">
        <v>92708</v>
      </c>
      <c r="F2938" s="5">
        <v>13185504</v>
      </c>
      <c r="G2938" s="5">
        <v>141216</v>
      </c>
      <c r="H2938" s="4">
        <v>65.650000000000006</v>
      </c>
      <c r="I2938" s="5">
        <v>13202691</v>
      </c>
      <c r="J2938" s="4">
        <v>1.07</v>
      </c>
    </row>
    <row r="2939" spans="1:10">
      <c r="A2939" s="2" t="s">
        <v>279</v>
      </c>
      <c r="B2939" s="2" t="s">
        <v>280</v>
      </c>
      <c r="C2939" s="3" t="s">
        <v>20</v>
      </c>
      <c r="D2939" s="5">
        <v>8341076</v>
      </c>
      <c r="E2939" s="5">
        <v>99926</v>
      </c>
      <c r="F2939" s="5">
        <v>9722963</v>
      </c>
      <c r="G2939" s="5">
        <v>116481</v>
      </c>
      <c r="H2939" s="4">
        <v>85.79</v>
      </c>
      <c r="I2939" s="5">
        <v>13673974</v>
      </c>
      <c r="J2939" s="4">
        <v>0.85</v>
      </c>
    </row>
    <row r="2940" spans="1:10">
      <c r="A2940" s="2" t="s">
        <v>279</v>
      </c>
      <c r="B2940" s="2" t="s">
        <v>280</v>
      </c>
      <c r="C2940" s="3" t="s">
        <v>21</v>
      </c>
      <c r="D2940" s="5">
        <v>9233900</v>
      </c>
      <c r="E2940" s="5">
        <v>111730</v>
      </c>
      <c r="F2940" s="5">
        <v>11302584</v>
      </c>
      <c r="G2940" s="5">
        <v>136761</v>
      </c>
      <c r="H2940" s="4">
        <v>81.7</v>
      </c>
      <c r="I2940" s="5">
        <v>14132304</v>
      </c>
      <c r="J2940" s="4">
        <v>0.97</v>
      </c>
    </row>
    <row r="2941" spans="1:10">
      <c r="A2941" s="2" t="s">
        <v>279</v>
      </c>
      <c r="B2941" s="2" t="s">
        <v>280</v>
      </c>
      <c r="C2941" s="3" t="s">
        <v>22</v>
      </c>
      <c r="D2941" s="5">
        <v>10763915</v>
      </c>
      <c r="E2941" s="5">
        <v>137025</v>
      </c>
      <c r="F2941" s="5">
        <v>12869917</v>
      </c>
      <c r="G2941" s="5">
        <v>163835</v>
      </c>
      <c r="H2941" s="4">
        <v>83.64</v>
      </c>
      <c r="I2941" s="5">
        <v>14625988</v>
      </c>
      <c r="J2941" s="4">
        <v>1.1200000000000001</v>
      </c>
    </row>
    <row r="2942" spans="1:10">
      <c r="A2942" s="2" t="s">
        <v>279</v>
      </c>
      <c r="B2942" s="2" t="s">
        <v>280</v>
      </c>
      <c r="C2942" s="3" t="s">
        <v>23</v>
      </c>
      <c r="D2942" s="5">
        <v>10221366</v>
      </c>
      <c r="E2942" s="5">
        <v>146370</v>
      </c>
      <c r="F2942" s="5">
        <v>11874475</v>
      </c>
      <c r="G2942" s="5">
        <v>170042</v>
      </c>
      <c r="H2942" s="4">
        <v>86.08</v>
      </c>
      <c r="I2942" s="5">
        <v>15392879</v>
      </c>
      <c r="J2942" s="4">
        <v>1.1000000000000001</v>
      </c>
    </row>
    <row r="2943" spans="1:10">
      <c r="A2943" s="2" t="s">
        <v>279</v>
      </c>
      <c r="B2943" s="2" t="s">
        <v>280</v>
      </c>
      <c r="C2943" s="3" t="s">
        <v>24</v>
      </c>
      <c r="D2943" s="5">
        <v>17592360</v>
      </c>
      <c r="E2943" s="5">
        <v>272154</v>
      </c>
      <c r="F2943" s="5">
        <v>22043500</v>
      </c>
      <c r="G2943" s="5">
        <v>341013</v>
      </c>
      <c r="H2943" s="4">
        <v>79.81</v>
      </c>
      <c r="I2943" s="5">
        <v>15949570</v>
      </c>
      <c r="J2943" s="4">
        <v>2.14</v>
      </c>
    </row>
    <row r="2944" spans="1:10">
      <c r="A2944" s="2" t="s">
        <v>279</v>
      </c>
      <c r="B2944" s="2" t="s">
        <v>280</v>
      </c>
      <c r="C2944" s="3" t="s">
        <v>25</v>
      </c>
      <c r="D2944" s="5">
        <v>21430230</v>
      </c>
      <c r="E2944" s="5">
        <v>341169</v>
      </c>
      <c r="F2944" s="5">
        <v>23482476</v>
      </c>
      <c r="G2944" s="5">
        <v>373841</v>
      </c>
      <c r="H2944" s="4">
        <v>91.26</v>
      </c>
      <c r="I2944" s="5">
        <v>16689322</v>
      </c>
      <c r="J2944" s="4">
        <v>2.2400000000000002</v>
      </c>
    </row>
    <row r="2945" spans="1:10">
      <c r="A2945" s="2" t="s">
        <v>279</v>
      </c>
      <c r="B2945" s="2" t="s">
        <v>280</v>
      </c>
      <c r="C2945" s="3" t="s">
        <v>26</v>
      </c>
      <c r="D2945" s="5">
        <v>24068215</v>
      </c>
      <c r="E2945" s="5">
        <v>398329</v>
      </c>
      <c r="F2945" s="5">
        <v>28582281</v>
      </c>
      <c r="G2945" s="5">
        <v>473037</v>
      </c>
      <c r="H2945" s="4">
        <v>84.21</v>
      </c>
      <c r="I2945" s="5">
        <v>17480396</v>
      </c>
      <c r="J2945" s="4">
        <v>2.71</v>
      </c>
    </row>
    <row r="2946" spans="1:10">
      <c r="A2946" s="2" t="s">
        <v>279</v>
      </c>
      <c r="B2946" s="2" t="s">
        <v>280</v>
      </c>
      <c r="C2946" s="3" t="s">
        <v>27</v>
      </c>
      <c r="D2946" s="5">
        <v>20153510</v>
      </c>
      <c r="E2946" s="5">
        <v>322053</v>
      </c>
      <c r="F2946" s="5">
        <v>24445122</v>
      </c>
      <c r="G2946" s="5">
        <v>390633</v>
      </c>
      <c r="H2946" s="4">
        <v>82.44</v>
      </c>
      <c r="I2946" s="5">
        <v>18390443</v>
      </c>
      <c r="J2946" s="4">
        <v>2.12</v>
      </c>
    </row>
    <row r="2947" spans="1:10">
      <c r="A2947" s="2" t="s">
        <v>279</v>
      </c>
      <c r="B2947" s="2" t="s">
        <v>280</v>
      </c>
      <c r="C2947" s="3" t="s">
        <v>28</v>
      </c>
      <c r="D2947" s="5">
        <v>21560710</v>
      </c>
      <c r="E2947" s="5">
        <v>341306</v>
      </c>
      <c r="F2947" s="5">
        <v>27151171</v>
      </c>
      <c r="G2947" s="5">
        <v>429803</v>
      </c>
      <c r="H2947" s="4">
        <v>79.41</v>
      </c>
      <c r="I2947" s="5">
        <v>19240837</v>
      </c>
      <c r="J2947" s="4">
        <v>2.23</v>
      </c>
    </row>
    <row r="2948" spans="1:10">
      <c r="A2948" s="2" t="s">
        <v>279</v>
      </c>
      <c r="B2948" s="2" t="s">
        <v>280</v>
      </c>
      <c r="C2948" s="3" t="s">
        <v>29</v>
      </c>
      <c r="D2948" s="5">
        <v>14563659</v>
      </c>
      <c r="E2948" s="5">
        <v>226174</v>
      </c>
      <c r="F2948" s="5">
        <v>20992204</v>
      </c>
      <c r="G2948" s="5">
        <v>326009</v>
      </c>
      <c r="H2948" s="4">
        <v>69.38</v>
      </c>
      <c r="I2948" s="5">
        <v>20151661</v>
      </c>
      <c r="J2948" s="4">
        <v>1.62</v>
      </c>
    </row>
    <row r="2949" spans="1:10">
      <c r="A2949" s="2" t="s">
        <v>279</v>
      </c>
      <c r="B2949" s="2" t="s">
        <v>280</v>
      </c>
      <c r="C2949" s="3" t="s">
        <v>30</v>
      </c>
      <c r="D2949" s="5">
        <v>12588980</v>
      </c>
      <c r="E2949" s="5">
        <v>192234</v>
      </c>
      <c r="F2949" s="5">
        <v>17498240</v>
      </c>
      <c r="G2949" s="5">
        <v>267198</v>
      </c>
      <c r="H2949" s="4">
        <v>71.94</v>
      </c>
      <c r="I2949" s="5">
        <v>20981462</v>
      </c>
      <c r="J2949" s="4">
        <v>1.27</v>
      </c>
    </row>
    <row r="2950" spans="1:10">
      <c r="A2950" s="2" t="s">
        <v>279</v>
      </c>
      <c r="B2950" s="2" t="s">
        <v>280</v>
      </c>
      <c r="C2950" s="3" t="s">
        <v>31</v>
      </c>
      <c r="D2950" s="5">
        <v>19254020</v>
      </c>
      <c r="E2950" s="5">
        <v>290736</v>
      </c>
      <c r="F2950" s="5">
        <v>24562740</v>
      </c>
      <c r="G2950" s="5">
        <v>370897</v>
      </c>
      <c r="H2950" s="4">
        <v>78.39</v>
      </c>
      <c r="I2950" s="5">
        <v>21773197</v>
      </c>
      <c r="J2950" s="4">
        <v>1.7</v>
      </c>
    </row>
    <row r="2951" spans="1:10">
      <c r="A2951" s="2" t="s">
        <v>279</v>
      </c>
      <c r="B2951" s="2" t="s">
        <v>280</v>
      </c>
      <c r="C2951" s="3" t="s">
        <v>32</v>
      </c>
      <c r="D2951" s="5">
        <v>12432120</v>
      </c>
      <c r="E2951" s="5">
        <v>187601</v>
      </c>
      <c r="F2951" s="5">
        <v>16778780</v>
      </c>
      <c r="G2951" s="5">
        <v>253192</v>
      </c>
      <c r="H2951" s="4">
        <v>74.09</v>
      </c>
      <c r="I2951" s="5">
        <v>24538424</v>
      </c>
      <c r="J2951" s="4">
        <v>1.03</v>
      </c>
    </row>
    <row r="2952" spans="1:10">
      <c r="A2952" s="2" t="s">
        <v>279</v>
      </c>
      <c r="B2952" s="2" t="s">
        <v>280</v>
      </c>
      <c r="C2952" s="3" t="s">
        <v>33</v>
      </c>
      <c r="D2952" s="5">
        <v>18515630</v>
      </c>
      <c r="E2952" s="5">
        <v>262552</v>
      </c>
      <c r="F2952" s="5">
        <v>22306610</v>
      </c>
      <c r="G2952" s="5">
        <v>316309</v>
      </c>
      <c r="H2952" s="4">
        <v>83</v>
      </c>
      <c r="I2952" s="5">
        <v>25405077</v>
      </c>
      <c r="J2952" s="4">
        <v>1.25</v>
      </c>
    </row>
    <row r="2953" spans="1:10">
      <c r="A2953" s="2" t="s">
        <v>279</v>
      </c>
      <c r="B2953" s="2" t="s">
        <v>280</v>
      </c>
      <c r="C2953" s="3" t="s">
        <v>34</v>
      </c>
      <c r="D2953" s="5">
        <v>18293260</v>
      </c>
      <c r="E2953" s="5">
        <v>244764</v>
      </c>
      <c r="F2953" s="5">
        <v>29343120</v>
      </c>
      <c r="G2953" s="5">
        <v>392612</v>
      </c>
      <c r="H2953" s="4">
        <v>62.34</v>
      </c>
      <c r="I2953" s="5">
        <v>26356513</v>
      </c>
      <c r="J2953" s="4">
        <v>1.49</v>
      </c>
    </row>
    <row r="2954" spans="1:10">
      <c r="A2954" s="2" t="s">
        <v>279</v>
      </c>
      <c r="B2954" s="2" t="s">
        <v>280</v>
      </c>
      <c r="C2954" s="3" t="s">
        <v>35</v>
      </c>
      <c r="D2954" s="5">
        <v>28867640</v>
      </c>
      <c r="E2954" s="5">
        <v>386249</v>
      </c>
      <c r="F2954" s="5">
        <v>46238610</v>
      </c>
      <c r="G2954" s="5">
        <v>618672</v>
      </c>
      <c r="H2954" s="4">
        <v>62.43</v>
      </c>
      <c r="I2954" s="5">
        <v>27408560</v>
      </c>
      <c r="J2954" s="4">
        <v>2.2599999999999998</v>
      </c>
    </row>
    <row r="2955" spans="1:10">
      <c r="A2955" s="2" t="s">
        <v>281</v>
      </c>
      <c r="B2955" s="2" t="s">
        <v>282</v>
      </c>
      <c r="C2955" s="3" t="s">
        <v>12</v>
      </c>
      <c r="D2955" s="5">
        <v>2712600</v>
      </c>
      <c r="E2955" s="5">
        <v>44975</v>
      </c>
      <c r="F2955" s="5">
        <v>3009961</v>
      </c>
      <c r="G2955" s="5">
        <v>49905</v>
      </c>
      <c r="H2955" s="4">
        <v>90.12</v>
      </c>
      <c r="I2955" s="5">
        <v>1890565</v>
      </c>
      <c r="J2955" s="4">
        <v>2.64</v>
      </c>
    </row>
    <row r="2956" spans="1:10">
      <c r="A2956" s="2" t="s">
        <v>281</v>
      </c>
      <c r="B2956" s="2" t="s">
        <v>282</v>
      </c>
      <c r="C2956" s="3" t="s">
        <v>13</v>
      </c>
      <c r="D2956" s="5">
        <v>2527800</v>
      </c>
      <c r="E2956" s="5">
        <v>37715</v>
      </c>
      <c r="F2956" s="5">
        <v>2749379</v>
      </c>
      <c r="G2956" s="5">
        <v>41020</v>
      </c>
      <c r="H2956" s="4">
        <v>91.94</v>
      </c>
      <c r="I2956" s="5">
        <v>1987734</v>
      </c>
      <c r="J2956" s="4">
        <v>2.06</v>
      </c>
    </row>
    <row r="2957" spans="1:10">
      <c r="A2957" s="2" t="s">
        <v>281</v>
      </c>
      <c r="B2957" s="2" t="s">
        <v>282</v>
      </c>
      <c r="C2957" s="3" t="s">
        <v>14</v>
      </c>
      <c r="D2957" s="5">
        <v>4515700</v>
      </c>
      <c r="E2957" s="5">
        <v>68729</v>
      </c>
      <c r="F2957" s="5">
        <v>4902472</v>
      </c>
      <c r="G2957" s="5">
        <v>74615</v>
      </c>
      <c r="H2957" s="4">
        <v>92.11</v>
      </c>
      <c r="I2957" s="5">
        <v>2078447</v>
      </c>
      <c r="J2957" s="4">
        <v>3.59</v>
      </c>
    </row>
    <row r="2958" spans="1:10">
      <c r="A2958" s="2" t="s">
        <v>281</v>
      </c>
      <c r="B2958" s="2" t="s">
        <v>282</v>
      </c>
      <c r="C2958" s="3" t="s">
        <v>15</v>
      </c>
      <c r="D2958" s="5">
        <v>10774000</v>
      </c>
      <c r="E2958" s="5">
        <v>137045</v>
      </c>
      <c r="F2958" s="5">
        <v>11240183</v>
      </c>
      <c r="G2958" s="5">
        <v>142975</v>
      </c>
      <c r="H2958" s="4">
        <v>95.85</v>
      </c>
      <c r="I2958" s="5">
        <v>2205023</v>
      </c>
      <c r="J2958" s="4">
        <v>6.48</v>
      </c>
    </row>
    <row r="2959" spans="1:10">
      <c r="A2959" s="2" t="s">
        <v>281</v>
      </c>
      <c r="B2959" s="2" t="s">
        <v>282</v>
      </c>
      <c r="C2959" s="3" t="s">
        <v>16</v>
      </c>
      <c r="D2959" s="5">
        <v>7307039</v>
      </c>
      <c r="E2959" s="5">
        <v>72340</v>
      </c>
      <c r="F2959" s="5">
        <v>7934811</v>
      </c>
      <c r="G2959" s="5">
        <v>78555</v>
      </c>
      <c r="H2959" s="4">
        <v>92.09</v>
      </c>
      <c r="I2959" s="5">
        <v>2403124</v>
      </c>
      <c r="J2959" s="4">
        <v>3.27</v>
      </c>
    </row>
    <row r="2960" spans="1:10">
      <c r="A2960" s="2" t="s">
        <v>281</v>
      </c>
      <c r="B2960" s="2" t="s">
        <v>282</v>
      </c>
      <c r="C2960" s="3" t="s">
        <v>17</v>
      </c>
      <c r="D2960" s="5">
        <v>7711400</v>
      </c>
      <c r="E2960" s="5">
        <v>76960</v>
      </c>
      <c r="F2960" s="5">
        <v>8202383</v>
      </c>
      <c r="G2960" s="5">
        <v>81860</v>
      </c>
      <c r="H2960" s="4">
        <v>94.01</v>
      </c>
      <c r="I2960" s="5">
        <v>2541757</v>
      </c>
      <c r="J2960" s="4">
        <v>3.22</v>
      </c>
    </row>
    <row r="2961" spans="1:10">
      <c r="A2961" s="2" t="s">
        <v>281</v>
      </c>
      <c r="B2961" s="2" t="s">
        <v>282</v>
      </c>
      <c r="C2961" s="3" t="s">
        <v>18</v>
      </c>
      <c r="D2961" s="5">
        <v>4372800</v>
      </c>
      <c r="E2961" s="5">
        <v>43028</v>
      </c>
      <c r="F2961" s="5">
        <v>6226292</v>
      </c>
      <c r="G2961" s="5">
        <v>61266</v>
      </c>
      <c r="H2961" s="4">
        <v>70.23</v>
      </c>
      <c r="I2961" s="5">
        <v>2687161</v>
      </c>
      <c r="J2961" s="4">
        <v>2.2799999999999998</v>
      </c>
    </row>
    <row r="2962" spans="1:10">
      <c r="A2962" s="2" t="s">
        <v>281</v>
      </c>
      <c r="B2962" s="2" t="s">
        <v>282</v>
      </c>
      <c r="C2962" s="3" t="s">
        <v>19</v>
      </c>
      <c r="D2962" s="5">
        <v>2645500</v>
      </c>
      <c r="E2962" s="5">
        <v>25132</v>
      </c>
      <c r="F2962" s="5">
        <v>3228567</v>
      </c>
      <c r="G2962" s="5">
        <v>30671</v>
      </c>
      <c r="H2962" s="4">
        <v>81.94</v>
      </c>
      <c r="I2962" s="5">
        <v>2815606</v>
      </c>
      <c r="J2962" s="4">
        <v>1.0900000000000001</v>
      </c>
    </row>
    <row r="2963" spans="1:10">
      <c r="A2963" s="2" t="s">
        <v>281</v>
      </c>
      <c r="B2963" s="2" t="s">
        <v>282</v>
      </c>
      <c r="C2963" s="3" t="s">
        <v>20</v>
      </c>
      <c r="D2963" s="5">
        <v>1364800</v>
      </c>
      <c r="E2963" s="5">
        <v>15095</v>
      </c>
      <c r="F2963" s="5">
        <v>2204615</v>
      </c>
      <c r="G2963" s="5">
        <v>24384</v>
      </c>
      <c r="H2963" s="4">
        <v>61.91</v>
      </c>
      <c r="I2963" s="5">
        <v>2916667</v>
      </c>
      <c r="J2963" s="4">
        <v>0.84</v>
      </c>
    </row>
    <row r="2964" spans="1:10">
      <c r="A2964" s="2" t="s">
        <v>281</v>
      </c>
      <c r="B2964" s="2" t="s">
        <v>282</v>
      </c>
      <c r="C2964" s="3" t="s">
        <v>21</v>
      </c>
      <c r="D2964" s="5">
        <v>1909600</v>
      </c>
      <c r="E2964" s="5">
        <v>23679</v>
      </c>
      <c r="F2964" s="5">
        <v>2700412</v>
      </c>
      <c r="G2964" s="5">
        <v>33485</v>
      </c>
      <c r="H2964" s="4">
        <v>70.72</v>
      </c>
      <c r="I2964" s="5">
        <v>3013968</v>
      </c>
      <c r="J2964" s="4">
        <v>1.1100000000000001</v>
      </c>
    </row>
    <row r="2965" spans="1:10">
      <c r="A2965" s="2" t="s">
        <v>281</v>
      </c>
      <c r="B2965" s="2" t="s">
        <v>282</v>
      </c>
      <c r="C2965" s="3" t="s">
        <v>22</v>
      </c>
      <c r="D2965" s="5">
        <v>773800</v>
      </c>
      <c r="E2965" s="5">
        <v>10307</v>
      </c>
      <c r="F2965" s="5">
        <v>1142496</v>
      </c>
      <c r="G2965" s="5">
        <v>15218</v>
      </c>
      <c r="H2965" s="4">
        <v>67.73</v>
      </c>
      <c r="I2965" s="5">
        <v>3122802</v>
      </c>
      <c r="J2965" s="4">
        <v>0.49</v>
      </c>
    </row>
    <row r="2966" spans="1:10">
      <c r="A2966" s="2" t="s">
        <v>281</v>
      </c>
      <c r="B2966" s="2" t="s">
        <v>282</v>
      </c>
      <c r="C2966" s="3" t="s">
        <v>23</v>
      </c>
      <c r="D2966" s="5">
        <v>1552600</v>
      </c>
      <c r="E2966" s="5">
        <v>21643</v>
      </c>
      <c r="F2966" s="5">
        <v>2756983</v>
      </c>
      <c r="G2966" s="5">
        <v>38432</v>
      </c>
      <c r="H2966" s="4">
        <v>56.32</v>
      </c>
      <c r="I2966" s="5">
        <v>3216090</v>
      </c>
      <c r="J2966" s="4">
        <v>1.19</v>
      </c>
    </row>
    <row r="2967" spans="1:10">
      <c r="A2967" s="2" t="s">
        <v>281</v>
      </c>
      <c r="B2967" s="2" t="s">
        <v>282</v>
      </c>
      <c r="C2967" s="3" t="s">
        <v>24</v>
      </c>
      <c r="D2967" s="5">
        <v>958700</v>
      </c>
      <c r="E2967" s="5">
        <v>15167</v>
      </c>
      <c r="F2967" s="5">
        <v>1346966</v>
      </c>
      <c r="G2967" s="5">
        <v>21309</v>
      </c>
      <c r="H2967" s="4">
        <v>71.180000000000007</v>
      </c>
      <c r="I2967" s="5">
        <v>3334924</v>
      </c>
      <c r="J2967" s="4">
        <v>0.64</v>
      </c>
    </row>
    <row r="2968" spans="1:10">
      <c r="A2968" s="2" t="s">
        <v>281</v>
      </c>
      <c r="B2968" s="2" t="s">
        <v>282</v>
      </c>
      <c r="C2968" s="3" t="s">
        <v>25</v>
      </c>
      <c r="D2968" s="5">
        <v>960200</v>
      </c>
      <c r="E2968" s="5">
        <v>15267</v>
      </c>
      <c r="F2968" s="5">
        <v>2768813</v>
      </c>
      <c r="G2968" s="5">
        <v>44024</v>
      </c>
      <c r="H2968" s="4">
        <v>34.68</v>
      </c>
      <c r="I2968" s="5">
        <v>3439606</v>
      </c>
      <c r="J2968" s="4">
        <v>1.28</v>
      </c>
    </row>
    <row r="2969" spans="1:10">
      <c r="A2969" s="2" t="s">
        <v>281</v>
      </c>
      <c r="B2969" s="2" t="s">
        <v>282</v>
      </c>
      <c r="C2969" s="3" t="s">
        <v>26</v>
      </c>
      <c r="D2969" s="5">
        <v>901000</v>
      </c>
      <c r="E2969" s="5">
        <v>14209</v>
      </c>
      <c r="F2969" s="5">
        <v>1182804</v>
      </c>
      <c r="G2969" s="5">
        <v>18653</v>
      </c>
      <c r="H2969" s="4">
        <v>76.180000000000007</v>
      </c>
      <c r="I2969" s="5">
        <v>3569620</v>
      </c>
      <c r="J2969" s="4">
        <v>0.52</v>
      </c>
    </row>
    <row r="2970" spans="1:10">
      <c r="A2970" s="2" t="s">
        <v>281</v>
      </c>
      <c r="B2970" s="2" t="s">
        <v>282</v>
      </c>
      <c r="C2970" s="3" t="s">
        <v>27</v>
      </c>
      <c r="D2970" s="5">
        <v>1566800</v>
      </c>
      <c r="E2970" s="5">
        <v>25069</v>
      </c>
      <c r="F2970" s="5">
        <v>2518044</v>
      </c>
      <c r="G2970" s="5">
        <v>40289</v>
      </c>
      <c r="H2970" s="4">
        <v>62.22</v>
      </c>
      <c r="I2970" s="5">
        <v>3677514</v>
      </c>
      <c r="J2970" s="4">
        <v>1.1000000000000001</v>
      </c>
    </row>
    <row r="2971" spans="1:10">
      <c r="A2971" s="2" t="s">
        <v>281</v>
      </c>
      <c r="B2971" s="2" t="s">
        <v>282</v>
      </c>
      <c r="C2971" s="3" t="s">
        <v>28</v>
      </c>
      <c r="D2971" s="5">
        <v>2053924</v>
      </c>
      <c r="E2971" s="5">
        <v>34383</v>
      </c>
      <c r="F2971" s="5">
        <v>2343109</v>
      </c>
      <c r="G2971" s="5">
        <v>39058</v>
      </c>
      <c r="H2971" s="4">
        <v>88.03</v>
      </c>
      <c r="I2971" s="5">
        <v>3811640</v>
      </c>
      <c r="J2971" s="4">
        <v>1.02</v>
      </c>
    </row>
    <row r="2972" spans="1:10">
      <c r="A2972" s="2" t="s">
        <v>281</v>
      </c>
      <c r="B2972" s="2" t="s">
        <v>282</v>
      </c>
      <c r="C2972" s="3" t="s">
        <v>29</v>
      </c>
      <c r="D2972" s="5">
        <v>2361100</v>
      </c>
      <c r="E2972" s="5">
        <v>37872</v>
      </c>
      <c r="F2972" s="5">
        <v>3537341</v>
      </c>
      <c r="G2972" s="5">
        <v>56738</v>
      </c>
      <c r="H2972" s="4">
        <v>66.75</v>
      </c>
      <c r="I2972" s="5">
        <v>3945989</v>
      </c>
      <c r="J2972" s="4">
        <v>1.44</v>
      </c>
    </row>
    <row r="2973" spans="1:10">
      <c r="A2973" s="2" t="s">
        <v>281</v>
      </c>
      <c r="B2973" s="2" t="s">
        <v>282</v>
      </c>
      <c r="C2973" s="3" t="s">
        <v>30</v>
      </c>
      <c r="D2973" s="5">
        <v>1001400</v>
      </c>
      <c r="E2973" s="5">
        <v>16002</v>
      </c>
      <c r="F2973" s="5">
        <v>1587876</v>
      </c>
      <c r="G2973" s="5">
        <v>25374</v>
      </c>
      <c r="H2973" s="4">
        <v>63.06</v>
      </c>
      <c r="I2973" s="5">
        <v>4101377</v>
      </c>
      <c r="J2973" s="4">
        <v>0.62</v>
      </c>
    </row>
    <row r="2974" spans="1:10">
      <c r="A2974" s="2" t="s">
        <v>281</v>
      </c>
      <c r="B2974" s="2" t="s">
        <v>282</v>
      </c>
      <c r="C2974" s="3" t="s">
        <v>31</v>
      </c>
      <c r="D2974" s="5">
        <v>1579027</v>
      </c>
      <c r="E2974" s="5">
        <v>24838</v>
      </c>
      <c r="F2974" s="5">
        <v>3609798</v>
      </c>
      <c r="G2974" s="5">
        <v>56782</v>
      </c>
      <c r="H2974" s="4">
        <v>43.74</v>
      </c>
      <c r="I2974" s="5">
        <v>4229285</v>
      </c>
      <c r="J2974" s="4">
        <v>1.34</v>
      </c>
    </row>
    <row r="2975" spans="1:10">
      <c r="A2975" s="2" t="s">
        <v>281</v>
      </c>
      <c r="B2975" s="2" t="s">
        <v>282</v>
      </c>
      <c r="C2975" s="3" t="s">
        <v>32</v>
      </c>
      <c r="D2975" s="5">
        <v>1264838</v>
      </c>
      <c r="E2975" s="5">
        <v>18593</v>
      </c>
      <c r="F2975" s="5">
        <v>1622426</v>
      </c>
      <c r="G2975" s="5">
        <v>23850</v>
      </c>
      <c r="H2975" s="4">
        <v>77.959999999999994</v>
      </c>
      <c r="I2975" s="5">
        <v>4391799</v>
      </c>
      <c r="J2975" s="4">
        <v>0.54</v>
      </c>
    </row>
    <row r="2976" spans="1:10">
      <c r="A2976" s="2" t="s">
        <v>281</v>
      </c>
      <c r="B2976" s="2" t="s">
        <v>282</v>
      </c>
      <c r="C2976" s="3" t="s">
        <v>33</v>
      </c>
      <c r="D2976" s="5">
        <v>1968649</v>
      </c>
      <c r="E2976" s="5">
        <v>26183</v>
      </c>
      <c r="F2976" s="5">
        <v>4029757</v>
      </c>
      <c r="G2976" s="5">
        <v>53596</v>
      </c>
      <c r="H2976" s="4">
        <v>48.85</v>
      </c>
      <c r="I2976" s="5">
        <v>4525444</v>
      </c>
      <c r="J2976" s="4">
        <v>1.18</v>
      </c>
    </row>
    <row r="2977" spans="1:10">
      <c r="A2977" s="2" t="s">
        <v>281</v>
      </c>
      <c r="B2977" s="2" t="s">
        <v>282</v>
      </c>
      <c r="C2977" s="3" t="s">
        <v>34</v>
      </c>
      <c r="D2977" s="5">
        <v>2594143</v>
      </c>
      <c r="E2977" s="5">
        <v>32738</v>
      </c>
      <c r="F2977" s="5">
        <v>3453636</v>
      </c>
      <c r="G2977" s="5">
        <v>43584</v>
      </c>
      <c r="H2977" s="4">
        <v>75.11</v>
      </c>
      <c r="I2977" s="5">
        <v>4692176</v>
      </c>
      <c r="J2977" s="4">
        <v>0.93</v>
      </c>
    </row>
    <row r="2978" spans="1:10">
      <c r="A2978" s="2" t="s">
        <v>281</v>
      </c>
      <c r="B2978" s="2" t="s">
        <v>282</v>
      </c>
      <c r="C2978" s="3" t="s">
        <v>35</v>
      </c>
      <c r="D2978" s="5">
        <v>3234632</v>
      </c>
      <c r="E2978" s="5">
        <v>42535</v>
      </c>
      <c r="F2978" s="5">
        <v>4188972</v>
      </c>
      <c r="G2978" s="5">
        <v>55085</v>
      </c>
      <c r="H2978" s="4">
        <v>77.22</v>
      </c>
      <c r="I2978" s="5">
        <v>4853064</v>
      </c>
      <c r="J2978" s="4">
        <v>1.1399999999999999</v>
      </c>
    </row>
    <row r="2979" spans="1:10">
      <c r="A2979" s="2" t="s">
        <v>283</v>
      </c>
      <c r="B2979" s="2" t="s">
        <v>284</v>
      </c>
      <c r="C2979" s="3" t="s">
        <v>12</v>
      </c>
      <c r="D2979" s="5">
        <v>10374330</v>
      </c>
      <c r="E2979" s="5">
        <v>121068</v>
      </c>
      <c r="F2979" s="5">
        <v>12266815</v>
      </c>
      <c r="G2979" s="5">
        <v>143153</v>
      </c>
      <c r="H2979" s="4">
        <v>84.57</v>
      </c>
      <c r="I2979" s="5">
        <v>8962836</v>
      </c>
      <c r="J2979" s="4">
        <v>1.6</v>
      </c>
    </row>
    <row r="2980" spans="1:10">
      <c r="A2980" s="2" t="s">
        <v>283</v>
      </c>
      <c r="B2980" s="2" t="s">
        <v>284</v>
      </c>
      <c r="C2980" s="3" t="s">
        <v>13</v>
      </c>
      <c r="D2980" s="5">
        <v>12881450</v>
      </c>
      <c r="E2980" s="5">
        <v>147493</v>
      </c>
      <c r="F2980" s="5">
        <v>15779981</v>
      </c>
      <c r="G2980" s="5">
        <v>180681</v>
      </c>
      <c r="H2980" s="4">
        <v>81.63</v>
      </c>
      <c r="I2980" s="5">
        <v>9338524</v>
      </c>
      <c r="J2980" s="4">
        <v>1.93</v>
      </c>
    </row>
    <row r="2981" spans="1:10">
      <c r="A2981" s="2" t="s">
        <v>283</v>
      </c>
      <c r="B2981" s="2" t="s">
        <v>284</v>
      </c>
      <c r="C2981" s="3" t="s">
        <v>14</v>
      </c>
      <c r="D2981" s="5">
        <v>17660400</v>
      </c>
      <c r="E2981" s="5">
        <v>204331</v>
      </c>
      <c r="F2981" s="5">
        <v>22479093</v>
      </c>
      <c r="G2981" s="5">
        <v>260083</v>
      </c>
      <c r="H2981" s="4">
        <v>78.56</v>
      </c>
      <c r="I2981" s="5">
        <v>10302668</v>
      </c>
      <c r="J2981" s="4">
        <v>2.52</v>
      </c>
    </row>
    <row r="2982" spans="1:10">
      <c r="A2982" s="2" t="s">
        <v>283</v>
      </c>
      <c r="B2982" s="2" t="s">
        <v>284</v>
      </c>
      <c r="C2982" s="3" t="s">
        <v>15</v>
      </c>
      <c r="D2982" s="5">
        <v>12984140</v>
      </c>
      <c r="E2982" s="5">
        <v>129971</v>
      </c>
      <c r="F2982" s="5">
        <v>15144660</v>
      </c>
      <c r="G2982" s="5">
        <v>151598</v>
      </c>
      <c r="H2982" s="4">
        <v>85.73</v>
      </c>
      <c r="I2982" s="5">
        <v>10823727</v>
      </c>
      <c r="J2982" s="4">
        <v>1.4</v>
      </c>
    </row>
    <row r="2983" spans="1:10">
      <c r="A2983" s="2" t="s">
        <v>283</v>
      </c>
      <c r="B2983" s="2" t="s">
        <v>284</v>
      </c>
      <c r="C2983" s="3" t="s">
        <v>16</v>
      </c>
      <c r="D2983" s="5">
        <v>12514400</v>
      </c>
      <c r="E2983" s="5">
        <v>136282</v>
      </c>
      <c r="F2983" s="5">
        <v>13801101</v>
      </c>
      <c r="G2983" s="5">
        <v>150294</v>
      </c>
      <c r="H2983" s="4">
        <v>90.68</v>
      </c>
      <c r="I2983" s="5">
        <v>11745918</v>
      </c>
      <c r="J2983" s="4">
        <v>1.28</v>
      </c>
    </row>
    <row r="2984" spans="1:10">
      <c r="A2984" s="2" t="s">
        <v>283</v>
      </c>
      <c r="B2984" s="2" t="s">
        <v>284</v>
      </c>
      <c r="C2984" s="3" t="s">
        <v>17</v>
      </c>
      <c r="D2984" s="5">
        <v>13162000</v>
      </c>
      <c r="E2984" s="5">
        <v>152942</v>
      </c>
      <c r="F2984" s="5">
        <v>15371316</v>
      </c>
      <c r="G2984" s="5">
        <v>178614</v>
      </c>
      <c r="H2984" s="4">
        <v>85.63</v>
      </c>
      <c r="I2984" s="5">
        <v>12589860</v>
      </c>
      <c r="J2984" s="4">
        <v>1.42</v>
      </c>
    </row>
    <row r="2985" spans="1:10">
      <c r="A2985" s="2" t="s">
        <v>283</v>
      </c>
      <c r="B2985" s="2" t="s">
        <v>284</v>
      </c>
      <c r="C2985" s="3" t="s">
        <v>18</v>
      </c>
      <c r="D2985" s="5">
        <v>16129200</v>
      </c>
      <c r="E2985" s="5">
        <v>204518</v>
      </c>
      <c r="F2985" s="5">
        <v>21219482</v>
      </c>
      <c r="G2985" s="5">
        <v>269062</v>
      </c>
      <c r="H2985" s="4">
        <v>76.010000000000005</v>
      </c>
      <c r="I2985" s="5">
        <v>13846721</v>
      </c>
      <c r="J2985" s="4">
        <v>1.94</v>
      </c>
    </row>
    <row r="2986" spans="1:10">
      <c r="A2986" s="2" t="s">
        <v>283</v>
      </c>
      <c r="B2986" s="2" t="s">
        <v>284</v>
      </c>
      <c r="C2986" s="3" t="s">
        <v>19</v>
      </c>
      <c r="D2986" s="5">
        <v>7314400</v>
      </c>
      <c r="E2986" s="5">
        <v>98232</v>
      </c>
      <c r="F2986" s="5">
        <v>8906659</v>
      </c>
      <c r="G2986" s="5">
        <v>119616</v>
      </c>
      <c r="H2986" s="4">
        <v>82.12</v>
      </c>
      <c r="I2986" s="5">
        <v>14661951</v>
      </c>
      <c r="J2986" s="4">
        <v>0.82</v>
      </c>
    </row>
    <row r="2987" spans="1:10">
      <c r="A2987" s="2" t="s">
        <v>283</v>
      </c>
      <c r="B2987" s="2" t="s">
        <v>284</v>
      </c>
      <c r="C2987" s="3" t="s">
        <v>20</v>
      </c>
      <c r="D2987" s="5">
        <v>3430700</v>
      </c>
      <c r="E2987" s="5">
        <v>49162</v>
      </c>
      <c r="F2987" s="5">
        <v>6797164</v>
      </c>
      <c r="G2987" s="5">
        <v>97403</v>
      </c>
      <c r="H2987" s="4">
        <v>50.47</v>
      </c>
      <c r="I2987" s="5">
        <v>15148116</v>
      </c>
      <c r="J2987" s="4">
        <v>0.64</v>
      </c>
    </row>
    <row r="2988" spans="1:10">
      <c r="A2988" s="2" t="s">
        <v>283</v>
      </c>
      <c r="B2988" s="2" t="s">
        <v>284</v>
      </c>
      <c r="C2988" s="3" t="s">
        <v>21</v>
      </c>
      <c r="D2988" s="5">
        <v>3177700</v>
      </c>
      <c r="E2988" s="5">
        <v>49159</v>
      </c>
      <c r="F2988" s="5">
        <v>3727025</v>
      </c>
      <c r="G2988" s="5">
        <v>57657</v>
      </c>
      <c r="H2988" s="4">
        <v>85.26</v>
      </c>
      <c r="I2988" s="5">
        <v>15624222</v>
      </c>
      <c r="J2988" s="4">
        <v>0.37</v>
      </c>
    </row>
    <row r="2989" spans="1:10">
      <c r="A2989" s="2" t="s">
        <v>283</v>
      </c>
      <c r="B2989" s="2" t="s">
        <v>284</v>
      </c>
      <c r="C2989" s="3" t="s">
        <v>22</v>
      </c>
      <c r="D2989" s="5">
        <v>8397200</v>
      </c>
      <c r="E2989" s="5">
        <v>136371</v>
      </c>
      <c r="F2989" s="5">
        <v>9323841</v>
      </c>
      <c r="G2989" s="5">
        <v>151420</v>
      </c>
      <c r="H2989" s="4">
        <v>90.06</v>
      </c>
      <c r="I2989" s="5">
        <v>16072485</v>
      </c>
      <c r="J2989" s="4">
        <v>0.94</v>
      </c>
    </row>
    <row r="2990" spans="1:10">
      <c r="A2990" s="2" t="s">
        <v>283</v>
      </c>
      <c r="B2990" s="2" t="s">
        <v>284</v>
      </c>
      <c r="C2990" s="3" t="s">
        <v>23</v>
      </c>
      <c r="D2990" s="5">
        <v>5704300</v>
      </c>
      <c r="E2990" s="5">
        <v>95148</v>
      </c>
      <c r="F2990" s="5">
        <v>7225126</v>
      </c>
      <c r="G2990" s="5">
        <v>120515</v>
      </c>
      <c r="H2990" s="4">
        <v>78.95</v>
      </c>
      <c r="I2990" s="5">
        <v>16625717</v>
      </c>
      <c r="J2990" s="4">
        <v>0.72</v>
      </c>
    </row>
    <row r="2991" spans="1:10">
      <c r="A2991" s="2" t="s">
        <v>283</v>
      </c>
      <c r="B2991" s="2" t="s">
        <v>284</v>
      </c>
      <c r="C2991" s="3" t="s">
        <v>24</v>
      </c>
      <c r="D2991" s="5">
        <v>9900000</v>
      </c>
      <c r="E2991" s="5">
        <v>169191</v>
      </c>
      <c r="F2991" s="5">
        <v>11355179</v>
      </c>
      <c r="G2991" s="5">
        <v>194060</v>
      </c>
      <c r="H2991" s="4">
        <v>87.18</v>
      </c>
      <c r="I2991" s="5">
        <v>17161875</v>
      </c>
      <c r="J2991" s="4">
        <v>1.1299999999999999</v>
      </c>
    </row>
    <row r="2992" spans="1:10">
      <c r="A2992" s="2" t="s">
        <v>283</v>
      </c>
      <c r="B2992" s="2" t="s">
        <v>284</v>
      </c>
      <c r="C2992" s="3" t="s">
        <v>25</v>
      </c>
      <c r="D2992" s="5">
        <v>8456480</v>
      </c>
      <c r="E2992" s="5">
        <v>150441</v>
      </c>
      <c r="F2992" s="5">
        <v>8962922</v>
      </c>
      <c r="G2992" s="5">
        <v>159451</v>
      </c>
      <c r="H2992" s="4">
        <v>94.35</v>
      </c>
      <c r="I2992" s="5">
        <v>17784982</v>
      </c>
      <c r="J2992" s="4">
        <v>0.9</v>
      </c>
    </row>
    <row r="2993" spans="1:10">
      <c r="A2993" s="2" t="s">
        <v>283</v>
      </c>
      <c r="B2993" s="2" t="s">
        <v>284</v>
      </c>
      <c r="C2993" s="3" t="s">
        <v>26</v>
      </c>
      <c r="D2993" s="5">
        <v>6318100</v>
      </c>
      <c r="E2993" s="5">
        <v>114042</v>
      </c>
      <c r="F2993" s="5">
        <v>7411618</v>
      </c>
      <c r="G2993" s="5">
        <v>133779</v>
      </c>
      <c r="H2993" s="4">
        <v>85.25</v>
      </c>
      <c r="I2993" s="5">
        <v>18389058</v>
      </c>
      <c r="J2993" s="4">
        <v>0.73</v>
      </c>
    </row>
    <row r="2994" spans="1:10">
      <c r="A2994" s="2" t="s">
        <v>283</v>
      </c>
      <c r="B2994" s="2" t="s">
        <v>284</v>
      </c>
      <c r="C2994" s="3" t="s">
        <v>27</v>
      </c>
      <c r="D2994" s="5">
        <v>7358120</v>
      </c>
      <c r="E2994" s="5">
        <v>133182</v>
      </c>
      <c r="F2994" s="5">
        <v>8773736</v>
      </c>
      <c r="G2994" s="5">
        <v>158805</v>
      </c>
      <c r="H2994" s="4">
        <v>83.87</v>
      </c>
      <c r="I2994" s="5">
        <v>18982563</v>
      </c>
      <c r="J2994" s="4">
        <v>0.84</v>
      </c>
    </row>
    <row r="2995" spans="1:10">
      <c r="A2995" s="2" t="s">
        <v>283</v>
      </c>
      <c r="B2995" s="2" t="s">
        <v>284</v>
      </c>
      <c r="C2995" s="3" t="s">
        <v>28</v>
      </c>
      <c r="D2995" s="5">
        <v>9140800</v>
      </c>
      <c r="E2995" s="5">
        <v>156765</v>
      </c>
      <c r="F2995" s="5">
        <v>10586362</v>
      </c>
      <c r="G2995" s="5">
        <v>181556</v>
      </c>
      <c r="H2995" s="4">
        <v>86.35</v>
      </c>
      <c r="I2995" s="5">
        <v>19615932</v>
      </c>
      <c r="J2995" s="4">
        <v>0.93</v>
      </c>
    </row>
    <row r="2996" spans="1:10">
      <c r="A2996" s="2" t="s">
        <v>283</v>
      </c>
      <c r="B2996" s="2" t="s">
        <v>284</v>
      </c>
      <c r="C2996" s="3" t="s">
        <v>29</v>
      </c>
      <c r="D2996" s="5">
        <v>5400790</v>
      </c>
      <c r="E2996" s="5">
        <v>94082</v>
      </c>
      <c r="F2996" s="5">
        <v>6418147</v>
      </c>
      <c r="G2996" s="5">
        <v>111804</v>
      </c>
      <c r="H2996" s="4">
        <v>84.15</v>
      </c>
      <c r="I2996" s="5">
        <v>20287886</v>
      </c>
      <c r="J2996" s="4">
        <v>0.55000000000000004</v>
      </c>
    </row>
    <row r="2997" spans="1:10">
      <c r="A2997" s="2" t="s">
        <v>283</v>
      </c>
      <c r="B2997" s="2" t="s">
        <v>284</v>
      </c>
      <c r="C2997" s="3" t="s">
        <v>30</v>
      </c>
      <c r="D2997" s="5">
        <v>7410200</v>
      </c>
      <c r="E2997" s="5">
        <v>136866</v>
      </c>
      <c r="F2997" s="5">
        <v>8629235</v>
      </c>
      <c r="G2997" s="5">
        <v>159345</v>
      </c>
      <c r="H2997" s="4">
        <v>85.89</v>
      </c>
      <c r="I2997" s="5">
        <v>20906887</v>
      </c>
      <c r="J2997" s="4">
        <v>0.76</v>
      </c>
    </row>
    <row r="2998" spans="1:10">
      <c r="A2998" s="2" t="s">
        <v>283</v>
      </c>
      <c r="B2998" s="2" t="s">
        <v>284</v>
      </c>
      <c r="C2998" s="3" t="s">
        <v>31</v>
      </c>
      <c r="D2998" s="5">
        <v>7635900</v>
      </c>
      <c r="E2998" s="5">
        <v>143402</v>
      </c>
      <c r="F2998" s="5">
        <v>9216785</v>
      </c>
      <c r="G2998" s="5">
        <v>173043</v>
      </c>
      <c r="H2998" s="4">
        <v>82.87</v>
      </c>
      <c r="I2998" s="5">
        <v>21588904</v>
      </c>
      <c r="J2998" s="4">
        <v>0.8</v>
      </c>
    </row>
    <row r="2999" spans="1:10">
      <c r="A2999" s="2" t="s">
        <v>283</v>
      </c>
      <c r="B2999" s="2" t="s">
        <v>284</v>
      </c>
      <c r="C2999" s="3" t="s">
        <v>32</v>
      </c>
      <c r="D2999" s="5">
        <v>11641100</v>
      </c>
      <c r="E2999" s="5">
        <v>208492</v>
      </c>
      <c r="F2999" s="5">
        <v>12829941</v>
      </c>
      <c r="G2999" s="5">
        <v>229760</v>
      </c>
      <c r="H2999" s="4">
        <v>90.74</v>
      </c>
      <c r="I2999" s="5">
        <v>22301670</v>
      </c>
      <c r="J2999" s="4">
        <v>1.03</v>
      </c>
    </row>
    <row r="3000" spans="1:10">
      <c r="A3000" s="2" t="s">
        <v>283</v>
      </c>
      <c r="B3000" s="2" t="s">
        <v>284</v>
      </c>
      <c r="C3000" s="3" t="s">
        <v>33</v>
      </c>
      <c r="D3000" s="5">
        <v>10193600</v>
      </c>
      <c r="E3000" s="5">
        <v>169316</v>
      </c>
      <c r="F3000" s="5">
        <v>14191098</v>
      </c>
      <c r="G3000" s="5">
        <v>235674</v>
      </c>
      <c r="H3000" s="4">
        <v>71.84</v>
      </c>
      <c r="I3000" s="5">
        <v>23088972</v>
      </c>
      <c r="J3000" s="4">
        <v>1.02</v>
      </c>
    </row>
    <row r="3001" spans="1:10">
      <c r="A3001" s="2" t="s">
        <v>283</v>
      </c>
      <c r="B3001" s="2" t="s">
        <v>284</v>
      </c>
      <c r="C3001" s="3" t="s">
        <v>34</v>
      </c>
      <c r="D3001" s="5">
        <v>10247400</v>
      </c>
      <c r="E3001" s="5">
        <v>152686</v>
      </c>
      <c r="F3001" s="5">
        <v>13651220</v>
      </c>
      <c r="G3001" s="5">
        <v>203369</v>
      </c>
      <c r="H3001" s="4">
        <v>75.08</v>
      </c>
      <c r="I3001" s="5">
        <v>23901870</v>
      </c>
      <c r="J3001" s="4">
        <v>0.85</v>
      </c>
    </row>
    <row r="3002" spans="1:10">
      <c r="A3002" s="2" t="s">
        <v>283</v>
      </c>
      <c r="B3002" s="2" t="s">
        <v>284</v>
      </c>
      <c r="C3002" s="3" t="s">
        <v>35</v>
      </c>
      <c r="D3002" s="5">
        <v>5001040</v>
      </c>
      <c r="E3002" s="5">
        <v>78266</v>
      </c>
      <c r="F3002" s="5">
        <v>7227531</v>
      </c>
      <c r="G3002" s="5">
        <v>113066</v>
      </c>
      <c r="H3002" s="4">
        <v>69.22</v>
      </c>
      <c r="I3002" s="5">
        <v>25126688</v>
      </c>
      <c r="J3002" s="4">
        <v>0.45</v>
      </c>
    </row>
    <row r="3003" spans="1:10">
      <c r="A3003" s="2" t="s">
        <v>285</v>
      </c>
      <c r="B3003" s="2" t="s">
        <v>286</v>
      </c>
      <c r="C3003" s="3" t="s">
        <v>12</v>
      </c>
      <c r="D3003" s="5">
        <v>57583863</v>
      </c>
      <c r="E3003" s="5">
        <v>512496</v>
      </c>
      <c r="F3003" s="5">
        <v>64558430</v>
      </c>
      <c r="G3003" s="5">
        <v>574569</v>
      </c>
      <c r="H3003" s="4">
        <v>89.2</v>
      </c>
      <c r="I3003" s="5">
        <v>21477363</v>
      </c>
      <c r="J3003" s="4">
        <v>2.68</v>
      </c>
    </row>
    <row r="3004" spans="1:10">
      <c r="A3004" s="2" t="s">
        <v>285</v>
      </c>
      <c r="B3004" s="2" t="s">
        <v>286</v>
      </c>
      <c r="C3004" s="3" t="s">
        <v>13</v>
      </c>
      <c r="D3004" s="5">
        <v>64302362</v>
      </c>
      <c r="E3004" s="5">
        <v>515705</v>
      </c>
      <c r="F3004" s="5">
        <v>71467180</v>
      </c>
      <c r="G3004" s="5">
        <v>573167</v>
      </c>
      <c r="H3004" s="4">
        <v>89.97</v>
      </c>
      <c r="I3004" s="5">
        <v>22588866</v>
      </c>
      <c r="J3004" s="4">
        <v>2.54</v>
      </c>
    </row>
    <row r="3005" spans="1:10">
      <c r="A3005" s="2" t="s">
        <v>285</v>
      </c>
      <c r="B3005" s="2" t="s">
        <v>286</v>
      </c>
      <c r="C3005" s="3" t="s">
        <v>14</v>
      </c>
      <c r="D3005" s="5">
        <v>55073309</v>
      </c>
      <c r="E3005" s="5">
        <v>363484</v>
      </c>
      <c r="F3005" s="5">
        <v>71961040</v>
      </c>
      <c r="G3005" s="5">
        <v>474943</v>
      </c>
      <c r="H3005" s="4">
        <v>76.53</v>
      </c>
      <c r="I3005" s="5">
        <v>23726755</v>
      </c>
      <c r="J3005" s="4">
        <v>2</v>
      </c>
    </row>
    <row r="3006" spans="1:10">
      <c r="A3006" s="2" t="s">
        <v>285</v>
      </c>
      <c r="B3006" s="2" t="s">
        <v>286</v>
      </c>
      <c r="C3006" s="3" t="s">
        <v>15</v>
      </c>
      <c r="D3006" s="5">
        <v>57615865</v>
      </c>
      <c r="E3006" s="5">
        <v>359523</v>
      </c>
      <c r="F3006" s="5">
        <v>66722495</v>
      </c>
      <c r="G3006" s="5">
        <v>416348</v>
      </c>
      <c r="H3006" s="4">
        <v>86.35</v>
      </c>
      <c r="I3006" s="5">
        <v>24794867</v>
      </c>
      <c r="J3006" s="4">
        <v>1.68</v>
      </c>
    </row>
    <row r="3007" spans="1:10">
      <c r="A3007" s="2" t="s">
        <v>285</v>
      </c>
      <c r="B3007" s="2" t="s">
        <v>286</v>
      </c>
      <c r="C3007" s="3" t="s">
        <v>16</v>
      </c>
      <c r="D3007" s="5">
        <v>59164890</v>
      </c>
      <c r="E3007" s="5">
        <v>348481</v>
      </c>
      <c r="F3007" s="5">
        <v>64234150</v>
      </c>
      <c r="G3007" s="5">
        <v>378339</v>
      </c>
      <c r="H3007" s="4">
        <v>92.11</v>
      </c>
      <c r="I3007" s="5">
        <v>26830999</v>
      </c>
      <c r="J3007" s="4">
        <v>1.41</v>
      </c>
    </row>
    <row r="3008" spans="1:10">
      <c r="A3008" s="2" t="s">
        <v>285</v>
      </c>
      <c r="B3008" s="2" t="s">
        <v>286</v>
      </c>
      <c r="C3008" s="3" t="s">
        <v>17</v>
      </c>
      <c r="D3008" s="5">
        <v>52098372</v>
      </c>
      <c r="E3008" s="5">
        <v>290709</v>
      </c>
      <c r="F3008" s="5">
        <v>63497222</v>
      </c>
      <c r="G3008" s="5">
        <v>354315</v>
      </c>
      <c r="H3008" s="4">
        <v>82.05</v>
      </c>
      <c r="I3008" s="5">
        <v>27880113</v>
      </c>
      <c r="J3008" s="4">
        <v>1.27</v>
      </c>
    </row>
    <row r="3009" spans="1:10">
      <c r="A3009" s="2" t="s">
        <v>285</v>
      </c>
      <c r="B3009" s="2" t="s">
        <v>286</v>
      </c>
      <c r="C3009" s="3" t="s">
        <v>18</v>
      </c>
      <c r="D3009" s="5">
        <v>48860810</v>
      </c>
      <c r="E3009" s="5">
        <v>295608</v>
      </c>
      <c r="F3009" s="5">
        <v>71470785</v>
      </c>
      <c r="G3009" s="5">
        <v>432398</v>
      </c>
      <c r="H3009" s="4">
        <v>68.36</v>
      </c>
      <c r="I3009" s="5">
        <v>28931431</v>
      </c>
      <c r="J3009" s="4">
        <v>1.49</v>
      </c>
    </row>
    <row r="3010" spans="1:10">
      <c r="A3010" s="2" t="s">
        <v>285</v>
      </c>
      <c r="B3010" s="2" t="s">
        <v>286</v>
      </c>
      <c r="C3010" s="3" t="s">
        <v>19</v>
      </c>
      <c r="D3010" s="5">
        <v>33786480</v>
      </c>
      <c r="E3010" s="5">
        <v>211166</v>
      </c>
      <c r="F3010" s="5">
        <v>45220355</v>
      </c>
      <c r="G3010" s="5">
        <v>282629</v>
      </c>
      <c r="H3010" s="4">
        <v>74.709999999999994</v>
      </c>
      <c r="I3010" s="5">
        <v>30087115</v>
      </c>
      <c r="J3010" s="4">
        <v>0.94</v>
      </c>
    </row>
    <row r="3011" spans="1:10">
      <c r="A3011" s="2" t="s">
        <v>285</v>
      </c>
      <c r="B3011" s="2" t="s">
        <v>286</v>
      </c>
      <c r="C3011" s="3" t="s">
        <v>20</v>
      </c>
      <c r="D3011" s="5">
        <v>37030130</v>
      </c>
      <c r="E3011" s="5">
        <v>260322</v>
      </c>
      <c r="F3011" s="5">
        <v>48185392</v>
      </c>
      <c r="G3011" s="5">
        <v>338743</v>
      </c>
      <c r="H3011" s="4">
        <v>76.849999999999994</v>
      </c>
      <c r="I3011" s="5">
        <v>31335928</v>
      </c>
      <c r="J3011" s="4">
        <v>1.08</v>
      </c>
    </row>
    <row r="3012" spans="1:10">
      <c r="A3012" s="2" t="s">
        <v>285</v>
      </c>
      <c r="B3012" s="2" t="s">
        <v>286</v>
      </c>
      <c r="C3012" s="3" t="s">
        <v>21</v>
      </c>
      <c r="D3012" s="5">
        <v>44371680</v>
      </c>
      <c r="E3012" s="5">
        <v>341662</v>
      </c>
      <c r="F3012" s="5">
        <v>49529691</v>
      </c>
      <c r="G3012" s="5">
        <v>381378</v>
      </c>
      <c r="H3012" s="4">
        <v>89.59</v>
      </c>
      <c r="I3012" s="5">
        <v>32458069</v>
      </c>
      <c r="J3012" s="4">
        <v>1.17</v>
      </c>
    </row>
    <row r="3013" spans="1:10">
      <c r="A3013" s="2" t="s">
        <v>285</v>
      </c>
      <c r="B3013" s="2" t="s">
        <v>286</v>
      </c>
      <c r="C3013" s="3" t="s">
        <v>22</v>
      </c>
      <c r="D3013" s="5">
        <v>35285780</v>
      </c>
      <c r="E3013" s="5">
        <v>286521</v>
      </c>
      <c r="F3013" s="5">
        <v>44360100</v>
      </c>
      <c r="G3013" s="5">
        <v>360203</v>
      </c>
      <c r="H3013" s="4">
        <v>79.540000000000006</v>
      </c>
      <c r="I3013" s="5">
        <v>33650899</v>
      </c>
      <c r="J3013" s="4">
        <v>1.07</v>
      </c>
    </row>
    <row r="3014" spans="1:10">
      <c r="A3014" s="2" t="s">
        <v>285</v>
      </c>
      <c r="B3014" s="2" t="s">
        <v>286</v>
      </c>
      <c r="C3014" s="3" t="s">
        <v>23</v>
      </c>
      <c r="D3014" s="5">
        <v>36483020</v>
      </c>
      <c r="E3014" s="5">
        <v>313024</v>
      </c>
      <c r="F3014" s="5">
        <v>45666440</v>
      </c>
      <c r="G3014" s="5">
        <v>391818</v>
      </c>
      <c r="H3014" s="4">
        <v>79.89</v>
      </c>
      <c r="I3014" s="5">
        <v>35842557</v>
      </c>
      <c r="J3014" s="4">
        <v>1.0900000000000001</v>
      </c>
    </row>
    <row r="3015" spans="1:10">
      <c r="A3015" s="2" t="s">
        <v>285</v>
      </c>
      <c r="B3015" s="2" t="s">
        <v>286</v>
      </c>
      <c r="C3015" s="3" t="s">
        <v>24</v>
      </c>
      <c r="D3015" s="5">
        <v>44440900</v>
      </c>
      <c r="E3015" s="5">
        <v>389747</v>
      </c>
      <c r="F3015" s="5">
        <v>52670834</v>
      </c>
      <c r="G3015" s="5">
        <v>461923</v>
      </c>
      <c r="H3015" s="4">
        <v>84.37</v>
      </c>
      <c r="I3015" s="5">
        <v>37130439</v>
      </c>
      <c r="J3015" s="4">
        <v>1.24</v>
      </c>
    </row>
    <row r="3016" spans="1:10">
      <c r="A3016" s="2" t="s">
        <v>285</v>
      </c>
      <c r="B3016" s="2" t="s">
        <v>286</v>
      </c>
      <c r="C3016" s="3" t="s">
        <v>25</v>
      </c>
      <c r="D3016" s="5">
        <v>34950440</v>
      </c>
      <c r="E3016" s="5">
        <v>313505</v>
      </c>
      <c r="F3016" s="5">
        <v>52022200</v>
      </c>
      <c r="G3016" s="5">
        <v>466639</v>
      </c>
      <c r="H3016" s="4">
        <v>67.180000000000007</v>
      </c>
      <c r="I3016" s="5">
        <v>38520623</v>
      </c>
      <c r="J3016" s="4">
        <v>1.21</v>
      </c>
    </row>
    <row r="3017" spans="1:10">
      <c r="A3017" s="2" t="s">
        <v>285</v>
      </c>
      <c r="B3017" s="2" t="s">
        <v>286</v>
      </c>
      <c r="C3017" s="3" t="s">
        <v>26</v>
      </c>
      <c r="D3017" s="5">
        <v>28981750</v>
      </c>
      <c r="E3017" s="5">
        <v>262864</v>
      </c>
      <c r="F3017" s="5">
        <v>36909841</v>
      </c>
      <c r="G3017" s="5">
        <v>334771</v>
      </c>
      <c r="H3017" s="4">
        <v>78.52</v>
      </c>
      <c r="I3017" s="5">
        <v>39950278</v>
      </c>
      <c r="J3017" s="4">
        <v>0.84</v>
      </c>
    </row>
    <row r="3018" spans="1:10">
      <c r="A3018" s="2" t="s">
        <v>285</v>
      </c>
      <c r="B3018" s="2" t="s">
        <v>286</v>
      </c>
      <c r="C3018" s="3" t="s">
        <v>27</v>
      </c>
      <c r="D3018" s="5">
        <v>31664410</v>
      </c>
      <c r="E3018" s="5">
        <v>284030</v>
      </c>
      <c r="F3018" s="5">
        <v>40833990</v>
      </c>
      <c r="G3018" s="5">
        <v>366280</v>
      </c>
      <c r="H3018" s="4">
        <v>77.540000000000006</v>
      </c>
      <c r="I3018" s="5">
        <v>41283806</v>
      </c>
      <c r="J3018" s="4">
        <v>0.89</v>
      </c>
    </row>
    <row r="3019" spans="1:10">
      <c r="A3019" s="2" t="s">
        <v>285</v>
      </c>
      <c r="B3019" s="2" t="s">
        <v>286</v>
      </c>
      <c r="C3019" s="3" t="s">
        <v>28</v>
      </c>
      <c r="D3019" s="5">
        <v>35257480</v>
      </c>
      <c r="E3019" s="5">
        <v>310266</v>
      </c>
      <c r="F3019" s="5">
        <v>44729398</v>
      </c>
      <c r="G3019" s="5">
        <v>393619</v>
      </c>
      <c r="H3019" s="4">
        <v>78.819999999999993</v>
      </c>
      <c r="I3019" s="5">
        <v>42683458</v>
      </c>
      <c r="J3019" s="4">
        <v>0.92</v>
      </c>
    </row>
    <row r="3020" spans="1:10">
      <c r="A3020" s="2" t="s">
        <v>285</v>
      </c>
      <c r="B3020" s="2" t="s">
        <v>286</v>
      </c>
      <c r="C3020" s="3" t="s">
        <v>29</v>
      </c>
      <c r="D3020" s="5">
        <v>32025206</v>
      </c>
      <c r="E3020" s="5">
        <v>277659</v>
      </c>
      <c r="F3020" s="5">
        <v>39392790</v>
      </c>
      <c r="G3020" s="5">
        <v>341536</v>
      </c>
      <c r="H3020" s="4">
        <v>81.3</v>
      </c>
      <c r="I3020" s="5">
        <v>44144163</v>
      </c>
      <c r="J3020" s="4">
        <v>0.77</v>
      </c>
    </row>
    <row r="3021" spans="1:10">
      <c r="A3021" s="2" t="s">
        <v>285</v>
      </c>
      <c r="B3021" s="2" t="s">
        <v>286</v>
      </c>
      <c r="C3021" s="3" t="s">
        <v>30</v>
      </c>
      <c r="D3021" s="5">
        <v>46677619</v>
      </c>
      <c r="E3021" s="5">
        <v>407496</v>
      </c>
      <c r="F3021" s="5">
        <v>56923460</v>
      </c>
      <c r="G3021" s="5">
        <v>496942</v>
      </c>
      <c r="H3021" s="4">
        <v>82</v>
      </c>
      <c r="I3021" s="5">
        <v>45589303</v>
      </c>
      <c r="J3021" s="4">
        <v>1.0900000000000001</v>
      </c>
    </row>
    <row r="3022" spans="1:10">
      <c r="A3022" s="2" t="s">
        <v>285</v>
      </c>
      <c r="B3022" s="2" t="s">
        <v>286</v>
      </c>
      <c r="C3022" s="3" t="s">
        <v>31</v>
      </c>
      <c r="D3022" s="5">
        <v>38620562</v>
      </c>
      <c r="E3022" s="5">
        <v>332137</v>
      </c>
      <c r="F3022" s="5">
        <v>54929620</v>
      </c>
      <c r="G3022" s="5">
        <v>472395</v>
      </c>
      <c r="H3022" s="4">
        <v>70.31</v>
      </c>
      <c r="I3022" s="5">
        <v>47225978</v>
      </c>
      <c r="J3022" s="4">
        <v>1</v>
      </c>
    </row>
    <row r="3023" spans="1:10">
      <c r="A3023" s="2" t="s">
        <v>285</v>
      </c>
      <c r="B3023" s="2" t="s">
        <v>286</v>
      </c>
      <c r="C3023" s="3" t="s">
        <v>32</v>
      </c>
      <c r="D3023" s="5">
        <v>56449460</v>
      </c>
      <c r="E3023" s="5">
        <v>457805</v>
      </c>
      <c r="F3023" s="5">
        <v>68986300</v>
      </c>
      <c r="G3023" s="5">
        <v>559479</v>
      </c>
      <c r="H3023" s="4">
        <v>81.83</v>
      </c>
      <c r="I3023" s="5">
        <v>48882553</v>
      </c>
      <c r="J3023" s="4">
        <v>1.1399999999999999</v>
      </c>
    </row>
    <row r="3024" spans="1:10">
      <c r="A3024" s="2" t="s">
        <v>285</v>
      </c>
      <c r="B3024" s="2" t="s">
        <v>286</v>
      </c>
      <c r="C3024" s="3" t="s">
        <v>33</v>
      </c>
      <c r="D3024" s="5">
        <v>65038350</v>
      </c>
      <c r="E3024" s="5">
        <v>431855</v>
      </c>
      <c r="F3024" s="5">
        <v>76101670</v>
      </c>
      <c r="G3024" s="5">
        <v>505315</v>
      </c>
      <c r="H3024" s="4">
        <v>85.46</v>
      </c>
      <c r="I3024" s="5">
        <v>50671734</v>
      </c>
      <c r="J3024" s="4">
        <v>1</v>
      </c>
    </row>
    <row r="3025" spans="1:10">
      <c r="A3025" s="2" t="s">
        <v>285</v>
      </c>
      <c r="B3025" s="2" t="s">
        <v>286</v>
      </c>
      <c r="C3025" s="3" t="s">
        <v>34</v>
      </c>
      <c r="D3025" s="5">
        <v>77726565</v>
      </c>
      <c r="E3025" s="5">
        <v>468691</v>
      </c>
      <c r="F3025" s="5">
        <v>85181080</v>
      </c>
      <c r="G3025" s="5">
        <v>513642</v>
      </c>
      <c r="H3025" s="4">
        <v>91.25</v>
      </c>
      <c r="I3025" s="5">
        <v>52443231</v>
      </c>
      <c r="J3025" s="4">
        <v>0.98</v>
      </c>
    </row>
    <row r="3026" spans="1:10">
      <c r="A3026" s="2" t="s">
        <v>285</v>
      </c>
      <c r="B3026" s="2" t="s">
        <v>286</v>
      </c>
      <c r="C3026" s="3" t="s">
        <v>35</v>
      </c>
      <c r="D3026" s="5">
        <v>51915400</v>
      </c>
      <c r="E3026" s="5">
        <v>306820</v>
      </c>
      <c r="F3026" s="5">
        <v>61204180</v>
      </c>
      <c r="G3026" s="5">
        <v>361716</v>
      </c>
      <c r="H3026" s="4">
        <v>84.82</v>
      </c>
      <c r="I3026" s="5">
        <v>54267954</v>
      </c>
      <c r="J3026" s="4">
        <v>0.67</v>
      </c>
    </row>
    <row r="3027" spans="1:10">
      <c r="A3027" s="2" t="s">
        <v>287</v>
      </c>
      <c r="B3027" s="2" t="s">
        <v>288</v>
      </c>
      <c r="C3027" s="3" t="s">
        <v>12</v>
      </c>
      <c r="D3027" s="5">
        <v>3926210</v>
      </c>
      <c r="E3027" s="5">
        <v>49667</v>
      </c>
      <c r="F3027" s="5">
        <v>8745270</v>
      </c>
      <c r="G3027" s="5">
        <v>110628</v>
      </c>
      <c r="H3027" s="4">
        <v>44.9</v>
      </c>
      <c r="I3027" s="5">
        <v>3593452</v>
      </c>
      <c r="J3027" s="4">
        <v>3.08</v>
      </c>
    </row>
    <row r="3028" spans="1:10">
      <c r="A3028" s="2" t="s">
        <v>287</v>
      </c>
      <c r="B3028" s="2" t="s">
        <v>288</v>
      </c>
      <c r="C3028" s="3" t="s">
        <v>13</v>
      </c>
      <c r="D3028" s="5">
        <v>3235855</v>
      </c>
      <c r="E3028" s="5">
        <v>42163</v>
      </c>
      <c r="F3028" s="5">
        <v>4014961</v>
      </c>
      <c r="G3028" s="5">
        <v>52315</v>
      </c>
      <c r="H3028" s="4">
        <v>80.59</v>
      </c>
      <c r="I3028" s="5">
        <v>3793916</v>
      </c>
      <c r="J3028" s="4">
        <v>1.38</v>
      </c>
    </row>
    <row r="3029" spans="1:10">
      <c r="A3029" s="2" t="s">
        <v>287</v>
      </c>
      <c r="B3029" s="2" t="s">
        <v>288</v>
      </c>
      <c r="C3029" s="3" t="s">
        <v>14</v>
      </c>
      <c r="D3029" s="5">
        <v>2461580</v>
      </c>
      <c r="E3029" s="5">
        <v>30745</v>
      </c>
      <c r="F3029" s="5">
        <v>2772057</v>
      </c>
      <c r="G3029" s="5">
        <v>34623</v>
      </c>
      <c r="H3029" s="4">
        <v>88.8</v>
      </c>
      <c r="I3029" s="5">
        <v>3943866</v>
      </c>
      <c r="J3029" s="4">
        <v>0.88</v>
      </c>
    </row>
    <row r="3030" spans="1:10">
      <c r="A3030" s="2" t="s">
        <v>287</v>
      </c>
      <c r="B3030" s="2" t="s">
        <v>288</v>
      </c>
      <c r="C3030" s="3" t="s">
        <v>15</v>
      </c>
      <c r="D3030" s="5">
        <v>2699610</v>
      </c>
      <c r="E3030" s="5">
        <v>33394</v>
      </c>
      <c r="F3030" s="5">
        <v>5778463</v>
      </c>
      <c r="G3030" s="5">
        <v>71480</v>
      </c>
      <c r="H3030" s="4">
        <v>46.72</v>
      </c>
      <c r="I3030" s="5">
        <v>4077111</v>
      </c>
      <c r="J3030" s="4">
        <v>1.75</v>
      </c>
    </row>
    <row r="3031" spans="1:10">
      <c r="A3031" s="2" t="s">
        <v>287</v>
      </c>
      <c r="B3031" s="2" t="s">
        <v>288</v>
      </c>
      <c r="C3031" s="3" t="s">
        <v>16</v>
      </c>
      <c r="D3031" s="5">
        <v>2832300</v>
      </c>
      <c r="E3031" s="5">
        <v>35205</v>
      </c>
      <c r="F3031" s="5">
        <v>4758140</v>
      </c>
      <c r="G3031" s="5">
        <v>59143</v>
      </c>
      <c r="H3031" s="4">
        <v>59.53</v>
      </c>
      <c r="I3031" s="5">
        <v>4250519</v>
      </c>
      <c r="J3031" s="4">
        <v>1.39</v>
      </c>
    </row>
    <row r="3032" spans="1:10">
      <c r="A3032" s="2" t="s">
        <v>287</v>
      </c>
      <c r="B3032" s="2" t="s">
        <v>288</v>
      </c>
      <c r="C3032" s="3" t="s">
        <v>17</v>
      </c>
      <c r="D3032" s="5">
        <v>5174140</v>
      </c>
      <c r="E3032" s="5">
        <v>53915</v>
      </c>
      <c r="F3032" s="5">
        <v>10975201</v>
      </c>
      <c r="G3032" s="5">
        <v>114362</v>
      </c>
      <c r="H3032" s="4">
        <v>47.14</v>
      </c>
      <c r="I3032" s="5">
        <v>4416011</v>
      </c>
      <c r="J3032" s="4">
        <v>2.59</v>
      </c>
    </row>
    <row r="3033" spans="1:10">
      <c r="A3033" s="2" t="s">
        <v>287</v>
      </c>
      <c r="B3033" s="2" t="s">
        <v>288</v>
      </c>
      <c r="C3033" s="3" t="s">
        <v>18</v>
      </c>
      <c r="D3033" s="5">
        <v>2724200</v>
      </c>
      <c r="E3033" s="5">
        <v>28413</v>
      </c>
      <c r="F3033" s="5">
        <v>5802073</v>
      </c>
      <c r="G3033" s="5">
        <v>60515</v>
      </c>
      <c r="H3033" s="4">
        <v>46.95</v>
      </c>
      <c r="I3033" s="5">
        <v>4640773</v>
      </c>
      <c r="J3033" s="4">
        <v>1.3</v>
      </c>
    </row>
    <row r="3034" spans="1:10">
      <c r="A3034" s="2" t="s">
        <v>287</v>
      </c>
      <c r="B3034" s="2" t="s">
        <v>288</v>
      </c>
      <c r="C3034" s="3" t="s">
        <v>19</v>
      </c>
      <c r="D3034" s="5">
        <v>1124191</v>
      </c>
      <c r="E3034" s="5">
        <v>11961</v>
      </c>
      <c r="F3034" s="5">
        <v>2640291</v>
      </c>
      <c r="G3034" s="5">
        <v>28092</v>
      </c>
      <c r="H3034" s="4">
        <v>42.58</v>
      </c>
      <c r="I3034" s="5">
        <v>4821541</v>
      </c>
      <c r="J3034" s="4">
        <v>0.57999999999999996</v>
      </c>
    </row>
    <row r="3035" spans="1:10">
      <c r="A3035" s="2" t="s">
        <v>287</v>
      </c>
      <c r="B3035" s="2" t="s">
        <v>288</v>
      </c>
      <c r="C3035" s="3" t="s">
        <v>20</v>
      </c>
      <c r="D3035" s="5">
        <v>7670624</v>
      </c>
      <c r="E3035" s="5">
        <v>83380</v>
      </c>
      <c r="F3035" s="5">
        <v>15818714</v>
      </c>
      <c r="G3035" s="5">
        <v>171950</v>
      </c>
      <c r="H3035" s="4">
        <v>48.49</v>
      </c>
      <c r="I3035" s="5">
        <v>4970172</v>
      </c>
      <c r="J3035" s="4">
        <v>3.46</v>
      </c>
    </row>
    <row r="3036" spans="1:10">
      <c r="A3036" s="2" t="s">
        <v>287</v>
      </c>
      <c r="B3036" s="2" t="s">
        <v>288</v>
      </c>
      <c r="C3036" s="3" t="s">
        <v>21</v>
      </c>
      <c r="D3036" s="5">
        <v>6805428</v>
      </c>
      <c r="E3036" s="5">
        <v>73771</v>
      </c>
      <c r="F3036" s="5">
        <v>20144758</v>
      </c>
      <c r="G3036" s="5">
        <v>218370</v>
      </c>
      <c r="H3036" s="4">
        <v>33.78</v>
      </c>
      <c r="I3036" s="5">
        <v>5266376</v>
      </c>
      <c r="J3036" s="4">
        <v>4.1500000000000004</v>
      </c>
    </row>
    <row r="3037" spans="1:10">
      <c r="A3037" s="2" t="s">
        <v>287</v>
      </c>
      <c r="B3037" s="2" t="s">
        <v>288</v>
      </c>
      <c r="C3037" s="3" t="s">
        <v>22</v>
      </c>
      <c r="D3037" s="5">
        <v>6816534</v>
      </c>
      <c r="E3037" s="5">
        <v>73141</v>
      </c>
      <c r="F3037" s="5">
        <v>10786224</v>
      </c>
      <c r="G3037" s="5">
        <v>115737</v>
      </c>
      <c r="H3037" s="4">
        <v>63.2</v>
      </c>
      <c r="I3037" s="5">
        <v>5616405</v>
      </c>
      <c r="J3037" s="4">
        <v>2.06</v>
      </c>
    </row>
    <row r="3038" spans="1:10">
      <c r="A3038" s="2" t="s">
        <v>287</v>
      </c>
      <c r="B3038" s="2" t="s">
        <v>288</v>
      </c>
      <c r="C3038" s="3" t="s">
        <v>23</v>
      </c>
      <c r="D3038" s="5">
        <v>2992220</v>
      </c>
      <c r="E3038" s="5">
        <v>36804</v>
      </c>
      <c r="F3038" s="5">
        <v>4244430</v>
      </c>
      <c r="G3038" s="5">
        <v>52206</v>
      </c>
      <c r="H3038" s="4">
        <v>70.5</v>
      </c>
      <c r="I3038" s="5">
        <v>5872552</v>
      </c>
      <c r="J3038" s="4">
        <v>0.89</v>
      </c>
    </row>
    <row r="3039" spans="1:10">
      <c r="A3039" s="2" t="s">
        <v>287</v>
      </c>
      <c r="B3039" s="2" t="s">
        <v>288</v>
      </c>
      <c r="C3039" s="3" t="s">
        <v>24</v>
      </c>
      <c r="D3039" s="5">
        <v>7382562</v>
      </c>
      <c r="E3039" s="5">
        <v>93537</v>
      </c>
      <c r="F3039" s="5">
        <v>9757552</v>
      </c>
      <c r="G3039" s="5">
        <v>123628</v>
      </c>
      <c r="H3039" s="4">
        <v>75.66</v>
      </c>
      <c r="I3039" s="5">
        <v>6071572</v>
      </c>
      <c r="J3039" s="4">
        <v>2.04</v>
      </c>
    </row>
    <row r="3040" spans="1:10">
      <c r="A3040" s="2" t="s">
        <v>287</v>
      </c>
      <c r="B3040" s="2" t="s">
        <v>288</v>
      </c>
      <c r="C3040" s="3" t="s">
        <v>25</v>
      </c>
      <c r="D3040" s="5">
        <v>1592700</v>
      </c>
      <c r="E3040" s="5">
        <v>20976</v>
      </c>
      <c r="F3040" s="5">
        <v>4798418</v>
      </c>
      <c r="G3040" s="5">
        <v>63195</v>
      </c>
      <c r="H3040" s="4">
        <v>33.19</v>
      </c>
      <c r="I3040" s="5">
        <v>6346989</v>
      </c>
      <c r="J3040" s="4">
        <v>1</v>
      </c>
    </row>
    <row r="3041" spans="1:10">
      <c r="A3041" s="2" t="s">
        <v>287</v>
      </c>
      <c r="B3041" s="2" t="s">
        <v>288</v>
      </c>
      <c r="C3041" s="3" t="s">
        <v>26</v>
      </c>
      <c r="D3041" s="5">
        <v>5330125</v>
      </c>
      <c r="E3041" s="5">
        <v>70251</v>
      </c>
      <c r="F3041" s="5">
        <v>6354255</v>
      </c>
      <c r="G3041" s="5">
        <v>83749</v>
      </c>
      <c r="H3041" s="4">
        <v>83.88</v>
      </c>
      <c r="I3041" s="5">
        <v>6568859</v>
      </c>
      <c r="J3041" s="4">
        <v>1.27</v>
      </c>
    </row>
    <row r="3042" spans="1:10">
      <c r="A3042" s="2" t="s">
        <v>287</v>
      </c>
      <c r="B3042" s="2" t="s">
        <v>288</v>
      </c>
      <c r="C3042" s="3" t="s">
        <v>27</v>
      </c>
      <c r="D3042" s="5">
        <v>2741800</v>
      </c>
      <c r="E3042" s="5">
        <v>36247</v>
      </c>
      <c r="F3042" s="5">
        <v>6659290</v>
      </c>
      <c r="G3042" s="5">
        <v>88036</v>
      </c>
      <c r="H3042" s="4">
        <v>41.17</v>
      </c>
      <c r="I3042" s="5">
        <v>6816829</v>
      </c>
      <c r="J3042" s="4">
        <v>1.29</v>
      </c>
    </row>
    <row r="3043" spans="1:10">
      <c r="A3043" s="2" t="s">
        <v>287</v>
      </c>
      <c r="B3043" s="2" t="s">
        <v>288</v>
      </c>
      <c r="C3043" s="3" t="s">
        <v>28</v>
      </c>
      <c r="D3043" s="5">
        <v>3290202</v>
      </c>
      <c r="E3043" s="5">
        <v>44681</v>
      </c>
      <c r="F3043" s="5">
        <v>4845094</v>
      </c>
      <c r="G3043" s="5">
        <v>65796</v>
      </c>
      <c r="H3043" s="4">
        <v>67.91</v>
      </c>
      <c r="I3043" s="5">
        <v>7075286</v>
      </c>
      <c r="J3043" s="4">
        <v>0.93</v>
      </c>
    </row>
    <row r="3044" spans="1:10">
      <c r="A3044" s="2" t="s">
        <v>287</v>
      </c>
      <c r="B3044" s="2" t="s">
        <v>288</v>
      </c>
      <c r="C3044" s="3" t="s">
        <v>29</v>
      </c>
      <c r="D3044" s="5">
        <v>777960</v>
      </c>
      <c r="E3044" s="5">
        <v>10806</v>
      </c>
      <c r="F3044" s="5">
        <v>11916100</v>
      </c>
      <c r="G3044" s="5">
        <v>165515</v>
      </c>
      <c r="H3044" s="4">
        <v>6.53</v>
      </c>
      <c r="I3044" s="5">
        <v>7317964</v>
      </c>
      <c r="J3044" s="4">
        <v>2.2599999999999998</v>
      </c>
    </row>
    <row r="3045" spans="1:10">
      <c r="A3045" s="2" t="s">
        <v>287</v>
      </c>
      <c r="B3045" s="2" t="s">
        <v>288</v>
      </c>
      <c r="C3045" s="3" t="s">
        <v>30</v>
      </c>
      <c r="D3045" s="5">
        <v>1455136</v>
      </c>
      <c r="E3045" s="5">
        <v>19688</v>
      </c>
      <c r="F3045" s="5">
        <v>4631751</v>
      </c>
      <c r="G3045" s="5">
        <v>62667</v>
      </c>
      <c r="H3045" s="4">
        <v>31.42</v>
      </c>
      <c r="I3045" s="5">
        <v>7666428</v>
      </c>
      <c r="J3045" s="4">
        <v>0.82</v>
      </c>
    </row>
    <row r="3046" spans="1:10">
      <c r="A3046" s="2" t="s">
        <v>287</v>
      </c>
      <c r="B3046" s="2" t="s">
        <v>288</v>
      </c>
      <c r="C3046" s="3" t="s">
        <v>31</v>
      </c>
      <c r="D3046" s="5">
        <v>1861847</v>
      </c>
      <c r="E3046" s="5">
        <v>26420</v>
      </c>
      <c r="F3046" s="5">
        <v>4341280</v>
      </c>
      <c r="G3046" s="5">
        <v>61604</v>
      </c>
      <c r="H3046" s="4">
        <v>42.89</v>
      </c>
      <c r="I3046" s="5">
        <v>7920756</v>
      </c>
      <c r="J3046" s="4">
        <v>0.78</v>
      </c>
    </row>
    <row r="3047" spans="1:10">
      <c r="A3047" s="2" t="s">
        <v>287</v>
      </c>
      <c r="B3047" s="2" t="s">
        <v>288</v>
      </c>
      <c r="C3047" s="3" t="s">
        <v>32</v>
      </c>
      <c r="D3047" s="5">
        <v>1310045</v>
      </c>
      <c r="E3047" s="5">
        <v>17908</v>
      </c>
      <c r="F3047" s="5">
        <v>5532530</v>
      </c>
      <c r="G3047" s="5">
        <v>75630</v>
      </c>
      <c r="H3047" s="4">
        <v>23.68</v>
      </c>
      <c r="I3047" s="5">
        <v>8180379</v>
      </c>
      <c r="J3047" s="4">
        <v>0.92</v>
      </c>
    </row>
    <row r="3048" spans="1:10">
      <c r="A3048" s="2" t="s">
        <v>287</v>
      </c>
      <c r="B3048" s="2" t="s">
        <v>288</v>
      </c>
      <c r="C3048" s="3" t="s">
        <v>33</v>
      </c>
      <c r="D3048" s="5">
        <v>3407356</v>
      </c>
      <c r="E3048" s="5">
        <v>45931</v>
      </c>
      <c r="F3048" s="5">
        <v>5645617</v>
      </c>
      <c r="G3048" s="5">
        <v>76103</v>
      </c>
      <c r="H3048" s="4">
        <v>60.35</v>
      </c>
      <c r="I3048" s="5">
        <v>8460518</v>
      </c>
      <c r="J3048" s="4">
        <v>0.9</v>
      </c>
    </row>
    <row r="3049" spans="1:10">
      <c r="A3049" s="2" t="s">
        <v>287</v>
      </c>
      <c r="B3049" s="2" t="s">
        <v>288</v>
      </c>
      <c r="C3049" s="3" t="s">
        <v>34</v>
      </c>
      <c r="D3049" s="5">
        <v>1614900</v>
      </c>
      <c r="E3049" s="5">
        <v>24724</v>
      </c>
      <c r="F3049" s="5">
        <v>4388160</v>
      </c>
      <c r="G3049" s="5">
        <v>67182</v>
      </c>
      <c r="H3049" s="4">
        <v>36.799999999999997</v>
      </c>
      <c r="I3049" s="5">
        <v>10004745</v>
      </c>
      <c r="J3049" s="4">
        <v>0.67</v>
      </c>
    </row>
    <row r="3050" spans="1:10">
      <c r="A3050" s="2" t="s">
        <v>287</v>
      </c>
      <c r="B3050" s="2" t="s">
        <v>288</v>
      </c>
      <c r="C3050" s="3" t="s">
        <v>35</v>
      </c>
      <c r="D3050" s="5">
        <v>1852242</v>
      </c>
      <c r="E3050" s="5">
        <v>25635</v>
      </c>
      <c r="F3050" s="5">
        <v>7344311</v>
      </c>
      <c r="G3050" s="5">
        <v>101645</v>
      </c>
      <c r="H3050" s="4">
        <v>25.22</v>
      </c>
      <c r="I3050" s="5">
        <v>10322046</v>
      </c>
      <c r="J3050" s="4">
        <v>0.98</v>
      </c>
    </row>
    <row r="3051" spans="1:10">
      <c r="A3051" s="2" t="s">
        <v>289</v>
      </c>
      <c r="B3051" s="2" t="s">
        <v>290</v>
      </c>
      <c r="C3051" s="3" t="s">
        <v>12</v>
      </c>
      <c r="D3051" s="5">
        <v>61751430</v>
      </c>
      <c r="E3051" s="5">
        <v>838584</v>
      </c>
      <c r="F3051" s="5">
        <v>88912330</v>
      </c>
      <c r="G3051" s="5">
        <v>1448618</v>
      </c>
      <c r="H3051" s="4">
        <v>57.89</v>
      </c>
      <c r="I3051" s="5">
        <v>51720510</v>
      </c>
      <c r="J3051" s="4">
        <v>2.8</v>
      </c>
    </row>
    <row r="3052" spans="1:10">
      <c r="A3052" s="2" t="s">
        <v>289</v>
      </c>
      <c r="B3052" s="2" t="s">
        <v>290</v>
      </c>
      <c r="C3052" s="3" t="s">
        <v>13</v>
      </c>
      <c r="D3052" s="5">
        <v>81426618</v>
      </c>
      <c r="E3052" s="5">
        <v>1080531</v>
      </c>
      <c r="F3052" s="5">
        <v>109134298</v>
      </c>
      <c r="G3052" s="5">
        <v>1686775</v>
      </c>
      <c r="H3052" s="4">
        <v>64.06</v>
      </c>
      <c r="I3052" s="5">
        <v>54462141</v>
      </c>
      <c r="J3052" s="4">
        <v>3.1</v>
      </c>
    </row>
    <row r="3053" spans="1:10">
      <c r="A3053" s="2" t="s">
        <v>289</v>
      </c>
      <c r="B3053" s="2" t="s">
        <v>290</v>
      </c>
      <c r="C3053" s="3" t="s">
        <v>14</v>
      </c>
      <c r="D3053" s="5">
        <v>82721165</v>
      </c>
      <c r="E3053" s="5">
        <v>1073721</v>
      </c>
      <c r="F3053" s="5">
        <v>117642273</v>
      </c>
      <c r="G3053" s="5">
        <v>1818238</v>
      </c>
      <c r="H3053" s="4">
        <v>59.05</v>
      </c>
      <c r="I3053" s="5">
        <v>57510470</v>
      </c>
      <c r="J3053" s="4">
        <v>3.16</v>
      </c>
    </row>
    <row r="3054" spans="1:10">
      <c r="A3054" s="2" t="s">
        <v>289</v>
      </c>
      <c r="B3054" s="2" t="s">
        <v>290</v>
      </c>
      <c r="C3054" s="3" t="s">
        <v>15</v>
      </c>
      <c r="D3054" s="5">
        <v>81621353</v>
      </c>
      <c r="E3054" s="5">
        <v>874165</v>
      </c>
      <c r="F3054" s="5">
        <v>97004906</v>
      </c>
      <c r="G3054" s="5">
        <v>1164607</v>
      </c>
      <c r="H3054" s="4">
        <v>75.06</v>
      </c>
      <c r="I3054" s="5">
        <v>60766470</v>
      </c>
      <c r="J3054" s="4">
        <v>1.92</v>
      </c>
    </row>
    <row r="3055" spans="1:10">
      <c r="A3055" s="2" t="s">
        <v>289</v>
      </c>
      <c r="B3055" s="2" t="s">
        <v>290</v>
      </c>
      <c r="C3055" s="3" t="s">
        <v>16</v>
      </c>
      <c r="D3055" s="5">
        <v>101781583</v>
      </c>
      <c r="E3055" s="5">
        <v>1072778</v>
      </c>
      <c r="F3055" s="5">
        <v>132242392</v>
      </c>
      <c r="G3055" s="5">
        <v>1635694</v>
      </c>
      <c r="H3055" s="4">
        <v>65.59</v>
      </c>
      <c r="I3055" s="5">
        <v>63450239</v>
      </c>
      <c r="J3055" s="4">
        <v>2.58</v>
      </c>
    </row>
    <row r="3056" spans="1:10">
      <c r="A3056" s="2" t="s">
        <v>289</v>
      </c>
      <c r="B3056" s="2" t="s">
        <v>290</v>
      </c>
      <c r="C3056" s="3" t="s">
        <v>17</v>
      </c>
      <c r="D3056" s="5">
        <v>89153306</v>
      </c>
      <c r="E3056" s="5">
        <v>920062</v>
      </c>
      <c r="F3056" s="5">
        <v>174457272</v>
      </c>
      <c r="G3056" s="5">
        <v>2463211</v>
      </c>
      <c r="H3056" s="4">
        <v>37.35</v>
      </c>
      <c r="I3056" s="5">
        <v>66672189</v>
      </c>
      <c r="J3056" s="4">
        <v>3.69</v>
      </c>
    </row>
    <row r="3057" spans="1:10">
      <c r="A3057" s="2" t="s">
        <v>289</v>
      </c>
      <c r="B3057" s="2" t="s">
        <v>290</v>
      </c>
      <c r="C3057" s="3" t="s">
        <v>18</v>
      </c>
      <c r="D3057" s="5">
        <v>47283205</v>
      </c>
      <c r="E3057" s="5">
        <v>497419</v>
      </c>
      <c r="F3057" s="5">
        <v>94433419</v>
      </c>
      <c r="G3057" s="5">
        <v>1310760</v>
      </c>
      <c r="H3057" s="4">
        <v>37.950000000000003</v>
      </c>
      <c r="I3057" s="5">
        <v>70802205</v>
      </c>
      <c r="J3057" s="4">
        <v>1.85</v>
      </c>
    </row>
    <row r="3058" spans="1:10">
      <c r="A3058" s="2" t="s">
        <v>289</v>
      </c>
      <c r="B3058" s="2" t="s">
        <v>290</v>
      </c>
      <c r="C3058" s="3" t="s">
        <v>19</v>
      </c>
      <c r="D3058" s="5">
        <v>37823911</v>
      </c>
      <c r="E3058" s="5">
        <v>433084</v>
      </c>
      <c r="F3058" s="5">
        <v>58932507</v>
      </c>
      <c r="G3058" s="5">
        <v>833725</v>
      </c>
      <c r="H3058" s="4">
        <v>51.95</v>
      </c>
      <c r="I3058" s="5">
        <v>73883020</v>
      </c>
      <c r="J3058" s="4">
        <v>1.1299999999999999</v>
      </c>
    </row>
    <row r="3059" spans="1:10">
      <c r="A3059" s="2" t="s">
        <v>289</v>
      </c>
      <c r="B3059" s="2" t="s">
        <v>290</v>
      </c>
      <c r="C3059" s="3" t="s">
        <v>20</v>
      </c>
      <c r="D3059" s="5">
        <v>26573191</v>
      </c>
      <c r="E3059" s="5">
        <v>339074</v>
      </c>
      <c r="F3059" s="5">
        <v>53077608</v>
      </c>
      <c r="G3059" s="5">
        <v>903883</v>
      </c>
      <c r="H3059" s="4">
        <v>37.51</v>
      </c>
      <c r="I3059" s="5">
        <v>76563821</v>
      </c>
      <c r="J3059" s="4">
        <v>1.18</v>
      </c>
    </row>
    <row r="3060" spans="1:10">
      <c r="A3060" s="2" t="s">
        <v>289</v>
      </c>
      <c r="B3060" s="2" t="s">
        <v>290</v>
      </c>
      <c r="C3060" s="3" t="s">
        <v>21</v>
      </c>
      <c r="D3060" s="5">
        <v>35567116</v>
      </c>
      <c r="E3060" s="5">
        <v>495450</v>
      </c>
      <c r="F3060" s="5">
        <v>57033596</v>
      </c>
      <c r="G3060" s="5">
        <v>994975</v>
      </c>
      <c r="H3060" s="4">
        <v>49.8</v>
      </c>
      <c r="I3060" s="5">
        <v>79381800</v>
      </c>
      <c r="J3060" s="4">
        <v>1.25</v>
      </c>
    </row>
    <row r="3061" spans="1:10">
      <c r="A3061" s="2" t="s">
        <v>289</v>
      </c>
      <c r="B3061" s="2" t="s">
        <v>290</v>
      </c>
      <c r="C3061" s="3" t="s">
        <v>22</v>
      </c>
      <c r="D3061" s="5">
        <v>27780301</v>
      </c>
      <c r="E3061" s="5">
        <v>410037</v>
      </c>
      <c r="F3061" s="5">
        <v>42647752</v>
      </c>
      <c r="G3061" s="5">
        <v>776966</v>
      </c>
      <c r="H3061" s="4">
        <v>52.77</v>
      </c>
      <c r="I3061" s="5">
        <v>82361320</v>
      </c>
      <c r="J3061" s="4">
        <v>0.94</v>
      </c>
    </row>
    <row r="3062" spans="1:10">
      <c r="A3062" s="2" t="s">
        <v>289</v>
      </c>
      <c r="B3062" s="2" t="s">
        <v>290</v>
      </c>
      <c r="C3062" s="3" t="s">
        <v>23</v>
      </c>
      <c r="D3062" s="5">
        <v>27219403</v>
      </c>
      <c r="E3062" s="5">
        <v>425984</v>
      </c>
      <c r="F3062" s="5">
        <v>38867515</v>
      </c>
      <c r="G3062" s="5">
        <v>731630</v>
      </c>
      <c r="H3062" s="4">
        <v>58.22</v>
      </c>
      <c r="I3062" s="5">
        <v>85197319</v>
      </c>
      <c r="J3062" s="4">
        <v>0.86</v>
      </c>
    </row>
    <row r="3063" spans="1:10">
      <c r="A3063" s="2" t="s">
        <v>289</v>
      </c>
      <c r="B3063" s="2" t="s">
        <v>290</v>
      </c>
      <c r="C3063" s="3" t="s">
        <v>24</v>
      </c>
      <c r="D3063" s="5">
        <v>21073550</v>
      </c>
      <c r="E3063" s="5">
        <v>339073</v>
      </c>
      <c r="F3063" s="5">
        <v>29615213</v>
      </c>
      <c r="G3063" s="5">
        <v>568929</v>
      </c>
      <c r="H3063" s="4">
        <v>59.6</v>
      </c>
      <c r="I3063" s="5">
        <v>88058882</v>
      </c>
      <c r="J3063" s="4">
        <v>0.65</v>
      </c>
    </row>
    <row r="3064" spans="1:10">
      <c r="A3064" s="2" t="s">
        <v>289</v>
      </c>
      <c r="B3064" s="2" t="s">
        <v>290</v>
      </c>
      <c r="C3064" s="3" t="s">
        <v>25</v>
      </c>
      <c r="D3064" s="5">
        <v>29385461</v>
      </c>
      <c r="E3064" s="5">
        <v>451067</v>
      </c>
      <c r="F3064" s="5">
        <v>53378632</v>
      </c>
      <c r="G3064" s="5">
        <v>1094084</v>
      </c>
      <c r="H3064" s="4">
        <v>41.23</v>
      </c>
      <c r="I3064" s="5">
        <v>90829283</v>
      </c>
      <c r="J3064" s="4">
        <v>1.2</v>
      </c>
    </row>
    <row r="3065" spans="1:10">
      <c r="A3065" s="2" t="s">
        <v>289</v>
      </c>
      <c r="B3065" s="2" t="s">
        <v>290</v>
      </c>
      <c r="C3065" s="3" t="s">
        <v>26</v>
      </c>
      <c r="D3065" s="5">
        <v>44390650</v>
      </c>
      <c r="E3065" s="5">
        <v>681840</v>
      </c>
      <c r="F3065" s="5">
        <v>70966580</v>
      </c>
      <c r="G3065" s="5">
        <v>1399657</v>
      </c>
      <c r="H3065" s="4">
        <v>48.71</v>
      </c>
      <c r="I3065" s="5">
        <v>94194099</v>
      </c>
      <c r="J3065" s="4">
        <v>1.49</v>
      </c>
    </row>
    <row r="3066" spans="1:10">
      <c r="A3066" s="2" t="s">
        <v>289</v>
      </c>
      <c r="B3066" s="2" t="s">
        <v>290</v>
      </c>
      <c r="C3066" s="3" t="s">
        <v>27</v>
      </c>
      <c r="D3066" s="5">
        <v>46376938</v>
      </c>
      <c r="E3066" s="5">
        <v>695190</v>
      </c>
      <c r="F3066" s="5">
        <v>74923147</v>
      </c>
      <c r="G3066" s="5">
        <v>1449667</v>
      </c>
      <c r="H3066" s="4">
        <v>47.96</v>
      </c>
      <c r="I3066" s="5">
        <v>97948608</v>
      </c>
      <c r="J3066" s="4">
        <v>1.48</v>
      </c>
    </row>
    <row r="3067" spans="1:10">
      <c r="A3067" s="2" t="s">
        <v>289</v>
      </c>
      <c r="B3067" s="2" t="s">
        <v>290</v>
      </c>
      <c r="C3067" s="3" t="s">
        <v>28</v>
      </c>
      <c r="D3067" s="5">
        <v>61232148</v>
      </c>
      <c r="E3067" s="5">
        <v>873170</v>
      </c>
      <c r="F3067" s="5">
        <v>84665800</v>
      </c>
      <c r="G3067" s="5">
        <v>1463464</v>
      </c>
      <c r="H3067" s="4">
        <v>59.66</v>
      </c>
      <c r="I3067" s="5">
        <v>101846990</v>
      </c>
      <c r="J3067" s="4">
        <v>1.44</v>
      </c>
    </row>
    <row r="3068" spans="1:10">
      <c r="A3068" s="2" t="s">
        <v>289</v>
      </c>
      <c r="B3068" s="2" t="s">
        <v>290</v>
      </c>
      <c r="C3068" s="3" t="s">
        <v>29</v>
      </c>
      <c r="D3068" s="5">
        <v>39236539</v>
      </c>
      <c r="E3068" s="5">
        <v>547350</v>
      </c>
      <c r="F3068" s="5">
        <v>85112501</v>
      </c>
      <c r="G3068" s="5">
        <v>1708930</v>
      </c>
      <c r="H3068" s="4">
        <v>32.03</v>
      </c>
      <c r="I3068" s="5">
        <v>105856629</v>
      </c>
      <c r="J3068" s="4">
        <v>1.61</v>
      </c>
    </row>
    <row r="3069" spans="1:10">
      <c r="A3069" s="2" t="s">
        <v>289</v>
      </c>
      <c r="B3069" s="2" t="s">
        <v>290</v>
      </c>
      <c r="C3069" s="3" t="s">
        <v>30</v>
      </c>
      <c r="D3069" s="5">
        <v>40902733</v>
      </c>
      <c r="E3069" s="5">
        <v>556277</v>
      </c>
      <c r="F3069" s="5">
        <v>98374619</v>
      </c>
      <c r="G3069" s="5">
        <v>1968936</v>
      </c>
      <c r="H3069" s="4">
        <v>28.25</v>
      </c>
      <c r="I3069" s="5">
        <v>110211975</v>
      </c>
      <c r="J3069" s="4">
        <v>1.79</v>
      </c>
    </row>
    <row r="3070" spans="1:10">
      <c r="A3070" s="2" t="s">
        <v>289</v>
      </c>
      <c r="B3070" s="2" t="s">
        <v>290</v>
      </c>
      <c r="C3070" s="3" t="s">
        <v>31</v>
      </c>
      <c r="D3070" s="5">
        <v>38760649</v>
      </c>
      <c r="E3070" s="5">
        <v>520943</v>
      </c>
      <c r="F3070" s="5">
        <v>59698984</v>
      </c>
      <c r="G3070" s="5">
        <v>1037283</v>
      </c>
      <c r="H3070" s="4">
        <v>50.22</v>
      </c>
      <c r="I3070" s="5">
        <v>114936210</v>
      </c>
      <c r="J3070" s="4">
        <v>0.9</v>
      </c>
    </row>
    <row r="3071" spans="1:10">
      <c r="A3071" s="2" t="s">
        <v>289</v>
      </c>
      <c r="B3071" s="2" t="s">
        <v>290</v>
      </c>
      <c r="C3071" s="3" t="s">
        <v>32</v>
      </c>
      <c r="D3071" s="5">
        <v>28424633</v>
      </c>
      <c r="E3071" s="5">
        <v>361561</v>
      </c>
      <c r="F3071" s="5">
        <v>84210952</v>
      </c>
      <c r="G3071" s="5">
        <v>1661382</v>
      </c>
      <c r="H3071" s="4">
        <v>21.76</v>
      </c>
      <c r="I3071" s="5">
        <v>118846898</v>
      </c>
      <c r="J3071" s="4">
        <v>1.4</v>
      </c>
    </row>
    <row r="3072" spans="1:10">
      <c r="A3072" s="2" t="s">
        <v>289</v>
      </c>
      <c r="B3072" s="2" t="s">
        <v>290</v>
      </c>
      <c r="C3072" s="3" t="s">
        <v>33</v>
      </c>
      <c r="D3072" s="5">
        <v>33778895</v>
      </c>
      <c r="E3072" s="5">
        <v>376635</v>
      </c>
      <c r="F3072" s="5">
        <v>76252666</v>
      </c>
      <c r="G3072" s="5">
        <v>1240126</v>
      </c>
      <c r="H3072" s="4">
        <v>30.37</v>
      </c>
      <c r="I3072" s="5">
        <v>123479452</v>
      </c>
      <c r="J3072" s="4">
        <v>1</v>
      </c>
    </row>
    <row r="3073" spans="1:10">
      <c r="A3073" s="2" t="s">
        <v>289</v>
      </c>
      <c r="B3073" s="2" t="s">
        <v>290</v>
      </c>
      <c r="C3073" s="3" t="s">
        <v>34</v>
      </c>
      <c r="D3073" s="5">
        <v>82366677</v>
      </c>
      <c r="E3073" s="5">
        <v>876381</v>
      </c>
      <c r="F3073" s="5">
        <v>138956549</v>
      </c>
      <c r="G3073" s="5">
        <v>1971395</v>
      </c>
      <c r="H3073" s="4">
        <v>44.45</v>
      </c>
      <c r="I3073" s="5">
        <v>127806564</v>
      </c>
      <c r="J3073" s="4">
        <v>1.54</v>
      </c>
    </row>
    <row r="3074" spans="1:10">
      <c r="A3074" s="2" t="s">
        <v>289</v>
      </c>
      <c r="B3074" s="2" t="s">
        <v>290</v>
      </c>
      <c r="C3074" s="3" t="s">
        <v>35</v>
      </c>
      <c r="D3074" s="5">
        <v>103316304</v>
      </c>
      <c r="E3074" s="5">
        <v>1106518</v>
      </c>
      <c r="F3074" s="5">
        <v>148859985</v>
      </c>
      <c r="G3074" s="5">
        <v>1991431</v>
      </c>
      <c r="H3074" s="4">
        <v>55.56</v>
      </c>
      <c r="I3074" s="5">
        <v>132973123</v>
      </c>
      <c r="J3074" s="4">
        <v>1.5</v>
      </c>
    </row>
    <row r="3075" spans="1:10">
      <c r="A3075" s="2" t="s">
        <v>291</v>
      </c>
      <c r="B3075" s="2" t="s">
        <v>292</v>
      </c>
      <c r="C3075" s="3" t="s">
        <v>12</v>
      </c>
      <c r="D3075" s="5">
        <v>280500</v>
      </c>
      <c r="E3075" s="5">
        <v>4914</v>
      </c>
      <c r="F3075" s="5">
        <v>412041</v>
      </c>
      <c r="G3075" s="5">
        <v>7219</v>
      </c>
      <c r="H3075" s="4">
        <v>68.069999999999993</v>
      </c>
      <c r="I3075" s="5">
        <v>442195</v>
      </c>
      <c r="J3075" s="4">
        <v>1.63</v>
      </c>
    </row>
    <row r="3076" spans="1:10">
      <c r="A3076" s="2" t="s">
        <v>291</v>
      </c>
      <c r="B3076" s="2" t="s">
        <v>292</v>
      </c>
      <c r="C3076" s="3" t="s">
        <v>13</v>
      </c>
      <c r="D3076" s="5">
        <v>168700</v>
      </c>
      <c r="E3076" s="5">
        <v>3251</v>
      </c>
      <c r="F3076" s="5">
        <v>193950</v>
      </c>
      <c r="G3076" s="5">
        <v>3738</v>
      </c>
      <c r="H3076" s="4">
        <v>86.97</v>
      </c>
      <c r="I3076" s="5">
        <v>460469</v>
      </c>
      <c r="J3076" s="4">
        <v>0.81</v>
      </c>
    </row>
    <row r="3077" spans="1:10">
      <c r="A3077" s="2" t="s">
        <v>291</v>
      </c>
      <c r="B3077" s="2" t="s">
        <v>292</v>
      </c>
      <c r="C3077" s="3" t="s">
        <v>14</v>
      </c>
      <c r="D3077" s="5">
        <v>356279</v>
      </c>
      <c r="E3077" s="5">
        <v>7339</v>
      </c>
      <c r="F3077" s="5">
        <v>587063</v>
      </c>
      <c r="G3077" s="5">
        <v>12093</v>
      </c>
      <c r="H3077" s="4">
        <v>60.69</v>
      </c>
      <c r="I3077" s="5">
        <v>475719</v>
      </c>
      <c r="J3077" s="4">
        <v>2.54</v>
      </c>
    </row>
    <row r="3078" spans="1:10">
      <c r="A3078" s="2" t="s">
        <v>291</v>
      </c>
      <c r="B3078" s="2" t="s">
        <v>292</v>
      </c>
      <c r="C3078" s="3" t="s">
        <v>15</v>
      </c>
      <c r="D3078" s="5">
        <v>558200</v>
      </c>
      <c r="E3078" s="5">
        <v>11108</v>
      </c>
      <c r="F3078" s="5">
        <v>709556</v>
      </c>
      <c r="G3078" s="5">
        <v>14120</v>
      </c>
      <c r="H3078" s="4">
        <v>78.67</v>
      </c>
      <c r="I3078" s="5">
        <v>499705</v>
      </c>
      <c r="J3078" s="4">
        <v>2.83</v>
      </c>
    </row>
    <row r="3079" spans="1:10">
      <c r="A3079" s="2" t="s">
        <v>291</v>
      </c>
      <c r="B3079" s="2" t="s">
        <v>292</v>
      </c>
      <c r="C3079" s="3" t="s">
        <v>16</v>
      </c>
      <c r="D3079" s="5">
        <v>565300</v>
      </c>
      <c r="E3079" s="5">
        <v>10458</v>
      </c>
      <c r="F3079" s="5">
        <v>644742</v>
      </c>
      <c r="G3079" s="5">
        <v>11928</v>
      </c>
      <c r="H3079" s="4">
        <v>87.68</v>
      </c>
      <c r="I3079" s="5">
        <v>526318</v>
      </c>
      <c r="J3079" s="4">
        <v>2.27</v>
      </c>
    </row>
    <row r="3080" spans="1:10">
      <c r="A3080" s="2" t="s">
        <v>291</v>
      </c>
      <c r="B3080" s="2" t="s">
        <v>292</v>
      </c>
      <c r="C3080" s="3" t="s">
        <v>17</v>
      </c>
      <c r="D3080" s="5">
        <v>304800</v>
      </c>
      <c r="E3080" s="5">
        <v>5483</v>
      </c>
      <c r="F3080" s="5">
        <v>357209</v>
      </c>
      <c r="G3080" s="5">
        <v>6426</v>
      </c>
      <c r="H3080" s="4">
        <v>85.33</v>
      </c>
      <c r="I3080" s="5">
        <v>551404</v>
      </c>
      <c r="J3080" s="4">
        <v>1.17</v>
      </c>
    </row>
    <row r="3081" spans="1:10">
      <c r="A3081" s="2" t="s">
        <v>291</v>
      </c>
      <c r="B3081" s="2" t="s">
        <v>292</v>
      </c>
      <c r="C3081" s="3" t="s">
        <v>18</v>
      </c>
      <c r="D3081" s="5">
        <v>704210</v>
      </c>
      <c r="E3081" s="5">
        <v>10387</v>
      </c>
      <c r="F3081" s="5">
        <v>1359837</v>
      </c>
      <c r="G3081" s="5">
        <v>20057</v>
      </c>
      <c r="H3081" s="4">
        <v>51.79</v>
      </c>
      <c r="I3081" s="5">
        <v>571615</v>
      </c>
      <c r="J3081" s="4">
        <v>3.51</v>
      </c>
    </row>
    <row r="3082" spans="1:10">
      <c r="A3082" s="2" t="s">
        <v>291</v>
      </c>
      <c r="B3082" s="2" t="s">
        <v>292</v>
      </c>
      <c r="C3082" s="3" t="s">
        <v>19</v>
      </c>
      <c r="D3082" s="5">
        <v>419690</v>
      </c>
      <c r="E3082" s="5">
        <v>5561</v>
      </c>
      <c r="F3082" s="5">
        <v>562866</v>
      </c>
      <c r="G3082" s="5">
        <v>7458</v>
      </c>
      <c r="H3082" s="4">
        <v>74.56</v>
      </c>
      <c r="I3082" s="5">
        <v>605962</v>
      </c>
      <c r="J3082" s="4">
        <v>1.23</v>
      </c>
    </row>
    <row r="3083" spans="1:10">
      <c r="A3083" s="2" t="s">
        <v>291</v>
      </c>
      <c r="B3083" s="2" t="s">
        <v>292</v>
      </c>
      <c r="C3083" s="3" t="s">
        <v>20</v>
      </c>
      <c r="D3083" s="5">
        <v>721000</v>
      </c>
      <c r="E3083" s="5">
        <v>10563</v>
      </c>
      <c r="F3083" s="5">
        <v>906810</v>
      </c>
      <c r="G3083" s="5">
        <v>13285</v>
      </c>
      <c r="H3083" s="4">
        <v>79.510000000000005</v>
      </c>
      <c r="I3083" s="5">
        <v>628569</v>
      </c>
      <c r="J3083" s="4">
        <v>2.11</v>
      </c>
    </row>
    <row r="3084" spans="1:10">
      <c r="A3084" s="2" t="s">
        <v>291</v>
      </c>
      <c r="B3084" s="2" t="s">
        <v>292</v>
      </c>
      <c r="C3084" s="3" t="s">
        <v>21</v>
      </c>
      <c r="D3084" s="5">
        <v>230200</v>
      </c>
      <c r="E3084" s="5">
        <v>3372</v>
      </c>
      <c r="F3084" s="5">
        <v>426703</v>
      </c>
      <c r="G3084" s="5">
        <v>6251</v>
      </c>
      <c r="H3084" s="4">
        <v>53.94</v>
      </c>
      <c r="I3084" s="5">
        <v>657568</v>
      </c>
      <c r="J3084" s="4">
        <v>0.95</v>
      </c>
    </row>
    <row r="3085" spans="1:10">
      <c r="A3085" s="2" t="s">
        <v>291</v>
      </c>
      <c r="B3085" s="2" t="s">
        <v>292</v>
      </c>
      <c r="C3085" s="3" t="s">
        <v>22</v>
      </c>
      <c r="D3085" s="5">
        <v>1009760</v>
      </c>
      <c r="E3085" s="5">
        <v>16459</v>
      </c>
      <c r="F3085" s="5">
        <v>1086512</v>
      </c>
      <c r="G3085" s="5">
        <v>17710</v>
      </c>
      <c r="H3085" s="4">
        <v>92.94</v>
      </c>
      <c r="I3085" s="5">
        <v>680258</v>
      </c>
      <c r="J3085" s="4">
        <v>2.6</v>
      </c>
    </row>
    <row r="3086" spans="1:10">
      <c r="A3086" s="2" t="s">
        <v>291</v>
      </c>
      <c r="B3086" s="2" t="s">
        <v>292</v>
      </c>
      <c r="C3086" s="3" t="s">
        <v>23</v>
      </c>
      <c r="D3086" s="5">
        <v>414100</v>
      </c>
      <c r="E3086" s="5">
        <v>6605</v>
      </c>
      <c r="F3086" s="5">
        <v>598875</v>
      </c>
      <c r="G3086" s="5">
        <v>9552</v>
      </c>
      <c r="H3086" s="4">
        <v>69.150000000000006</v>
      </c>
      <c r="I3086" s="5">
        <v>714974</v>
      </c>
      <c r="J3086" s="4">
        <v>1.34</v>
      </c>
    </row>
    <row r="3087" spans="1:10">
      <c r="A3087" s="2" t="s">
        <v>291</v>
      </c>
      <c r="B3087" s="2" t="s">
        <v>292</v>
      </c>
      <c r="C3087" s="3" t="s">
        <v>24</v>
      </c>
      <c r="D3087" s="5">
        <v>282700</v>
      </c>
      <c r="E3087" s="5">
        <v>4537</v>
      </c>
      <c r="F3087" s="5">
        <v>1834003</v>
      </c>
      <c r="G3087" s="5">
        <v>26963</v>
      </c>
      <c r="H3087" s="4">
        <v>16.829999999999998</v>
      </c>
      <c r="I3087" s="5">
        <v>742400</v>
      </c>
      <c r="J3087" s="4">
        <v>3.63</v>
      </c>
    </row>
    <row r="3088" spans="1:10">
      <c r="A3088" s="2" t="s">
        <v>291</v>
      </c>
      <c r="B3088" s="2" t="s">
        <v>292</v>
      </c>
      <c r="C3088" s="3" t="s">
        <v>25</v>
      </c>
      <c r="D3088" s="5">
        <v>552390</v>
      </c>
      <c r="E3088" s="5">
        <v>8700</v>
      </c>
      <c r="F3088" s="5">
        <v>827773</v>
      </c>
      <c r="G3088" s="5">
        <v>13037</v>
      </c>
      <c r="H3088" s="4">
        <v>66.73</v>
      </c>
      <c r="I3088" s="5">
        <v>787923</v>
      </c>
      <c r="J3088" s="4">
        <v>1.65</v>
      </c>
    </row>
    <row r="3089" spans="1:10">
      <c r="A3089" s="2" t="s">
        <v>291</v>
      </c>
      <c r="B3089" s="2" t="s">
        <v>292</v>
      </c>
      <c r="C3089" s="3" t="s">
        <v>26</v>
      </c>
      <c r="D3089" s="5">
        <v>482700</v>
      </c>
      <c r="E3089" s="5">
        <v>7482</v>
      </c>
      <c r="F3089" s="5">
        <v>642887</v>
      </c>
      <c r="G3089" s="5">
        <v>9964</v>
      </c>
      <c r="H3089" s="4">
        <v>75.09</v>
      </c>
      <c r="I3089" s="5">
        <v>820658</v>
      </c>
      <c r="J3089" s="4">
        <v>1.21</v>
      </c>
    </row>
    <row r="3090" spans="1:10">
      <c r="A3090" s="2" t="s">
        <v>291</v>
      </c>
      <c r="B3090" s="2" t="s">
        <v>292</v>
      </c>
      <c r="C3090" s="3" t="s">
        <v>27</v>
      </c>
      <c r="D3090" s="5">
        <v>496300</v>
      </c>
      <c r="E3090" s="5">
        <v>7693</v>
      </c>
      <c r="F3090" s="5">
        <v>721357</v>
      </c>
      <c r="G3090" s="5">
        <v>11182</v>
      </c>
      <c r="H3090" s="4">
        <v>68.8</v>
      </c>
      <c r="I3090" s="5">
        <v>851138</v>
      </c>
      <c r="J3090" s="4">
        <v>1.31</v>
      </c>
    </row>
    <row r="3091" spans="1:10">
      <c r="A3091" s="2" t="s">
        <v>291</v>
      </c>
      <c r="B3091" s="2" t="s">
        <v>292</v>
      </c>
      <c r="C3091" s="3" t="s">
        <v>28</v>
      </c>
      <c r="D3091" s="5">
        <v>566768</v>
      </c>
      <c r="E3091" s="5">
        <v>8785</v>
      </c>
      <c r="F3091" s="5">
        <v>696663</v>
      </c>
      <c r="G3091" s="5">
        <v>10798</v>
      </c>
      <c r="H3091" s="4">
        <v>81.36</v>
      </c>
      <c r="I3091" s="5">
        <v>883598</v>
      </c>
      <c r="J3091" s="4">
        <v>1.22</v>
      </c>
    </row>
    <row r="3092" spans="1:10">
      <c r="A3092" s="2" t="s">
        <v>291</v>
      </c>
      <c r="B3092" s="2" t="s">
        <v>292</v>
      </c>
      <c r="C3092" s="3" t="s">
        <v>29</v>
      </c>
      <c r="D3092" s="5">
        <v>557000</v>
      </c>
      <c r="E3092" s="5">
        <v>9179</v>
      </c>
      <c r="F3092" s="5">
        <v>611216</v>
      </c>
      <c r="G3092" s="5">
        <v>10073</v>
      </c>
      <c r="H3092" s="4">
        <v>91.12</v>
      </c>
      <c r="I3092" s="5">
        <v>916486</v>
      </c>
      <c r="J3092" s="4">
        <v>1.1000000000000001</v>
      </c>
    </row>
    <row r="3093" spans="1:10">
      <c r="A3093" s="2" t="s">
        <v>291</v>
      </c>
      <c r="B3093" s="2" t="s">
        <v>292</v>
      </c>
      <c r="C3093" s="3" t="s">
        <v>30</v>
      </c>
      <c r="D3093" s="5">
        <v>381500</v>
      </c>
      <c r="E3093" s="5">
        <v>6188</v>
      </c>
      <c r="F3093" s="5">
        <v>500587</v>
      </c>
      <c r="G3093" s="5">
        <v>8120</v>
      </c>
      <c r="H3093" s="4">
        <v>76.209999999999994</v>
      </c>
      <c r="I3093" s="5">
        <v>949471</v>
      </c>
      <c r="J3093" s="4">
        <v>0.86</v>
      </c>
    </row>
    <row r="3094" spans="1:10">
      <c r="A3094" s="2" t="s">
        <v>291</v>
      </c>
      <c r="B3094" s="2" t="s">
        <v>292</v>
      </c>
      <c r="C3094" s="3" t="s">
        <v>31</v>
      </c>
      <c r="D3094" s="5">
        <v>404800</v>
      </c>
      <c r="E3094" s="5">
        <v>7238</v>
      </c>
      <c r="F3094" s="5">
        <v>514163</v>
      </c>
      <c r="G3094" s="5">
        <v>9193</v>
      </c>
      <c r="H3094" s="4">
        <v>78.73</v>
      </c>
      <c r="I3094" s="5">
        <v>981328</v>
      </c>
      <c r="J3094" s="4">
        <v>0.94</v>
      </c>
    </row>
    <row r="3095" spans="1:10">
      <c r="A3095" s="2" t="s">
        <v>291</v>
      </c>
      <c r="B3095" s="2" t="s">
        <v>292</v>
      </c>
      <c r="C3095" s="3" t="s">
        <v>32</v>
      </c>
      <c r="D3095" s="5">
        <v>573500</v>
      </c>
      <c r="E3095" s="5">
        <v>10048</v>
      </c>
      <c r="F3095" s="5">
        <v>766558</v>
      </c>
      <c r="G3095" s="5">
        <v>13430</v>
      </c>
      <c r="H3095" s="4">
        <v>74.819999999999993</v>
      </c>
      <c r="I3095" s="5">
        <v>1015054</v>
      </c>
      <c r="J3095" s="4">
        <v>1.32</v>
      </c>
    </row>
    <row r="3096" spans="1:10">
      <c r="A3096" s="2" t="s">
        <v>291</v>
      </c>
      <c r="B3096" s="2" t="s">
        <v>292</v>
      </c>
      <c r="C3096" s="3" t="s">
        <v>33</v>
      </c>
      <c r="D3096" s="5">
        <v>374710</v>
      </c>
      <c r="E3096" s="5">
        <v>6243</v>
      </c>
      <c r="F3096" s="5">
        <v>783970</v>
      </c>
      <c r="G3096" s="5">
        <v>13061</v>
      </c>
      <c r="H3096" s="4">
        <v>47.8</v>
      </c>
      <c r="I3096" s="5">
        <v>1053860</v>
      </c>
      <c r="J3096" s="4">
        <v>1.24</v>
      </c>
    </row>
    <row r="3097" spans="1:10">
      <c r="A3097" s="2" t="s">
        <v>291</v>
      </c>
      <c r="B3097" s="2" t="s">
        <v>292</v>
      </c>
      <c r="C3097" s="3" t="s">
        <v>34</v>
      </c>
      <c r="D3097" s="5">
        <v>160500</v>
      </c>
      <c r="E3097" s="5">
        <v>2696</v>
      </c>
      <c r="F3097" s="5">
        <v>735847</v>
      </c>
      <c r="G3097" s="5">
        <v>12362</v>
      </c>
      <c r="H3097" s="4">
        <v>21.81</v>
      </c>
      <c r="I3097" s="5">
        <v>1093268</v>
      </c>
      <c r="J3097" s="4">
        <v>1.1299999999999999</v>
      </c>
    </row>
    <row r="3098" spans="1:10">
      <c r="A3098" s="2" t="s">
        <v>291</v>
      </c>
      <c r="B3098" s="2" t="s">
        <v>292</v>
      </c>
      <c r="C3098" s="3" t="s">
        <v>35</v>
      </c>
      <c r="D3098" s="5">
        <v>975090</v>
      </c>
      <c r="E3098" s="5">
        <v>15943</v>
      </c>
      <c r="F3098" s="5">
        <v>1736882</v>
      </c>
      <c r="G3098" s="5">
        <v>28398</v>
      </c>
      <c r="H3098" s="4">
        <v>56.14</v>
      </c>
      <c r="I3098" s="5">
        <v>1132962</v>
      </c>
      <c r="J3098" s="4">
        <v>2.5099999999999998</v>
      </c>
    </row>
    <row r="3099" spans="1:10">
      <c r="A3099" s="2" t="s">
        <v>293</v>
      </c>
      <c r="B3099" s="2" t="s">
        <v>294</v>
      </c>
      <c r="C3099" s="3" t="s">
        <v>12</v>
      </c>
      <c r="D3099" s="5">
        <v>788000</v>
      </c>
      <c r="E3099" s="5">
        <v>19070</v>
      </c>
      <c r="F3099" s="5">
        <v>1819225</v>
      </c>
      <c r="G3099" s="5">
        <v>44025</v>
      </c>
      <c r="H3099" s="4">
        <v>43.32</v>
      </c>
      <c r="I3099" s="5">
        <v>1168523</v>
      </c>
      <c r="J3099" s="4">
        <v>3.77</v>
      </c>
    </row>
    <row r="3100" spans="1:10">
      <c r="A3100" s="2" t="s">
        <v>293</v>
      </c>
      <c r="B3100" s="2" t="s">
        <v>294</v>
      </c>
      <c r="C3100" s="3" t="s">
        <v>13</v>
      </c>
      <c r="D3100" s="5">
        <v>531800</v>
      </c>
      <c r="E3100" s="5">
        <v>10960</v>
      </c>
      <c r="F3100" s="5">
        <v>753915</v>
      </c>
      <c r="G3100" s="5">
        <v>15537</v>
      </c>
      <c r="H3100" s="4">
        <v>70.540000000000006</v>
      </c>
      <c r="I3100" s="5">
        <v>1241761</v>
      </c>
      <c r="J3100" s="4">
        <v>1.25</v>
      </c>
    </row>
    <row r="3101" spans="1:10">
      <c r="A3101" s="2" t="s">
        <v>293</v>
      </c>
      <c r="B3101" s="2" t="s">
        <v>294</v>
      </c>
      <c r="C3101" s="3" t="s">
        <v>14</v>
      </c>
      <c r="D3101" s="5">
        <v>549300</v>
      </c>
      <c r="E3101" s="5">
        <v>12112</v>
      </c>
      <c r="F3101" s="5">
        <v>621453</v>
      </c>
      <c r="G3101" s="5">
        <v>13703</v>
      </c>
      <c r="H3101" s="4">
        <v>88.39</v>
      </c>
      <c r="I3101" s="5">
        <v>1288342</v>
      </c>
      <c r="J3101" s="4">
        <v>1.06</v>
      </c>
    </row>
    <row r="3102" spans="1:10">
      <c r="A3102" s="2" t="s">
        <v>293</v>
      </c>
      <c r="B3102" s="2" t="s">
        <v>294</v>
      </c>
      <c r="C3102" s="3" t="s">
        <v>15</v>
      </c>
      <c r="D3102" s="5">
        <v>678500</v>
      </c>
      <c r="E3102" s="5">
        <v>12444</v>
      </c>
      <c r="F3102" s="5">
        <v>892935</v>
      </c>
      <c r="G3102" s="5">
        <v>16377</v>
      </c>
      <c r="H3102" s="4">
        <v>75.98</v>
      </c>
      <c r="I3102" s="5">
        <v>1334254</v>
      </c>
      <c r="J3102" s="4">
        <v>1.23</v>
      </c>
    </row>
    <row r="3103" spans="1:10">
      <c r="A3103" s="2" t="s">
        <v>293</v>
      </c>
      <c r="B3103" s="2" t="s">
        <v>294</v>
      </c>
      <c r="C3103" s="3" t="s">
        <v>16</v>
      </c>
      <c r="D3103" s="5">
        <v>2600300</v>
      </c>
      <c r="E3103" s="5">
        <v>45843</v>
      </c>
      <c r="F3103" s="5">
        <v>2600300</v>
      </c>
      <c r="G3103" s="5">
        <v>45843</v>
      </c>
      <c r="H3103" s="4">
        <v>100</v>
      </c>
      <c r="I3103" s="5">
        <v>1383987</v>
      </c>
      <c r="J3103" s="4">
        <v>3.31</v>
      </c>
    </row>
    <row r="3104" spans="1:10">
      <c r="A3104" s="2" t="s">
        <v>293</v>
      </c>
      <c r="B3104" s="2" t="s">
        <v>294</v>
      </c>
      <c r="C3104" s="3" t="s">
        <v>17</v>
      </c>
      <c r="D3104" s="5">
        <v>1292400</v>
      </c>
      <c r="E3104" s="5">
        <v>23367</v>
      </c>
      <c r="F3104" s="5">
        <v>2018190</v>
      </c>
      <c r="G3104" s="5">
        <v>36489</v>
      </c>
      <c r="H3104" s="4">
        <v>64.040000000000006</v>
      </c>
      <c r="I3104" s="5">
        <v>1464430</v>
      </c>
      <c r="J3104" s="4">
        <v>2.4900000000000002</v>
      </c>
    </row>
    <row r="3105" spans="1:10">
      <c r="A3105" s="2" t="s">
        <v>293</v>
      </c>
      <c r="B3105" s="2" t="s">
        <v>294</v>
      </c>
      <c r="C3105" s="3" t="s">
        <v>18</v>
      </c>
      <c r="D3105" s="5">
        <v>1411668</v>
      </c>
      <c r="E3105" s="5">
        <v>22940</v>
      </c>
      <c r="F3105" s="5">
        <v>2263705</v>
      </c>
      <c r="G3105" s="5">
        <v>36786</v>
      </c>
      <c r="H3105" s="4">
        <v>62.36</v>
      </c>
      <c r="I3105" s="5">
        <v>1537530</v>
      </c>
      <c r="J3105" s="4">
        <v>2.39</v>
      </c>
    </row>
    <row r="3106" spans="1:10">
      <c r="A3106" s="2" t="s">
        <v>293</v>
      </c>
      <c r="B3106" s="2" t="s">
        <v>294</v>
      </c>
      <c r="C3106" s="3" t="s">
        <v>19</v>
      </c>
      <c r="D3106" s="5">
        <v>284561</v>
      </c>
      <c r="E3106" s="5">
        <v>4610</v>
      </c>
      <c r="F3106" s="5">
        <v>366912</v>
      </c>
      <c r="G3106" s="5">
        <v>5944</v>
      </c>
      <c r="H3106" s="4">
        <v>77.56</v>
      </c>
      <c r="I3106" s="5">
        <v>1612754</v>
      </c>
      <c r="J3106" s="4">
        <v>0.37</v>
      </c>
    </row>
    <row r="3107" spans="1:10">
      <c r="A3107" s="2" t="s">
        <v>293</v>
      </c>
      <c r="B3107" s="2" t="s">
        <v>294</v>
      </c>
      <c r="C3107" s="3" t="s">
        <v>20</v>
      </c>
      <c r="D3107" s="5">
        <v>503500</v>
      </c>
      <c r="E3107" s="5">
        <v>8549</v>
      </c>
      <c r="F3107" s="5">
        <v>893773</v>
      </c>
      <c r="G3107" s="5">
        <v>15176</v>
      </c>
      <c r="H3107" s="4">
        <v>56.33</v>
      </c>
      <c r="I3107" s="5">
        <v>1659017</v>
      </c>
      <c r="J3107" s="4">
        <v>0.91</v>
      </c>
    </row>
    <row r="3108" spans="1:10">
      <c r="A3108" s="2" t="s">
        <v>293</v>
      </c>
      <c r="B3108" s="2" t="s">
        <v>294</v>
      </c>
      <c r="C3108" s="3" t="s">
        <v>21</v>
      </c>
      <c r="D3108" s="5">
        <v>158000</v>
      </c>
      <c r="E3108" s="5">
        <v>2975</v>
      </c>
      <c r="F3108" s="5">
        <v>869130</v>
      </c>
      <c r="G3108" s="5">
        <v>16366</v>
      </c>
      <c r="H3108" s="4">
        <v>18.18</v>
      </c>
      <c r="I3108" s="5">
        <v>1715668</v>
      </c>
      <c r="J3108" s="4">
        <v>0.95</v>
      </c>
    </row>
    <row r="3109" spans="1:10">
      <c r="A3109" s="2" t="s">
        <v>293</v>
      </c>
      <c r="B3109" s="2" t="s">
        <v>294</v>
      </c>
      <c r="C3109" s="3" t="s">
        <v>22</v>
      </c>
      <c r="D3109" s="5">
        <v>635100</v>
      </c>
      <c r="E3109" s="5">
        <v>12600</v>
      </c>
      <c r="F3109" s="5">
        <v>2389054</v>
      </c>
      <c r="G3109" s="5">
        <v>47398</v>
      </c>
      <c r="H3109" s="4">
        <v>26.58</v>
      </c>
      <c r="I3109" s="5">
        <v>1774926</v>
      </c>
      <c r="J3109" s="4">
        <v>2.67</v>
      </c>
    </row>
    <row r="3110" spans="1:10">
      <c r="A3110" s="2" t="s">
        <v>293</v>
      </c>
      <c r="B3110" s="2" t="s">
        <v>294</v>
      </c>
      <c r="C3110" s="3" t="s">
        <v>23</v>
      </c>
      <c r="D3110" s="5">
        <v>1133080</v>
      </c>
      <c r="E3110" s="5">
        <v>22707</v>
      </c>
      <c r="F3110" s="5">
        <v>2388843</v>
      </c>
      <c r="G3110" s="5">
        <v>47873</v>
      </c>
      <c r="H3110" s="4">
        <v>47.43</v>
      </c>
      <c r="I3110" s="5">
        <v>1866697</v>
      </c>
      <c r="J3110" s="4">
        <v>2.56</v>
      </c>
    </row>
    <row r="3111" spans="1:10">
      <c r="A3111" s="2" t="s">
        <v>293</v>
      </c>
      <c r="B3111" s="2" t="s">
        <v>294</v>
      </c>
      <c r="C3111" s="3" t="s">
        <v>24</v>
      </c>
      <c r="D3111" s="5">
        <v>685454</v>
      </c>
      <c r="E3111" s="5">
        <v>13106</v>
      </c>
      <c r="F3111" s="5">
        <v>3840503</v>
      </c>
      <c r="G3111" s="5">
        <v>73431</v>
      </c>
      <c r="H3111" s="4">
        <v>17.850000000000001</v>
      </c>
      <c r="I3111" s="5">
        <v>1961237</v>
      </c>
      <c r="J3111" s="4">
        <v>3.74</v>
      </c>
    </row>
    <row r="3112" spans="1:10">
      <c r="A3112" s="2" t="s">
        <v>293</v>
      </c>
      <c r="B3112" s="2" t="s">
        <v>294</v>
      </c>
      <c r="C3112" s="3" t="s">
        <v>25</v>
      </c>
      <c r="D3112" s="5">
        <v>703347</v>
      </c>
      <c r="E3112" s="5">
        <v>14039</v>
      </c>
      <c r="F3112" s="5">
        <v>2603433</v>
      </c>
      <c r="G3112" s="5">
        <v>51965</v>
      </c>
      <c r="H3112" s="4">
        <v>27.02</v>
      </c>
      <c r="I3112" s="5">
        <v>2083699</v>
      </c>
      <c r="J3112" s="4">
        <v>2.4900000000000002</v>
      </c>
    </row>
    <row r="3113" spans="1:10">
      <c r="A3113" s="2" t="s">
        <v>293</v>
      </c>
      <c r="B3113" s="2" t="s">
        <v>294</v>
      </c>
      <c r="C3113" s="3" t="s">
        <v>26</v>
      </c>
      <c r="D3113" s="5">
        <v>1322300</v>
      </c>
      <c r="E3113" s="5">
        <v>27120</v>
      </c>
      <c r="F3113" s="5">
        <v>1376301</v>
      </c>
      <c r="G3113" s="5">
        <v>28228</v>
      </c>
      <c r="H3113" s="4">
        <v>96.07</v>
      </c>
      <c r="I3113" s="5">
        <v>2187756</v>
      </c>
      <c r="J3113" s="4">
        <v>1.29</v>
      </c>
    </row>
    <row r="3114" spans="1:10">
      <c r="A3114" s="2" t="s">
        <v>293</v>
      </c>
      <c r="B3114" s="2" t="s">
        <v>294</v>
      </c>
      <c r="C3114" s="3" t="s">
        <v>27</v>
      </c>
      <c r="D3114" s="5">
        <v>462700</v>
      </c>
      <c r="E3114" s="5">
        <v>9712</v>
      </c>
      <c r="F3114" s="5">
        <v>509801</v>
      </c>
      <c r="G3114" s="5">
        <v>10700</v>
      </c>
      <c r="H3114" s="4">
        <v>90.77</v>
      </c>
      <c r="I3114" s="5">
        <v>2269611</v>
      </c>
      <c r="J3114" s="4">
        <v>0.47</v>
      </c>
    </row>
    <row r="3115" spans="1:10">
      <c r="A3115" s="2" t="s">
        <v>293</v>
      </c>
      <c r="B3115" s="2" t="s">
        <v>294</v>
      </c>
      <c r="C3115" s="3" t="s">
        <v>28</v>
      </c>
      <c r="D3115" s="5">
        <v>120600</v>
      </c>
      <c r="E3115" s="5">
        <v>2630</v>
      </c>
      <c r="F3115" s="5">
        <v>154317</v>
      </c>
      <c r="G3115" s="5">
        <v>3365</v>
      </c>
      <c r="H3115" s="4">
        <v>78.16</v>
      </c>
      <c r="I3115" s="5">
        <v>2252102</v>
      </c>
      <c r="J3115" s="4">
        <v>0.15</v>
      </c>
    </row>
    <row r="3116" spans="1:10">
      <c r="A3116" s="2" t="s">
        <v>293</v>
      </c>
      <c r="B3116" s="2" t="s">
        <v>294</v>
      </c>
      <c r="C3116" s="3" t="s">
        <v>29</v>
      </c>
      <c r="D3116" s="5">
        <v>1009800</v>
      </c>
      <c r="E3116" s="5">
        <v>21812</v>
      </c>
      <c r="F3116" s="5">
        <v>1044872</v>
      </c>
      <c r="G3116" s="5">
        <v>22570</v>
      </c>
      <c r="H3116" s="4">
        <v>96.64</v>
      </c>
      <c r="I3116" s="5">
        <v>2253128</v>
      </c>
      <c r="J3116" s="4">
        <v>1</v>
      </c>
    </row>
    <row r="3117" spans="1:10">
      <c r="A3117" s="2" t="s">
        <v>293</v>
      </c>
      <c r="B3117" s="2" t="s">
        <v>294</v>
      </c>
      <c r="C3117" s="3" t="s">
        <v>30</v>
      </c>
      <c r="D3117" s="5">
        <v>193300</v>
      </c>
      <c r="E3117" s="5">
        <v>4301</v>
      </c>
      <c r="F3117" s="5">
        <v>1290747</v>
      </c>
      <c r="G3117" s="5">
        <v>28719</v>
      </c>
      <c r="H3117" s="4">
        <v>14.98</v>
      </c>
      <c r="I3117" s="5">
        <v>2267068</v>
      </c>
      <c r="J3117" s="4">
        <v>1.27</v>
      </c>
    </row>
    <row r="3118" spans="1:10">
      <c r="A3118" s="2" t="s">
        <v>293</v>
      </c>
      <c r="B3118" s="2" t="s">
        <v>294</v>
      </c>
      <c r="C3118" s="3" t="s">
        <v>31</v>
      </c>
      <c r="D3118" s="5">
        <v>778400</v>
      </c>
      <c r="E3118" s="5">
        <v>17530</v>
      </c>
      <c r="F3118" s="5">
        <v>1053078</v>
      </c>
      <c r="G3118" s="5">
        <v>23716</v>
      </c>
      <c r="H3118" s="4">
        <v>73.92</v>
      </c>
      <c r="I3118" s="5">
        <v>2352464</v>
      </c>
      <c r="J3118" s="4">
        <v>1.01</v>
      </c>
    </row>
    <row r="3119" spans="1:10">
      <c r="A3119" s="2" t="s">
        <v>293</v>
      </c>
      <c r="B3119" s="2" t="s">
        <v>294</v>
      </c>
      <c r="C3119" s="3" t="s">
        <v>32</v>
      </c>
      <c r="D3119" s="5">
        <v>373800</v>
      </c>
      <c r="E3119" s="5">
        <v>8040</v>
      </c>
      <c r="F3119" s="5">
        <v>758559</v>
      </c>
      <c r="G3119" s="5">
        <v>16316</v>
      </c>
      <c r="H3119" s="4">
        <v>49.28</v>
      </c>
      <c r="I3119" s="5">
        <v>2434992</v>
      </c>
      <c r="J3119" s="4">
        <v>0.67</v>
      </c>
    </row>
    <row r="3120" spans="1:10">
      <c r="A3120" s="2" t="s">
        <v>293</v>
      </c>
      <c r="B3120" s="2" t="s">
        <v>294</v>
      </c>
      <c r="C3120" s="3" t="s">
        <v>33</v>
      </c>
      <c r="D3120" s="5">
        <v>893700</v>
      </c>
      <c r="E3120" s="5">
        <v>20448</v>
      </c>
      <c r="F3120" s="5">
        <v>1084277</v>
      </c>
      <c r="G3120" s="5">
        <v>24809</v>
      </c>
      <c r="H3120" s="4">
        <v>82.42</v>
      </c>
      <c r="I3120" s="5">
        <v>2512727</v>
      </c>
      <c r="J3120" s="4">
        <v>0.99</v>
      </c>
    </row>
    <row r="3121" spans="1:10">
      <c r="A3121" s="2" t="s">
        <v>293</v>
      </c>
      <c r="B3121" s="2" t="s">
        <v>294</v>
      </c>
      <c r="C3121" s="3" t="s">
        <v>34</v>
      </c>
      <c r="D3121" s="5">
        <v>766750</v>
      </c>
      <c r="E3121" s="5">
        <v>15665</v>
      </c>
      <c r="F3121" s="5">
        <v>1420807</v>
      </c>
      <c r="G3121" s="5">
        <v>29027</v>
      </c>
      <c r="H3121" s="4">
        <v>53.97</v>
      </c>
      <c r="I3121" s="5">
        <v>2600354</v>
      </c>
      <c r="J3121" s="4">
        <v>1.1200000000000001</v>
      </c>
    </row>
    <row r="3122" spans="1:10">
      <c r="A3122" s="2" t="s">
        <v>293</v>
      </c>
      <c r="B3122" s="2" t="s">
        <v>294</v>
      </c>
      <c r="C3122" s="3" t="s">
        <v>35</v>
      </c>
      <c r="D3122" s="5">
        <v>653600</v>
      </c>
      <c r="E3122" s="5">
        <v>12294</v>
      </c>
      <c r="F3122" s="5">
        <v>1058062</v>
      </c>
      <c r="G3122" s="5">
        <v>19902</v>
      </c>
      <c r="H3122" s="4">
        <v>61.77</v>
      </c>
      <c r="I3122" s="5">
        <v>2694390</v>
      </c>
      <c r="J3122" s="4">
        <v>0.74</v>
      </c>
    </row>
    <row r="3123" spans="1:10">
      <c r="A3123" s="2" t="s">
        <v>295</v>
      </c>
      <c r="B3123" s="2" t="s">
        <v>296</v>
      </c>
      <c r="C3123" s="3" t="s">
        <v>12</v>
      </c>
      <c r="D3123" s="5">
        <v>41201155</v>
      </c>
      <c r="E3123" s="5">
        <v>482878</v>
      </c>
      <c r="F3123" s="5">
        <v>72332645</v>
      </c>
      <c r="G3123" s="5">
        <v>847739</v>
      </c>
      <c r="H3123" s="4">
        <v>56.96</v>
      </c>
      <c r="I3123" s="5">
        <v>35719817</v>
      </c>
      <c r="J3123" s="4">
        <v>2.37</v>
      </c>
    </row>
    <row r="3124" spans="1:10">
      <c r="A3124" s="2" t="s">
        <v>295</v>
      </c>
      <c r="B3124" s="2" t="s">
        <v>296</v>
      </c>
      <c r="C3124" s="3" t="s">
        <v>13</v>
      </c>
      <c r="D3124" s="5">
        <v>47456905</v>
      </c>
      <c r="E3124" s="5">
        <v>544331</v>
      </c>
      <c r="F3124" s="5">
        <v>76853745</v>
      </c>
      <c r="G3124" s="5">
        <v>881513</v>
      </c>
      <c r="H3124" s="4">
        <v>61.75</v>
      </c>
      <c r="I3124" s="5">
        <v>37460551</v>
      </c>
      <c r="J3124" s="4">
        <v>2.35</v>
      </c>
    </row>
    <row r="3125" spans="1:10">
      <c r="A3125" s="2" t="s">
        <v>295</v>
      </c>
      <c r="B3125" s="2" t="s">
        <v>296</v>
      </c>
      <c r="C3125" s="3" t="s">
        <v>14</v>
      </c>
      <c r="D3125" s="5">
        <v>98821100</v>
      </c>
      <c r="E3125" s="5">
        <v>1055409</v>
      </c>
      <c r="F3125" s="5">
        <v>108282790</v>
      </c>
      <c r="G3125" s="5">
        <v>1156460</v>
      </c>
      <c r="H3125" s="4">
        <v>91.26</v>
      </c>
      <c r="I3125" s="5">
        <v>39278578</v>
      </c>
      <c r="J3125" s="4">
        <v>2.94</v>
      </c>
    </row>
    <row r="3126" spans="1:10">
      <c r="A3126" s="2" t="s">
        <v>295</v>
      </c>
      <c r="B3126" s="2" t="s">
        <v>296</v>
      </c>
      <c r="C3126" s="3" t="s">
        <v>15</v>
      </c>
      <c r="D3126" s="5">
        <v>135270400</v>
      </c>
      <c r="E3126" s="5">
        <v>1347293</v>
      </c>
      <c r="F3126" s="5">
        <v>253035730</v>
      </c>
      <c r="G3126" s="5">
        <v>2520236</v>
      </c>
      <c r="H3126" s="4">
        <v>53.46</v>
      </c>
      <c r="I3126" s="5">
        <v>42170684</v>
      </c>
      <c r="J3126" s="4">
        <v>5.98</v>
      </c>
    </row>
    <row r="3127" spans="1:10">
      <c r="A3127" s="2" t="s">
        <v>295</v>
      </c>
      <c r="B3127" s="2" t="s">
        <v>296</v>
      </c>
      <c r="C3127" s="3" t="s">
        <v>16</v>
      </c>
      <c r="D3127" s="5">
        <v>116127220</v>
      </c>
      <c r="E3127" s="5">
        <v>1068370</v>
      </c>
      <c r="F3127" s="5">
        <v>141754080</v>
      </c>
      <c r="G3127" s="5">
        <v>1304137</v>
      </c>
      <c r="H3127" s="4">
        <v>81.92</v>
      </c>
      <c r="I3127" s="5">
        <v>45745187</v>
      </c>
      <c r="J3127" s="4">
        <v>2.85</v>
      </c>
    </row>
    <row r="3128" spans="1:10">
      <c r="A3128" s="2" t="s">
        <v>295</v>
      </c>
      <c r="B3128" s="2" t="s">
        <v>296</v>
      </c>
      <c r="C3128" s="3" t="s">
        <v>17</v>
      </c>
      <c r="D3128" s="5">
        <v>135760900</v>
      </c>
      <c r="E3128" s="5">
        <v>1221848</v>
      </c>
      <c r="F3128" s="5">
        <v>157065217</v>
      </c>
      <c r="G3128" s="5">
        <v>1413586</v>
      </c>
      <c r="H3128" s="4">
        <v>86.44</v>
      </c>
      <c r="I3128" s="5">
        <v>48192954</v>
      </c>
      <c r="J3128" s="4">
        <v>2.93</v>
      </c>
    </row>
    <row r="3129" spans="1:10">
      <c r="A3129" s="2" t="s">
        <v>295</v>
      </c>
      <c r="B3129" s="2" t="s">
        <v>296</v>
      </c>
      <c r="C3129" s="3" t="s">
        <v>18</v>
      </c>
      <c r="D3129" s="5">
        <v>98993750</v>
      </c>
      <c r="E3129" s="5">
        <v>910743</v>
      </c>
      <c r="F3129" s="5">
        <v>117667170</v>
      </c>
      <c r="G3129" s="5">
        <v>1082539</v>
      </c>
      <c r="H3129" s="4">
        <v>84.13</v>
      </c>
      <c r="I3129" s="5">
        <v>50811364</v>
      </c>
      <c r="J3129" s="4">
        <v>2.13</v>
      </c>
    </row>
    <row r="3130" spans="1:10">
      <c r="A3130" s="2" t="s">
        <v>295</v>
      </c>
      <c r="B3130" s="2" t="s">
        <v>296</v>
      </c>
      <c r="C3130" s="3" t="s">
        <v>19</v>
      </c>
      <c r="D3130" s="5">
        <v>90030440</v>
      </c>
      <c r="E3130" s="5">
        <v>877797</v>
      </c>
      <c r="F3130" s="5">
        <v>111050550</v>
      </c>
      <c r="G3130" s="5">
        <v>1082743</v>
      </c>
      <c r="H3130" s="4">
        <v>81.069999999999993</v>
      </c>
      <c r="I3130" s="5">
        <v>53164187</v>
      </c>
      <c r="J3130" s="4">
        <v>2.04</v>
      </c>
    </row>
    <row r="3131" spans="1:10">
      <c r="A3131" s="2" t="s">
        <v>295</v>
      </c>
      <c r="B3131" s="2" t="s">
        <v>296</v>
      </c>
      <c r="C3131" s="3" t="s">
        <v>20</v>
      </c>
      <c r="D3131" s="5">
        <v>40572600</v>
      </c>
      <c r="E3131" s="5">
        <v>436967</v>
      </c>
      <c r="F3131" s="5">
        <v>61280260</v>
      </c>
      <c r="G3131" s="5">
        <v>659989</v>
      </c>
      <c r="H3131" s="4">
        <v>66.209999999999994</v>
      </c>
      <c r="I3131" s="5">
        <v>56676035</v>
      </c>
      <c r="J3131" s="4">
        <v>1.1599999999999999</v>
      </c>
    </row>
    <row r="3132" spans="1:10">
      <c r="A3132" s="2" t="s">
        <v>295</v>
      </c>
      <c r="B3132" s="2" t="s">
        <v>296</v>
      </c>
      <c r="C3132" s="3" t="s">
        <v>21</v>
      </c>
      <c r="D3132" s="5">
        <v>36528649</v>
      </c>
      <c r="E3132" s="5">
        <v>404737</v>
      </c>
      <c r="F3132" s="5">
        <v>63107377</v>
      </c>
      <c r="G3132" s="5">
        <v>699229</v>
      </c>
      <c r="H3132" s="4">
        <v>57.88</v>
      </c>
      <c r="I3132" s="5">
        <v>58752925</v>
      </c>
      <c r="J3132" s="4">
        <v>1.19</v>
      </c>
    </row>
    <row r="3133" spans="1:10">
      <c r="A3133" s="2" t="s">
        <v>295</v>
      </c>
      <c r="B3133" s="2" t="s">
        <v>296</v>
      </c>
      <c r="C3133" s="3" t="s">
        <v>22</v>
      </c>
      <c r="D3133" s="5">
        <v>57533100</v>
      </c>
      <c r="E3133" s="5">
        <v>684069</v>
      </c>
      <c r="F3133" s="5">
        <v>78784060</v>
      </c>
      <c r="G3133" s="5">
        <v>936742</v>
      </c>
      <c r="H3133" s="4">
        <v>73.03</v>
      </c>
      <c r="I3133" s="5">
        <v>60920977</v>
      </c>
      <c r="J3133" s="4">
        <v>1.54</v>
      </c>
    </row>
    <row r="3134" spans="1:10">
      <c r="A3134" s="2" t="s">
        <v>295</v>
      </c>
      <c r="B3134" s="2" t="s">
        <v>296</v>
      </c>
      <c r="C3134" s="3" t="s">
        <v>23</v>
      </c>
      <c r="D3134" s="5">
        <v>79039500</v>
      </c>
      <c r="E3134" s="5">
        <v>973767</v>
      </c>
      <c r="F3134" s="5">
        <v>94480890</v>
      </c>
      <c r="G3134" s="5">
        <v>1164004</v>
      </c>
      <c r="H3134" s="4">
        <v>83.66</v>
      </c>
      <c r="I3134" s="5">
        <v>63390078</v>
      </c>
      <c r="J3134" s="4">
        <v>1.84</v>
      </c>
    </row>
    <row r="3135" spans="1:10">
      <c r="A3135" s="2" t="s">
        <v>295</v>
      </c>
      <c r="B3135" s="2" t="s">
        <v>296</v>
      </c>
      <c r="C3135" s="3" t="s">
        <v>24</v>
      </c>
      <c r="D3135" s="5">
        <v>69824340</v>
      </c>
      <c r="E3135" s="5">
        <v>876994</v>
      </c>
      <c r="F3135" s="5">
        <v>83446380</v>
      </c>
      <c r="G3135" s="5">
        <v>1048087</v>
      </c>
      <c r="H3135" s="4">
        <v>83.68</v>
      </c>
      <c r="I3135" s="5">
        <v>66138834</v>
      </c>
      <c r="J3135" s="4">
        <v>1.58</v>
      </c>
    </row>
    <row r="3136" spans="1:10">
      <c r="A3136" s="2" t="s">
        <v>295</v>
      </c>
      <c r="B3136" s="2" t="s">
        <v>296</v>
      </c>
      <c r="C3136" s="3" t="s">
        <v>25</v>
      </c>
      <c r="D3136" s="5">
        <v>79805600</v>
      </c>
      <c r="E3136" s="5">
        <v>999964</v>
      </c>
      <c r="F3136" s="5">
        <v>94053760</v>
      </c>
      <c r="G3136" s="5">
        <v>1178494</v>
      </c>
      <c r="H3136" s="4">
        <v>84.85</v>
      </c>
      <c r="I3136" s="5">
        <v>68840392</v>
      </c>
      <c r="J3136" s="4">
        <v>1.71</v>
      </c>
    </row>
    <row r="3137" spans="1:10">
      <c r="A3137" s="2" t="s">
        <v>295</v>
      </c>
      <c r="B3137" s="2" t="s">
        <v>296</v>
      </c>
      <c r="C3137" s="3" t="s">
        <v>26</v>
      </c>
      <c r="D3137" s="5">
        <v>34920000</v>
      </c>
      <c r="E3137" s="5">
        <v>436151</v>
      </c>
      <c r="F3137" s="5">
        <v>46941410</v>
      </c>
      <c r="G3137" s="5">
        <v>586299</v>
      </c>
      <c r="H3137" s="4">
        <v>74.39</v>
      </c>
      <c r="I3137" s="5">
        <v>71739896</v>
      </c>
      <c r="J3137" s="4">
        <v>0.82</v>
      </c>
    </row>
    <row r="3138" spans="1:10">
      <c r="A3138" s="2" t="s">
        <v>295</v>
      </c>
      <c r="B3138" s="2" t="s">
        <v>296</v>
      </c>
      <c r="C3138" s="3" t="s">
        <v>27</v>
      </c>
      <c r="D3138" s="5">
        <v>33118900</v>
      </c>
      <c r="E3138" s="5">
        <v>405707</v>
      </c>
      <c r="F3138" s="5">
        <v>43798230</v>
      </c>
      <c r="G3138" s="5">
        <v>536529</v>
      </c>
      <c r="H3138" s="4">
        <v>75.62</v>
      </c>
      <c r="I3138" s="5">
        <v>74119692</v>
      </c>
      <c r="J3138" s="4">
        <v>0.72</v>
      </c>
    </row>
    <row r="3139" spans="1:10">
      <c r="A3139" s="2" t="s">
        <v>295</v>
      </c>
      <c r="B3139" s="2" t="s">
        <v>296</v>
      </c>
      <c r="C3139" s="3" t="s">
        <v>28</v>
      </c>
      <c r="D3139" s="5">
        <v>76112800</v>
      </c>
      <c r="E3139" s="5">
        <v>895848</v>
      </c>
      <c r="F3139" s="5">
        <v>85351060</v>
      </c>
      <c r="G3139" s="5">
        <v>1004583</v>
      </c>
      <c r="H3139" s="4">
        <v>89.18</v>
      </c>
      <c r="I3139" s="5">
        <v>76509213</v>
      </c>
      <c r="J3139" s="4">
        <v>1.31</v>
      </c>
    </row>
    <row r="3140" spans="1:10">
      <c r="A3140" s="2" t="s">
        <v>295</v>
      </c>
      <c r="B3140" s="2" t="s">
        <v>296</v>
      </c>
      <c r="C3140" s="3" t="s">
        <v>29</v>
      </c>
      <c r="D3140" s="5">
        <v>102323600</v>
      </c>
      <c r="E3140" s="5">
        <v>1208442</v>
      </c>
      <c r="F3140" s="5">
        <v>114358650</v>
      </c>
      <c r="G3140" s="5">
        <v>1350576</v>
      </c>
      <c r="H3140" s="4">
        <v>89.48</v>
      </c>
      <c r="I3140" s="5">
        <v>79426526</v>
      </c>
      <c r="J3140" s="4">
        <v>1.7</v>
      </c>
    </row>
    <row r="3141" spans="1:10">
      <c r="A3141" s="2" t="s">
        <v>295</v>
      </c>
      <c r="B3141" s="2" t="s">
        <v>296</v>
      </c>
      <c r="C3141" s="3" t="s">
        <v>30</v>
      </c>
      <c r="D3141" s="5">
        <v>126349200</v>
      </c>
      <c r="E3141" s="5">
        <v>1456806</v>
      </c>
      <c r="F3141" s="5">
        <v>145434230</v>
      </c>
      <c r="G3141" s="5">
        <v>1676856</v>
      </c>
      <c r="H3141" s="4">
        <v>86.88</v>
      </c>
      <c r="I3141" s="5">
        <v>82762765</v>
      </c>
      <c r="J3141" s="4">
        <v>2.0299999999999998</v>
      </c>
    </row>
    <row r="3142" spans="1:10">
      <c r="A3142" s="2" t="s">
        <v>295</v>
      </c>
      <c r="B3142" s="2" t="s">
        <v>296</v>
      </c>
      <c r="C3142" s="3" t="s">
        <v>31</v>
      </c>
      <c r="D3142" s="5">
        <v>47925600</v>
      </c>
      <c r="E3142" s="5">
        <v>565522</v>
      </c>
      <c r="F3142" s="5">
        <v>58650110</v>
      </c>
      <c r="G3142" s="5">
        <v>692071</v>
      </c>
      <c r="H3142" s="4">
        <v>81.709999999999994</v>
      </c>
      <c r="I3142" s="5">
        <v>86508690</v>
      </c>
      <c r="J3142" s="4">
        <v>0.8</v>
      </c>
    </row>
    <row r="3143" spans="1:10">
      <c r="A3143" s="2" t="s">
        <v>295</v>
      </c>
      <c r="B3143" s="2" t="s">
        <v>296</v>
      </c>
      <c r="C3143" s="3" t="s">
        <v>32</v>
      </c>
      <c r="D3143" s="5">
        <v>51458500</v>
      </c>
      <c r="E3143" s="5">
        <v>594860</v>
      </c>
      <c r="F3143" s="5">
        <v>65971750</v>
      </c>
      <c r="G3143" s="5">
        <v>762633</v>
      </c>
      <c r="H3143" s="4">
        <v>78</v>
      </c>
      <c r="I3143" s="5">
        <v>89363478</v>
      </c>
      <c r="J3143" s="4">
        <v>0.85</v>
      </c>
    </row>
    <row r="3144" spans="1:10">
      <c r="A3144" s="2" t="s">
        <v>295</v>
      </c>
      <c r="B3144" s="2" t="s">
        <v>296</v>
      </c>
      <c r="C3144" s="3" t="s">
        <v>33</v>
      </c>
      <c r="D3144" s="5">
        <v>67254200</v>
      </c>
      <c r="E3144" s="5">
        <v>672542</v>
      </c>
      <c r="F3144" s="5">
        <v>80883000</v>
      </c>
      <c r="G3144" s="5">
        <v>808830</v>
      </c>
      <c r="H3144" s="4">
        <v>83.15</v>
      </c>
      <c r="I3144" s="5">
        <v>92360198</v>
      </c>
      <c r="J3144" s="4">
        <v>0.88</v>
      </c>
    </row>
    <row r="3145" spans="1:10">
      <c r="A3145" s="2" t="s">
        <v>295</v>
      </c>
      <c r="B3145" s="2" t="s">
        <v>296</v>
      </c>
      <c r="C3145" s="3" t="s">
        <v>34</v>
      </c>
      <c r="D3145" s="5">
        <v>77636800</v>
      </c>
      <c r="E3145" s="5">
        <v>842359</v>
      </c>
      <c r="F3145" s="5">
        <v>88574380</v>
      </c>
      <c r="G3145" s="5">
        <v>961031</v>
      </c>
      <c r="H3145" s="4">
        <v>87.65</v>
      </c>
      <c r="I3145" s="5">
        <v>103368500</v>
      </c>
      <c r="J3145" s="4">
        <v>0.93</v>
      </c>
    </row>
    <row r="3146" spans="1:10">
      <c r="A3146" s="2" t="s">
        <v>295</v>
      </c>
      <c r="B3146" s="2" t="s">
        <v>296</v>
      </c>
      <c r="C3146" s="3" t="s">
        <v>35</v>
      </c>
      <c r="D3146" s="5">
        <v>103248400</v>
      </c>
      <c r="E3146" s="5">
        <v>1103725</v>
      </c>
      <c r="F3146" s="5">
        <v>123696030</v>
      </c>
      <c r="G3146" s="5">
        <v>1322310</v>
      </c>
      <c r="H3146" s="4">
        <v>83.47</v>
      </c>
      <c r="I3146" s="5">
        <v>106913744</v>
      </c>
      <c r="J3146" s="4">
        <v>1.24</v>
      </c>
    </row>
    <row r="3147" spans="1:10">
      <c r="A3147" s="2" t="s">
        <v>297</v>
      </c>
      <c r="B3147" s="2" t="s">
        <v>298</v>
      </c>
      <c r="C3147" s="3" t="s">
        <v>12</v>
      </c>
      <c r="D3147" s="5">
        <v>3724908</v>
      </c>
      <c r="E3147" s="5">
        <v>62876</v>
      </c>
      <c r="F3147" s="5">
        <v>5229431</v>
      </c>
      <c r="G3147" s="5">
        <v>88272</v>
      </c>
      <c r="H3147" s="4">
        <v>71.23</v>
      </c>
      <c r="I3147" s="5">
        <v>2080334</v>
      </c>
      <c r="J3147" s="4">
        <v>4.24</v>
      </c>
    </row>
    <row r="3148" spans="1:10">
      <c r="A3148" s="2" t="s">
        <v>297</v>
      </c>
      <c r="B3148" s="2" t="s">
        <v>298</v>
      </c>
      <c r="C3148" s="3" t="s">
        <v>13</v>
      </c>
      <c r="D3148" s="5">
        <v>10205500</v>
      </c>
      <c r="E3148" s="5">
        <v>153695</v>
      </c>
      <c r="F3148" s="5">
        <v>11291701</v>
      </c>
      <c r="G3148" s="5">
        <v>170054</v>
      </c>
      <c r="H3148" s="4">
        <v>90.38</v>
      </c>
      <c r="I3148" s="5">
        <v>2220614</v>
      </c>
      <c r="J3148" s="4">
        <v>7.66</v>
      </c>
    </row>
    <row r="3149" spans="1:10">
      <c r="A3149" s="2" t="s">
        <v>297</v>
      </c>
      <c r="B3149" s="2" t="s">
        <v>298</v>
      </c>
      <c r="C3149" s="3" t="s">
        <v>14</v>
      </c>
      <c r="D3149" s="5">
        <v>7191295</v>
      </c>
      <c r="E3149" s="5">
        <v>110458</v>
      </c>
      <c r="F3149" s="5">
        <v>8199305</v>
      </c>
      <c r="G3149" s="5">
        <v>125941</v>
      </c>
      <c r="H3149" s="4">
        <v>87.71</v>
      </c>
      <c r="I3149" s="5">
        <v>2446183</v>
      </c>
      <c r="J3149" s="4">
        <v>5.15</v>
      </c>
    </row>
    <row r="3150" spans="1:10">
      <c r="A3150" s="2" t="s">
        <v>297</v>
      </c>
      <c r="B3150" s="2" t="s">
        <v>298</v>
      </c>
      <c r="C3150" s="3" t="s">
        <v>15</v>
      </c>
      <c r="D3150" s="5">
        <v>4879400</v>
      </c>
      <c r="E3150" s="5">
        <v>72020</v>
      </c>
      <c r="F3150" s="5">
        <v>6116490</v>
      </c>
      <c r="G3150" s="5">
        <v>90279</v>
      </c>
      <c r="H3150" s="4">
        <v>79.77</v>
      </c>
      <c r="I3150" s="5">
        <v>2633279</v>
      </c>
      <c r="J3150" s="4">
        <v>3.43</v>
      </c>
    </row>
    <row r="3151" spans="1:10">
      <c r="A3151" s="2" t="s">
        <v>297</v>
      </c>
      <c r="B3151" s="2" t="s">
        <v>298</v>
      </c>
      <c r="C3151" s="3" t="s">
        <v>16</v>
      </c>
      <c r="D3151" s="5">
        <v>4979400</v>
      </c>
      <c r="E3151" s="5">
        <v>55321</v>
      </c>
      <c r="F3151" s="5">
        <v>6061103</v>
      </c>
      <c r="G3151" s="5">
        <v>67339</v>
      </c>
      <c r="H3151" s="4">
        <v>82.15</v>
      </c>
      <c r="I3151" s="5">
        <v>2789390</v>
      </c>
      <c r="J3151" s="4">
        <v>2.41</v>
      </c>
    </row>
    <row r="3152" spans="1:10">
      <c r="A3152" s="2" t="s">
        <v>297</v>
      </c>
      <c r="B3152" s="2" t="s">
        <v>298</v>
      </c>
      <c r="C3152" s="3" t="s">
        <v>17</v>
      </c>
      <c r="D3152" s="5">
        <v>4125352</v>
      </c>
      <c r="E3152" s="5">
        <v>44801</v>
      </c>
      <c r="F3152" s="5">
        <v>6854907</v>
      </c>
      <c r="G3152" s="5">
        <v>74444</v>
      </c>
      <c r="H3152" s="4">
        <v>60.18</v>
      </c>
      <c r="I3152" s="5">
        <v>2926464</v>
      </c>
      <c r="J3152" s="4">
        <v>2.54</v>
      </c>
    </row>
    <row r="3153" spans="1:10">
      <c r="A3153" s="2" t="s">
        <v>297</v>
      </c>
      <c r="B3153" s="2" t="s">
        <v>298</v>
      </c>
      <c r="C3153" s="3" t="s">
        <v>18</v>
      </c>
      <c r="D3153" s="5">
        <v>5306600</v>
      </c>
      <c r="E3153" s="5">
        <v>58691</v>
      </c>
      <c r="F3153" s="5">
        <v>8171302</v>
      </c>
      <c r="G3153" s="5">
        <v>90375</v>
      </c>
      <c r="H3153" s="4">
        <v>64.94</v>
      </c>
      <c r="I3153" s="5">
        <v>3074070</v>
      </c>
      <c r="J3153" s="4">
        <v>2.94</v>
      </c>
    </row>
    <row r="3154" spans="1:10">
      <c r="A3154" s="2" t="s">
        <v>297</v>
      </c>
      <c r="B3154" s="2" t="s">
        <v>298</v>
      </c>
      <c r="C3154" s="3" t="s">
        <v>19</v>
      </c>
      <c r="D3154" s="5">
        <v>2511000</v>
      </c>
      <c r="E3154" s="5">
        <v>27973</v>
      </c>
      <c r="F3154" s="5">
        <v>11801724</v>
      </c>
      <c r="G3154" s="5">
        <v>131472</v>
      </c>
      <c r="H3154" s="4">
        <v>21.28</v>
      </c>
      <c r="I3154" s="5">
        <v>3241297</v>
      </c>
      <c r="J3154" s="4">
        <v>4.0599999999999996</v>
      </c>
    </row>
    <row r="3155" spans="1:10">
      <c r="A3155" s="2" t="s">
        <v>297</v>
      </c>
      <c r="B3155" s="2" t="s">
        <v>298</v>
      </c>
      <c r="C3155" s="3" t="s">
        <v>20</v>
      </c>
      <c r="D3155" s="5">
        <v>2283400</v>
      </c>
      <c r="E3155" s="5">
        <v>25414</v>
      </c>
      <c r="F3155" s="5">
        <v>3974870</v>
      </c>
      <c r="G3155" s="5">
        <v>44240</v>
      </c>
      <c r="H3155" s="4">
        <v>57.45</v>
      </c>
      <c r="I3155" s="5">
        <v>3453801</v>
      </c>
      <c r="J3155" s="4">
        <v>1.28</v>
      </c>
    </row>
    <row r="3156" spans="1:10">
      <c r="A3156" s="2" t="s">
        <v>297</v>
      </c>
      <c r="B3156" s="2" t="s">
        <v>298</v>
      </c>
      <c r="C3156" s="3" t="s">
        <v>21</v>
      </c>
      <c r="D3156" s="5">
        <v>1412600</v>
      </c>
      <c r="E3156" s="5">
        <v>16132</v>
      </c>
      <c r="F3156" s="5">
        <v>3067718</v>
      </c>
      <c r="G3156" s="5">
        <v>35033</v>
      </c>
      <c r="H3156" s="4">
        <v>46.05</v>
      </c>
      <c r="I3156" s="5">
        <v>3584426</v>
      </c>
      <c r="J3156" s="4">
        <v>0.98</v>
      </c>
    </row>
    <row r="3157" spans="1:10">
      <c r="A3157" s="2" t="s">
        <v>297</v>
      </c>
      <c r="B3157" s="2" t="s">
        <v>298</v>
      </c>
      <c r="C3157" s="3" t="s">
        <v>22</v>
      </c>
      <c r="D3157" s="5">
        <v>1795500</v>
      </c>
      <c r="E3157" s="5">
        <v>22013</v>
      </c>
      <c r="F3157" s="5">
        <v>4329933</v>
      </c>
      <c r="G3157" s="5">
        <v>53086</v>
      </c>
      <c r="H3157" s="4">
        <v>41.47</v>
      </c>
      <c r="I3157" s="5">
        <v>3709070</v>
      </c>
      <c r="J3157" s="4">
        <v>1.43</v>
      </c>
    </row>
    <row r="3158" spans="1:10">
      <c r="A3158" s="2" t="s">
        <v>297</v>
      </c>
      <c r="B3158" s="2" t="s">
        <v>298</v>
      </c>
      <c r="C3158" s="3" t="s">
        <v>23</v>
      </c>
      <c r="D3158" s="5">
        <v>2178400</v>
      </c>
      <c r="E3158" s="5">
        <v>26620</v>
      </c>
      <c r="F3158" s="5">
        <v>3194923</v>
      </c>
      <c r="G3158" s="5">
        <v>39042</v>
      </c>
      <c r="H3158" s="4">
        <v>68.180000000000007</v>
      </c>
      <c r="I3158" s="5">
        <v>3854883</v>
      </c>
      <c r="J3158" s="4">
        <v>1.01</v>
      </c>
    </row>
    <row r="3159" spans="1:10">
      <c r="A3159" s="2" t="s">
        <v>297</v>
      </c>
      <c r="B3159" s="2" t="s">
        <v>298</v>
      </c>
      <c r="C3159" s="3" t="s">
        <v>24</v>
      </c>
      <c r="D3159" s="5">
        <v>1103501</v>
      </c>
      <c r="E3159" s="5">
        <v>14092</v>
      </c>
      <c r="F3159" s="5">
        <v>3659855</v>
      </c>
      <c r="G3159" s="5">
        <v>46737</v>
      </c>
      <c r="H3159" s="4">
        <v>30.15</v>
      </c>
      <c r="I3159" s="5">
        <v>3990297</v>
      </c>
      <c r="J3159" s="4">
        <v>1.17</v>
      </c>
    </row>
    <row r="3160" spans="1:10">
      <c r="A3160" s="2" t="s">
        <v>297</v>
      </c>
      <c r="B3160" s="2" t="s">
        <v>298</v>
      </c>
      <c r="C3160" s="3" t="s">
        <v>25</v>
      </c>
      <c r="D3160" s="5">
        <v>893900</v>
      </c>
      <c r="E3160" s="5">
        <v>10566</v>
      </c>
      <c r="F3160" s="5">
        <v>3135294</v>
      </c>
      <c r="G3160" s="5">
        <v>37059</v>
      </c>
      <c r="H3160" s="4">
        <v>28.51</v>
      </c>
      <c r="I3160" s="5">
        <v>4136791</v>
      </c>
      <c r="J3160" s="4">
        <v>0.9</v>
      </c>
    </row>
    <row r="3161" spans="1:10">
      <c r="A3161" s="2" t="s">
        <v>297</v>
      </c>
      <c r="B3161" s="2" t="s">
        <v>298</v>
      </c>
      <c r="C3161" s="3" t="s">
        <v>26</v>
      </c>
      <c r="D3161" s="5">
        <v>1129900</v>
      </c>
      <c r="E3161" s="5">
        <v>15141</v>
      </c>
      <c r="F3161" s="5">
        <v>1999821</v>
      </c>
      <c r="G3161" s="5">
        <v>26798</v>
      </c>
      <c r="H3161" s="4">
        <v>56.5</v>
      </c>
      <c r="I3161" s="5">
        <v>4277270</v>
      </c>
      <c r="J3161" s="4">
        <v>0.63</v>
      </c>
    </row>
    <row r="3162" spans="1:10">
      <c r="A3162" s="2" t="s">
        <v>297</v>
      </c>
      <c r="B3162" s="2" t="s">
        <v>298</v>
      </c>
      <c r="C3162" s="3" t="s">
        <v>27</v>
      </c>
      <c r="D3162" s="5">
        <v>1341300</v>
      </c>
      <c r="E3162" s="5">
        <v>18899</v>
      </c>
      <c r="F3162" s="5">
        <v>5654157</v>
      </c>
      <c r="G3162" s="5">
        <v>79667</v>
      </c>
      <c r="H3162" s="4">
        <v>23.72</v>
      </c>
      <c r="I3162" s="5">
        <v>4411000</v>
      </c>
      <c r="J3162" s="4">
        <v>1.81</v>
      </c>
    </row>
    <row r="3163" spans="1:10">
      <c r="A3163" s="2" t="s">
        <v>297</v>
      </c>
      <c r="B3163" s="2" t="s">
        <v>298</v>
      </c>
      <c r="C3163" s="3" t="s">
        <v>28</v>
      </c>
      <c r="D3163" s="5">
        <v>1387900</v>
      </c>
      <c r="E3163" s="5">
        <v>19361</v>
      </c>
      <c r="F3163" s="5">
        <v>3556561</v>
      </c>
      <c r="G3163" s="5">
        <v>49614</v>
      </c>
      <c r="H3163" s="4">
        <v>39.020000000000003</v>
      </c>
      <c r="I3163" s="5">
        <v>4600942</v>
      </c>
      <c r="J3163" s="4">
        <v>1.08</v>
      </c>
    </row>
    <row r="3164" spans="1:10">
      <c r="A3164" s="2" t="s">
        <v>297</v>
      </c>
      <c r="B3164" s="2" t="s">
        <v>298</v>
      </c>
      <c r="C3164" s="3" t="s">
        <v>29</v>
      </c>
      <c r="D3164" s="5">
        <v>2019100</v>
      </c>
      <c r="E3164" s="5">
        <v>26632</v>
      </c>
      <c r="F3164" s="5">
        <v>7525855</v>
      </c>
      <c r="G3164" s="5">
        <v>99266</v>
      </c>
      <c r="H3164" s="4">
        <v>26.83</v>
      </c>
      <c r="I3164" s="5">
        <v>4765580</v>
      </c>
      <c r="J3164" s="4">
        <v>2.08</v>
      </c>
    </row>
    <row r="3165" spans="1:10">
      <c r="A3165" s="2" t="s">
        <v>297</v>
      </c>
      <c r="B3165" s="2" t="s">
        <v>298</v>
      </c>
      <c r="C3165" s="3" t="s">
        <v>30</v>
      </c>
      <c r="D3165" s="5">
        <v>1360086</v>
      </c>
      <c r="E3165" s="5">
        <v>17967</v>
      </c>
      <c r="F3165" s="5">
        <v>5843666</v>
      </c>
      <c r="G3165" s="5">
        <v>77195</v>
      </c>
      <c r="H3165" s="4">
        <v>23.27</v>
      </c>
      <c r="I3165" s="5">
        <v>4983986</v>
      </c>
      <c r="J3165" s="4">
        <v>1.55</v>
      </c>
    </row>
    <row r="3166" spans="1:10">
      <c r="A3166" s="2" t="s">
        <v>297</v>
      </c>
      <c r="B3166" s="2" t="s">
        <v>298</v>
      </c>
      <c r="C3166" s="3" t="s">
        <v>31</v>
      </c>
      <c r="D3166" s="5">
        <v>2395571</v>
      </c>
      <c r="E3166" s="5">
        <v>34329</v>
      </c>
      <c r="F3166" s="5">
        <v>2803220</v>
      </c>
      <c r="G3166" s="5">
        <v>40171</v>
      </c>
      <c r="H3166" s="4">
        <v>85.46</v>
      </c>
      <c r="I3166" s="5">
        <v>5185781</v>
      </c>
      <c r="J3166" s="4">
        <v>0.77</v>
      </c>
    </row>
    <row r="3167" spans="1:10">
      <c r="A3167" s="2" t="s">
        <v>297</v>
      </c>
      <c r="B3167" s="2" t="s">
        <v>298</v>
      </c>
      <c r="C3167" s="3" t="s">
        <v>32</v>
      </c>
      <c r="D3167" s="5">
        <v>1377800</v>
      </c>
      <c r="E3167" s="5">
        <v>18821</v>
      </c>
      <c r="F3167" s="5">
        <v>9667081</v>
      </c>
      <c r="G3167" s="5">
        <v>132053</v>
      </c>
      <c r="H3167" s="4">
        <v>14.25</v>
      </c>
      <c r="I3167" s="5">
        <v>5355597</v>
      </c>
      <c r="J3167" s="4">
        <v>2.4700000000000002</v>
      </c>
    </row>
    <row r="3168" spans="1:10">
      <c r="A3168" s="2" t="s">
        <v>297</v>
      </c>
      <c r="B3168" s="2" t="s">
        <v>298</v>
      </c>
      <c r="C3168" s="3" t="s">
        <v>33</v>
      </c>
      <c r="D3168" s="5">
        <v>1899800</v>
      </c>
      <c r="E3168" s="5">
        <v>25628</v>
      </c>
      <c r="F3168" s="5">
        <v>17734932</v>
      </c>
      <c r="G3168" s="5">
        <v>239244</v>
      </c>
      <c r="H3168" s="4">
        <v>10.71</v>
      </c>
      <c r="I3168" s="5">
        <v>5621540</v>
      </c>
      <c r="J3168" s="4">
        <v>4.26</v>
      </c>
    </row>
    <row r="3169" spans="1:10">
      <c r="A3169" s="2" t="s">
        <v>297</v>
      </c>
      <c r="B3169" s="2" t="s">
        <v>298</v>
      </c>
      <c r="C3169" s="3" t="s">
        <v>34</v>
      </c>
      <c r="D3169" s="5">
        <v>2635700</v>
      </c>
      <c r="E3169" s="5">
        <v>28966</v>
      </c>
      <c r="F3169" s="5">
        <v>5606548</v>
      </c>
      <c r="G3169" s="5">
        <v>61616</v>
      </c>
      <c r="H3169" s="4">
        <v>47.01</v>
      </c>
      <c r="I3169" s="5">
        <v>6001323</v>
      </c>
      <c r="J3169" s="4">
        <v>1.03</v>
      </c>
    </row>
    <row r="3170" spans="1:10">
      <c r="A3170" s="2" t="s">
        <v>297</v>
      </c>
      <c r="B3170" s="2" t="s">
        <v>298</v>
      </c>
      <c r="C3170" s="3" t="s">
        <v>35</v>
      </c>
      <c r="D3170" s="5">
        <v>1710366</v>
      </c>
      <c r="E3170" s="5">
        <v>19071</v>
      </c>
      <c r="F3170" s="5">
        <v>9814468</v>
      </c>
      <c r="G3170" s="5">
        <v>109432</v>
      </c>
      <c r="H3170" s="4">
        <v>17.43</v>
      </c>
      <c r="I3170" s="5">
        <v>6223136</v>
      </c>
      <c r="J3170" s="4">
        <v>1.76</v>
      </c>
    </row>
    <row r="3171" spans="1:10">
      <c r="A3171" s="2" t="s">
        <v>299</v>
      </c>
      <c r="B3171" s="2" t="s">
        <v>300</v>
      </c>
      <c r="C3171" s="3" t="s">
        <v>12</v>
      </c>
      <c r="D3171" s="5">
        <v>10457941</v>
      </c>
      <c r="E3171" s="5">
        <v>170987</v>
      </c>
      <c r="F3171" s="5">
        <v>14379652</v>
      </c>
      <c r="G3171" s="5">
        <v>272246</v>
      </c>
      <c r="H3171" s="4">
        <v>62.81</v>
      </c>
      <c r="I3171" s="5">
        <v>11752578</v>
      </c>
      <c r="J3171" s="4">
        <v>2.3199999999999998</v>
      </c>
    </row>
    <row r="3172" spans="1:10">
      <c r="A3172" s="2" t="s">
        <v>299</v>
      </c>
      <c r="B3172" s="2" t="s">
        <v>300</v>
      </c>
      <c r="C3172" s="3" t="s">
        <v>13</v>
      </c>
      <c r="D3172" s="5">
        <v>10809400</v>
      </c>
      <c r="E3172" s="5">
        <v>164195</v>
      </c>
      <c r="F3172" s="5">
        <v>15885440</v>
      </c>
      <c r="G3172" s="5">
        <v>297542</v>
      </c>
      <c r="H3172" s="4">
        <v>55.18</v>
      </c>
      <c r="I3172" s="5">
        <v>12700638</v>
      </c>
      <c r="J3172" s="4">
        <v>2.34</v>
      </c>
    </row>
    <row r="3173" spans="1:10">
      <c r="A3173" s="2" t="s">
        <v>299</v>
      </c>
      <c r="B3173" s="2" t="s">
        <v>300</v>
      </c>
      <c r="C3173" s="3" t="s">
        <v>14</v>
      </c>
      <c r="D3173" s="5">
        <v>7668700</v>
      </c>
      <c r="E3173" s="5">
        <v>109049</v>
      </c>
      <c r="F3173" s="5">
        <v>9310152</v>
      </c>
      <c r="G3173" s="5">
        <v>150430</v>
      </c>
      <c r="H3173" s="4">
        <v>72.489999999999995</v>
      </c>
      <c r="I3173" s="5">
        <v>13315696</v>
      </c>
      <c r="J3173" s="4">
        <v>1.1299999999999999</v>
      </c>
    </row>
    <row r="3174" spans="1:10">
      <c r="A3174" s="2" t="s">
        <v>299</v>
      </c>
      <c r="B3174" s="2" t="s">
        <v>300</v>
      </c>
      <c r="C3174" s="3" t="s">
        <v>15</v>
      </c>
      <c r="D3174" s="5">
        <v>15679300</v>
      </c>
      <c r="E3174" s="5">
        <v>204458</v>
      </c>
      <c r="F3174" s="5">
        <v>19524744</v>
      </c>
      <c r="G3174" s="5">
        <v>292057</v>
      </c>
      <c r="H3174" s="4">
        <v>70.010000000000005</v>
      </c>
      <c r="I3174" s="5">
        <v>13799018</v>
      </c>
      <c r="J3174" s="4">
        <v>2.12</v>
      </c>
    </row>
    <row r="3175" spans="1:10">
      <c r="A3175" s="2" t="s">
        <v>299</v>
      </c>
      <c r="B3175" s="2" t="s">
        <v>300</v>
      </c>
      <c r="C3175" s="3" t="s">
        <v>16</v>
      </c>
      <c r="D3175" s="5">
        <v>14268589</v>
      </c>
      <c r="E3175" s="5">
        <v>163803</v>
      </c>
      <c r="F3175" s="5">
        <v>17096985</v>
      </c>
      <c r="G3175" s="5">
        <v>227386</v>
      </c>
      <c r="H3175" s="4">
        <v>72.040000000000006</v>
      </c>
      <c r="I3175" s="5">
        <v>14436050</v>
      </c>
      <c r="J3175" s="4">
        <v>1.58</v>
      </c>
    </row>
    <row r="3176" spans="1:10">
      <c r="A3176" s="2" t="s">
        <v>299</v>
      </c>
      <c r="B3176" s="2" t="s">
        <v>300</v>
      </c>
      <c r="C3176" s="3" t="s">
        <v>17</v>
      </c>
      <c r="D3176" s="5">
        <v>5408400</v>
      </c>
      <c r="E3176" s="5">
        <v>63278</v>
      </c>
      <c r="F3176" s="5">
        <v>9760555</v>
      </c>
      <c r="G3176" s="5">
        <v>162856</v>
      </c>
      <c r="H3176" s="4">
        <v>38.86</v>
      </c>
      <c r="I3176" s="5">
        <v>15024337</v>
      </c>
      <c r="J3176" s="4">
        <v>1.08</v>
      </c>
    </row>
    <row r="3177" spans="1:10">
      <c r="A3177" s="2" t="s">
        <v>299</v>
      </c>
      <c r="B3177" s="2" t="s">
        <v>300</v>
      </c>
      <c r="C3177" s="3" t="s">
        <v>18</v>
      </c>
      <c r="D3177" s="5">
        <v>2937500</v>
      </c>
      <c r="E3177" s="5">
        <v>36484</v>
      </c>
      <c r="F3177" s="5">
        <v>10696583</v>
      </c>
      <c r="G3177" s="5">
        <v>226349</v>
      </c>
      <c r="H3177" s="4">
        <v>16.12</v>
      </c>
      <c r="I3177" s="5">
        <v>15562801</v>
      </c>
      <c r="J3177" s="4">
        <v>1.45</v>
      </c>
    </row>
    <row r="3178" spans="1:10">
      <c r="A3178" s="2" t="s">
        <v>299</v>
      </c>
      <c r="B3178" s="2" t="s">
        <v>300</v>
      </c>
      <c r="C3178" s="3" t="s">
        <v>19</v>
      </c>
      <c r="D3178" s="5">
        <v>2993186</v>
      </c>
      <c r="E3178" s="5">
        <v>42084</v>
      </c>
      <c r="F3178" s="5">
        <v>6926232</v>
      </c>
      <c r="G3178" s="5">
        <v>151107</v>
      </c>
      <c r="H3178" s="4">
        <v>27.85</v>
      </c>
      <c r="I3178" s="5">
        <v>16992229</v>
      </c>
      <c r="J3178" s="4">
        <v>0.89</v>
      </c>
    </row>
    <row r="3179" spans="1:10">
      <c r="A3179" s="2" t="s">
        <v>299</v>
      </c>
      <c r="B3179" s="2" t="s">
        <v>300</v>
      </c>
      <c r="C3179" s="3" t="s">
        <v>20</v>
      </c>
      <c r="D3179" s="5">
        <v>2588800</v>
      </c>
      <c r="E3179" s="5">
        <v>40903</v>
      </c>
      <c r="F3179" s="5">
        <v>6651787</v>
      </c>
      <c r="G3179" s="5">
        <v>164418</v>
      </c>
      <c r="H3179" s="4">
        <v>24.88</v>
      </c>
      <c r="I3179" s="5">
        <v>17568142</v>
      </c>
      <c r="J3179" s="4">
        <v>0.94</v>
      </c>
    </row>
    <row r="3180" spans="1:10">
      <c r="A3180" s="2" t="s">
        <v>299</v>
      </c>
      <c r="B3180" s="2" t="s">
        <v>300</v>
      </c>
      <c r="C3180" s="3" t="s">
        <v>21</v>
      </c>
      <c r="D3180" s="5">
        <v>4054732</v>
      </c>
      <c r="E3180" s="5">
        <v>70390</v>
      </c>
      <c r="F3180" s="5">
        <v>9534771</v>
      </c>
      <c r="G3180" s="5">
        <v>253642</v>
      </c>
      <c r="H3180" s="4">
        <v>27.75</v>
      </c>
      <c r="I3180" s="5">
        <v>18171764</v>
      </c>
      <c r="J3180" s="4">
        <v>1.4</v>
      </c>
    </row>
    <row r="3181" spans="1:10">
      <c r="A3181" s="2" t="s">
        <v>299</v>
      </c>
      <c r="B3181" s="2" t="s">
        <v>300</v>
      </c>
      <c r="C3181" s="3" t="s">
        <v>22</v>
      </c>
      <c r="D3181" s="5">
        <v>4899400</v>
      </c>
      <c r="E3181" s="5">
        <v>89218</v>
      </c>
      <c r="F3181" s="5">
        <v>13226584</v>
      </c>
      <c r="G3181" s="5">
        <v>381752</v>
      </c>
      <c r="H3181" s="4">
        <v>23.37</v>
      </c>
      <c r="I3181" s="5">
        <v>18879700</v>
      </c>
      <c r="J3181" s="4">
        <v>2.02</v>
      </c>
    </row>
    <row r="3182" spans="1:10">
      <c r="A3182" s="2" t="s">
        <v>299</v>
      </c>
      <c r="B3182" s="2" t="s">
        <v>300</v>
      </c>
      <c r="C3182" s="3" t="s">
        <v>23</v>
      </c>
      <c r="D3182" s="5">
        <v>3857299</v>
      </c>
      <c r="E3182" s="5">
        <v>69856</v>
      </c>
      <c r="F3182" s="5">
        <v>6933316</v>
      </c>
      <c r="G3182" s="5">
        <v>177393</v>
      </c>
      <c r="H3182" s="4">
        <v>39.380000000000003</v>
      </c>
      <c r="I3182" s="5">
        <v>19733445</v>
      </c>
      <c r="J3182" s="4">
        <v>0.9</v>
      </c>
    </row>
    <row r="3183" spans="1:10">
      <c r="A3183" s="2" t="s">
        <v>299</v>
      </c>
      <c r="B3183" s="2" t="s">
        <v>300</v>
      </c>
      <c r="C3183" s="3" t="s">
        <v>24</v>
      </c>
      <c r="D3183" s="5">
        <v>2520100</v>
      </c>
      <c r="E3183" s="5">
        <v>47302</v>
      </c>
      <c r="F3183" s="5">
        <v>6414377</v>
      </c>
      <c r="G3183" s="5">
        <v>188157</v>
      </c>
      <c r="H3183" s="4">
        <v>25.14</v>
      </c>
      <c r="I3183" s="5">
        <v>20404174</v>
      </c>
      <c r="J3183" s="4">
        <v>0.92</v>
      </c>
    </row>
    <row r="3184" spans="1:10">
      <c r="A3184" s="2" t="s">
        <v>299</v>
      </c>
      <c r="B3184" s="2" t="s">
        <v>300</v>
      </c>
      <c r="C3184" s="3" t="s">
        <v>25</v>
      </c>
      <c r="D3184" s="5">
        <v>6499300</v>
      </c>
      <c r="E3184" s="5">
        <v>124007</v>
      </c>
      <c r="F3184" s="5">
        <v>9114612</v>
      </c>
      <c r="G3184" s="5">
        <v>219779</v>
      </c>
      <c r="H3184" s="4">
        <v>56.42</v>
      </c>
      <c r="I3184" s="5">
        <v>21102435</v>
      </c>
      <c r="J3184" s="4">
        <v>1.04</v>
      </c>
    </row>
    <row r="3185" spans="1:10">
      <c r="A3185" s="2" t="s">
        <v>299</v>
      </c>
      <c r="B3185" s="2" t="s">
        <v>300</v>
      </c>
      <c r="C3185" s="3" t="s">
        <v>26</v>
      </c>
      <c r="D3185" s="5">
        <v>6451000</v>
      </c>
      <c r="E3185" s="5">
        <v>126698</v>
      </c>
      <c r="F3185" s="5">
        <v>11505314</v>
      </c>
      <c r="G3185" s="5">
        <v>316387</v>
      </c>
      <c r="H3185" s="4">
        <v>40.049999999999997</v>
      </c>
      <c r="I3185" s="5">
        <v>21851749</v>
      </c>
      <c r="J3185" s="4">
        <v>1.45</v>
      </c>
    </row>
    <row r="3186" spans="1:10">
      <c r="A3186" s="2" t="s">
        <v>299</v>
      </c>
      <c r="B3186" s="2" t="s">
        <v>300</v>
      </c>
      <c r="C3186" s="3" t="s">
        <v>27</v>
      </c>
      <c r="D3186" s="5">
        <v>8089778</v>
      </c>
      <c r="E3186" s="5">
        <v>169076</v>
      </c>
      <c r="F3186" s="5">
        <v>12895943</v>
      </c>
      <c r="G3186" s="5">
        <v>360698</v>
      </c>
      <c r="H3186" s="4">
        <v>46.87</v>
      </c>
      <c r="I3186" s="5">
        <v>22714430</v>
      </c>
      <c r="J3186" s="4">
        <v>1.59</v>
      </c>
    </row>
    <row r="3187" spans="1:10">
      <c r="A3187" s="2" t="s">
        <v>299</v>
      </c>
      <c r="B3187" s="2" t="s">
        <v>300</v>
      </c>
      <c r="C3187" s="3" t="s">
        <v>28</v>
      </c>
      <c r="D3187" s="5">
        <v>8317371</v>
      </c>
      <c r="E3187" s="5">
        <v>171920</v>
      </c>
      <c r="F3187" s="5">
        <v>12139497</v>
      </c>
      <c r="G3187" s="5">
        <v>319645</v>
      </c>
      <c r="H3187" s="4">
        <v>53.78</v>
      </c>
      <c r="I3187" s="5">
        <v>23647854</v>
      </c>
      <c r="J3187" s="4">
        <v>1.35</v>
      </c>
    </row>
    <row r="3188" spans="1:10">
      <c r="A3188" s="2" t="s">
        <v>299</v>
      </c>
      <c r="B3188" s="2" t="s">
        <v>300</v>
      </c>
      <c r="C3188" s="3" t="s">
        <v>29</v>
      </c>
      <c r="D3188" s="5">
        <v>8027880</v>
      </c>
      <c r="E3188" s="5">
        <v>156223</v>
      </c>
      <c r="F3188" s="5">
        <v>11777121</v>
      </c>
      <c r="G3188" s="5">
        <v>291909</v>
      </c>
      <c r="H3188" s="4">
        <v>53.52</v>
      </c>
      <c r="I3188" s="5">
        <v>24558695</v>
      </c>
      <c r="J3188" s="4">
        <v>1.19</v>
      </c>
    </row>
    <row r="3189" spans="1:10">
      <c r="A3189" s="2" t="s">
        <v>299</v>
      </c>
      <c r="B3189" s="2" t="s">
        <v>300</v>
      </c>
      <c r="C3189" s="3" t="s">
        <v>30</v>
      </c>
      <c r="D3189" s="5">
        <v>9485790</v>
      </c>
      <c r="E3189" s="5">
        <v>174254</v>
      </c>
      <c r="F3189" s="5">
        <v>27935171</v>
      </c>
      <c r="G3189" s="5">
        <v>804853</v>
      </c>
      <c r="H3189" s="4">
        <v>21.65</v>
      </c>
      <c r="I3189" s="5">
        <v>25464571</v>
      </c>
      <c r="J3189" s="4">
        <v>3.16</v>
      </c>
    </row>
    <row r="3190" spans="1:10">
      <c r="A3190" s="2" t="s">
        <v>299</v>
      </c>
      <c r="B3190" s="2" t="s">
        <v>300</v>
      </c>
      <c r="C3190" s="3" t="s">
        <v>31</v>
      </c>
      <c r="D3190" s="5">
        <v>6798300</v>
      </c>
      <c r="E3190" s="5">
        <v>117067</v>
      </c>
      <c r="F3190" s="5">
        <v>13928548</v>
      </c>
      <c r="G3190" s="5">
        <v>348801</v>
      </c>
      <c r="H3190" s="4">
        <v>33.56</v>
      </c>
      <c r="I3190" s="5">
        <v>26906038</v>
      </c>
      <c r="J3190" s="4">
        <v>1.3</v>
      </c>
    </row>
    <row r="3191" spans="1:10">
      <c r="A3191" s="2" t="s">
        <v>299</v>
      </c>
      <c r="B3191" s="2" t="s">
        <v>300</v>
      </c>
      <c r="C3191" s="3" t="s">
        <v>32</v>
      </c>
      <c r="D3191" s="5">
        <v>12922500</v>
      </c>
      <c r="E3191" s="5">
        <v>213092</v>
      </c>
      <c r="F3191" s="5">
        <v>20929474</v>
      </c>
      <c r="G3191" s="5">
        <v>474760</v>
      </c>
      <c r="H3191" s="4">
        <v>44.88</v>
      </c>
      <c r="I3191" s="5">
        <v>27927827</v>
      </c>
      <c r="J3191" s="4">
        <v>1.7</v>
      </c>
    </row>
    <row r="3192" spans="1:10">
      <c r="A3192" s="2" t="s">
        <v>299</v>
      </c>
      <c r="B3192" s="2" t="s">
        <v>300</v>
      </c>
      <c r="C3192" s="3" t="s">
        <v>33</v>
      </c>
      <c r="D3192" s="5">
        <v>13671900</v>
      </c>
      <c r="E3192" s="5">
        <v>210274</v>
      </c>
      <c r="F3192" s="5">
        <v>21045694</v>
      </c>
      <c r="G3192" s="5">
        <v>434954</v>
      </c>
      <c r="H3192" s="4">
        <v>48.34</v>
      </c>
      <c r="I3192" s="5">
        <v>29062147</v>
      </c>
      <c r="J3192" s="4">
        <v>1.5</v>
      </c>
    </row>
    <row r="3193" spans="1:10">
      <c r="A3193" s="2" t="s">
        <v>299</v>
      </c>
      <c r="B3193" s="2" t="s">
        <v>300</v>
      </c>
      <c r="C3193" s="3" t="s">
        <v>34</v>
      </c>
      <c r="D3193" s="5">
        <v>18719299</v>
      </c>
      <c r="E3193" s="5">
        <v>251587</v>
      </c>
      <c r="F3193" s="5">
        <v>30395197</v>
      </c>
      <c r="G3193" s="5">
        <v>562050</v>
      </c>
      <c r="H3193" s="4">
        <v>44.76</v>
      </c>
      <c r="I3193" s="5">
        <v>30223655</v>
      </c>
      <c r="J3193" s="4">
        <v>1.86</v>
      </c>
    </row>
    <row r="3194" spans="1:10">
      <c r="A3194" s="2" t="s">
        <v>299</v>
      </c>
      <c r="B3194" s="2" t="s">
        <v>300</v>
      </c>
      <c r="C3194" s="3" t="s">
        <v>35</v>
      </c>
      <c r="D3194" s="5">
        <v>17751400</v>
      </c>
      <c r="E3194" s="5">
        <v>233963</v>
      </c>
      <c r="F3194" s="5">
        <v>33296406</v>
      </c>
      <c r="G3194" s="5">
        <v>638755</v>
      </c>
      <c r="H3194" s="4">
        <v>36.630000000000003</v>
      </c>
      <c r="I3194" s="5">
        <v>31541296</v>
      </c>
      <c r="J3194" s="4">
        <v>2.0299999999999998</v>
      </c>
    </row>
    <row r="3195" spans="1:10">
      <c r="A3195" s="2" t="s">
        <v>301</v>
      </c>
      <c r="B3195" s="2" t="s">
        <v>302</v>
      </c>
      <c r="C3195" s="3" t="s">
        <v>12</v>
      </c>
      <c r="D3195" s="5">
        <v>36032825</v>
      </c>
      <c r="E3195" s="5">
        <v>594542</v>
      </c>
      <c r="F3195" s="5">
        <v>38751125</v>
      </c>
      <c r="G3195" s="5">
        <v>639394</v>
      </c>
      <c r="H3195" s="4">
        <v>92.99</v>
      </c>
      <c r="I3195" s="5">
        <v>16885190</v>
      </c>
      <c r="J3195" s="4">
        <v>3.79</v>
      </c>
    </row>
    <row r="3196" spans="1:10">
      <c r="A3196" s="2" t="s">
        <v>301</v>
      </c>
      <c r="B3196" s="2" t="s">
        <v>302</v>
      </c>
      <c r="C3196" s="3" t="s">
        <v>13</v>
      </c>
      <c r="D3196" s="5">
        <v>36187200</v>
      </c>
      <c r="E3196" s="5">
        <v>587318</v>
      </c>
      <c r="F3196" s="5">
        <v>40621100</v>
      </c>
      <c r="G3196" s="5">
        <v>659281</v>
      </c>
      <c r="H3196" s="4">
        <v>89.08</v>
      </c>
      <c r="I3196" s="5">
        <v>17946714</v>
      </c>
      <c r="J3196" s="4">
        <v>3.67</v>
      </c>
    </row>
    <row r="3197" spans="1:10">
      <c r="A3197" s="2" t="s">
        <v>301</v>
      </c>
      <c r="B3197" s="2" t="s">
        <v>302</v>
      </c>
      <c r="C3197" s="3" t="s">
        <v>14</v>
      </c>
      <c r="D3197" s="5">
        <v>48606800</v>
      </c>
      <c r="E3197" s="5">
        <v>683412</v>
      </c>
      <c r="F3197" s="5">
        <v>49928000</v>
      </c>
      <c r="G3197" s="5">
        <v>701987</v>
      </c>
      <c r="H3197" s="4">
        <v>97.35</v>
      </c>
      <c r="I3197" s="5">
        <v>19054663</v>
      </c>
      <c r="J3197" s="4">
        <v>3.68</v>
      </c>
    </row>
    <row r="3198" spans="1:10">
      <c r="A3198" s="2" t="s">
        <v>301</v>
      </c>
      <c r="B3198" s="2" t="s">
        <v>302</v>
      </c>
      <c r="C3198" s="3" t="s">
        <v>15</v>
      </c>
      <c r="D3198" s="5">
        <v>42357900</v>
      </c>
      <c r="E3198" s="5">
        <v>549806</v>
      </c>
      <c r="F3198" s="5">
        <v>45889100</v>
      </c>
      <c r="G3198" s="5">
        <v>595641</v>
      </c>
      <c r="H3198" s="4">
        <v>92.3</v>
      </c>
      <c r="I3198" s="5">
        <v>20233017</v>
      </c>
      <c r="J3198" s="4">
        <v>2.94</v>
      </c>
    </row>
    <row r="3199" spans="1:10">
      <c r="A3199" s="2" t="s">
        <v>301</v>
      </c>
      <c r="B3199" s="2" t="s">
        <v>302</v>
      </c>
      <c r="C3199" s="3" t="s">
        <v>16</v>
      </c>
      <c r="D3199" s="5">
        <v>46730300</v>
      </c>
      <c r="E3199" s="5">
        <v>577587</v>
      </c>
      <c r="F3199" s="5">
        <v>53833500</v>
      </c>
      <c r="G3199" s="5">
        <v>665383</v>
      </c>
      <c r="H3199" s="4">
        <v>86.81</v>
      </c>
      <c r="I3199" s="5">
        <v>21334483</v>
      </c>
      <c r="J3199" s="4">
        <v>3.12</v>
      </c>
    </row>
    <row r="3200" spans="1:10">
      <c r="A3200" s="2" t="s">
        <v>301</v>
      </c>
      <c r="B3200" s="2" t="s">
        <v>302</v>
      </c>
      <c r="C3200" s="3" t="s">
        <v>17</v>
      </c>
      <c r="D3200" s="5">
        <v>41528200</v>
      </c>
      <c r="E3200" s="5">
        <v>480066</v>
      </c>
      <c r="F3200" s="5">
        <v>46721200</v>
      </c>
      <c r="G3200" s="5">
        <v>540097</v>
      </c>
      <c r="H3200" s="4">
        <v>88.89</v>
      </c>
      <c r="I3200" s="5">
        <v>22533228</v>
      </c>
      <c r="J3200" s="4">
        <v>2.4</v>
      </c>
    </row>
    <row r="3201" spans="1:10">
      <c r="A3201" s="2" t="s">
        <v>301</v>
      </c>
      <c r="B3201" s="2" t="s">
        <v>302</v>
      </c>
      <c r="C3201" s="3" t="s">
        <v>18</v>
      </c>
      <c r="D3201" s="5">
        <v>32746100</v>
      </c>
      <c r="E3201" s="5">
        <v>413256</v>
      </c>
      <c r="F3201" s="5">
        <v>37521300</v>
      </c>
      <c r="G3201" s="5">
        <v>473520</v>
      </c>
      <c r="H3201" s="4">
        <v>87.27</v>
      </c>
      <c r="I3201" s="5">
        <v>23636656</v>
      </c>
      <c r="J3201" s="4">
        <v>2</v>
      </c>
    </row>
    <row r="3202" spans="1:10">
      <c r="A3202" s="2" t="s">
        <v>301</v>
      </c>
      <c r="B3202" s="2" t="s">
        <v>302</v>
      </c>
      <c r="C3202" s="3" t="s">
        <v>19</v>
      </c>
      <c r="D3202" s="5">
        <v>16354200</v>
      </c>
      <c r="E3202" s="5">
        <v>223071</v>
      </c>
      <c r="F3202" s="5">
        <v>21563800</v>
      </c>
      <c r="G3202" s="5">
        <v>294130</v>
      </c>
      <c r="H3202" s="4">
        <v>75.84</v>
      </c>
      <c r="I3202" s="5">
        <v>24701092</v>
      </c>
      <c r="J3202" s="4">
        <v>1.19</v>
      </c>
    </row>
    <row r="3203" spans="1:10">
      <c r="A3203" s="2" t="s">
        <v>301</v>
      </c>
      <c r="B3203" s="2" t="s">
        <v>302</v>
      </c>
      <c r="C3203" s="3" t="s">
        <v>20</v>
      </c>
      <c r="D3203" s="5">
        <v>20805900</v>
      </c>
      <c r="E3203" s="5">
        <v>307927</v>
      </c>
      <c r="F3203" s="5">
        <v>23244600</v>
      </c>
      <c r="G3203" s="5">
        <v>344020</v>
      </c>
      <c r="H3203" s="4">
        <v>89.51</v>
      </c>
      <c r="I3203" s="5">
        <v>25612749</v>
      </c>
      <c r="J3203" s="4">
        <v>1.34</v>
      </c>
    </row>
    <row r="3204" spans="1:10">
      <c r="A3204" s="2" t="s">
        <v>301</v>
      </c>
      <c r="B3204" s="2" t="s">
        <v>302</v>
      </c>
      <c r="C3204" s="3" t="s">
        <v>21</v>
      </c>
      <c r="D3204" s="5">
        <v>24274100</v>
      </c>
      <c r="E3204" s="5">
        <v>379890</v>
      </c>
      <c r="F3204" s="5">
        <v>26535100</v>
      </c>
      <c r="G3204" s="5">
        <v>415275</v>
      </c>
      <c r="H3204" s="4">
        <v>91.48</v>
      </c>
      <c r="I3204" s="5">
        <v>26597088</v>
      </c>
      <c r="J3204" s="4">
        <v>1.56</v>
      </c>
    </row>
    <row r="3205" spans="1:10">
      <c r="A3205" s="2" t="s">
        <v>301</v>
      </c>
      <c r="B3205" s="2" t="s">
        <v>302</v>
      </c>
      <c r="C3205" s="3" t="s">
        <v>22</v>
      </c>
      <c r="D3205" s="5">
        <v>19598600</v>
      </c>
      <c r="E3205" s="5">
        <v>323965</v>
      </c>
      <c r="F3205" s="5">
        <v>23310600</v>
      </c>
      <c r="G3205" s="5">
        <v>385325</v>
      </c>
      <c r="H3205" s="4">
        <v>84.08</v>
      </c>
      <c r="I3205" s="5">
        <v>27677290</v>
      </c>
      <c r="J3205" s="4">
        <v>1.39</v>
      </c>
    </row>
    <row r="3206" spans="1:10">
      <c r="A3206" s="2" t="s">
        <v>301</v>
      </c>
      <c r="B3206" s="2" t="s">
        <v>302</v>
      </c>
      <c r="C3206" s="3" t="s">
        <v>23</v>
      </c>
      <c r="D3206" s="5">
        <v>33305500</v>
      </c>
      <c r="E3206" s="5">
        <v>578517</v>
      </c>
      <c r="F3206" s="5">
        <v>42288401</v>
      </c>
      <c r="G3206" s="5">
        <v>734550</v>
      </c>
      <c r="H3206" s="4">
        <v>78.760000000000005</v>
      </c>
      <c r="I3206" s="5">
        <v>28754547</v>
      </c>
      <c r="J3206" s="4">
        <v>2.5499999999999998</v>
      </c>
    </row>
    <row r="3207" spans="1:10">
      <c r="A3207" s="2" t="s">
        <v>301</v>
      </c>
      <c r="B3207" s="2" t="s">
        <v>302</v>
      </c>
      <c r="C3207" s="3" t="s">
        <v>24</v>
      </c>
      <c r="D3207" s="5">
        <v>33432100</v>
      </c>
      <c r="E3207" s="5">
        <v>593420</v>
      </c>
      <c r="F3207" s="5">
        <v>40005564</v>
      </c>
      <c r="G3207" s="5">
        <v>710099</v>
      </c>
      <c r="H3207" s="4">
        <v>83.57</v>
      </c>
      <c r="I3207" s="5">
        <v>30207961</v>
      </c>
      <c r="J3207" s="4">
        <v>2.35</v>
      </c>
    </row>
    <row r="3208" spans="1:10">
      <c r="A3208" s="2" t="s">
        <v>301</v>
      </c>
      <c r="B3208" s="2" t="s">
        <v>302</v>
      </c>
      <c r="C3208" s="3" t="s">
        <v>25</v>
      </c>
      <c r="D3208" s="5">
        <v>39134300</v>
      </c>
      <c r="E3208" s="5">
        <v>709114</v>
      </c>
      <c r="F3208" s="5">
        <v>43538046</v>
      </c>
      <c r="G3208" s="5">
        <v>788910</v>
      </c>
      <c r="H3208" s="4">
        <v>89.89</v>
      </c>
      <c r="I3208" s="5">
        <v>31677475</v>
      </c>
      <c r="J3208" s="4">
        <v>2.4900000000000002</v>
      </c>
    </row>
    <row r="3209" spans="1:10">
      <c r="A3209" s="2" t="s">
        <v>301</v>
      </c>
      <c r="B3209" s="2" t="s">
        <v>302</v>
      </c>
      <c r="C3209" s="3" t="s">
        <v>26</v>
      </c>
      <c r="D3209" s="5">
        <v>34764385</v>
      </c>
      <c r="E3209" s="5">
        <v>599686</v>
      </c>
      <c r="F3209" s="5">
        <v>40024865</v>
      </c>
      <c r="G3209" s="5">
        <v>690429</v>
      </c>
      <c r="H3209" s="4">
        <v>86.86</v>
      </c>
      <c r="I3209" s="5">
        <v>33258322</v>
      </c>
      <c r="J3209" s="4">
        <v>2.08</v>
      </c>
    </row>
    <row r="3210" spans="1:10">
      <c r="A3210" s="2" t="s">
        <v>301</v>
      </c>
      <c r="B3210" s="2" t="s">
        <v>302</v>
      </c>
      <c r="C3210" s="3" t="s">
        <v>27</v>
      </c>
      <c r="D3210" s="5">
        <v>43133270</v>
      </c>
      <c r="E3210" s="5">
        <v>758714</v>
      </c>
      <c r="F3210" s="5">
        <v>46528890</v>
      </c>
      <c r="G3210" s="5">
        <v>818443</v>
      </c>
      <c r="H3210" s="4">
        <v>92.7</v>
      </c>
      <c r="I3210" s="5">
        <v>34780209</v>
      </c>
      <c r="J3210" s="4">
        <v>2.35</v>
      </c>
    </row>
    <row r="3211" spans="1:10">
      <c r="A3211" s="2" t="s">
        <v>301</v>
      </c>
      <c r="B3211" s="2" t="s">
        <v>302</v>
      </c>
      <c r="C3211" s="3" t="s">
        <v>28</v>
      </c>
      <c r="D3211" s="5">
        <v>32212050</v>
      </c>
      <c r="E3211" s="5">
        <v>567254</v>
      </c>
      <c r="F3211" s="5">
        <v>45409030</v>
      </c>
      <c r="G3211" s="5">
        <v>799653</v>
      </c>
      <c r="H3211" s="4">
        <v>70.94</v>
      </c>
      <c r="I3211" s="5">
        <v>36468157</v>
      </c>
      <c r="J3211" s="4">
        <v>2.19</v>
      </c>
    </row>
    <row r="3212" spans="1:10">
      <c r="A3212" s="2" t="s">
        <v>301</v>
      </c>
      <c r="B3212" s="2" t="s">
        <v>302</v>
      </c>
      <c r="C3212" s="3" t="s">
        <v>29</v>
      </c>
      <c r="D3212" s="5">
        <v>34434780</v>
      </c>
      <c r="E3212" s="5">
        <v>600887</v>
      </c>
      <c r="F3212" s="5">
        <v>43730170</v>
      </c>
      <c r="G3212" s="5">
        <v>763091</v>
      </c>
      <c r="H3212" s="4">
        <v>78.739999999999995</v>
      </c>
      <c r="I3212" s="5">
        <v>38179514</v>
      </c>
      <c r="J3212" s="4">
        <v>2</v>
      </c>
    </row>
    <row r="3213" spans="1:10">
      <c r="A3213" s="2" t="s">
        <v>301</v>
      </c>
      <c r="B3213" s="2" t="s">
        <v>302</v>
      </c>
      <c r="C3213" s="3" t="s">
        <v>30</v>
      </c>
      <c r="D3213" s="5">
        <v>20970790</v>
      </c>
      <c r="E3213" s="5">
        <v>356503</v>
      </c>
      <c r="F3213" s="5">
        <v>26359580</v>
      </c>
      <c r="G3213" s="5">
        <v>448113</v>
      </c>
      <c r="H3213" s="4">
        <v>79.56</v>
      </c>
      <c r="I3213" s="5">
        <v>39897093</v>
      </c>
      <c r="J3213" s="4">
        <v>1.1200000000000001</v>
      </c>
    </row>
    <row r="3214" spans="1:10">
      <c r="A3214" s="2" t="s">
        <v>301</v>
      </c>
      <c r="B3214" s="2" t="s">
        <v>302</v>
      </c>
      <c r="C3214" s="3" t="s">
        <v>31</v>
      </c>
      <c r="D3214" s="5">
        <v>27625545</v>
      </c>
      <c r="E3214" s="5">
        <v>480684</v>
      </c>
      <c r="F3214" s="5">
        <v>35588159</v>
      </c>
      <c r="G3214" s="5">
        <v>619233</v>
      </c>
      <c r="H3214" s="4">
        <v>77.63</v>
      </c>
      <c r="I3214" s="5">
        <v>41342633</v>
      </c>
      <c r="J3214" s="4">
        <v>1.5</v>
      </c>
    </row>
    <row r="3215" spans="1:10">
      <c r="A3215" s="2" t="s">
        <v>301</v>
      </c>
      <c r="B3215" s="2" t="s">
        <v>302</v>
      </c>
      <c r="C3215" s="3" t="s">
        <v>32</v>
      </c>
      <c r="D3215" s="5">
        <v>28052719</v>
      </c>
      <c r="E3215" s="5">
        <v>464553</v>
      </c>
      <c r="F3215" s="5">
        <v>35278159</v>
      </c>
      <c r="G3215" s="5">
        <v>584206</v>
      </c>
      <c r="H3215" s="4">
        <v>79.52</v>
      </c>
      <c r="I3215" s="5">
        <v>42995432</v>
      </c>
      <c r="J3215" s="4">
        <v>1.36</v>
      </c>
    </row>
    <row r="3216" spans="1:10">
      <c r="A3216" s="2" t="s">
        <v>301</v>
      </c>
      <c r="B3216" s="2" t="s">
        <v>302</v>
      </c>
      <c r="C3216" s="3" t="s">
        <v>33</v>
      </c>
      <c r="D3216" s="5">
        <v>42145300</v>
      </c>
      <c r="E3216" s="5">
        <v>631758</v>
      </c>
      <c r="F3216" s="5">
        <v>48656905</v>
      </c>
      <c r="G3216" s="5">
        <v>729367</v>
      </c>
      <c r="H3216" s="4">
        <v>86.62</v>
      </c>
      <c r="I3216" s="5">
        <v>44654524</v>
      </c>
      <c r="J3216" s="4">
        <v>1.63</v>
      </c>
    </row>
    <row r="3217" spans="1:10">
      <c r="A3217" s="2" t="s">
        <v>301</v>
      </c>
      <c r="B3217" s="2" t="s">
        <v>302</v>
      </c>
      <c r="C3217" s="3" t="s">
        <v>34</v>
      </c>
      <c r="D3217" s="5">
        <v>46069132</v>
      </c>
      <c r="E3217" s="5">
        <v>651878</v>
      </c>
      <c r="F3217" s="5">
        <v>50243575</v>
      </c>
      <c r="G3217" s="5">
        <v>710947</v>
      </c>
      <c r="H3217" s="4">
        <v>91.69</v>
      </c>
      <c r="I3217" s="5">
        <v>46500254</v>
      </c>
      <c r="J3217" s="4">
        <v>1.53</v>
      </c>
    </row>
    <row r="3218" spans="1:10">
      <c r="A3218" s="2" t="s">
        <v>301</v>
      </c>
      <c r="B3218" s="2" t="s">
        <v>302</v>
      </c>
      <c r="C3218" s="3" t="s">
        <v>35</v>
      </c>
      <c r="D3218" s="5">
        <v>38546398</v>
      </c>
      <c r="E3218" s="5">
        <v>534253</v>
      </c>
      <c r="F3218" s="5">
        <v>46345403</v>
      </c>
      <c r="G3218" s="5">
        <v>642347</v>
      </c>
      <c r="H3218" s="4">
        <v>83.17</v>
      </c>
      <c r="I3218" s="5">
        <v>48373707</v>
      </c>
      <c r="J3218" s="4">
        <v>1.33</v>
      </c>
    </row>
    <row r="3219" spans="1:10">
      <c r="A3219" s="2" t="s">
        <v>303</v>
      </c>
      <c r="B3219" s="2" t="s">
        <v>304</v>
      </c>
      <c r="C3219" s="3" t="s">
        <v>12</v>
      </c>
      <c r="D3219" s="5">
        <v>1881300</v>
      </c>
      <c r="E3219" s="5">
        <v>34014</v>
      </c>
      <c r="F3219" s="5">
        <v>2019000</v>
      </c>
      <c r="G3219" s="5">
        <v>36504</v>
      </c>
      <c r="H3219" s="4">
        <v>93.18</v>
      </c>
      <c r="I3219" s="5">
        <v>2795499</v>
      </c>
      <c r="J3219" s="4">
        <v>1.31</v>
      </c>
    </row>
    <row r="3220" spans="1:10">
      <c r="A3220" s="2" t="s">
        <v>303</v>
      </c>
      <c r="B3220" s="2" t="s">
        <v>304</v>
      </c>
      <c r="C3220" s="3" t="s">
        <v>13</v>
      </c>
      <c r="D3220" s="5">
        <v>4076100</v>
      </c>
      <c r="E3220" s="5">
        <v>78017</v>
      </c>
      <c r="F3220" s="5">
        <v>5043350</v>
      </c>
      <c r="G3220" s="5">
        <v>96530</v>
      </c>
      <c r="H3220" s="4">
        <v>80.819999999999993</v>
      </c>
      <c r="I3220" s="5">
        <v>2901890</v>
      </c>
      <c r="J3220" s="4">
        <v>3.33</v>
      </c>
    </row>
    <row r="3221" spans="1:10">
      <c r="A3221" s="2" t="s">
        <v>303</v>
      </c>
      <c r="B3221" s="2" t="s">
        <v>304</v>
      </c>
      <c r="C3221" s="3" t="s">
        <v>14</v>
      </c>
      <c r="D3221" s="5">
        <v>4813870</v>
      </c>
      <c r="E3221" s="5">
        <v>67587</v>
      </c>
      <c r="F3221" s="5">
        <v>5138690</v>
      </c>
      <c r="G3221" s="5">
        <v>72148</v>
      </c>
      <c r="H3221" s="4">
        <v>93.68</v>
      </c>
      <c r="I3221" s="5">
        <v>3070967</v>
      </c>
      <c r="J3221" s="4">
        <v>2.35</v>
      </c>
    </row>
    <row r="3222" spans="1:10">
      <c r="A3222" s="2" t="s">
        <v>303</v>
      </c>
      <c r="B3222" s="2" t="s">
        <v>304</v>
      </c>
      <c r="C3222" s="3" t="s">
        <v>15</v>
      </c>
      <c r="D3222" s="5">
        <v>8789200</v>
      </c>
      <c r="E3222" s="5">
        <v>115314</v>
      </c>
      <c r="F3222" s="5">
        <v>9195200</v>
      </c>
      <c r="G3222" s="5">
        <v>120640</v>
      </c>
      <c r="H3222" s="4">
        <v>95.59</v>
      </c>
      <c r="I3222" s="5">
        <v>3219889</v>
      </c>
      <c r="J3222" s="4">
        <v>3.75</v>
      </c>
    </row>
    <row r="3223" spans="1:10">
      <c r="A3223" s="2" t="s">
        <v>303</v>
      </c>
      <c r="B3223" s="2" t="s">
        <v>304</v>
      </c>
      <c r="C3223" s="3" t="s">
        <v>16</v>
      </c>
      <c r="D3223" s="5">
        <v>11078400</v>
      </c>
      <c r="E3223" s="5">
        <v>140142</v>
      </c>
      <c r="F3223" s="5">
        <v>11149700</v>
      </c>
      <c r="G3223" s="5">
        <v>141044</v>
      </c>
      <c r="H3223" s="4">
        <v>99.36</v>
      </c>
      <c r="I3223" s="5">
        <v>3421026</v>
      </c>
      <c r="J3223" s="4">
        <v>4.12</v>
      </c>
    </row>
    <row r="3224" spans="1:10">
      <c r="A3224" s="2" t="s">
        <v>303</v>
      </c>
      <c r="B3224" s="2" t="s">
        <v>304</v>
      </c>
      <c r="C3224" s="3" t="s">
        <v>17</v>
      </c>
      <c r="D3224" s="5">
        <v>5884185</v>
      </c>
      <c r="E3224" s="5">
        <v>61960</v>
      </c>
      <c r="F3224" s="5">
        <v>7126136</v>
      </c>
      <c r="G3224" s="5">
        <v>75038</v>
      </c>
      <c r="H3224" s="4">
        <v>82.57</v>
      </c>
      <c r="I3224" s="5">
        <v>3647596</v>
      </c>
      <c r="J3224" s="4">
        <v>2.06</v>
      </c>
    </row>
    <row r="3225" spans="1:10">
      <c r="A3225" s="2" t="s">
        <v>303</v>
      </c>
      <c r="B3225" s="2" t="s">
        <v>304</v>
      </c>
      <c r="C3225" s="3" t="s">
        <v>18</v>
      </c>
      <c r="D3225" s="5">
        <v>4295800</v>
      </c>
      <c r="E3225" s="5">
        <v>48585</v>
      </c>
      <c r="F3225" s="5">
        <v>5602880</v>
      </c>
      <c r="G3225" s="5">
        <v>63368</v>
      </c>
      <c r="H3225" s="4">
        <v>76.67</v>
      </c>
      <c r="I3225" s="5">
        <v>3813880</v>
      </c>
      <c r="J3225" s="4">
        <v>1.66</v>
      </c>
    </row>
    <row r="3226" spans="1:10">
      <c r="A3226" s="2" t="s">
        <v>303</v>
      </c>
      <c r="B3226" s="2" t="s">
        <v>304</v>
      </c>
      <c r="C3226" s="3" t="s">
        <v>19</v>
      </c>
      <c r="D3226" s="5">
        <v>3741027</v>
      </c>
      <c r="E3226" s="5">
        <v>44369</v>
      </c>
      <c r="F3226" s="5">
        <v>4800726</v>
      </c>
      <c r="G3226" s="5">
        <v>56937</v>
      </c>
      <c r="H3226" s="4">
        <v>77.930000000000007</v>
      </c>
      <c r="I3226" s="5">
        <v>3978219</v>
      </c>
      <c r="J3226" s="4">
        <v>1.43</v>
      </c>
    </row>
    <row r="3227" spans="1:10">
      <c r="A3227" s="2" t="s">
        <v>303</v>
      </c>
      <c r="B3227" s="2" t="s">
        <v>304</v>
      </c>
      <c r="C3227" s="3" t="s">
        <v>20</v>
      </c>
      <c r="D3227" s="5">
        <v>1520424</v>
      </c>
      <c r="E3227" s="5">
        <v>20085</v>
      </c>
      <c r="F3227" s="5">
        <v>1885916</v>
      </c>
      <c r="G3227" s="5">
        <v>24913</v>
      </c>
      <c r="H3227" s="4">
        <v>80.62</v>
      </c>
      <c r="I3227" s="5">
        <v>4139085</v>
      </c>
      <c r="J3227" s="4">
        <v>0.6</v>
      </c>
    </row>
    <row r="3228" spans="1:10">
      <c r="A3228" s="2" t="s">
        <v>303</v>
      </c>
      <c r="B3228" s="2" t="s">
        <v>304</v>
      </c>
      <c r="C3228" s="3" t="s">
        <v>21</v>
      </c>
      <c r="D3228" s="5">
        <v>1353006</v>
      </c>
      <c r="E3228" s="5">
        <v>19727</v>
      </c>
      <c r="F3228" s="5">
        <v>1979260</v>
      </c>
      <c r="G3228" s="5">
        <v>28858</v>
      </c>
      <c r="H3228" s="4">
        <v>68.36</v>
      </c>
      <c r="I3228" s="5">
        <v>4270229</v>
      </c>
      <c r="J3228" s="4">
        <v>0.68</v>
      </c>
    </row>
    <row r="3229" spans="1:10">
      <c r="A3229" s="2" t="s">
        <v>303</v>
      </c>
      <c r="B3229" s="2" t="s">
        <v>304</v>
      </c>
      <c r="C3229" s="3" t="s">
        <v>22</v>
      </c>
      <c r="D3229" s="5">
        <v>1739000</v>
      </c>
      <c r="E3229" s="5">
        <v>26398</v>
      </c>
      <c r="F3229" s="5">
        <v>2968464</v>
      </c>
      <c r="G3229" s="5">
        <v>45061</v>
      </c>
      <c r="H3229" s="4">
        <v>58.58</v>
      </c>
      <c r="I3229" s="5">
        <v>4407349</v>
      </c>
      <c r="J3229" s="4">
        <v>1.02</v>
      </c>
    </row>
    <row r="3230" spans="1:10">
      <c r="A3230" s="2" t="s">
        <v>303</v>
      </c>
      <c r="B3230" s="2" t="s">
        <v>304</v>
      </c>
      <c r="C3230" s="3" t="s">
        <v>23</v>
      </c>
      <c r="D3230" s="5">
        <v>1689440</v>
      </c>
      <c r="E3230" s="5">
        <v>26372</v>
      </c>
      <c r="F3230" s="5">
        <v>2234042</v>
      </c>
      <c r="G3230" s="5">
        <v>34874</v>
      </c>
      <c r="H3230" s="4">
        <v>75.62</v>
      </c>
      <c r="I3230" s="5">
        <v>4562594</v>
      </c>
      <c r="J3230" s="4">
        <v>0.76</v>
      </c>
    </row>
    <row r="3231" spans="1:10">
      <c r="A3231" s="2" t="s">
        <v>303</v>
      </c>
      <c r="B3231" s="2" t="s">
        <v>304</v>
      </c>
      <c r="C3231" s="3" t="s">
        <v>24</v>
      </c>
      <c r="D3231" s="5">
        <v>1667095</v>
      </c>
      <c r="E3231" s="5">
        <v>26523</v>
      </c>
      <c r="F3231" s="5">
        <v>1876266</v>
      </c>
      <c r="G3231" s="5">
        <v>29851</v>
      </c>
      <c r="H3231" s="4">
        <v>88.85</v>
      </c>
      <c r="I3231" s="5">
        <v>4711533</v>
      </c>
      <c r="J3231" s="4">
        <v>0.63</v>
      </c>
    </row>
    <row r="3232" spans="1:10">
      <c r="A3232" s="2" t="s">
        <v>303</v>
      </c>
      <c r="B3232" s="2" t="s">
        <v>304</v>
      </c>
      <c r="C3232" s="3" t="s">
        <v>25</v>
      </c>
      <c r="D3232" s="5">
        <v>3087370</v>
      </c>
      <c r="E3232" s="5">
        <v>50108</v>
      </c>
      <c r="F3232" s="5">
        <v>3821973</v>
      </c>
      <c r="G3232" s="5">
        <v>62031</v>
      </c>
      <c r="H3232" s="4">
        <v>80.78</v>
      </c>
      <c r="I3232" s="5">
        <v>4859172</v>
      </c>
      <c r="J3232" s="4">
        <v>1.28</v>
      </c>
    </row>
    <row r="3233" spans="1:10">
      <c r="A3233" s="2" t="s">
        <v>303</v>
      </c>
      <c r="B3233" s="2" t="s">
        <v>304</v>
      </c>
      <c r="C3233" s="3" t="s">
        <v>26</v>
      </c>
      <c r="D3233" s="5">
        <v>2383900</v>
      </c>
      <c r="E3233" s="5">
        <v>38333</v>
      </c>
      <c r="F3233" s="5">
        <v>2881038</v>
      </c>
      <c r="G3233" s="5">
        <v>46327</v>
      </c>
      <c r="H3233" s="4">
        <v>82.74</v>
      </c>
      <c r="I3233" s="5">
        <v>5043332</v>
      </c>
      <c r="J3233" s="4">
        <v>0.92</v>
      </c>
    </row>
    <row r="3234" spans="1:10">
      <c r="A3234" s="2" t="s">
        <v>303</v>
      </c>
      <c r="B3234" s="2" t="s">
        <v>304</v>
      </c>
      <c r="C3234" s="3" t="s">
        <v>27</v>
      </c>
      <c r="D3234" s="5">
        <v>2447300</v>
      </c>
      <c r="E3234" s="5">
        <v>41408</v>
      </c>
      <c r="F3234" s="5">
        <v>2575081</v>
      </c>
      <c r="G3234" s="5">
        <v>43570</v>
      </c>
      <c r="H3234" s="4">
        <v>95.04</v>
      </c>
      <c r="I3234" s="5">
        <v>5215742</v>
      </c>
      <c r="J3234" s="4">
        <v>0.84</v>
      </c>
    </row>
    <row r="3235" spans="1:10">
      <c r="A3235" s="2" t="s">
        <v>303</v>
      </c>
      <c r="B3235" s="2" t="s">
        <v>304</v>
      </c>
      <c r="C3235" s="3" t="s">
        <v>28</v>
      </c>
      <c r="D3235" s="5">
        <v>2506800</v>
      </c>
      <c r="E3235" s="5">
        <v>42616</v>
      </c>
      <c r="F3235" s="5">
        <v>2766876</v>
      </c>
      <c r="G3235" s="5">
        <v>47037</v>
      </c>
      <c r="H3235" s="4">
        <v>90.6</v>
      </c>
      <c r="I3235" s="5">
        <v>5391798</v>
      </c>
      <c r="J3235" s="4">
        <v>0.87</v>
      </c>
    </row>
    <row r="3236" spans="1:10">
      <c r="A3236" s="2" t="s">
        <v>303</v>
      </c>
      <c r="B3236" s="2" t="s">
        <v>304</v>
      </c>
      <c r="C3236" s="3" t="s">
        <v>29</v>
      </c>
      <c r="D3236" s="5">
        <v>3335400</v>
      </c>
      <c r="E3236" s="5">
        <v>55701</v>
      </c>
      <c r="F3236" s="5">
        <v>3539166</v>
      </c>
      <c r="G3236" s="5">
        <v>59104</v>
      </c>
      <c r="H3236" s="4">
        <v>94.24</v>
      </c>
      <c r="I3236" s="5">
        <v>5575254</v>
      </c>
      <c r="J3236" s="4">
        <v>1.06</v>
      </c>
    </row>
    <row r="3237" spans="1:10">
      <c r="A3237" s="2" t="s">
        <v>303</v>
      </c>
      <c r="B3237" s="2" t="s">
        <v>304</v>
      </c>
      <c r="C3237" s="3" t="s">
        <v>30</v>
      </c>
      <c r="D3237" s="5">
        <v>3258726</v>
      </c>
      <c r="E3237" s="5">
        <v>54160</v>
      </c>
      <c r="F3237" s="5">
        <v>3425824</v>
      </c>
      <c r="G3237" s="5">
        <v>56938</v>
      </c>
      <c r="H3237" s="4">
        <v>95.12</v>
      </c>
      <c r="I3237" s="5">
        <v>5773739</v>
      </c>
      <c r="J3237" s="4">
        <v>0.99</v>
      </c>
    </row>
    <row r="3238" spans="1:10">
      <c r="A3238" s="2" t="s">
        <v>303</v>
      </c>
      <c r="B3238" s="2" t="s">
        <v>304</v>
      </c>
      <c r="C3238" s="3" t="s">
        <v>31</v>
      </c>
      <c r="D3238" s="5">
        <v>3797400</v>
      </c>
      <c r="E3238" s="5">
        <v>63113</v>
      </c>
      <c r="F3238" s="5">
        <v>4167459</v>
      </c>
      <c r="G3238" s="5">
        <v>69263</v>
      </c>
      <c r="H3238" s="4">
        <v>91.12</v>
      </c>
      <c r="I3238" s="5">
        <v>5975020</v>
      </c>
      <c r="J3238" s="4">
        <v>1.1599999999999999</v>
      </c>
    </row>
    <row r="3239" spans="1:10">
      <c r="A3239" s="2" t="s">
        <v>303</v>
      </c>
      <c r="B3239" s="2" t="s">
        <v>304</v>
      </c>
      <c r="C3239" s="3" t="s">
        <v>32</v>
      </c>
      <c r="D3239" s="5">
        <v>3277500</v>
      </c>
      <c r="E3239" s="5">
        <v>50932</v>
      </c>
      <c r="F3239" s="5">
        <v>3465877</v>
      </c>
      <c r="G3239" s="5">
        <v>53859</v>
      </c>
      <c r="H3239" s="4">
        <v>94.57</v>
      </c>
      <c r="I3239" s="5">
        <v>6193659</v>
      </c>
      <c r="J3239" s="4">
        <v>0.87</v>
      </c>
    </row>
    <row r="3240" spans="1:10">
      <c r="A3240" s="2" t="s">
        <v>303</v>
      </c>
      <c r="B3240" s="2" t="s">
        <v>304</v>
      </c>
      <c r="C3240" s="3" t="s">
        <v>33</v>
      </c>
      <c r="D3240" s="5">
        <v>3559303</v>
      </c>
      <c r="E3240" s="5">
        <v>46591</v>
      </c>
      <c r="F3240" s="5">
        <v>3895178</v>
      </c>
      <c r="G3240" s="5">
        <v>50988</v>
      </c>
      <c r="H3240" s="4">
        <v>91.38</v>
      </c>
      <c r="I3240" s="5">
        <v>6402359</v>
      </c>
      <c r="J3240" s="4">
        <v>0.8</v>
      </c>
    </row>
    <row r="3241" spans="1:10">
      <c r="A3241" s="2" t="s">
        <v>303</v>
      </c>
      <c r="B3241" s="2" t="s">
        <v>304</v>
      </c>
      <c r="C3241" s="3" t="s">
        <v>34</v>
      </c>
      <c r="D3241" s="5">
        <v>3354039</v>
      </c>
      <c r="E3241" s="5">
        <v>45447</v>
      </c>
      <c r="F3241" s="5">
        <v>3974760</v>
      </c>
      <c r="G3241" s="5">
        <v>53857</v>
      </c>
      <c r="H3241" s="4">
        <v>84.38</v>
      </c>
      <c r="I3241" s="5">
        <v>6613406</v>
      </c>
      <c r="J3241" s="4">
        <v>0.81</v>
      </c>
    </row>
    <row r="3242" spans="1:10">
      <c r="A3242" s="2" t="s">
        <v>303</v>
      </c>
      <c r="B3242" s="2" t="s">
        <v>304</v>
      </c>
      <c r="C3242" s="3" t="s">
        <v>35</v>
      </c>
      <c r="D3242" s="5">
        <v>3933400</v>
      </c>
      <c r="E3242" s="5">
        <v>51056</v>
      </c>
      <c r="F3242" s="5">
        <v>4325567</v>
      </c>
      <c r="G3242" s="5">
        <v>56146</v>
      </c>
      <c r="H3242" s="4">
        <v>90.93</v>
      </c>
      <c r="I3242" s="5">
        <v>6840084</v>
      </c>
      <c r="J3242" s="4">
        <v>0.82</v>
      </c>
    </row>
    <row r="3243" spans="1:10">
      <c r="A3243" s="2" t="s">
        <v>305</v>
      </c>
      <c r="B3243" s="2" t="s">
        <v>306</v>
      </c>
      <c r="C3243" s="3" t="s">
        <v>12</v>
      </c>
      <c r="D3243" s="5">
        <v>22037115</v>
      </c>
      <c r="E3243" s="5">
        <v>388735</v>
      </c>
      <c r="F3243" s="5">
        <v>26045672</v>
      </c>
      <c r="G3243" s="5">
        <v>459446</v>
      </c>
      <c r="H3243" s="4">
        <v>84.61</v>
      </c>
      <c r="I3243" s="5">
        <v>19796340</v>
      </c>
      <c r="J3243" s="4">
        <v>2.3199999999999998</v>
      </c>
    </row>
    <row r="3244" spans="1:10">
      <c r="A3244" s="2" t="s">
        <v>305</v>
      </c>
      <c r="B3244" s="2" t="s">
        <v>306</v>
      </c>
      <c r="C3244" s="3" t="s">
        <v>13</v>
      </c>
      <c r="D3244" s="5">
        <v>48004119</v>
      </c>
      <c r="E3244" s="5">
        <v>777187</v>
      </c>
      <c r="F3244" s="5">
        <v>53670327</v>
      </c>
      <c r="G3244" s="5">
        <v>868923</v>
      </c>
      <c r="H3244" s="4">
        <v>89.44</v>
      </c>
      <c r="I3244" s="5">
        <v>20757287</v>
      </c>
      <c r="J3244" s="4">
        <v>4.1900000000000004</v>
      </c>
    </row>
    <row r="3245" spans="1:10">
      <c r="A3245" s="2" t="s">
        <v>305</v>
      </c>
      <c r="B3245" s="2" t="s">
        <v>306</v>
      </c>
      <c r="C3245" s="3" t="s">
        <v>14</v>
      </c>
      <c r="D3245" s="5">
        <v>24979858</v>
      </c>
      <c r="E3245" s="5">
        <v>370451</v>
      </c>
      <c r="F3245" s="5">
        <v>31430583</v>
      </c>
      <c r="G3245" s="5">
        <v>466115</v>
      </c>
      <c r="H3245" s="4">
        <v>79.48</v>
      </c>
      <c r="I3245" s="5">
        <v>22185176</v>
      </c>
      <c r="J3245" s="4">
        <v>2.1</v>
      </c>
    </row>
    <row r="3246" spans="1:10">
      <c r="A3246" s="2" t="s">
        <v>305</v>
      </c>
      <c r="B3246" s="2" t="s">
        <v>306</v>
      </c>
      <c r="C3246" s="3" t="s">
        <v>15</v>
      </c>
      <c r="D3246" s="5">
        <v>31200948</v>
      </c>
      <c r="E3246" s="5">
        <v>453350</v>
      </c>
      <c r="F3246" s="5">
        <v>36350309</v>
      </c>
      <c r="G3246" s="5">
        <v>528170</v>
      </c>
      <c r="H3246" s="4">
        <v>85.83</v>
      </c>
      <c r="I3246" s="5">
        <v>23221418</v>
      </c>
      <c r="J3246" s="4">
        <v>2.27</v>
      </c>
    </row>
    <row r="3247" spans="1:10">
      <c r="A3247" s="2" t="s">
        <v>305</v>
      </c>
      <c r="B3247" s="2" t="s">
        <v>306</v>
      </c>
      <c r="C3247" s="3" t="s">
        <v>16</v>
      </c>
      <c r="D3247" s="5">
        <v>27745352</v>
      </c>
      <c r="E3247" s="5">
        <v>392874</v>
      </c>
      <c r="F3247" s="5">
        <v>35220719</v>
      </c>
      <c r="G3247" s="5">
        <v>498725</v>
      </c>
      <c r="H3247" s="4">
        <v>78.78</v>
      </c>
      <c r="I3247" s="5">
        <v>26183628</v>
      </c>
      <c r="J3247" s="4">
        <v>1.9</v>
      </c>
    </row>
    <row r="3248" spans="1:10">
      <c r="A3248" s="2" t="s">
        <v>305</v>
      </c>
      <c r="B3248" s="2" t="s">
        <v>306</v>
      </c>
      <c r="C3248" s="3" t="s">
        <v>17</v>
      </c>
      <c r="D3248" s="5">
        <v>20966747</v>
      </c>
      <c r="E3248" s="5">
        <v>279906</v>
      </c>
      <c r="F3248" s="5">
        <v>26711540</v>
      </c>
      <c r="G3248" s="5">
        <v>356599</v>
      </c>
      <c r="H3248" s="4">
        <v>78.489999999999995</v>
      </c>
      <c r="I3248" s="5">
        <v>27336944</v>
      </c>
      <c r="J3248" s="4">
        <v>1.3</v>
      </c>
    </row>
    <row r="3249" spans="1:10">
      <c r="A3249" s="2" t="s">
        <v>305</v>
      </c>
      <c r="B3249" s="2" t="s">
        <v>306</v>
      </c>
      <c r="C3249" s="3" t="s">
        <v>18</v>
      </c>
      <c r="D3249" s="5">
        <v>21209146</v>
      </c>
      <c r="E3249" s="5">
        <v>307957</v>
      </c>
      <c r="F3249" s="5">
        <v>38885207</v>
      </c>
      <c r="G3249" s="5">
        <v>564613</v>
      </c>
      <c r="H3249" s="4">
        <v>54.54</v>
      </c>
      <c r="I3249" s="5">
        <v>28376967</v>
      </c>
      <c r="J3249" s="4">
        <v>1.99</v>
      </c>
    </row>
    <row r="3250" spans="1:10">
      <c r="A3250" s="2" t="s">
        <v>305</v>
      </c>
      <c r="B3250" s="2" t="s">
        <v>306</v>
      </c>
      <c r="C3250" s="3" t="s">
        <v>19</v>
      </c>
      <c r="D3250" s="5">
        <v>10552335</v>
      </c>
      <c r="E3250" s="5">
        <v>163139</v>
      </c>
      <c r="F3250" s="5">
        <v>20672823</v>
      </c>
      <c r="G3250" s="5">
        <v>319602</v>
      </c>
      <c r="H3250" s="4">
        <v>51.04</v>
      </c>
      <c r="I3250" s="5">
        <v>29651004</v>
      </c>
      <c r="J3250" s="4">
        <v>1.08</v>
      </c>
    </row>
    <row r="3251" spans="1:10">
      <c r="A3251" s="2" t="s">
        <v>305</v>
      </c>
      <c r="B3251" s="2" t="s">
        <v>306</v>
      </c>
      <c r="C3251" s="3" t="s">
        <v>20</v>
      </c>
      <c r="D3251" s="5">
        <v>13221200</v>
      </c>
      <c r="E3251" s="5">
        <v>215638</v>
      </c>
      <c r="F3251" s="5">
        <v>18828800</v>
      </c>
      <c r="G3251" s="5">
        <v>307098</v>
      </c>
      <c r="H3251" s="4">
        <v>70.22</v>
      </c>
      <c r="I3251" s="5">
        <v>30723801</v>
      </c>
      <c r="J3251" s="4">
        <v>1</v>
      </c>
    </row>
    <row r="3252" spans="1:10">
      <c r="A3252" s="2" t="s">
        <v>305</v>
      </c>
      <c r="B3252" s="2" t="s">
        <v>306</v>
      </c>
      <c r="C3252" s="3" t="s">
        <v>21</v>
      </c>
      <c r="D3252" s="5">
        <v>18438944</v>
      </c>
      <c r="E3252" s="5">
        <v>330795</v>
      </c>
      <c r="F3252" s="5">
        <v>26479420</v>
      </c>
      <c r="G3252" s="5">
        <v>475041</v>
      </c>
      <c r="H3252" s="4">
        <v>69.64</v>
      </c>
      <c r="I3252" s="5">
        <v>32799604</v>
      </c>
      <c r="J3252" s="4">
        <v>1.45</v>
      </c>
    </row>
    <row r="3253" spans="1:10">
      <c r="A3253" s="2" t="s">
        <v>305</v>
      </c>
      <c r="B3253" s="2" t="s">
        <v>306</v>
      </c>
      <c r="C3253" s="3" t="s">
        <v>22</v>
      </c>
      <c r="D3253" s="5">
        <v>9497684</v>
      </c>
      <c r="E3253" s="5">
        <v>173998</v>
      </c>
      <c r="F3253" s="5">
        <v>22192837</v>
      </c>
      <c r="G3253" s="5">
        <v>406573</v>
      </c>
      <c r="H3253" s="4">
        <v>42.8</v>
      </c>
      <c r="I3253" s="5">
        <v>34103283</v>
      </c>
      <c r="J3253" s="4">
        <v>1.19</v>
      </c>
    </row>
    <row r="3254" spans="1:10">
      <c r="A3254" s="2" t="s">
        <v>305</v>
      </c>
      <c r="B3254" s="2" t="s">
        <v>306</v>
      </c>
      <c r="C3254" s="3" t="s">
        <v>23</v>
      </c>
      <c r="D3254" s="5">
        <v>20499242</v>
      </c>
      <c r="E3254" s="5">
        <v>381696</v>
      </c>
      <c r="F3254" s="5">
        <v>24926369</v>
      </c>
      <c r="G3254" s="5">
        <v>464129</v>
      </c>
      <c r="H3254" s="4">
        <v>82.24</v>
      </c>
      <c r="I3254" s="5">
        <v>35365252</v>
      </c>
      <c r="J3254" s="4">
        <v>1.31</v>
      </c>
    </row>
    <row r="3255" spans="1:10">
      <c r="A3255" s="2" t="s">
        <v>305</v>
      </c>
      <c r="B3255" s="2" t="s">
        <v>306</v>
      </c>
      <c r="C3255" s="3" t="s">
        <v>24</v>
      </c>
      <c r="D3255" s="5">
        <v>22288345</v>
      </c>
      <c r="E3255" s="5">
        <v>443092</v>
      </c>
      <c r="F3255" s="5">
        <v>32704422</v>
      </c>
      <c r="G3255" s="5">
        <v>650163</v>
      </c>
      <c r="H3255" s="4">
        <v>68.150000000000006</v>
      </c>
      <c r="I3255" s="5">
        <v>36721987</v>
      </c>
      <c r="J3255" s="4">
        <v>1.77</v>
      </c>
    </row>
    <row r="3256" spans="1:10">
      <c r="A3256" s="2" t="s">
        <v>305</v>
      </c>
      <c r="B3256" s="2" t="s">
        <v>306</v>
      </c>
      <c r="C3256" s="3" t="s">
        <v>25</v>
      </c>
      <c r="D3256" s="5">
        <v>26734997</v>
      </c>
      <c r="E3256" s="5">
        <v>518124</v>
      </c>
      <c r="F3256" s="5">
        <v>43871137</v>
      </c>
      <c r="G3256" s="5">
        <v>850223</v>
      </c>
      <c r="H3256" s="4">
        <v>60.94</v>
      </c>
      <c r="I3256" s="5">
        <v>38290200</v>
      </c>
      <c r="J3256" s="4">
        <v>2.2200000000000002</v>
      </c>
    </row>
    <row r="3257" spans="1:10">
      <c r="A3257" s="2" t="s">
        <v>305</v>
      </c>
      <c r="B3257" s="2" t="s">
        <v>306</v>
      </c>
      <c r="C3257" s="3" t="s">
        <v>26</v>
      </c>
      <c r="D3257" s="5">
        <v>32779006</v>
      </c>
      <c r="E3257" s="5">
        <v>615918</v>
      </c>
      <c r="F3257" s="5">
        <v>40291006</v>
      </c>
      <c r="G3257" s="5">
        <v>757068</v>
      </c>
      <c r="H3257" s="4">
        <v>81.36</v>
      </c>
      <c r="I3257" s="5">
        <v>40108801</v>
      </c>
      <c r="J3257" s="4">
        <v>1.89</v>
      </c>
    </row>
    <row r="3258" spans="1:10">
      <c r="A3258" s="2" t="s">
        <v>305</v>
      </c>
      <c r="B3258" s="2" t="s">
        <v>306</v>
      </c>
      <c r="C3258" s="3" t="s">
        <v>27</v>
      </c>
      <c r="D3258" s="5">
        <v>40683255</v>
      </c>
      <c r="E3258" s="5">
        <v>753454</v>
      </c>
      <c r="F3258" s="5">
        <v>50334699</v>
      </c>
      <c r="G3258" s="5">
        <v>932198</v>
      </c>
      <c r="H3258" s="4">
        <v>80.83</v>
      </c>
      <c r="I3258" s="5">
        <v>41868589</v>
      </c>
      <c r="J3258" s="4">
        <v>2.23</v>
      </c>
    </row>
    <row r="3259" spans="1:10">
      <c r="A3259" s="2" t="s">
        <v>305</v>
      </c>
      <c r="B3259" s="2" t="s">
        <v>306</v>
      </c>
      <c r="C3259" s="3" t="s">
        <v>28</v>
      </c>
      <c r="D3259" s="5">
        <v>34979004</v>
      </c>
      <c r="E3259" s="5">
        <v>653058</v>
      </c>
      <c r="F3259" s="5">
        <v>51576004</v>
      </c>
      <c r="G3259" s="5">
        <v>962923</v>
      </c>
      <c r="H3259" s="4">
        <v>67.819999999999993</v>
      </c>
      <c r="I3259" s="5">
        <v>43871193</v>
      </c>
      <c r="J3259" s="4">
        <v>2.19</v>
      </c>
    </row>
    <row r="3260" spans="1:10">
      <c r="A3260" s="2" t="s">
        <v>305</v>
      </c>
      <c r="B3260" s="2" t="s">
        <v>306</v>
      </c>
      <c r="C3260" s="3" t="s">
        <v>29</v>
      </c>
      <c r="D3260" s="5">
        <v>29570300</v>
      </c>
      <c r="E3260" s="5">
        <v>556809</v>
      </c>
      <c r="F3260" s="5">
        <v>40841100</v>
      </c>
      <c r="G3260" s="5">
        <v>769038</v>
      </c>
      <c r="H3260" s="4">
        <v>72.400000000000006</v>
      </c>
      <c r="I3260" s="5">
        <v>45930896</v>
      </c>
      <c r="J3260" s="4">
        <v>1.67</v>
      </c>
    </row>
    <row r="3261" spans="1:10">
      <c r="A3261" s="2" t="s">
        <v>305</v>
      </c>
      <c r="B3261" s="2" t="s">
        <v>306</v>
      </c>
      <c r="C3261" s="3" t="s">
        <v>30</v>
      </c>
      <c r="D3261" s="5">
        <v>20777300</v>
      </c>
      <c r="E3261" s="5">
        <v>391652</v>
      </c>
      <c r="F3261" s="5">
        <v>44444030</v>
      </c>
      <c r="G3261" s="5">
        <v>837770</v>
      </c>
      <c r="H3261" s="4">
        <v>46.75</v>
      </c>
      <c r="I3261" s="5">
        <v>47769719</v>
      </c>
      <c r="J3261" s="4">
        <v>1.75</v>
      </c>
    </row>
    <row r="3262" spans="1:10">
      <c r="A3262" s="2" t="s">
        <v>305</v>
      </c>
      <c r="B3262" s="2" t="s">
        <v>306</v>
      </c>
      <c r="C3262" s="3" t="s">
        <v>31</v>
      </c>
      <c r="D3262" s="5">
        <v>26768738</v>
      </c>
      <c r="E3262" s="5">
        <v>477822</v>
      </c>
      <c r="F3262" s="5">
        <v>37279823</v>
      </c>
      <c r="G3262" s="5">
        <v>665444</v>
      </c>
      <c r="H3262" s="4">
        <v>71.8</v>
      </c>
      <c r="I3262" s="5">
        <v>49800433</v>
      </c>
      <c r="J3262" s="4">
        <v>1.34</v>
      </c>
    </row>
    <row r="3263" spans="1:10">
      <c r="A3263" s="2" t="s">
        <v>305</v>
      </c>
      <c r="B3263" s="2" t="s">
        <v>306</v>
      </c>
      <c r="C3263" s="3" t="s">
        <v>32</v>
      </c>
      <c r="D3263" s="5">
        <v>27002500</v>
      </c>
      <c r="E3263" s="5">
        <v>469303</v>
      </c>
      <c r="F3263" s="5">
        <v>87822920</v>
      </c>
      <c r="G3263" s="5">
        <v>1526362</v>
      </c>
      <c r="H3263" s="4">
        <v>30.75</v>
      </c>
      <c r="I3263" s="5">
        <v>51710888</v>
      </c>
      <c r="J3263" s="4">
        <v>2.95</v>
      </c>
    </row>
    <row r="3264" spans="1:10">
      <c r="A3264" s="2" t="s">
        <v>305</v>
      </c>
      <c r="B3264" s="2" t="s">
        <v>306</v>
      </c>
      <c r="C3264" s="3" t="s">
        <v>33</v>
      </c>
      <c r="D3264" s="5">
        <v>18817200</v>
      </c>
      <c r="E3264" s="5">
        <v>289785</v>
      </c>
      <c r="F3264" s="5">
        <v>26417635</v>
      </c>
      <c r="G3264" s="5">
        <v>406832</v>
      </c>
      <c r="H3264" s="4">
        <v>71.23</v>
      </c>
      <c r="I3264" s="5">
        <v>54528945</v>
      </c>
      <c r="J3264" s="4">
        <v>0.75</v>
      </c>
    </row>
    <row r="3265" spans="1:10">
      <c r="A3265" s="2" t="s">
        <v>305</v>
      </c>
      <c r="B3265" s="2" t="s">
        <v>306</v>
      </c>
      <c r="C3265" s="3" t="s">
        <v>34</v>
      </c>
      <c r="D3265" s="5">
        <v>16151200</v>
      </c>
      <c r="E3265" s="5">
        <v>243237</v>
      </c>
      <c r="F3265" s="5">
        <v>23039370</v>
      </c>
      <c r="G3265" s="5">
        <v>346973</v>
      </c>
      <c r="H3265" s="4">
        <v>70.099999999999994</v>
      </c>
      <c r="I3265" s="5">
        <v>55868973</v>
      </c>
      <c r="J3265" s="4">
        <v>0.62</v>
      </c>
    </row>
    <row r="3266" spans="1:10">
      <c r="A3266" s="2" t="s">
        <v>305</v>
      </c>
      <c r="B3266" s="2" t="s">
        <v>306</v>
      </c>
      <c r="C3266" s="3" t="s">
        <v>35</v>
      </c>
      <c r="D3266" s="5">
        <v>29487020</v>
      </c>
      <c r="E3266" s="5">
        <v>431985</v>
      </c>
      <c r="F3266" s="5">
        <v>41347110</v>
      </c>
      <c r="G3266" s="5">
        <v>605735</v>
      </c>
      <c r="H3266" s="4">
        <v>71.319999999999993</v>
      </c>
      <c r="I3266" s="5">
        <v>58778770</v>
      </c>
      <c r="J3266" s="4">
        <v>1.03</v>
      </c>
    </row>
    <row r="3267" spans="1:10">
      <c r="A3267" s="2" t="s">
        <v>307</v>
      </c>
      <c r="B3267" s="2" t="s">
        <v>308</v>
      </c>
      <c r="C3267" s="3" t="s">
        <v>12</v>
      </c>
      <c r="D3267" s="5">
        <v>9431542</v>
      </c>
      <c r="E3267" s="5">
        <v>157790</v>
      </c>
      <c r="F3267" s="5">
        <v>18852805</v>
      </c>
      <c r="G3267" s="5">
        <v>507507</v>
      </c>
      <c r="H3267" s="4">
        <v>31.09</v>
      </c>
      <c r="I3267" s="5">
        <v>34552559</v>
      </c>
      <c r="J3267" s="4">
        <v>1.47</v>
      </c>
    </row>
    <row r="3268" spans="1:10">
      <c r="A3268" s="2" t="s">
        <v>307</v>
      </c>
      <c r="B3268" s="2" t="s">
        <v>308</v>
      </c>
      <c r="C3268" s="3" t="s">
        <v>13</v>
      </c>
      <c r="D3268" s="5">
        <v>19545554</v>
      </c>
      <c r="E3268" s="5">
        <v>331297</v>
      </c>
      <c r="F3268" s="5">
        <v>32656062</v>
      </c>
      <c r="G3268" s="5">
        <v>832774</v>
      </c>
      <c r="H3268" s="4">
        <v>39.78</v>
      </c>
      <c r="I3268" s="5">
        <v>34736471</v>
      </c>
      <c r="J3268" s="4">
        <v>2.4</v>
      </c>
    </row>
    <row r="3269" spans="1:10">
      <c r="A3269" s="2" t="s">
        <v>307</v>
      </c>
      <c r="B3269" s="2" t="s">
        <v>308</v>
      </c>
      <c r="C3269" s="3" t="s">
        <v>14</v>
      </c>
      <c r="D3269" s="5">
        <v>8629314</v>
      </c>
      <c r="E3269" s="5">
        <v>123572</v>
      </c>
      <c r="F3269" s="5">
        <v>19794131</v>
      </c>
      <c r="G3269" s="5">
        <v>533210</v>
      </c>
      <c r="H3269" s="4">
        <v>23.18</v>
      </c>
      <c r="I3269" s="5">
        <v>36437657</v>
      </c>
      <c r="J3269" s="4">
        <v>1.46</v>
      </c>
    </row>
    <row r="3270" spans="1:10">
      <c r="A3270" s="2" t="s">
        <v>307</v>
      </c>
      <c r="B3270" s="2" t="s">
        <v>308</v>
      </c>
      <c r="C3270" s="3" t="s">
        <v>15</v>
      </c>
      <c r="D3270" s="5">
        <v>20466553</v>
      </c>
      <c r="E3270" s="5">
        <v>277117</v>
      </c>
      <c r="F3270" s="5">
        <v>26156215</v>
      </c>
      <c r="G3270" s="5">
        <v>481490</v>
      </c>
      <c r="H3270" s="4">
        <v>57.55</v>
      </c>
      <c r="I3270" s="5">
        <v>37881808</v>
      </c>
      <c r="J3270" s="4">
        <v>1.27</v>
      </c>
    </row>
    <row r="3271" spans="1:10">
      <c r="A3271" s="2" t="s">
        <v>307</v>
      </c>
      <c r="B3271" s="2" t="s">
        <v>308</v>
      </c>
      <c r="C3271" s="3" t="s">
        <v>16</v>
      </c>
      <c r="D3271" s="5">
        <v>17772318</v>
      </c>
      <c r="E3271" s="5">
        <v>225708</v>
      </c>
      <c r="F3271" s="5">
        <v>34547168</v>
      </c>
      <c r="G3271" s="5">
        <v>848558</v>
      </c>
      <c r="H3271" s="4">
        <v>26.6</v>
      </c>
      <c r="I3271" s="5">
        <v>39310343</v>
      </c>
      <c r="J3271" s="4">
        <v>2.16</v>
      </c>
    </row>
    <row r="3272" spans="1:10">
      <c r="A3272" s="2" t="s">
        <v>307</v>
      </c>
      <c r="B3272" s="2" t="s">
        <v>308</v>
      </c>
      <c r="C3272" s="3" t="s">
        <v>17</v>
      </c>
      <c r="D3272" s="5">
        <v>10410922</v>
      </c>
      <c r="E3272" s="5">
        <v>134821</v>
      </c>
      <c r="F3272" s="5">
        <v>22178337</v>
      </c>
      <c r="G3272" s="5">
        <v>541385</v>
      </c>
      <c r="H3272" s="4">
        <v>24.9</v>
      </c>
      <c r="I3272" s="5">
        <v>41141660</v>
      </c>
      <c r="J3272" s="4">
        <v>1.32</v>
      </c>
    </row>
    <row r="3273" spans="1:10">
      <c r="A3273" s="2" t="s">
        <v>307</v>
      </c>
      <c r="B3273" s="2" t="s">
        <v>308</v>
      </c>
      <c r="C3273" s="3" t="s">
        <v>18</v>
      </c>
      <c r="D3273" s="5">
        <v>16257900</v>
      </c>
      <c r="E3273" s="5">
        <v>223546</v>
      </c>
      <c r="F3273" s="5">
        <v>35566859</v>
      </c>
      <c r="G3273" s="5">
        <v>879664</v>
      </c>
      <c r="H3273" s="4">
        <v>25.41</v>
      </c>
      <c r="I3273" s="5">
        <v>42711587</v>
      </c>
      <c r="J3273" s="4">
        <v>2.06</v>
      </c>
    </row>
    <row r="3274" spans="1:10">
      <c r="A3274" s="2" t="s">
        <v>307</v>
      </c>
      <c r="B3274" s="2" t="s">
        <v>308</v>
      </c>
      <c r="C3274" s="3" t="s">
        <v>19</v>
      </c>
      <c r="D3274" s="5">
        <v>16535604</v>
      </c>
      <c r="E3274" s="5">
        <v>235467</v>
      </c>
      <c r="F3274" s="5">
        <v>25186934</v>
      </c>
      <c r="G3274" s="5">
        <v>539560</v>
      </c>
      <c r="H3274" s="4">
        <v>43.64</v>
      </c>
      <c r="I3274" s="5">
        <v>44659041</v>
      </c>
      <c r="J3274" s="4">
        <v>1.21</v>
      </c>
    </row>
    <row r="3275" spans="1:10">
      <c r="A3275" s="2" t="s">
        <v>307</v>
      </c>
      <c r="B3275" s="2" t="s">
        <v>308</v>
      </c>
      <c r="C3275" s="3" t="s">
        <v>20</v>
      </c>
      <c r="D3275" s="5">
        <v>4542513</v>
      </c>
      <c r="E3275" s="5">
        <v>68047</v>
      </c>
      <c r="F3275" s="5">
        <v>13606354</v>
      </c>
      <c r="G3275" s="5">
        <v>399240</v>
      </c>
      <c r="H3275" s="4">
        <v>17.04</v>
      </c>
      <c r="I3275" s="5">
        <v>46315077</v>
      </c>
      <c r="J3275" s="4">
        <v>0.86</v>
      </c>
    </row>
    <row r="3276" spans="1:10">
      <c r="A3276" s="2" t="s">
        <v>307</v>
      </c>
      <c r="B3276" s="2" t="s">
        <v>308</v>
      </c>
      <c r="C3276" s="3" t="s">
        <v>21</v>
      </c>
      <c r="D3276" s="5">
        <v>2995621</v>
      </c>
      <c r="E3276" s="5">
        <v>47271</v>
      </c>
      <c r="F3276" s="5">
        <v>7846614</v>
      </c>
      <c r="G3276" s="5">
        <v>227145</v>
      </c>
      <c r="H3276" s="4">
        <v>20.81</v>
      </c>
      <c r="I3276" s="5">
        <v>47872194</v>
      </c>
      <c r="J3276" s="4">
        <v>0.47</v>
      </c>
    </row>
    <row r="3277" spans="1:10">
      <c r="A3277" s="2" t="s">
        <v>307</v>
      </c>
      <c r="B3277" s="2" t="s">
        <v>308</v>
      </c>
      <c r="C3277" s="3" t="s">
        <v>22</v>
      </c>
      <c r="D3277" s="5">
        <v>6211200</v>
      </c>
      <c r="E3277" s="5">
        <v>104659</v>
      </c>
      <c r="F3277" s="5">
        <v>23140378</v>
      </c>
      <c r="G3277" s="5">
        <v>756940</v>
      </c>
      <c r="H3277" s="4">
        <v>13.83</v>
      </c>
      <c r="I3277" s="5">
        <v>49296144</v>
      </c>
      <c r="J3277" s="4">
        <v>1.54</v>
      </c>
    </row>
    <row r="3278" spans="1:10">
      <c r="A3278" s="2" t="s">
        <v>307</v>
      </c>
      <c r="B3278" s="2" t="s">
        <v>308</v>
      </c>
      <c r="C3278" s="3" t="s">
        <v>23</v>
      </c>
      <c r="D3278" s="5">
        <v>7122700</v>
      </c>
      <c r="E3278" s="5">
        <v>130702</v>
      </c>
      <c r="F3278" s="5">
        <v>14415712</v>
      </c>
      <c r="G3278" s="5">
        <v>422203</v>
      </c>
      <c r="H3278" s="4">
        <v>30.96</v>
      </c>
      <c r="I3278" s="5">
        <v>51285488</v>
      </c>
      <c r="J3278" s="4">
        <v>0.82</v>
      </c>
    </row>
    <row r="3279" spans="1:10">
      <c r="A3279" s="2" t="s">
        <v>307</v>
      </c>
      <c r="B3279" s="2" t="s">
        <v>308</v>
      </c>
      <c r="C3279" s="3" t="s">
        <v>24</v>
      </c>
      <c r="D3279" s="5">
        <v>6291160</v>
      </c>
      <c r="E3279" s="5">
        <v>119784</v>
      </c>
      <c r="F3279" s="5">
        <v>14358982</v>
      </c>
      <c r="G3279" s="5">
        <v>440399</v>
      </c>
      <c r="H3279" s="4">
        <v>27.2</v>
      </c>
      <c r="I3279" s="5">
        <v>51328411</v>
      </c>
      <c r="J3279" s="4">
        <v>0.86</v>
      </c>
    </row>
    <row r="3280" spans="1:10">
      <c r="A3280" s="2" t="s">
        <v>307</v>
      </c>
      <c r="B3280" s="2" t="s">
        <v>308</v>
      </c>
      <c r="C3280" s="3" t="s">
        <v>25</v>
      </c>
      <c r="D3280" s="5">
        <v>9015909</v>
      </c>
      <c r="E3280" s="5">
        <v>171663</v>
      </c>
      <c r="F3280" s="5">
        <v>15247844</v>
      </c>
      <c r="G3280" s="5">
        <v>420504</v>
      </c>
      <c r="H3280" s="4">
        <v>40.82</v>
      </c>
      <c r="I3280" s="5">
        <v>51236193</v>
      </c>
      <c r="J3280" s="4">
        <v>0.82</v>
      </c>
    </row>
    <row r="3281" spans="1:10">
      <c r="A3281" s="2" t="s">
        <v>307</v>
      </c>
      <c r="B3281" s="2" t="s">
        <v>308</v>
      </c>
      <c r="C3281" s="3" t="s">
        <v>26</v>
      </c>
      <c r="D3281" s="5">
        <v>1454600</v>
      </c>
      <c r="E3281" s="5">
        <v>27812</v>
      </c>
      <c r="F3281" s="5">
        <v>8804847</v>
      </c>
      <c r="G3281" s="5">
        <v>320793</v>
      </c>
      <c r="H3281" s="4">
        <v>8.67</v>
      </c>
      <c r="I3281" s="5">
        <v>51422961</v>
      </c>
      <c r="J3281" s="4">
        <v>0.62</v>
      </c>
    </row>
    <row r="3282" spans="1:10">
      <c r="A3282" s="2" t="s">
        <v>307</v>
      </c>
      <c r="B3282" s="2" t="s">
        <v>308</v>
      </c>
      <c r="C3282" s="3" t="s">
        <v>27</v>
      </c>
      <c r="D3282" s="5">
        <v>2755000</v>
      </c>
      <c r="E3282" s="5">
        <v>52813</v>
      </c>
      <c r="F3282" s="5">
        <v>14479663</v>
      </c>
      <c r="G3282" s="5">
        <v>518516</v>
      </c>
      <c r="H3282" s="4">
        <v>10.19</v>
      </c>
      <c r="I3282" s="5">
        <v>52231403</v>
      </c>
      <c r="J3282" s="4">
        <v>0.99</v>
      </c>
    </row>
    <row r="3283" spans="1:10">
      <c r="A3283" s="2" t="s">
        <v>307</v>
      </c>
      <c r="B3283" s="2" t="s">
        <v>308</v>
      </c>
      <c r="C3283" s="3" t="s">
        <v>28</v>
      </c>
      <c r="D3283" s="5">
        <v>3280400</v>
      </c>
      <c r="E3283" s="5">
        <v>62754</v>
      </c>
      <c r="F3283" s="5">
        <v>11962515</v>
      </c>
      <c r="G3283" s="5">
        <v>407348</v>
      </c>
      <c r="H3283" s="4">
        <v>15.41</v>
      </c>
      <c r="I3283" s="5">
        <v>52427035</v>
      </c>
      <c r="J3283" s="4">
        <v>0.78</v>
      </c>
    </row>
    <row r="3284" spans="1:10">
      <c r="A3284" s="2" t="s">
        <v>307</v>
      </c>
      <c r="B3284" s="2" t="s">
        <v>308</v>
      </c>
      <c r="C3284" s="3" t="s">
        <v>29</v>
      </c>
      <c r="D3284" s="5">
        <v>4454869</v>
      </c>
      <c r="E3284" s="5">
        <v>85934</v>
      </c>
      <c r="F3284" s="5">
        <v>32884930</v>
      </c>
      <c r="G3284" s="5">
        <v>1219156</v>
      </c>
      <c r="H3284" s="4">
        <v>7.05</v>
      </c>
      <c r="I3284" s="5">
        <v>53918766</v>
      </c>
      <c r="J3284" s="4">
        <v>2.2599999999999998</v>
      </c>
    </row>
    <row r="3285" spans="1:10">
      <c r="A3285" s="2" t="s">
        <v>307</v>
      </c>
      <c r="B3285" s="2" t="s">
        <v>308</v>
      </c>
      <c r="C3285" s="3" t="s">
        <v>30</v>
      </c>
      <c r="D3285" s="5">
        <v>2523800</v>
      </c>
      <c r="E3285" s="5">
        <v>48154</v>
      </c>
      <c r="F3285" s="5">
        <v>29335967</v>
      </c>
      <c r="G3285" s="5">
        <v>1113402</v>
      </c>
      <c r="H3285" s="4">
        <v>4.32</v>
      </c>
      <c r="I3285" s="5">
        <v>56039874</v>
      </c>
      <c r="J3285" s="4">
        <v>1.99</v>
      </c>
    </row>
    <row r="3286" spans="1:10">
      <c r="A3286" s="2" t="s">
        <v>307</v>
      </c>
      <c r="B3286" s="2" t="s">
        <v>308</v>
      </c>
      <c r="C3286" s="3" t="s">
        <v>31</v>
      </c>
      <c r="D3286" s="5">
        <v>7821100</v>
      </c>
      <c r="E3286" s="5">
        <v>150713</v>
      </c>
      <c r="F3286" s="5">
        <v>27053363</v>
      </c>
      <c r="G3286" s="5">
        <v>932120</v>
      </c>
      <c r="H3286" s="4">
        <v>16.170000000000002</v>
      </c>
      <c r="I3286" s="5">
        <v>57528165</v>
      </c>
      <c r="J3286" s="4">
        <v>1.62</v>
      </c>
    </row>
    <row r="3287" spans="1:10">
      <c r="A3287" s="2" t="s">
        <v>307</v>
      </c>
      <c r="B3287" s="2" t="s">
        <v>308</v>
      </c>
      <c r="C3287" s="3" t="s">
        <v>32</v>
      </c>
      <c r="D3287" s="5">
        <v>3408100</v>
      </c>
      <c r="E3287" s="5">
        <v>65640</v>
      </c>
      <c r="F3287" s="5">
        <v>12675853</v>
      </c>
      <c r="G3287" s="5">
        <v>441911</v>
      </c>
      <c r="H3287" s="4">
        <v>14.85</v>
      </c>
      <c r="I3287" s="5">
        <v>59911749</v>
      </c>
      <c r="J3287" s="4">
        <v>0.74</v>
      </c>
    </row>
    <row r="3288" spans="1:10">
      <c r="A3288" s="2" t="s">
        <v>307</v>
      </c>
      <c r="B3288" s="2" t="s">
        <v>308</v>
      </c>
      <c r="C3288" s="3" t="s">
        <v>33</v>
      </c>
      <c r="D3288" s="5">
        <v>4539600</v>
      </c>
      <c r="E3288" s="5">
        <v>85163</v>
      </c>
      <c r="F3288" s="5">
        <v>22113753</v>
      </c>
      <c r="G3288" s="5">
        <v>791117</v>
      </c>
      <c r="H3288" s="4">
        <v>10.76</v>
      </c>
      <c r="I3288" s="5">
        <v>61999858</v>
      </c>
      <c r="J3288" s="4">
        <v>1.28</v>
      </c>
    </row>
    <row r="3289" spans="1:10">
      <c r="A3289" s="2" t="s">
        <v>307</v>
      </c>
      <c r="B3289" s="2" t="s">
        <v>308</v>
      </c>
      <c r="C3289" s="3" t="s">
        <v>34</v>
      </c>
      <c r="D3289" s="5">
        <v>5811600</v>
      </c>
      <c r="E3289" s="5">
        <v>110130</v>
      </c>
      <c r="F3289" s="5">
        <v>38089313</v>
      </c>
      <c r="G3289" s="5">
        <v>1409631</v>
      </c>
      <c r="H3289" s="4">
        <v>7.81</v>
      </c>
      <c r="I3289" s="5">
        <v>64786904</v>
      </c>
      <c r="J3289" s="4">
        <v>2.1800000000000002</v>
      </c>
    </row>
    <row r="3290" spans="1:10">
      <c r="A3290" s="2" t="s">
        <v>307</v>
      </c>
      <c r="B3290" s="2" t="s">
        <v>308</v>
      </c>
      <c r="C3290" s="3" t="s">
        <v>35</v>
      </c>
      <c r="D3290" s="5">
        <v>13532000</v>
      </c>
      <c r="E3290" s="5">
        <v>236269</v>
      </c>
      <c r="F3290" s="5">
        <v>45206360</v>
      </c>
      <c r="G3290" s="5">
        <v>1457315</v>
      </c>
      <c r="H3290" s="4">
        <v>16.21</v>
      </c>
      <c r="I3290" s="5">
        <v>67816208</v>
      </c>
      <c r="J3290" s="4">
        <v>2.15</v>
      </c>
    </row>
    <row r="3291" spans="1:10">
      <c r="A3291" s="2" t="s">
        <v>309</v>
      </c>
      <c r="B3291" s="2" t="s">
        <v>310</v>
      </c>
      <c r="C3291" s="3" t="s">
        <v>12</v>
      </c>
      <c r="D3291" s="5">
        <v>17147013</v>
      </c>
      <c r="E3291" s="5">
        <v>251375</v>
      </c>
      <c r="F3291" s="5">
        <v>19785953</v>
      </c>
      <c r="G3291" s="5">
        <v>314393</v>
      </c>
      <c r="H3291" s="4">
        <v>79.959999999999994</v>
      </c>
      <c r="I3291" s="5">
        <v>7365008</v>
      </c>
      <c r="J3291" s="4">
        <v>4.2699999999999996</v>
      </c>
    </row>
    <row r="3292" spans="1:10">
      <c r="A3292" s="2" t="s">
        <v>309</v>
      </c>
      <c r="B3292" s="2" t="s">
        <v>310</v>
      </c>
      <c r="C3292" s="3" t="s">
        <v>13</v>
      </c>
      <c r="D3292" s="5">
        <v>18993235</v>
      </c>
      <c r="E3292" s="5">
        <v>226589</v>
      </c>
      <c r="F3292" s="5">
        <v>19489485</v>
      </c>
      <c r="G3292" s="5">
        <v>235953</v>
      </c>
      <c r="H3292" s="4">
        <v>96.03</v>
      </c>
      <c r="I3292" s="5">
        <v>7863526</v>
      </c>
      <c r="J3292" s="4">
        <v>3</v>
      </c>
    </row>
    <row r="3293" spans="1:10">
      <c r="A3293" s="2" t="s">
        <v>309</v>
      </c>
      <c r="B3293" s="2" t="s">
        <v>310</v>
      </c>
      <c r="C3293" s="3" t="s">
        <v>14</v>
      </c>
      <c r="D3293" s="5">
        <v>11097657</v>
      </c>
      <c r="E3293" s="5">
        <v>128955</v>
      </c>
      <c r="F3293" s="5">
        <v>16420510</v>
      </c>
      <c r="G3293" s="5">
        <v>234774</v>
      </c>
      <c r="H3293" s="4">
        <v>54.93</v>
      </c>
      <c r="I3293" s="5">
        <v>8296067</v>
      </c>
      <c r="J3293" s="4">
        <v>2.83</v>
      </c>
    </row>
    <row r="3294" spans="1:10">
      <c r="A3294" s="2" t="s">
        <v>309</v>
      </c>
      <c r="B3294" s="2" t="s">
        <v>310</v>
      </c>
      <c r="C3294" s="3" t="s">
        <v>15</v>
      </c>
      <c r="D3294" s="5">
        <v>5903336</v>
      </c>
      <c r="E3294" s="5">
        <v>67888</v>
      </c>
      <c r="F3294" s="5">
        <v>12506790</v>
      </c>
      <c r="G3294" s="5">
        <v>197778</v>
      </c>
      <c r="H3294" s="4">
        <v>34.33</v>
      </c>
      <c r="I3294" s="5">
        <v>8738243</v>
      </c>
      <c r="J3294" s="4">
        <v>2.2599999999999998</v>
      </c>
    </row>
    <row r="3295" spans="1:10">
      <c r="A3295" s="2" t="s">
        <v>309</v>
      </c>
      <c r="B3295" s="2" t="s">
        <v>310</v>
      </c>
      <c r="C3295" s="3" t="s">
        <v>16</v>
      </c>
      <c r="D3295" s="5">
        <v>5029700</v>
      </c>
      <c r="E3295" s="5">
        <v>52963</v>
      </c>
      <c r="F3295" s="5">
        <v>6417938</v>
      </c>
      <c r="G3295" s="5">
        <v>77993</v>
      </c>
      <c r="H3295" s="4">
        <v>67.91</v>
      </c>
      <c r="I3295" s="5">
        <v>9154477</v>
      </c>
      <c r="J3295" s="4">
        <v>0.85</v>
      </c>
    </row>
    <row r="3296" spans="1:10">
      <c r="A3296" s="2" t="s">
        <v>309</v>
      </c>
      <c r="B3296" s="2" t="s">
        <v>310</v>
      </c>
      <c r="C3296" s="3" t="s">
        <v>17</v>
      </c>
      <c r="D3296" s="5">
        <v>6091093</v>
      </c>
      <c r="E3296" s="5">
        <v>65906</v>
      </c>
      <c r="F3296" s="5">
        <v>9413188</v>
      </c>
      <c r="G3296" s="5">
        <v>127697</v>
      </c>
      <c r="H3296" s="4">
        <v>51.61</v>
      </c>
      <c r="I3296" s="5">
        <v>9461332</v>
      </c>
      <c r="J3296" s="4">
        <v>1.35</v>
      </c>
    </row>
    <row r="3297" spans="1:10">
      <c r="A3297" s="2" t="s">
        <v>309</v>
      </c>
      <c r="B3297" s="2" t="s">
        <v>310</v>
      </c>
      <c r="C3297" s="3" t="s">
        <v>18</v>
      </c>
      <c r="D3297" s="5">
        <v>2525348</v>
      </c>
      <c r="E3297" s="5">
        <v>29420</v>
      </c>
      <c r="F3297" s="5">
        <v>6952663</v>
      </c>
      <c r="G3297" s="5">
        <v>118321</v>
      </c>
      <c r="H3297" s="4">
        <v>24.86</v>
      </c>
      <c r="I3297" s="5">
        <v>9825562</v>
      </c>
      <c r="J3297" s="4">
        <v>1.2</v>
      </c>
    </row>
    <row r="3298" spans="1:10">
      <c r="A3298" s="2" t="s">
        <v>309</v>
      </c>
      <c r="B3298" s="2" t="s">
        <v>310</v>
      </c>
      <c r="C3298" s="3" t="s">
        <v>19</v>
      </c>
      <c r="D3298" s="5">
        <v>1194495</v>
      </c>
      <c r="E3298" s="5">
        <v>15158</v>
      </c>
      <c r="F3298" s="5">
        <v>2037415</v>
      </c>
      <c r="G3298" s="5">
        <v>32219</v>
      </c>
      <c r="H3298" s="4">
        <v>47.05</v>
      </c>
      <c r="I3298" s="5">
        <v>10189522</v>
      </c>
      <c r="J3298" s="4">
        <v>0.32</v>
      </c>
    </row>
    <row r="3299" spans="1:10">
      <c r="A3299" s="2" t="s">
        <v>309</v>
      </c>
      <c r="B3299" s="2" t="s">
        <v>310</v>
      </c>
      <c r="C3299" s="3" t="s">
        <v>20</v>
      </c>
      <c r="D3299" s="5">
        <v>2372082</v>
      </c>
      <c r="E3299" s="5">
        <v>32071</v>
      </c>
      <c r="F3299" s="5">
        <v>4671242</v>
      </c>
      <c r="G3299" s="5">
        <v>81779</v>
      </c>
      <c r="H3299" s="4">
        <v>39.22</v>
      </c>
      <c r="I3299" s="5">
        <v>10476479</v>
      </c>
      <c r="J3299" s="4">
        <v>0.78</v>
      </c>
    </row>
    <row r="3300" spans="1:10">
      <c r="A3300" s="2" t="s">
        <v>309</v>
      </c>
      <c r="B3300" s="2" t="s">
        <v>310</v>
      </c>
      <c r="C3300" s="3" t="s">
        <v>21</v>
      </c>
      <c r="D3300" s="5">
        <v>2455000</v>
      </c>
      <c r="E3300" s="5">
        <v>35327</v>
      </c>
      <c r="F3300" s="5">
        <v>5807493</v>
      </c>
      <c r="G3300" s="5">
        <v>112602</v>
      </c>
      <c r="H3300" s="4">
        <v>31.37</v>
      </c>
      <c r="I3300" s="5">
        <v>10820170</v>
      </c>
      <c r="J3300" s="4">
        <v>1.04</v>
      </c>
    </row>
    <row r="3301" spans="1:10">
      <c r="A3301" s="2" t="s">
        <v>309</v>
      </c>
      <c r="B3301" s="2" t="s">
        <v>310</v>
      </c>
      <c r="C3301" s="3" t="s">
        <v>22</v>
      </c>
      <c r="D3301" s="5">
        <v>812600</v>
      </c>
      <c r="E3301" s="5">
        <v>12075</v>
      </c>
      <c r="F3301" s="5">
        <v>2414775</v>
      </c>
      <c r="G3301" s="5">
        <v>50302</v>
      </c>
      <c r="H3301" s="4">
        <v>24.01</v>
      </c>
      <c r="I3301" s="5">
        <v>11203276</v>
      </c>
      <c r="J3301" s="4">
        <v>0.45</v>
      </c>
    </row>
    <row r="3302" spans="1:10">
      <c r="A3302" s="2" t="s">
        <v>309</v>
      </c>
      <c r="B3302" s="2" t="s">
        <v>310</v>
      </c>
      <c r="C3302" s="3" t="s">
        <v>23</v>
      </c>
      <c r="D3302" s="5">
        <v>1923445</v>
      </c>
      <c r="E3302" s="5">
        <v>29833</v>
      </c>
      <c r="F3302" s="5">
        <v>5614034</v>
      </c>
      <c r="G3302" s="5">
        <v>121876</v>
      </c>
      <c r="H3302" s="4">
        <v>24.48</v>
      </c>
      <c r="I3302" s="5">
        <v>11533660</v>
      </c>
      <c r="J3302" s="4">
        <v>1.06</v>
      </c>
    </row>
    <row r="3303" spans="1:10">
      <c r="A3303" s="2" t="s">
        <v>309</v>
      </c>
      <c r="B3303" s="2" t="s">
        <v>310</v>
      </c>
      <c r="C3303" s="3" t="s">
        <v>24</v>
      </c>
      <c r="D3303" s="5">
        <v>2567000</v>
      </c>
      <c r="E3303" s="5">
        <v>41816</v>
      </c>
      <c r="F3303" s="5">
        <v>6061718</v>
      </c>
      <c r="G3303" s="5">
        <v>133448</v>
      </c>
      <c r="H3303" s="4">
        <v>31.34</v>
      </c>
      <c r="I3303" s="5">
        <v>11943878</v>
      </c>
      <c r="J3303" s="4">
        <v>1.1200000000000001</v>
      </c>
    </row>
    <row r="3304" spans="1:10">
      <c r="A3304" s="2" t="s">
        <v>309</v>
      </c>
      <c r="B3304" s="2" t="s">
        <v>310</v>
      </c>
      <c r="C3304" s="3" t="s">
        <v>25</v>
      </c>
      <c r="D3304" s="5">
        <v>1278500</v>
      </c>
      <c r="E3304" s="5">
        <v>21198</v>
      </c>
      <c r="F3304" s="5">
        <v>4885500</v>
      </c>
      <c r="G3304" s="5">
        <v>117469</v>
      </c>
      <c r="H3304" s="4">
        <v>18.05</v>
      </c>
      <c r="I3304" s="5">
        <v>12375923</v>
      </c>
      <c r="J3304" s="4">
        <v>0.95</v>
      </c>
    </row>
    <row r="3305" spans="1:10">
      <c r="A3305" s="2" t="s">
        <v>309</v>
      </c>
      <c r="B3305" s="2" t="s">
        <v>310</v>
      </c>
      <c r="C3305" s="3" t="s">
        <v>26</v>
      </c>
      <c r="D3305" s="5">
        <v>2029220</v>
      </c>
      <c r="E3305" s="5">
        <v>34152</v>
      </c>
      <c r="F3305" s="5">
        <v>9007881</v>
      </c>
      <c r="G3305" s="5">
        <v>222995</v>
      </c>
      <c r="H3305" s="4">
        <v>15.32</v>
      </c>
      <c r="I3305" s="5">
        <v>12802790</v>
      </c>
      <c r="J3305" s="4">
        <v>1.74</v>
      </c>
    </row>
    <row r="3306" spans="1:10">
      <c r="A3306" s="2" t="s">
        <v>309</v>
      </c>
      <c r="B3306" s="2" t="s">
        <v>310</v>
      </c>
      <c r="C3306" s="3" t="s">
        <v>27</v>
      </c>
      <c r="D3306" s="5">
        <v>1615580</v>
      </c>
      <c r="E3306" s="5">
        <v>27933</v>
      </c>
      <c r="F3306" s="5">
        <v>4868073</v>
      </c>
      <c r="G3306" s="5">
        <v>118581</v>
      </c>
      <c r="H3306" s="4">
        <v>23.56</v>
      </c>
      <c r="I3306" s="5">
        <v>13345855</v>
      </c>
      <c r="J3306" s="4">
        <v>0.89</v>
      </c>
    </row>
    <row r="3307" spans="1:10">
      <c r="A3307" s="2" t="s">
        <v>309</v>
      </c>
      <c r="B3307" s="2" t="s">
        <v>310</v>
      </c>
      <c r="C3307" s="3" t="s">
        <v>28</v>
      </c>
      <c r="D3307" s="5">
        <v>1037600</v>
      </c>
      <c r="E3307" s="5">
        <v>18241</v>
      </c>
      <c r="F3307" s="5">
        <v>7219618</v>
      </c>
      <c r="G3307" s="5">
        <v>192821</v>
      </c>
      <c r="H3307" s="4">
        <v>9.4600000000000009</v>
      </c>
      <c r="I3307" s="5">
        <v>13802052</v>
      </c>
      <c r="J3307" s="4">
        <v>1.4</v>
      </c>
    </row>
    <row r="3308" spans="1:10">
      <c r="A3308" s="2" t="s">
        <v>309</v>
      </c>
      <c r="B3308" s="2" t="s">
        <v>310</v>
      </c>
      <c r="C3308" s="3" t="s">
        <v>29</v>
      </c>
      <c r="D3308" s="5">
        <v>1549200</v>
      </c>
      <c r="E3308" s="5">
        <v>27219</v>
      </c>
      <c r="F3308" s="5">
        <v>8838888</v>
      </c>
      <c r="G3308" s="5">
        <v>233445</v>
      </c>
      <c r="H3308" s="4">
        <v>11.66</v>
      </c>
      <c r="I3308" s="5">
        <v>14339924</v>
      </c>
      <c r="J3308" s="4">
        <v>1.63</v>
      </c>
    </row>
    <row r="3309" spans="1:10">
      <c r="A3309" s="2" t="s">
        <v>309</v>
      </c>
      <c r="B3309" s="2" t="s">
        <v>310</v>
      </c>
      <c r="C3309" s="3" t="s">
        <v>30</v>
      </c>
      <c r="D3309" s="5">
        <v>6012084</v>
      </c>
      <c r="E3309" s="5">
        <v>104670</v>
      </c>
      <c r="F3309" s="5">
        <v>9030864</v>
      </c>
      <c r="G3309" s="5">
        <v>189588</v>
      </c>
      <c r="H3309" s="4">
        <v>55.21</v>
      </c>
      <c r="I3309" s="5">
        <v>15361867</v>
      </c>
      <c r="J3309" s="4">
        <v>1.23</v>
      </c>
    </row>
    <row r="3310" spans="1:10">
      <c r="A3310" s="2" t="s">
        <v>309</v>
      </c>
      <c r="B3310" s="2" t="s">
        <v>310</v>
      </c>
      <c r="C3310" s="3" t="s">
        <v>31</v>
      </c>
      <c r="D3310" s="5">
        <v>2193788</v>
      </c>
      <c r="E3310" s="5">
        <v>39203</v>
      </c>
      <c r="F3310" s="5">
        <v>7118038</v>
      </c>
      <c r="G3310" s="5">
        <v>181021</v>
      </c>
      <c r="H3310" s="4">
        <v>21.66</v>
      </c>
      <c r="I3310" s="5">
        <v>15935502</v>
      </c>
      <c r="J3310" s="4">
        <v>1.1399999999999999</v>
      </c>
    </row>
    <row r="3311" spans="1:10">
      <c r="A3311" s="2" t="s">
        <v>309</v>
      </c>
      <c r="B3311" s="2" t="s">
        <v>310</v>
      </c>
      <c r="C3311" s="3" t="s">
        <v>32</v>
      </c>
      <c r="D3311" s="5">
        <v>4133430</v>
      </c>
      <c r="E3311" s="5">
        <v>70723</v>
      </c>
      <c r="F3311" s="5">
        <v>14749499</v>
      </c>
      <c r="G3311" s="5">
        <v>364363</v>
      </c>
      <c r="H3311" s="4">
        <v>19.41</v>
      </c>
      <c r="I3311" s="5">
        <v>16514911</v>
      </c>
      <c r="J3311" s="4">
        <v>2.21</v>
      </c>
    </row>
    <row r="3312" spans="1:10">
      <c r="A3312" s="2" t="s">
        <v>309</v>
      </c>
      <c r="B3312" s="2" t="s">
        <v>310</v>
      </c>
      <c r="C3312" s="3" t="s">
        <v>33</v>
      </c>
      <c r="D3312" s="5">
        <v>4790777</v>
      </c>
      <c r="E3312" s="5">
        <v>77371</v>
      </c>
      <c r="F3312" s="5">
        <v>10592957</v>
      </c>
      <c r="G3312" s="5">
        <v>229214</v>
      </c>
      <c r="H3312" s="4">
        <v>33.75</v>
      </c>
      <c r="I3312" s="5">
        <v>17292147</v>
      </c>
      <c r="J3312" s="4">
        <v>1.33</v>
      </c>
    </row>
    <row r="3313" spans="1:10">
      <c r="A3313" s="2" t="s">
        <v>309</v>
      </c>
      <c r="B3313" s="2" t="s">
        <v>310</v>
      </c>
      <c r="C3313" s="3" t="s">
        <v>34</v>
      </c>
      <c r="D3313" s="5">
        <v>3374031</v>
      </c>
      <c r="E3313" s="5">
        <v>56009</v>
      </c>
      <c r="F3313" s="5">
        <v>54024927</v>
      </c>
      <c r="G3313" s="5">
        <v>1526911</v>
      </c>
      <c r="H3313" s="4">
        <v>3.67</v>
      </c>
      <c r="I3313" s="5">
        <v>19303665</v>
      </c>
      <c r="J3313" s="4">
        <v>7.91</v>
      </c>
    </row>
    <row r="3314" spans="1:10">
      <c r="A3314" s="2" t="s">
        <v>309</v>
      </c>
      <c r="B3314" s="2" t="s">
        <v>310</v>
      </c>
      <c r="C3314" s="3" t="s">
        <v>35</v>
      </c>
      <c r="D3314" s="5">
        <v>2980600</v>
      </c>
      <c r="E3314" s="5">
        <v>49508</v>
      </c>
      <c r="F3314" s="5">
        <v>33425520</v>
      </c>
      <c r="G3314" s="5">
        <v>885830</v>
      </c>
      <c r="H3314" s="4">
        <v>5.59</v>
      </c>
      <c r="I3314" s="5">
        <v>21313168</v>
      </c>
      <c r="J3314" s="4">
        <v>4.16</v>
      </c>
    </row>
    <row r="3315" spans="1:10">
      <c r="A3315" s="2" t="s">
        <v>311</v>
      </c>
      <c r="B3315" s="2" t="s">
        <v>312</v>
      </c>
      <c r="C3315" s="3" t="s">
        <v>12</v>
      </c>
      <c r="D3315" s="5">
        <v>47749551</v>
      </c>
      <c r="E3315" s="5">
        <v>700008</v>
      </c>
      <c r="F3315" s="5">
        <v>91238853</v>
      </c>
      <c r="G3315" s="5">
        <v>1337562</v>
      </c>
      <c r="H3315" s="4">
        <v>52.33</v>
      </c>
      <c r="I3315" s="5">
        <v>24526693</v>
      </c>
      <c r="J3315" s="4">
        <v>5.45</v>
      </c>
    </row>
    <row r="3316" spans="1:10">
      <c r="A3316" s="2" t="s">
        <v>311</v>
      </c>
      <c r="B3316" s="2" t="s">
        <v>312</v>
      </c>
      <c r="C3316" s="3" t="s">
        <v>13</v>
      </c>
      <c r="D3316" s="5">
        <v>54433051</v>
      </c>
      <c r="E3316" s="5">
        <v>752265</v>
      </c>
      <c r="F3316" s="5">
        <v>73711681</v>
      </c>
      <c r="G3316" s="5">
        <v>1018695</v>
      </c>
      <c r="H3316" s="4">
        <v>73.849999999999994</v>
      </c>
      <c r="I3316" s="5">
        <v>26477422</v>
      </c>
      <c r="J3316" s="4">
        <v>3.85</v>
      </c>
    </row>
    <row r="3317" spans="1:10">
      <c r="A3317" s="2" t="s">
        <v>311</v>
      </c>
      <c r="B3317" s="2" t="s">
        <v>312</v>
      </c>
      <c r="C3317" s="3" t="s">
        <v>14</v>
      </c>
      <c r="D3317" s="5">
        <v>57494575</v>
      </c>
      <c r="E3317" s="5">
        <v>741680</v>
      </c>
      <c r="F3317" s="5">
        <v>71076635</v>
      </c>
      <c r="G3317" s="5">
        <v>916888</v>
      </c>
      <c r="H3317" s="4">
        <v>80.89</v>
      </c>
      <c r="I3317" s="5">
        <v>29058053</v>
      </c>
      <c r="J3317" s="4">
        <v>3.16</v>
      </c>
    </row>
    <row r="3318" spans="1:10">
      <c r="A3318" s="2" t="s">
        <v>311</v>
      </c>
      <c r="B3318" s="2" t="s">
        <v>312</v>
      </c>
      <c r="C3318" s="3" t="s">
        <v>15</v>
      </c>
      <c r="D3318" s="5">
        <v>59109932</v>
      </c>
      <c r="E3318" s="5">
        <v>728234</v>
      </c>
      <c r="F3318" s="5">
        <v>71150347</v>
      </c>
      <c r="G3318" s="5">
        <v>876571</v>
      </c>
      <c r="H3318" s="4">
        <v>83.08</v>
      </c>
      <c r="I3318" s="5">
        <v>30701392</v>
      </c>
      <c r="J3318" s="4">
        <v>2.86</v>
      </c>
    </row>
    <row r="3319" spans="1:10">
      <c r="A3319" s="2" t="s">
        <v>311</v>
      </c>
      <c r="B3319" s="2" t="s">
        <v>312</v>
      </c>
      <c r="C3319" s="3" t="s">
        <v>16</v>
      </c>
      <c r="D3319" s="5">
        <v>61440122</v>
      </c>
      <c r="E3319" s="5">
        <v>766158</v>
      </c>
      <c r="F3319" s="5">
        <v>79690728</v>
      </c>
      <c r="G3319" s="5">
        <v>993743</v>
      </c>
      <c r="H3319" s="4">
        <v>77.099999999999994</v>
      </c>
      <c r="I3319" s="5">
        <v>32945498</v>
      </c>
      <c r="J3319" s="4">
        <v>3.02</v>
      </c>
    </row>
    <row r="3320" spans="1:10">
      <c r="A3320" s="2" t="s">
        <v>311</v>
      </c>
      <c r="B3320" s="2" t="s">
        <v>312</v>
      </c>
      <c r="C3320" s="3" t="s">
        <v>17</v>
      </c>
      <c r="D3320" s="5">
        <v>49469355</v>
      </c>
      <c r="E3320" s="5">
        <v>634692</v>
      </c>
      <c r="F3320" s="5">
        <v>55916153</v>
      </c>
      <c r="G3320" s="5">
        <v>717404</v>
      </c>
      <c r="H3320" s="4">
        <v>88.47</v>
      </c>
      <c r="I3320" s="5">
        <v>36695997</v>
      </c>
      <c r="J3320" s="4">
        <v>1.95</v>
      </c>
    </row>
    <row r="3321" spans="1:10">
      <c r="A3321" s="2" t="s">
        <v>311</v>
      </c>
      <c r="B3321" s="2" t="s">
        <v>312</v>
      </c>
      <c r="C3321" s="3" t="s">
        <v>18</v>
      </c>
      <c r="D3321" s="5">
        <v>46080085</v>
      </c>
      <c r="E3321" s="5">
        <v>652033</v>
      </c>
      <c r="F3321" s="5">
        <v>73205630</v>
      </c>
      <c r="G3321" s="5">
        <v>1035860</v>
      </c>
      <c r="H3321" s="4">
        <v>62.95</v>
      </c>
      <c r="I3321" s="5">
        <v>38330801</v>
      </c>
      <c r="J3321" s="4">
        <v>2.7</v>
      </c>
    </row>
    <row r="3322" spans="1:10">
      <c r="A3322" s="2" t="s">
        <v>311</v>
      </c>
      <c r="B3322" s="2" t="s">
        <v>312</v>
      </c>
      <c r="C3322" s="3" t="s">
        <v>19</v>
      </c>
      <c r="D3322" s="5">
        <v>27711504</v>
      </c>
      <c r="E3322" s="5">
        <v>416504</v>
      </c>
      <c r="F3322" s="5">
        <v>40042217</v>
      </c>
      <c r="G3322" s="5">
        <v>601835</v>
      </c>
      <c r="H3322" s="4">
        <v>69.209999999999994</v>
      </c>
      <c r="I3322" s="5">
        <v>40324931</v>
      </c>
      <c r="J3322" s="4">
        <v>1.49</v>
      </c>
    </row>
    <row r="3323" spans="1:10">
      <c r="A3323" s="2" t="s">
        <v>311</v>
      </c>
      <c r="B3323" s="2" t="s">
        <v>312</v>
      </c>
      <c r="C3323" s="3" t="s">
        <v>20</v>
      </c>
      <c r="D3323" s="5">
        <v>26054050</v>
      </c>
      <c r="E3323" s="5">
        <v>410612</v>
      </c>
      <c r="F3323" s="5">
        <v>34537725</v>
      </c>
      <c r="G3323" s="5">
        <v>544315</v>
      </c>
      <c r="H3323" s="4">
        <v>75.44</v>
      </c>
      <c r="I3323" s="5">
        <v>41934889</v>
      </c>
      <c r="J3323" s="4">
        <v>1.3</v>
      </c>
    </row>
    <row r="3324" spans="1:10">
      <c r="A3324" s="2" t="s">
        <v>311</v>
      </c>
      <c r="B3324" s="2" t="s">
        <v>312</v>
      </c>
      <c r="C3324" s="3" t="s">
        <v>21</v>
      </c>
      <c r="D3324" s="5">
        <v>25555337</v>
      </c>
      <c r="E3324" s="5">
        <v>427541</v>
      </c>
      <c r="F3324" s="5">
        <v>41460651</v>
      </c>
      <c r="G3324" s="5">
        <v>693637</v>
      </c>
      <c r="H3324" s="4">
        <v>61.64</v>
      </c>
      <c r="I3324" s="5">
        <v>43527576</v>
      </c>
      <c r="J3324" s="4">
        <v>1.59</v>
      </c>
    </row>
    <row r="3325" spans="1:10">
      <c r="A3325" s="2" t="s">
        <v>311</v>
      </c>
      <c r="B3325" s="2" t="s">
        <v>312</v>
      </c>
      <c r="C3325" s="3" t="s">
        <v>22</v>
      </c>
      <c r="D3325" s="5">
        <v>27877931</v>
      </c>
      <c r="E3325" s="5">
        <v>475319</v>
      </c>
      <c r="F3325" s="5">
        <v>56275791</v>
      </c>
      <c r="G3325" s="5">
        <v>959503</v>
      </c>
      <c r="H3325" s="4">
        <v>49.54</v>
      </c>
      <c r="I3325" s="5">
        <v>45309402</v>
      </c>
      <c r="J3325" s="4">
        <v>2.12</v>
      </c>
    </row>
    <row r="3326" spans="1:10">
      <c r="A3326" s="2" t="s">
        <v>311</v>
      </c>
      <c r="B3326" s="2" t="s">
        <v>312</v>
      </c>
      <c r="C3326" s="3" t="s">
        <v>23</v>
      </c>
      <c r="D3326" s="5">
        <v>47038234</v>
      </c>
      <c r="E3326" s="5">
        <v>814702</v>
      </c>
      <c r="F3326" s="5">
        <v>72554979</v>
      </c>
      <c r="G3326" s="5">
        <v>1256652</v>
      </c>
      <c r="H3326" s="4">
        <v>64.83</v>
      </c>
      <c r="I3326" s="5">
        <v>47401640</v>
      </c>
      <c r="J3326" s="4">
        <v>2.65</v>
      </c>
    </row>
    <row r="3327" spans="1:10">
      <c r="A3327" s="2" t="s">
        <v>311</v>
      </c>
      <c r="B3327" s="2" t="s">
        <v>312</v>
      </c>
      <c r="C3327" s="3" t="s">
        <v>24</v>
      </c>
      <c r="D3327" s="5">
        <v>79444786</v>
      </c>
      <c r="E3327" s="5">
        <v>1400612</v>
      </c>
      <c r="F3327" s="5">
        <v>99236516</v>
      </c>
      <c r="G3327" s="5">
        <v>1749540</v>
      </c>
      <c r="H3327" s="4">
        <v>80.06</v>
      </c>
      <c r="I3327" s="5">
        <v>49843333</v>
      </c>
      <c r="J3327" s="4">
        <v>3.51</v>
      </c>
    </row>
    <row r="3328" spans="1:10">
      <c r="A3328" s="2" t="s">
        <v>311</v>
      </c>
      <c r="B3328" s="2" t="s">
        <v>312</v>
      </c>
      <c r="C3328" s="3" t="s">
        <v>25</v>
      </c>
      <c r="D3328" s="5">
        <v>54492118</v>
      </c>
      <c r="E3328" s="5">
        <v>978678</v>
      </c>
      <c r="F3328" s="5">
        <v>85865468</v>
      </c>
      <c r="G3328" s="5">
        <v>1542143</v>
      </c>
      <c r="H3328" s="4">
        <v>63.46</v>
      </c>
      <c r="I3328" s="5">
        <v>51588956</v>
      </c>
      <c r="J3328" s="4">
        <v>2.99</v>
      </c>
    </row>
    <row r="3329" spans="1:10">
      <c r="A3329" s="2" t="s">
        <v>311</v>
      </c>
      <c r="B3329" s="2" t="s">
        <v>312</v>
      </c>
      <c r="C3329" s="3" t="s">
        <v>26</v>
      </c>
      <c r="D3329" s="5">
        <v>101381641</v>
      </c>
      <c r="E3329" s="5">
        <v>1726529</v>
      </c>
      <c r="F3329" s="5">
        <v>125396951</v>
      </c>
      <c r="G3329" s="5">
        <v>2135510</v>
      </c>
      <c r="H3329" s="4">
        <v>80.849999999999994</v>
      </c>
      <c r="I3329" s="5">
        <v>54420823</v>
      </c>
      <c r="J3329" s="4">
        <v>3.92</v>
      </c>
    </row>
    <row r="3330" spans="1:10">
      <c r="A3330" s="2" t="s">
        <v>311</v>
      </c>
      <c r="B3330" s="2" t="s">
        <v>312</v>
      </c>
      <c r="C3330" s="3" t="s">
        <v>27</v>
      </c>
      <c r="D3330" s="5">
        <v>118292700</v>
      </c>
      <c r="E3330" s="5">
        <v>1987317</v>
      </c>
      <c r="F3330" s="5">
        <v>166039592</v>
      </c>
      <c r="G3330" s="5">
        <v>2789465</v>
      </c>
      <c r="H3330" s="4">
        <v>71.239999999999995</v>
      </c>
      <c r="I3330" s="5">
        <v>57916854</v>
      </c>
      <c r="J3330" s="4">
        <v>4.82</v>
      </c>
    </row>
    <row r="3331" spans="1:10">
      <c r="A3331" s="2" t="s">
        <v>311</v>
      </c>
      <c r="B3331" s="2" t="s">
        <v>312</v>
      </c>
      <c r="C3331" s="3" t="s">
        <v>28</v>
      </c>
      <c r="D3331" s="5">
        <v>96950303</v>
      </c>
      <c r="E3331" s="5">
        <v>1638460</v>
      </c>
      <c r="F3331" s="5">
        <v>131340349</v>
      </c>
      <c r="G3331" s="5">
        <v>2219652</v>
      </c>
      <c r="H3331" s="4">
        <v>73.819999999999993</v>
      </c>
      <c r="I3331" s="5">
        <v>60654433</v>
      </c>
      <c r="J3331" s="4">
        <v>3.66</v>
      </c>
    </row>
    <row r="3332" spans="1:10">
      <c r="A3332" s="2" t="s">
        <v>311</v>
      </c>
      <c r="B3332" s="2" t="s">
        <v>312</v>
      </c>
      <c r="C3332" s="3" t="s">
        <v>29</v>
      </c>
      <c r="D3332" s="5">
        <v>89329280</v>
      </c>
      <c r="E3332" s="5">
        <v>1533784</v>
      </c>
      <c r="F3332" s="5">
        <v>134919840</v>
      </c>
      <c r="G3332" s="5">
        <v>2316574</v>
      </c>
      <c r="H3332" s="4">
        <v>66.209999999999994</v>
      </c>
      <c r="I3332" s="5">
        <v>64394378</v>
      </c>
      <c r="J3332" s="4">
        <v>3.6</v>
      </c>
    </row>
    <row r="3333" spans="1:10">
      <c r="A3333" s="2" t="s">
        <v>311</v>
      </c>
      <c r="B3333" s="2" t="s">
        <v>312</v>
      </c>
      <c r="C3333" s="3" t="s">
        <v>30</v>
      </c>
      <c r="D3333" s="5">
        <v>97738300</v>
      </c>
      <c r="E3333" s="5">
        <v>1643958</v>
      </c>
      <c r="F3333" s="5">
        <v>126970570</v>
      </c>
      <c r="G3333" s="5">
        <v>2135061</v>
      </c>
      <c r="H3333" s="4">
        <v>77</v>
      </c>
      <c r="I3333" s="5">
        <v>67165545</v>
      </c>
      <c r="J3333" s="4">
        <v>3.18</v>
      </c>
    </row>
    <row r="3334" spans="1:10">
      <c r="A3334" s="2" t="s">
        <v>311</v>
      </c>
      <c r="B3334" s="2" t="s">
        <v>312</v>
      </c>
      <c r="C3334" s="3" t="s">
        <v>31</v>
      </c>
      <c r="D3334" s="5">
        <v>84448355</v>
      </c>
      <c r="E3334" s="5">
        <v>1442378</v>
      </c>
      <c r="F3334" s="5">
        <v>200044595</v>
      </c>
      <c r="G3334" s="5">
        <v>3415606</v>
      </c>
      <c r="H3334" s="4">
        <v>42.23</v>
      </c>
      <c r="I3334" s="5">
        <v>70990676</v>
      </c>
      <c r="J3334" s="4">
        <v>4.8099999999999996</v>
      </c>
    </row>
    <row r="3335" spans="1:10">
      <c r="A3335" s="2" t="s">
        <v>311</v>
      </c>
      <c r="B3335" s="2" t="s">
        <v>312</v>
      </c>
      <c r="C3335" s="3" t="s">
        <v>32</v>
      </c>
      <c r="D3335" s="5">
        <v>75649152</v>
      </c>
      <c r="E3335" s="5">
        <v>1288305</v>
      </c>
      <c r="F3335" s="5">
        <v>202120952</v>
      </c>
      <c r="G3335" s="5">
        <v>3440855</v>
      </c>
      <c r="H3335" s="4">
        <v>37.44</v>
      </c>
      <c r="I3335" s="5">
        <v>76183842</v>
      </c>
      <c r="J3335" s="4">
        <v>4.5199999999999996</v>
      </c>
    </row>
    <row r="3336" spans="1:10">
      <c r="A3336" s="2" t="s">
        <v>311</v>
      </c>
      <c r="B3336" s="2" t="s">
        <v>312</v>
      </c>
      <c r="C3336" s="3" t="s">
        <v>33</v>
      </c>
      <c r="D3336" s="5">
        <v>71832304</v>
      </c>
      <c r="E3336" s="5">
        <v>1135669</v>
      </c>
      <c r="F3336" s="5">
        <v>174932364</v>
      </c>
      <c r="G3336" s="5">
        <v>2764650</v>
      </c>
      <c r="H3336" s="4">
        <v>41.08</v>
      </c>
      <c r="I3336" s="5">
        <v>81529293</v>
      </c>
      <c r="J3336" s="4">
        <v>3.39</v>
      </c>
    </row>
    <row r="3337" spans="1:10">
      <c r="A3337" s="2" t="s">
        <v>311</v>
      </c>
      <c r="B3337" s="2" t="s">
        <v>312</v>
      </c>
      <c r="C3337" s="3" t="s">
        <v>34</v>
      </c>
      <c r="D3337" s="5">
        <v>72632875</v>
      </c>
      <c r="E3337" s="5">
        <v>1061166</v>
      </c>
      <c r="F3337" s="5">
        <v>118655375</v>
      </c>
      <c r="G3337" s="5">
        <v>1733094</v>
      </c>
      <c r="H3337" s="4">
        <v>61.23</v>
      </c>
      <c r="I3337" s="5">
        <v>86370981</v>
      </c>
      <c r="J3337" s="4">
        <v>2.0099999999999998</v>
      </c>
    </row>
    <row r="3338" spans="1:10">
      <c r="A3338" s="2" t="s">
        <v>311</v>
      </c>
      <c r="B3338" s="2" t="s">
        <v>312</v>
      </c>
      <c r="C3338" s="3" t="s">
        <v>35</v>
      </c>
      <c r="D3338" s="5">
        <v>51471935</v>
      </c>
      <c r="E3338" s="5">
        <v>729872</v>
      </c>
      <c r="F3338" s="5">
        <v>85055235</v>
      </c>
      <c r="G3338" s="5">
        <v>1205412</v>
      </c>
      <c r="H3338" s="4">
        <v>60.55</v>
      </c>
      <c r="I3338" s="5">
        <v>90338469</v>
      </c>
      <c r="J3338" s="4">
        <v>1.33</v>
      </c>
    </row>
    <row r="3339" spans="1:10">
      <c r="A3339" s="2" t="s">
        <v>313</v>
      </c>
      <c r="B3339" s="2" t="s">
        <v>314</v>
      </c>
      <c r="C3339" s="3" t="s">
        <v>12</v>
      </c>
      <c r="D3339" s="5">
        <v>6506400</v>
      </c>
      <c r="E3339" s="5">
        <v>95254</v>
      </c>
      <c r="F3339" s="5">
        <v>7085684</v>
      </c>
      <c r="G3339" s="5">
        <v>103735</v>
      </c>
      <c r="H3339" s="4">
        <v>91.82</v>
      </c>
      <c r="I3339" s="5">
        <v>2940812</v>
      </c>
      <c r="J3339" s="4">
        <v>3.53</v>
      </c>
    </row>
    <row r="3340" spans="1:10">
      <c r="A3340" s="2" t="s">
        <v>313</v>
      </c>
      <c r="B3340" s="2" t="s">
        <v>314</v>
      </c>
      <c r="C3340" s="3" t="s">
        <v>13</v>
      </c>
      <c r="D3340" s="5">
        <v>16483810</v>
      </c>
      <c r="E3340" s="5">
        <v>237367</v>
      </c>
      <c r="F3340" s="5">
        <v>17652697</v>
      </c>
      <c r="G3340" s="5">
        <v>254199</v>
      </c>
      <c r="H3340" s="4">
        <v>93.38</v>
      </c>
      <c r="I3340" s="5">
        <v>3118067</v>
      </c>
      <c r="J3340" s="4">
        <v>8.15</v>
      </c>
    </row>
    <row r="3341" spans="1:10">
      <c r="A3341" s="2" t="s">
        <v>313</v>
      </c>
      <c r="B3341" s="2" t="s">
        <v>314</v>
      </c>
      <c r="C3341" s="3" t="s">
        <v>14</v>
      </c>
      <c r="D3341" s="5">
        <v>15735023</v>
      </c>
      <c r="E3341" s="5">
        <v>170882</v>
      </c>
      <c r="F3341" s="5">
        <v>16962827</v>
      </c>
      <c r="G3341" s="5">
        <v>184216</v>
      </c>
      <c r="H3341" s="4">
        <v>92.76</v>
      </c>
      <c r="I3341" s="5">
        <v>3466328</v>
      </c>
      <c r="J3341" s="4">
        <v>5.31</v>
      </c>
    </row>
    <row r="3342" spans="1:10">
      <c r="A3342" s="2" t="s">
        <v>313</v>
      </c>
      <c r="B3342" s="2" t="s">
        <v>314</v>
      </c>
      <c r="C3342" s="3" t="s">
        <v>15</v>
      </c>
      <c r="D3342" s="5">
        <v>10969600</v>
      </c>
      <c r="E3342" s="5">
        <v>118033</v>
      </c>
      <c r="F3342" s="5">
        <v>13771734</v>
      </c>
      <c r="G3342" s="5">
        <v>148184</v>
      </c>
      <c r="H3342" s="4">
        <v>79.650000000000006</v>
      </c>
      <c r="I3342" s="5">
        <v>3740806</v>
      </c>
      <c r="J3342" s="4">
        <v>3.96</v>
      </c>
    </row>
    <row r="3343" spans="1:10">
      <c r="A3343" s="2" t="s">
        <v>313</v>
      </c>
      <c r="B3343" s="2" t="s">
        <v>314</v>
      </c>
      <c r="C3343" s="3" t="s">
        <v>16</v>
      </c>
      <c r="D3343" s="5">
        <v>14408220</v>
      </c>
      <c r="E3343" s="5">
        <v>152871</v>
      </c>
      <c r="F3343" s="5">
        <v>15428427</v>
      </c>
      <c r="G3343" s="5">
        <v>163695</v>
      </c>
      <c r="H3343" s="4">
        <v>93.39</v>
      </c>
      <c r="I3343" s="5">
        <v>3982510</v>
      </c>
      <c r="J3343" s="4">
        <v>4.1100000000000003</v>
      </c>
    </row>
    <row r="3344" spans="1:10">
      <c r="A3344" s="2" t="s">
        <v>313</v>
      </c>
      <c r="B3344" s="2" t="s">
        <v>314</v>
      </c>
      <c r="C3344" s="3" t="s">
        <v>17</v>
      </c>
      <c r="D3344" s="5">
        <v>14287266</v>
      </c>
      <c r="E3344" s="5">
        <v>138444</v>
      </c>
      <c r="F3344" s="5">
        <v>18959881</v>
      </c>
      <c r="G3344" s="5">
        <v>183722</v>
      </c>
      <c r="H3344" s="4">
        <v>75.36</v>
      </c>
      <c r="I3344" s="5">
        <v>4245768</v>
      </c>
      <c r="J3344" s="4">
        <v>4.33</v>
      </c>
    </row>
    <row r="3345" spans="1:10">
      <c r="A3345" s="2" t="s">
        <v>313</v>
      </c>
      <c r="B3345" s="2" t="s">
        <v>314</v>
      </c>
      <c r="C3345" s="3" t="s">
        <v>18</v>
      </c>
      <c r="D3345" s="5">
        <v>7244997</v>
      </c>
      <c r="E3345" s="5">
        <v>68320</v>
      </c>
      <c r="F3345" s="5">
        <v>11473329</v>
      </c>
      <c r="G3345" s="5">
        <v>108193</v>
      </c>
      <c r="H3345" s="4">
        <v>63.15</v>
      </c>
      <c r="I3345" s="5">
        <v>4568750</v>
      </c>
      <c r="J3345" s="4">
        <v>2.37</v>
      </c>
    </row>
    <row r="3346" spans="1:10">
      <c r="A3346" s="2" t="s">
        <v>313</v>
      </c>
      <c r="B3346" s="2" t="s">
        <v>314</v>
      </c>
      <c r="C3346" s="3" t="s">
        <v>19</v>
      </c>
      <c r="D3346" s="5">
        <v>7185761</v>
      </c>
      <c r="E3346" s="5">
        <v>68337</v>
      </c>
      <c r="F3346" s="5">
        <v>9374737</v>
      </c>
      <c r="G3346" s="5">
        <v>89154</v>
      </c>
      <c r="H3346" s="4">
        <v>76.650000000000006</v>
      </c>
      <c r="I3346" s="5">
        <v>4903010</v>
      </c>
      <c r="J3346" s="4">
        <v>1.82</v>
      </c>
    </row>
    <row r="3347" spans="1:10">
      <c r="A3347" s="2" t="s">
        <v>313</v>
      </c>
      <c r="B3347" s="2" t="s">
        <v>314</v>
      </c>
      <c r="C3347" s="3" t="s">
        <v>20</v>
      </c>
      <c r="D3347" s="5">
        <v>1313000</v>
      </c>
      <c r="E3347" s="5">
        <v>14036</v>
      </c>
      <c r="F3347" s="5">
        <v>1647764</v>
      </c>
      <c r="G3347" s="5">
        <v>17615</v>
      </c>
      <c r="H3347" s="4">
        <v>79.680000000000007</v>
      </c>
      <c r="I3347" s="5">
        <v>5116016</v>
      </c>
      <c r="J3347" s="4">
        <v>0.34</v>
      </c>
    </row>
    <row r="3348" spans="1:10">
      <c r="A3348" s="2" t="s">
        <v>313</v>
      </c>
      <c r="B3348" s="2" t="s">
        <v>314</v>
      </c>
      <c r="C3348" s="3" t="s">
        <v>21</v>
      </c>
      <c r="D3348" s="5">
        <v>1168700</v>
      </c>
      <c r="E3348" s="5">
        <v>13241</v>
      </c>
      <c r="F3348" s="5">
        <v>1326232</v>
      </c>
      <c r="G3348" s="5">
        <v>15026</v>
      </c>
      <c r="H3348" s="4">
        <v>88.12</v>
      </c>
      <c r="I3348" s="5">
        <v>5261531</v>
      </c>
      <c r="J3348" s="4">
        <v>0.28999999999999998</v>
      </c>
    </row>
    <row r="3349" spans="1:10">
      <c r="A3349" s="2" t="s">
        <v>313</v>
      </c>
      <c r="B3349" s="2" t="s">
        <v>314</v>
      </c>
      <c r="C3349" s="3" t="s">
        <v>22</v>
      </c>
      <c r="D3349" s="5">
        <v>2962690</v>
      </c>
      <c r="E3349" s="5">
        <v>37626</v>
      </c>
      <c r="F3349" s="5">
        <v>3095075</v>
      </c>
      <c r="G3349" s="5">
        <v>39307</v>
      </c>
      <c r="H3349" s="4">
        <v>95.72</v>
      </c>
      <c r="I3349" s="5">
        <v>5408095</v>
      </c>
      <c r="J3349" s="4">
        <v>0.73</v>
      </c>
    </row>
    <row r="3350" spans="1:10">
      <c r="A3350" s="2" t="s">
        <v>313</v>
      </c>
      <c r="B3350" s="2" t="s">
        <v>314</v>
      </c>
      <c r="C3350" s="3" t="s">
        <v>23</v>
      </c>
      <c r="D3350" s="5">
        <v>2756937</v>
      </c>
      <c r="E3350" s="5">
        <v>37605</v>
      </c>
      <c r="F3350" s="5">
        <v>2766837</v>
      </c>
      <c r="G3350" s="5">
        <v>37740</v>
      </c>
      <c r="H3350" s="4">
        <v>99.64</v>
      </c>
      <c r="I3350" s="5">
        <v>5582604</v>
      </c>
      <c r="J3350" s="4">
        <v>0.68</v>
      </c>
    </row>
    <row r="3351" spans="1:10">
      <c r="A3351" s="2" t="s">
        <v>313</v>
      </c>
      <c r="B3351" s="2" t="s">
        <v>314</v>
      </c>
      <c r="C3351" s="3" t="s">
        <v>24</v>
      </c>
      <c r="D3351" s="5">
        <v>3384900</v>
      </c>
      <c r="E3351" s="5">
        <v>49149</v>
      </c>
      <c r="F3351" s="5">
        <v>8421496</v>
      </c>
      <c r="G3351" s="5">
        <v>122280</v>
      </c>
      <c r="H3351" s="4">
        <v>40.19</v>
      </c>
      <c r="I3351" s="5">
        <v>5759909</v>
      </c>
      <c r="J3351" s="4">
        <v>2.12</v>
      </c>
    </row>
    <row r="3352" spans="1:10">
      <c r="A3352" s="2" t="s">
        <v>313</v>
      </c>
      <c r="B3352" s="2" t="s">
        <v>314</v>
      </c>
      <c r="C3352" s="3" t="s">
        <v>25</v>
      </c>
      <c r="D3352" s="5">
        <v>4603376</v>
      </c>
      <c r="E3352" s="5">
        <v>68682</v>
      </c>
      <c r="F3352" s="5">
        <v>6043976</v>
      </c>
      <c r="G3352" s="5">
        <v>90176</v>
      </c>
      <c r="H3352" s="4">
        <v>76.16</v>
      </c>
      <c r="I3352" s="5">
        <v>6026187</v>
      </c>
      <c r="J3352" s="4">
        <v>1.5</v>
      </c>
    </row>
    <row r="3353" spans="1:10">
      <c r="A3353" s="2" t="s">
        <v>313</v>
      </c>
      <c r="B3353" s="2" t="s">
        <v>314</v>
      </c>
      <c r="C3353" s="3" t="s">
        <v>26</v>
      </c>
      <c r="D3353" s="5">
        <v>5557435</v>
      </c>
      <c r="E3353" s="5">
        <v>88363</v>
      </c>
      <c r="F3353" s="5">
        <v>5939242</v>
      </c>
      <c r="G3353" s="5">
        <v>94434</v>
      </c>
      <c r="H3353" s="4">
        <v>93.57</v>
      </c>
      <c r="I3353" s="5">
        <v>6267018</v>
      </c>
      <c r="J3353" s="4">
        <v>1.51</v>
      </c>
    </row>
    <row r="3354" spans="1:10">
      <c r="A3354" s="2" t="s">
        <v>313</v>
      </c>
      <c r="B3354" s="2" t="s">
        <v>314</v>
      </c>
      <c r="C3354" s="3" t="s">
        <v>27</v>
      </c>
      <c r="D3354" s="5">
        <v>3571658</v>
      </c>
      <c r="E3354" s="5">
        <v>54396</v>
      </c>
      <c r="F3354" s="5">
        <v>6111226</v>
      </c>
      <c r="G3354" s="5">
        <v>93074</v>
      </c>
      <c r="H3354" s="4">
        <v>58.44</v>
      </c>
      <c r="I3354" s="5">
        <v>6518127</v>
      </c>
      <c r="J3354" s="4">
        <v>1.43</v>
      </c>
    </row>
    <row r="3355" spans="1:10">
      <c r="A3355" s="2" t="s">
        <v>313</v>
      </c>
      <c r="B3355" s="2" t="s">
        <v>314</v>
      </c>
      <c r="C3355" s="3" t="s">
        <v>28</v>
      </c>
      <c r="D3355" s="5">
        <v>3692700</v>
      </c>
      <c r="E3355" s="5">
        <v>55871</v>
      </c>
      <c r="F3355" s="5">
        <v>5908890</v>
      </c>
      <c r="G3355" s="5">
        <v>89402</v>
      </c>
      <c r="H3355" s="4">
        <v>62.49</v>
      </c>
      <c r="I3355" s="5">
        <v>6774154</v>
      </c>
      <c r="J3355" s="4">
        <v>1.32</v>
      </c>
    </row>
    <row r="3356" spans="1:10">
      <c r="A3356" s="2" t="s">
        <v>313</v>
      </c>
      <c r="B3356" s="2" t="s">
        <v>314</v>
      </c>
      <c r="C3356" s="3" t="s">
        <v>29</v>
      </c>
      <c r="D3356" s="5">
        <v>3045000</v>
      </c>
      <c r="E3356" s="5">
        <v>46345</v>
      </c>
      <c r="F3356" s="5">
        <v>4222881</v>
      </c>
      <c r="G3356" s="5">
        <v>64273</v>
      </c>
      <c r="H3356" s="4">
        <v>72.11</v>
      </c>
      <c r="I3356" s="5">
        <v>7032910</v>
      </c>
      <c r="J3356" s="4">
        <v>0.91</v>
      </c>
    </row>
    <row r="3357" spans="1:10">
      <c r="A3357" s="2" t="s">
        <v>313</v>
      </c>
      <c r="B3357" s="2" t="s">
        <v>314</v>
      </c>
      <c r="C3357" s="3" t="s">
        <v>30</v>
      </c>
      <c r="D3357" s="5">
        <v>842200</v>
      </c>
      <c r="E3357" s="5">
        <v>12481</v>
      </c>
      <c r="F3357" s="5">
        <v>1250894</v>
      </c>
      <c r="G3357" s="5">
        <v>18538</v>
      </c>
      <c r="H3357" s="4">
        <v>67.33</v>
      </c>
      <c r="I3357" s="5">
        <v>7273006</v>
      </c>
      <c r="J3357" s="4">
        <v>0.25</v>
      </c>
    </row>
    <row r="3358" spans="1:10">
      <c r="A3358" s="2" t="s">
        <v>313</v>
      </c>
      <c r="B3358" s="2" t="s">
        <v>314</v>
      </c>
      <c r="C3358" s="3" t="s">
        <v>31</v>
      </c>
      <c r="D3358" s="5">
        <v>2646600</v>
      </c>
      <c r="E3358" s="5">
        <v>39196</v>
      </c>
      <c r="F3358" s="5">
        <v>3090776</v>
      </c>
      <c r="G3358" s="5">
        <v>45775</v>
      </c>
      <c r="H3358" s="4">
        <v>85.63</v>
      </c>
      <c r="I3358" s="5">
        <v>7473369</v>
      </c>
      <c r="J3358" s="4">
        <v>0.61</v>
      </c>
    </row>
    <row r="3359" spans="1:10">
      <c r="A3359" s="2" t="s">
        <v>313</v>
      </c>
      <c r="B3359" s="2" t="s">
        <v>314</v>
      </c>
      <c r="C3359" s="3" t="s">
        <v>32</v>
      </c>
      <c r="D3359" s="5">
        <v>5513500</v>
      </c>
      <c r="E3359" s="5">
        <v>77189</v>
      </c>
      <c r="F3359" s="5">
        <v>5958736</v>
      </c>
      <c r="G3359" s="5">
        <v>83422</v>
      </c>
      <c r="H3359" s="4">
        <v>92.53</v>
      </c>
      <c r="I3359" s="5">
        <v>7705978</v>
      </c>
      <c r="J3359" s="4">
        <v>1.08</v>
      </c>
    </row>
    <row r="3360" spans="1:10">
      <c r="A3360" s="2" t="s">
        <v>313</v>
      </c>
      <c r="B3360" s="2" t="s">
        <v>314</v>
      </c>
      <c r="C3360" s="3" t="s">
        <v>33</v>
      </c>
      <c r="D3360" s="5">
        <v>7009846</v>
      </c>
      <c r="E3360" s="5">
        <v>91338</v>
      </c>
      <c r="F3360" s="5">
        <v>8336787</v>
      </c>
      <c r="G3360" s="5">
        <v>108628</v>
      </c>
      <c r="H3360" s="4">
        <v>84.08</v>
      </c>
      <c r="I3360" s="5">
        <v>8052778</v>
      </c>
      <c r="J3360" s="4">
        <v>1.35</v>
      </c>
    </row>
    <row r="3361" spans="1:10">
      <c r="A3361" s="2" t="s">
        <v>313</v>
      </c>
      <c r="B3361" s="2" t="s">
        <v>314</v>
      </c>
      <c r="C3361" s="3" t="s">
        <v>34</v>
      </c>
      <c r="D3361" s="5">
        <v>10226562</v>
      </c>
      <c r="E3361" s="5">
        <v>120571</v>
      </c>
      <c r="F3361" s="5">
        <v>11383818</v>
      </c>
      <c r="G3361" s="5">
        <v>134215</v>
      </c>
      <c r="H3361" s="4">
        <v>89.83</v>
      </c>
      <c r="I3361" s="5">
        <v>8394271</v>
      </c>
      <c r="J3361" s="4">
        <v>1.6</v>
      </c>
    </row>
    <row r="3362" spans="1:10">
      <c r="A3362" s="2" t="s">
        <v>313</v>
      </c>
      <c r="B3362" s="2" t="s">
        <v>314</v>
      </c>
      <c r="C3362" s="3" t="s">
        <v>35</v>
      </c>
      <c r="D3362" s="5">
        <v>2759720</v>
      </c>
      <c r="E3362" s="5">
        <v>32234</v>
      </c>
      <c r="F3362" s="5">
        <v>6834159</v>
      </c>
      <c r="G3362" s="5">
        <v>79823</v>
      </c>
      <c r="H3362" s="4">
        <v>40.380000000000003</v>
      </c>
      <c r="I3362" s="5">
        <v>8765054</v>
      </c>
      <c r="J3362" s="4">
        <v>0.91</v>
      </c>
    </row>
    <row r="3363" spans="1:10">
      <c r="A3363" s="2" t="s">
        <v>315</v>
      </c>
      <c r="B3363" s="2" t="s">
        <v>316</v>
      </c>
      <c r="C3363" s="3" t="s">
        <v>12</v>
      </c>
      <c r="D3363" s="5">
        <v>27079640</v>
      </c>
      <c r="E3363" s="5">
        <v>311687</v>
      </c>
      <c r="F3363" s="5">
        <v>34422880</v>
      </c>
      <c r="G3363" s="5">
        <v>472504</v>
      </c>
      <c r="H3363" s="4">
        <v>65.959999999999994</v>
      </c>
      <c r="I3363" s="5">
        <v>23610838</v>
      </c>
      <c r="J3363" s="4">
        <v>2</v>
      </c>
    </row>
    <row r="3364" spans="1:10">
      <c r="A3364" s="2" t="s">
        <v>315</v>
      </c>
      <c r="B3364" s="2" t="s">
        <v>316</v>
      </c>
      <c r="C3364" s="3" t="s">
        <v>13</v>
      </c>
      <c r="D3364" s="5">
        <v>27892650</v>
      </c>
      <c r="E3364" s="5">
        <v>299009</v>
      </c>
      <c r="F3364" s="5">
        <v>45548200</v>
      </c>
      <c r="G3364" s="5">
        <v>683195</v>
      </c>
      <c r="H3364" s="4">
        <v>43.77</v>
      </c>
      <c r="I3364" s="5">
        <v>24673613</v>
      </c>
      <c r="J3364" s="4">
        <v>2.77</v>
      </c>
    </row>
    <row r="3365" spans="1:10">
      <c r="A3365" s="2" t="s">
        <v>315</v>
      </c>
      <c r="B3365" s="2" t="s">
        <v>316</v>
      </c>
      <c r="C3365" s="3" t="s">
        <v>14</v>
      </c>
      <c r="D3365" s="5">
        <v>31632600</v>
      </c>
      <c r="E3365" s="5">
        <v>311265</v>
      </c>
      <c r="F3365" s="5">
        <v>40938845</v>
      </c>
      <c r="G3365" s="5">
        <v>506418</v>
      </c>
      <c r="H3365" s="4">
        <v>61.46</v>
      </c>
      <c r="I3365" s="5">
        <v>25973648</v>
      </c>
      <c r="J3365" s="4">
        <v>1.95</v>
      </c>
    </row>
    <row r="3366" spans="1:10">
      <c r="A3366" s="2" t="s">
        <v>315</v>
      </c>
      <c r="B3366" s="2" t="s">
        <v>316</v>
      </c>
      <c r="C3366" s="3" t="s">
        <v>15</v>
      </c>
      <c r="D3366" s="5">
        <v>56944390</v>
      </c>
      <c r="E3366" s="5">
        <v>588805</v>
      </c>
      <c r="F3366" s="5">
        <v>65246290</v>
      </c>
      <c r="G3366" s="5">
        <v>777507</v>
      </c>
      <c r="H3366" s="4">
        <v>75.73</v>
      </c>
      <c r="I3366" s="5">
        <v>27129407</v>
      </c>
      <c r="J3366" s="4">
        <v>2.87</v>
      </c>
    </row>
    <row r="3367" spans="1:10">
      <c r="A3367" s="2" t="s">
        <v>315</v>
      </c>
      <c r="B3367" s="2" t="s">
        <v>316</v>
      </c>
      <c r="C3367" s="3" t="s">
        <v>16</v>
      </c>
      <c r="D3367" s="5">
        <v>68568600</v>
      </c>
      <c r="E3367" s="5">
        <v>696657</v>
      </c>
      <c r="F3367" s="5">
        <v>77545824</v>
      </c>
      <c r="G3367" s="5">
        <v>898915</v>
      </c>
      <c r="H3367" s="4">
        <v>77.5</v>
      </c>
      <c r="I3367" s="5">
        <v>28585149</v>
      </c>
      <c r="J3367" s="4">
        <v>3.14</v>
      </c>
    </row>
    <row r="3368" spans="1:10">
      <c r="A3368" s="2" t="s">
        <v>315</v>
      </c>
      <c r="B3368" s="2" t="s">
        <v>316</v>
      </c>
      <c r="C3368" s="3" t="s">
        <v>17</v>
      </c>
      <c r="D3368" s="5">
        <v>46901500</v>
      </c>
      <c r="E3368" s="5">
        <v>446502</v>
      </c>
      <c r="F3368" s="5">
        <v>54328300</v>
      </c>
      <c r="G3368" s="5">
        <v>600906</v>
      </c>
      <c r="H3368" s="4">
        <v>74.3</v>
      </c>
      <c r="I3368" s="5">
        <v>30198693</v>
      </c>
      <c r="J3368" s="4">
        <v>1.99</v>
      </c>
    </row>
    <row r="3369" spans="1:10">
      <c r="A3369" s="2" t="s">
        <v>315</v>
      </c>
      <c r="B3369" s="2" t="s">
        <v>316</v>
      </c>
      <c r="C3369" s="3" t="s">
        <v>18</v>
      </c>
      <c r="D3369" s="5">
        <v>22186300</v>
      </c>
      <c r="E3369" s="5">
        <v>230294</v>
      </c>
      <c r="F3369" s="5">
        <v>46043700</v>
      </c>
      <c r="G3369" s="5">
        <v>741319</v>
      </c>
      <c r="H3369" s="4">
        <v>31.07</v>
      </c>
      <c r="I3369" s="5">
        <v>31554566</v>
      </c>
      <c r="J3369" s="4">
        <v>2.35</v>
      </c>
    </row>
    <row r="3370" spans="1:10">
      <c r="A3370" s="2" t="s">
        <v>315</v>
      </c>
      <c r="B3370" s="2" t="s">
        <v>316</v>
      </c>
      <c r="C3370" s="3" t="s">
        <v>19</v>
      </c>
      <c r="D3370" s="5">
        <v>8116000</v>
      </c>
      <c r="E3370" s="5">
        <v>92035</v>
      </c>
      <c r="F3370" s="5">
        <v>26432320</v>
      </c>
      <c r="G3370" s="5">
        <v>503969</v>
      </c>
      <c r="H3370" s="4">
        <v>18.260000000000002</v>
      </c>
      <c r="I3370" s="5">
        <v>33084749</v>
      </c>
      <c r="J3370" s="4">
        <v>1.52</v>
      </c>
    </row>
    <row r="3371" spans="1:10">
      <c r="A3371" s="2" t="s">
        <v>315</v>
      </c>
      <c r="B3371" s="2" t="s">
        <v>316</v>
      </c>
      <c r="C3371" s="3" t="s">
        <v>20</v>
      </c>
      <c r="D3371" s="5">
        <v>10891800</v>
      </c>
      <c r="E3371" s="5">
        <v>141811</v>
      </c>
      <c r="F3371" s="5">
        <v>34198600</v>
      </c>
      <c r="G3371" s="5">
        <v>731473</v>
      </c>
      <c r="H3371" s="4">
        <v>19.39</v>
      </c>
      <c r="I3371" s="5">
        <v>34415837</v>
      </c>
      <c r="J3371" s="4">
        <v>2.13</v>
      </c>
    </row>
    <row r="3372" spans="1:10">
      <c r="A3372" s="2" t="s">
        <v>315</v>
      </c>
      <c r="B3372" s="2" t="s">
        <v>316</v>
      </c>
      <c r="C3372" s="3" t="s">
        <v>21</v>
      </c>
      <c r="D3372" s="5">
        <v>11208900</v>
      </c>
      <c r="E3372" s="5">
        <v>158718</v>
      </c>
      <c r="F3372" s="5">
        <v>26474760</v>
      </c>
      <c r="G3372" s="5">
        <v>558530</v>
      </c>
      <c r="H3372" s="4">
        <v>28.42</v>
      </c>
      <c r="I3372" s="5">
        <v>36007706</v>
      </c>
      <c r="J3372" s="4">
        <v>1.55</v>
      </c>
    </row>
    <row r="3373" spans="1:10">
      <c r="A3373" s="2" t="s">
        <v>315</v>
      </c>
      <c r="B3373" s="2" t="s">
        <v>316</v>
      </c>
      <c r="C3373" s="3" t="s">
        <v>22</v>
      </c>
      <c r="D3373" s="5">
        <v>8565800</v>
      </c>
      <c r="E3373" s="5">
        <v>132856</v>
      </c>
      <c r="F3373" s="5">
        <v>12886200</v>
      </c>
      <c r="G3373" s="5">
        <v>260524</v>
      </c>
      <c r="H3373" s="4">
        <v>51</v>
      </c>
      <c r="I3373" s="5">
        <v>37466429</v>
      </c>
      <c r="J3373" s="4">
        <v>0.7</v>
      </c>
    </row>
    <row r="3374" spans="1:10">
      <c r="A3374" s="2" t="s">
        <v>315</v>
      </c>
      <c r="B3374" s="2" t="s">
        <v>316</v>
      </c>
      <c r="C3374" s="3" t="s">
        <v>23</v>
      </c>
      <c r="D3374" s="5">
        <v>12205900</v>
      </c>
      <c r="E3374" s="5">
        <v>199933</v>
      </c>
      <c r="F3374" s="5">
        <v>27178330</v>
      </c>
      <c r="G3374" s="5">
        <v>692526</v>
      </c>
      <c r="H3374" s="4">
        <v>28.87</v>
      </c>
      <c r="I3374" s="5">
        <v>38663614</v>
      </c>
      <c r="J3374" s="4">
        <v>1.79</v>
      </c>
    </row>
    <row r="3375" spans="1:10">
      <c r="A3375" s="2" t="s">
        <v>315</v>
      </c>
      <c r="B3375" s="2" t="s">
        <v>316</v>
      </c>
      <c r="C3375" s="3" t="s">
        <v>24</v>
      </c>
      <c r="D3375" s="5">
        <v>24080000</v>
      </c>
      <c r="E3375" s="5">
        <v>419474</v>
      </c>
      <c r="F3375" s="5">
        <v>30035040</v>
      </c>
      <c r="G3375" s="5">
        <v>624625</v>
      </c>
      <c r="H3375" s="4">
        <v>67.16</v>
      </c>
      <c r="I3375" s="5">
        <v>40322730</v>
      </c>
      <c r="J3375" s="4">
        <v>1.55</v>
      </c>
    </row>
    <row r="3376" spans="1:10">
      <c r="A3376" s="2" t="s">
        <v>315</v>
      </c>
      <c r="B3376" s="2" t="s">
        <v>316</v>
      </c>
      <c r="C3376" s="3" t="s">
        <v>25</v>
      </c>
      <c r="D3376" s="5">
        <v>21752800</v>
      </c>
      <c r="E3376" s="5">
        <v>375671</v>
      </c>
      <c r="F3376" s="5">
        <v>32153248</v>
      </c>
      <c r="G3376" s="5">
        <v>749255</v>
      </c>
      <c r="H3376" s="4">
        <v>50.14</v>
      </c>
      <c r="I3376" s="5">
        <v>41955423</v>
      </c>
      <c r="J3376" s="4">
        <v>1.79</v>
      </c>
    </row>
    <row r="3377" spans="1:10">
      <c r="A3377" s="2" t="s">
        <v>315</v>
      </c>
      <c r="B3377" s="2" t="s">
        <v>316</v>
      </c>
      <c r="C3377" s="3" t="s">
        <v>26</v>
      </c>
      <c r="D3377" s="5">
        <v>42008800</v>
      </c>
      <c r="E3377" s="5">
        <v>726332</v>
      </c>
      <c r="F3377" s="5">
        <v>51145525</v>
      </c>
      <c r="G3377" s="5">
        <v>1049498</v>
      </c>
      <c r="H3377" s="4">
        <v>69.209999999999994</v>
      </c>
      <c r="I3377" s="5">
        <v>43753564</v>
      </c>
      <c r="J3377" s="4">
        <v>2.4</v>
      </c>
    </row>
    <row r="3378" spans="1:10">
      <c r="A3378" s="2" t="s">
        <v>315</v>
      </c>
      <c r="B3378" s="2" t="s">
        <v>316</v>
      </c>
      <c r="C3378" s="3" t="s">
        <v>27</v>
      </c>
      <c r="D3378" s="5">
        <v>19517200</v>
      </c>
      <c r="E3378" s="5">
        <v>341551</v>
      </c>
      <c r="F3378" s="5">
        <v>31321983</v>
      </c>
      <c r="G3378" s="5">
        <v>758850</v>
      </c>
      <c r="H3378" s="4">
        <v>45.01</v>
      </c>
      <c r="I3378" s="5">
        <v>45896901</v>
      </c>
      <c r="J3378" s="4">
        <v>1.65</v>
      </c>
    </row>
    <row r="3379" spans="1:10">
      <c r="A3379" s="2" t="s">
        <v>315</v>
      </c>
      <c r="B3379" s="2" t="s">
        <v>316</v>
      </c>
      <c r="C3379" s="3" t="s">
        <v>28</v>
      </c>
      <c r="D3379" s="5">
        <v>13501500</v>
      </c>
      <c r="E3379" s="5">
        <v>236276</v>
      </c>
      <c r="F3379" s="5">
        <v>32349336</v>
      </c>
      <c r="G3379" s="5">
        <v>899343</v>
      </c>
      <c r="H3379" s="4">
        <v>26.27</v>
      </c>
      <c r="I3379" s="5">
        <v>47803174</v>
      </c>
      <c r="J3379" s="4">
        <v>1.88</v>
      </c>
    </row>
    <row r="3380" spans="1:10">
      <c r="A3380" s="2" t="s">
        <v>315</v>
      </c>
      <c r="B3380" s="2" t="s">
        <v>316</v>
      </c>
      <c r="C3380" s="3" t="s">
        <v>29</v>
      </c>
      <c r="D3380" s="5">
        <v>17149900</v>
      </c>
      <c r="E3380" s="5">
        <v>292063</v>
      </c>
      <c r="F3380" s="5">
        <v>30788864</v>
      </c>
      <c r="G3380" s="5">
        <v>757152</v>
      </c>
      <c r="H3380" s="4">
        <v>38.57</v>
      </c>
      <c r="I3380" s="5">
        <v>49897596</v>
      </c>
      <c r="J3380" s="4">
        <v>1.52</v>
      </c>
    </row>
    <row r="3381" spans="1:10">
      <c r="A3381" s="2" t="s">
        <v>315</v>
      </c>
      <c r="B3381" s="2" t="s">
        <v>316</v>
      </c>
      <c r="C3381" s="3" t="s">
        <v>30</v>
      </c>
      <c r="D3381" s="5">
        <v>24452545</v>
      </c>
      <c r="E3381" s="5">
        <v>406157</v>
      </c>
      <c r="F3381" s="5">
        <v>43030330</v>
      </c>
      <c r="G3381" s="5">
        <v>1021453</v>
      </c>
      <c r="H3381" s="4">
        <v>39.76</v>
      </c>
      <c r="I3381" s="5">
        <v>51902188</v>
      </c>
      <c r="J3381" s="4">
        <v>1.97</v>
      </c>
    </row>
    <row r="3382" spans="1:10">
      <c r="A3382" s="2" t="s">
        <v>315</v>
      </c>
      <c r="B3382" s="2" t="s">
        <v>316</v>
      </c>
      <c r="C3382" s="3" t="s">
        <v>31</v>
      </c>
      <c r="D3382" s="5">
        <v>25551100</v>
      </c>
      <c r="E3382" s="5">
        <v>423893</v>
      </c>
      <c r="F3382" s="5">
        <v>44910340</v>
      </c>
      <c r="G3382" s="5">
        <v>1065846</v>
      </c>
      <c r="H3382" s="4">
        <v>39.770000000000003</v>
      </c>
      <c r="I3382" s="5">
        <v>54221196</v>
      </c>
      <c r="J3382" s="4">
        <v>1.97</v>
      </c>
    </row>
    <row r="3383" spans="1:10">
      <c r="A3383" s="2" t="s">
        <v>315</v>
      </c>
      <c r="B3383" s="2" t="s">
        <v>316</v>
      </c>
      <c r="C3383" s="3" t="s">
        <v>32</v>
      </c>
      <c r="D3383" s="5">
        <v>17570900</v>
      </c>
      <c r="E3383" s="5">
        <v>278674</v>
      </c>
      <c r="F3383" s="5">
        <v>29301890</v>
      </c>
      <c r="G3383" s="5">
        <v>649374</v>
      </c>
      <c r="H3383" s="4">
        <v>42.91</v>
      </c>
      <c r="I3383" s="5">
        <v>56642572</v>
      </c>
      <c r="J3383" s="4">
        <v>1.1499999999999999</v>
      </c>
    </row>
    <row r="3384" spans="1:10">
      <c r="A3384" s="2" t="s">
        <v>315</v>
      </c>
      <c r="B3384" s="2" t="s">
        <v>316</v>
      </c>
      <c r="C3384" s="3" t="s">
        <v>33</v>
      </c>
      <c r="D3384" s="5">
        <v>21502000</v>
      </c>
      <c r="E3384" s="5">
        <v>313929</v>
      </c>
      <c r="F3384" s="5">
        <v>39824320</v>
      </c>
      <c r="G3384" s="5">
        <v>843077</v>
      </c>
      <c r="H3384" s="4">
        <v>37.24</v>
      </c>
      <c r="I3384" s="5">
        <v>58708010</v>
      </c>
      <c r="J3384" s="4">
        <v>1.44</v>
      </c>
    </row>
    <row r="3385" spans="1:10">
      <c r="A3385" s="2" t="s">
        <v>315</v>
      </c>
      <c r="B3385" s="2" t="s">
        <v>316</v>
      </c>
      <c r="C3385" s="3" t="s">
        <v>34</v>
      </c>
      <c r="D3385" s="5">
        <v>15134806</v>
      </c>
      <c r="E3385" s="5">
        <v>211887</v>
      </c>
      <c r="F3385" s="5">
        <v>27189536</v>
      </c>
      <c r="G3385" s="5">
        <v>543392</v>
      </c>
      <c r="H3385" s="4">
        <v>38.99</v>
      </c>
      <c r="I3385" s="5">
        <v>61018787</v>
      </c>
      <c r="J3385" s="4">
        <v>0.89</v>
      </c>
    </row>
    <row r="3386" spans="1:10">
      <c r="A3386" s="2" t="s">
        <v>315</v>
      </c>
      <c r="B3386" s="2" t="s">
        <v>316</v>
      </c>
      <c r="C3386" s="3" t="s">
        <v>35</v>
      </c>
      <c r="D3386" s="5">
        <v>39928000</v>
      </c>
      <c r="E3386" s="5">
        <v>554201</v>
      </c>
      <c r="F3386" s="5">
        <v>119100340</v>
      </c>
      <c r="G3386" s="5">
        <v>2700564</v>
      </c>
      <c r="H3386" s="4">
        <v>20.52</v>
      </c>
      <c r="I3386" s="5">
        <v>63087649</v>
      </c>
      <c r="J3386" s="4">
        <v>4.28</v>
      </c>
    </row>
    <row r="3387" spans="1:10">
      <c r="A3387" s="2" t="s">
        <v>317</v>
      </c>
      <c r="B3387" s="2" t="s">
        <v>318</v>
      </c>
      <c r="C3387" s="3" t="s">
        <v>12</v>
      </c>
      <c r="D3387" s="5">
        <v>18655850</v>
      </c>
      <c r="E3387" s="5">
        <v>233385</v>
      </c>
      <c r="F3387" s="5">
        <v>30787500</v>
      </c>
      <c r="G3387" s="5">
        <v>385152</v>
      </c>
      <c r="H3387" s="4">
        <v>60.6</v>
      </c>
      <c r="I3387" s="5">
        <v>15832832</v>
      </c>
      <c r="J3387" s="4">
        <v>2.4300000000000002</v>
      </c>
    </row>
    <row r="3388" spans="1:10">
      <c r="A3388" s="2" t="s">
        <v>317</v>
      </c>
      <c r="B3388" s="2" t="s">
        <v>318</v>
      </c>
      <c r="C3388" s="3" t="s">
        <v>13</v>
      </c>
      <c r="D3388" s="5">
        <v>27444327</v>
      </c>
      <c r="E3388" s="5">
        <v>298594</v>
      </c>
      <c r="F3388" s="5">
        <v>32261007</v>
      </c>
      <c r="G3388" s="5">
        <v>350999</v>
      </c>
      <c r="H3388" s="4">
        <v>85.07</v>
      </c>
      <c r="I3388" s="5">
        <v>16613805</v>
      </c>
      <c r="J3388" s="4">
        <v>2.11</v>
      </c>
    </row>
    <row r="3389" spans="1:10">
      <c r="A3389" s="2" t="s">
        <v>317</v>
      </c>
      <c r="B3389" s="2" t="s">
        <v>318</v>
      </c>
      <c r="C3389" s="3" t="s">
        <v>14</v>
      </c>
      <c r="D3389" s="5">
        <v>33581865</v>
      </c>
      <c r="E3389" s="5">
        <v>338169</v>
      </c>
      <c r="F3389" s="5">
        <v>35147585</v>
      </c>
      <c r="G3389" s="5">
        <v>353936</v>
      </c>
      <c r="H3389" s="4">
        <v>95.55</v>
      </c>
      <c r="I3389" s="5">
        <v>17380149</v>
      </c>
      <c r="J3389" s="4">
        <v>2.04</v>
      </c>
    </row>
    <row r="3390" spans="1:10">
      <c r="A3390" s="2" t="s">
        <v>317</v>
      </c>
      <c r="B3390" s="2" t="s">
        <v>318</v>
      </c>
      <c r="C3390" s="3" t="s">
        <v>15</v>
      </c>
      <c r="D3390" s="5">
        <v>32009558</v>
      </c>
      <c r="E3390" s="5">
        <v>321696</v>
      </c>
      <c r="F3390" s="5">
        <v>35579060</v>
      </c>
      <c r="G3390" s="5">
        <v>357570</v>
      </c>
      <c r="H3390" s="4">
        <v>89.97</v>
      </c>
      <c r="I3390" s="5">
        <v>18168589</v>
      </c>
      <c r="J3390" s="4">
        <v>1.97</v>
      </c>
    </row>
    <row r="3391" spans="1:10">
      <c r="A3391" s="2" t="s">
        <v>317</v>
      </c>
      <c r="B3391" s="2" t="s">
        <v>318</v>
      </c>
      <c r="C3391" s="3" t="s">
        <v>16</v>
      </c>
      <c r="D3391" s="5">
        <v>20003678</v>
      </c>
      <c r="E3391" s="5">
        <v>186034</v>
      </c>
      <c r="F3391" s="5">
        <v>24367156</v>
      </c>
      <c r="G3391" s="5">
        <v>226614</v>
      </c>
      <c r="H3391" s="4">
        <v>82.09</v>
      </c>
      <c r="I3391" s="5">
        <v>18980374</v>
      </c>
      <c r="J3391" s="4">
        <v>1.19</v>
      </c>
    </row>
    <row r="3392" spans="1:10">
      <c r="A3392" s="2" t="s">
        <v>317</v>
      </c>
      <c r="B3392" s="2" t="s">
        <v>318</v>
      </c>
      <c r="C3392" s="3" t="s">
        <v>17</v>
      </c>
      <c r="D3392" s="5">
        <v>29478850</v>
      </c>
      <c r="E3392" s="5">
        <v>287419</v>
      </c>
      <c r="F3392" s="5">
        <v>32588055</v>
      </c>
      <c r="G3392" s="5">
        <v>317734</v>
      </c>
      <c r="H3392" s="4">
        <v>90.46</v>
      </c>
      <c r="I3392" s="5">
        <v>19681497</v>
      </c>
      <c r="J3392" s="4">
        <v>1.61</v>
      </c>
    </row>
    <row r="3393" spans="1:10">
      <c r="A3393" s="2" t="s">
        <v>317</v>
      </c>
      <c r="B3393" s="2" t="s">
        <v>318</v>
      </c>
      <c r="C3393" s="3" t="s">
        <v>18</v>
      </c>
      <c r="D3393" s="5">
        <v>20314922</v>
      </c>
      <c r="E3393" s="5">
        <v>199696</v>
      </c>
      <c r="F3393" s="5">
        <v>24551441</v>
      </c>
      <c r="G3393" s="5">
        <v>241341</v>
      </c>
      <c r="H3393" s="4">
        <v>82.74</v>
      </c>
      <c r="I3393" s="5">
        <v>20491268</v>
      </c>
      <c r="J3393" s="4">
        <v>1.18</v>
      </c>
    </row>
    <row r="3394" spans="1:10">
      <c r="A3394" s="2" t="s">
        <v>317</v>
      </c>
      <c r="B3394" s="2" t="s">
        <v>318</v>
      </c>
      <c r="C3394" s="3" t="s">
        <v>19</v>
      </c>
      <c r="D3394" s="5">
        <v>10809028</v>
      </c>
      <c r="E3394" s="5">
        <v>113387</v>
      </c>
      <c r="F3394" s="5">
        <v>14882532</v>
      </c>
      <c r="G3394" s="5">
        <v>156118</v>
      </c>
      <c r="H3394" s="4">
        <v>72.63</v>
      </c>
      <c r="I3394" s="5">
        <v>21244891</v>
      </c>
      <c r="J3394" s="4">
        <v>0.73</v>
      </c>
    </row>
    <row r="3395" spans="1:10">
      <c r="A3395" s="2" t="s">
        <v>317</v>
      </c>
      <c r="B3395" s="2" t="s">
        <v>318</v>
      </c>
      <c r="C3395" s="3" t="s">
        <v>20</v>
      </c>
      <c r="D3395" s="5">
        <v>7300310</v>
      </c>
      <c r="E3395" s="5">
        <v>83735</v>
      </c>
      <c r="F3395" s="5">
        <v>17557227</v>
      </c>
      <c r="G3395" s="5">
        <v>201382</v>
      </c>
      <c r="H3395" s="4">
        <v>41.58</v>
      </c>
      <c r="I3395" s="5">
        <v>21932131</v>
      </c>
      <c r="J3395" s="4">
        <v>0.92</v>
      </c>
    </row>
    <row r="3396" spans="1:10">
      <c r="A3396" s="2" t="s">
        <v>317</v>
      </c>
      <c r="B3396" s="2" t="s">
        <v>318</v>
      </c>
      <c r="C3396" s="3" t="s">
        <v>21</v>
      </c>
      <c r="D3396" s="5">
        <v>5295731</v>
      </c>
      <c r="E3396" s="5">
        <v>65402</v>
      </c>
      <c r="F3396" s="5">
        <v>7561165</v>
      </c>
      <c r="G3396" s="5">
        <v>93380</v>
      </c>
      <c r="H3396" s="4">
        <v>70.040000000000006</v>
      </c>
      <c r="I3396" s="5">
        <v>22684290</v>
      </c>
      <c r="J3396" s="4">
        <v>0.41</v>
      </c>
    </row>
    <row r="3397" spans="1:10">
      <c r="A3397" s="2" t="s">
        <v>317</v>
      </c>
      <c r="B3397" s="2" t="s">
        <v>318</v>
      </c>
      <c r="C3397" s="3" t="s">
        <v>22</v>
      </c>
      <c r="D3397" s="5">
        <v>5488260</v>
      </c>
      <c r="E3397" s="5">
        <v>71677</v>
      </c>
      <c r="F3397" s="5">
        <v>9032830</v>
      </c>
      <c r="G3397" s="5">
        <v>117969</v>
      </c>
      <c r="H3397" s="4">
        <v>60.76</v>
      </c>
      <c r="I3397" s="5">
        <v>23344777</v>
      </c>
      <c r="J3397" s="4">
        <v>0.51</v>
      </c>
    </row>
    <row r="3398" spans="1:10">
      <c r="A3398" s="2" t="s">
        <v>317</v>
      </c>
      <c r="B3398" s="2" t="s">
        <v>318</v>
      </c>
      <c r="C3398" s="3" t="s">
        <v>23</v>
      </c>
      <c r="D3398" s="5">
        <v>6773542</v>
      </c>
      <c r="E3398" s="5">
        <v>91240</v>
      </c>
      <c r="F3398" s="5">
        <v>10067582</v>
      </c>
      <c r="G3398" s="5">
        <v>135611</v>
      </c>
      <c r="H3398" s="4">
        <v>67.28</v>
      </c>
      <c r="I3398" s="5">
        <v>24046365</v>
      </c>
      <c r="J3398" s="4">
        <v>0.56000000000000005</v>
      </c>
    </row>
    <row r="3399" spans="1:10">
      <c r="A3399" s="2" t="s">
        <v>317</v>
      </c>
      <c r="B3399" s="2" t="s">
        <v>318</v>
      </c>
      <c r="C3399" s="3" t="s">
        <v>24</v>
      </c>
      <c r="D3399" s="5">
        <v>6231700</v>
      </c>
      <c r="E3399" s="5">
        <v>86434</v>
      </c>
      <c r="F3399" s="5">
        <v>7664560</v>
      </c>
      <c r="G3399" s="5">
        <v>106308</v>
      </c>
      <c r="H3399" s="4">
        <v>81.31</v>
      </c>
      <c r="I3399" s="5">
        <v>24794254</v>
      </c>
      <c r="J3399" s="4">
        <v>0.43</v>
      </c>
    </row>
    <row r="3400" spans="1:10">
      <c r="A3400" s="2" t="s">
        <v>317</v>
      </c>
      <c r="B3400" s="2" t="s">
        <v>318</v>
      </c>
      <c r="C3400" s="3" t="s">
        <v>25</v>
      </c>
      <c r="D3400" s="5">
        <v>6065411</v>
      </c>
      <c r="E3400" s="5">
        <v>84552</v>
      </c>
      <c r="F3400" s="5">
        <v>9167471</v>
      </c>
      <c r="G3400" s="5">
        <v>127795</v>
      </c>
      <c r="H3400" s="4">
        <v>66.16</v>
      </c>
      <c r="I3400" s="5">
        <v>25520418</v>
      </c>
      <c r="J3400" s="4">
        <v>0.5</v>
      </c>
    </row>
    <row r="3401" spans="1:10">
      <c r="A3401" s="2" t="s">
        <v>317</v>
      </c>
      <c r="B3401" s="2" t="s">
        <v>318</v>
      </c>
      <c r="C3401" s="3" t="s">
        <v>26</v>
      </c>
      <c r="D3401" s="5">
        <v>8348541</v>
      </c>
      <c r="E3401" s="5">
        <v>112538</v>
      </c>
      <c r="F3401" s="5">
        <v>15061371</v>
      </c>
      <c r="G3401" s="5">
        <v>203027</v>
      </c>
      <c r="H3401" s="4">
        <v>55.43</v>
      </c>
      <c r="I3401" s="5">
        <v>26286223</v>
      </c>
      <c r="J3401" s="4">
        <v>0.77</v>
      </c>
    </row>
    <row r="3402" spans="1:10">
      <c r="A3402" s="2" t="s">
        <v>317</v>
      </c>
      <c r="B3402" s="2" t="s">
        <v>318</v>
      </c>
      <c r="C3402" s="3" t="s">
        <v>27</v>
      </c>
      <c r="D3402" s="5">
        <v>12383708</v>
      </c>
      <c r="E3402" s="5">
        <v>169904</v>
      </c>
      <c r="F3402" s="5">
        <v>15695148</v>
      </c>
      <c r="G3402" s="5">
        <v>215337</v>
      </c>
      <c r="H3402" s="4">
        <v>78.900000000000006</v>
      </c>
      <c r="I3402" s="5">
        <v>27146406</v>
      </c>
      <c r="J3402" s="4">
        <v>0.79</v>
      </c>
    </row>
    <row r="3403" spans="1:10">
      <c r="A3403" s="2" t="s">
        <v>317</v>
      </c>
      <c r="B3403" s="2" t="s">
        <v>318</v>
      </c>
      <c r="C3403" s="3" t="s">
        <v>28</v>
      </c>
      <c r="D3403" s="5">
        <v>10384030</v>
      </c>
      <c r="E3403" s="5">
        <v>139354</v>
      </c>
      <c r="F3403" s="5">
        <v>15628380</v>
      </c>
      <c r="G3403" s="5">
        <v>209733</v>
      </c>
      <c r="H3403" s="4">
        <v>66.44</v>
      </c>
      <c r="I3403" s="5">
        <v>28040403</v>
      </c>
      <c r="J3403" s="4">
        <v>0.75</v>
      </c>
    </row>
    <row r="3404" spans="1:10">
      <c r="A3404" s="2" t="s">
        <v>317</v>
      </c>
      <c r="B3404" s="2" t="s">
        <v>318</v>
      </c>
      <c r="C3404" s="3" t="s">
        <v>29</v>
      </c>
      <c r="D3404" s="5">
        <v>19417314</v>
      </c>
      <c r="E3404" s="5">
        <v>253396</v>
      </c>
      <c r="F3404" s="5">
        <v>23078994</v>
      </c>
      <c r="G3404" s="5">
        <v>301181</v>
      </c>
      <c r="H3404" s="4">
        <v>84.13</v>
      </c>
      <c r="I3404" s="5">
        <v>28951146</v>
      </c>
      <c r="J3404" s="4">
        <v>1.04</v>
      </c>
    </row>
    <row r="3405" spans="1:10">
      <c r="A3405" s="2" t="s">
        <v>317</v>
      </c>
      <c r="B3405" s="2" t="s">
        <v>318</v>
      </c>
      <c r="C3405" s="3" t="s">
        <v>30</v>
      </c>
      <c r="D3405" s="5">
        <v>23929327</v>
      </c>
      <c r="E3405" s="5">
        <v>306774</v>
      </c>
      <c r="F3405" s="5">
        <v>28711630</v>
      </c>
      <c r="G3405" s="5">
        <v>368083</v>
      </c>
      <c r="H3405" s="4">
        <v>83.34</v>
      </c>
      <c r="I3405" s="5">
        <v>29976106</v>
      </c>
      <c r="J3405" s="4">
        <v>1.23</v>
      </c>
    </row>
    <row r="3406" spans="1:10">
      <c r="A3406" s="2" t="s">
        <v>317</v>
      </c>
      <c r="B3406" s="2" t="s">
        <v>318</v>
      </c>
      <c r="C3406" s="3" t="s">
        <v>31</v>
      </c>
      <c r="D3406" s="5">
        <v>29661445</v>
      </c>
      <c r="E3406" s="5">
        <v>376107</v>
      </c>
      <c r="F3406" s="5">
        <v>33037510</v>
      </c>
      <c r="G3406" s="5">
        <v>418916</v>
      </c>
      <c r="H3406" s="4">
        <v>89.78</v>
      </c>
      <c r="I3406" s="5">
        <v>31093592</v>
      </c>
      <c r="J3406" s="4">
        <v>1.35</v>
      </c>
    </row>
    <row r="3407" spans="1:10">
      <c r="A3407" s="2" t="s">
        <v>317</v>
      </c>
      <c r="B3407" s="2" t="s">
        <v>318</v>
      </c>
      <c r="C3407" s="3" t="s">
        <v>32</v>
      </c>
      <c r="D3407" s="5">
        <v>49947039</v>
      </c>
      <c r="E3407" s="5">
        <v>626336</v>
      </c>
      <c r="F3407" s="5">
        <v>52208260</v>
      </c>
      <c r="G3407" s="5">
        <v>654691</v>
      </c>
      <c r="H3407" s="4">
        <v>95.67</v>
      </c>
      <c r="I3407" s="5">
        <v>32289848</v>
      </c>
      <c r="J3407" s="4">
        <v>2.0299999999999998</v>
      </c>
    </row>
    <row r="3408" spans="1:10">
      <c r="A3408" s="2" t="s">
        <v>317</v>
      </c>
      <c r="B3408" s="2" t="s">
        <v>318</v>
      </c>
      <c r="C3408" s="3" t="s">
        <v>33</v>
      </c>
      <c r="D3408" s="5">
        <v>33060143</v>
      </c>
      <c r="E3408" s="5">
        <v>402342</v>
      </c>
      <c r="F3408" s="5">
        <v>37601480</v>
      </c>
      <c r="G3408" s="5">
        <v>457610</v>
      </c>
      <c r="H3408" s="4">
        <v>87.92</v>
      </c>
      <c r="I3408" s="5">
        <v>33751785</v>
      </c>
      <c r="J3408" s="4">
        <v>1.36</v>
      </c>
    </row>
    <row r="3409" spans="1:10">
      <c r="A3409" s="2" t="s">
        <v>317</v>
      </c>
      <c r="B3409" s="2" t="s">
        <v>318</v>
      </c>
      <c r="C3409" s="3" t="s">
        <v>34</v>
      </c>
      <c r="D3409" s="5">
        <v>52264500</v>
      </c>
      <c r="E3409" s="5">
        <v>608881</v>
      </c>
      <c r="F3409" s="5">
        <v>56279207</v>
      </c>
      <c r="G3409" s="5">
        <v>655652</v>
      </c>
      <c r="H3409" s="4">
        <v>92.87</v>
      </c>
      <c r="I3409" s="5">
        <v>35053190</v>
      </c>
      <c r="J3409" s="4">
        <v>1.87</v>
      </c>
    </row>
    <row r="3410" spans="1:10">
      <c r="A3410" s="2" t="s">
        <v>317</v>
      </c>
      <c r="B3410" s="2" t="s">
        <v>318</v>
      </c>
      <c r="C3410" s="3" t="s">
        <v>35</v>
      </c>
      <c r="D3410" s="5">
        <v>41460000</v>
      </c>
      <c r="E3410" s="5">
        <v>464352</v>
      </c>
      <c r="F3410" s="5">
        <v>48288977</v>
      </c>
      <c r="G3410" s="5">
        <v>540837</v>
      </c>
      <c r="H3410" s="4">
        <v>85.86</v>
      </c>
      <c r="I3410" s="5">
        <v>36585172</v>
      </c>
      <c r="J3410" s="4">
        <v>1.48</v>
      </c>
    </row>
    <row r="3411" spans="1:10">
      <c r="A3411" s="2" t="s">
        <v>319</v>
      </c>
      <c r="B3411" s="2" t="s">
        <v>320</v>
      </c>
      <c r="C3411" s="3" t="s">
        <v>12</v>
      </c>
      <c r="D3411" s="5">
        <v>1776294</v>
      </c>
      <c r="E3411" s="5">
        <v>30357</v>
      </c>
      <c r="F3411" s="5">
        <v>1954783</v>
      </c>
      <c r="G3411" s="5">
        <v>33408</v>
      </c>
      <c r="H3411" s="4">
        <v>90.87</v>
      </c>
      <c r="I3411" s="5">
        <v>1804840</v>
      </c>
      <c r="J3411" s="4">
        <v>1.85</v>
      </c>
    </row>
    <row r="3412" spans="1:10">
      <c r="A3412" s="2" t="s">
        <v>319</v>
      </c>
      <c r="B3412" s="2" t="s">
        <v>320</v>
      </c>
      <c r="C3412" s="3" t="s">
        <v>13</v>
      </c>
      <c r="D3412" s="5">
        <v>1957536</v>
      </c>
      <c r="E3412" s="5">
        <v>33376</v>
      </c>
      <c r="F3412" s="5">
        <v>2593119</v>
      </c>
      <c r="G3412" s="5">
        <v>44212</v>
      </c>
      <c r="H3412" s="4">
        <v>75.489999999999995</v>
      </c>
      <c r="I3412" s="5">
        <v>1885154</v>
      </c>
      <c r="J3412" s="4">
        <v>2.35</v>
      </c>
    </row>
    <row r="3413" spans="1:10">
      <c r="A3413" s="2" t="s">
        <v>319</v>
      </c>
      <c r="B3413" s="2" t="s">
        <v>320</v>
      </c>
      <c r="C3413" s="3" t="s">
        <v>14</v>
      </c>
      <c r="D3413" s="5">
        <v>1199703</v>
      </c>
      <c r="E3413" s="5">
        <v>17432</v>
      </c>
      <c r="F3413" s="5">
        <v>1321143</v>
      </c>
      <c r="G3413" s="5">
        <v>19197</v>
      </c>
      <c r="H3413" s="4">
        <v>90.81</v>
      </c>
      <c r="I3413" s="5">
        <v>1976495</v>
      </c>
      <c r="J3413" s="4">
        <v>0.97</v>
      </c>
    </row>
    <row r="3414" spans="1:10">
      <c r="A3414" s="2" t="s">
        <v>319</v>
      </c>
      <c r="B3414" s="2" t="s">
        <v>320</v>
      </c>
      <c r="C3414" s="3" t="s">
        <v>15</v>
      </c>
      <c r="D3414" s="5">
        <v>2377131</v>
      </c>
      <c r="E3414" s="5">
        <v>33708</v>
      </c>
      <c r="F3414" s="5">
        <v>2465185</v>
      </c>
      <c r="G3414" s="5">
        <v>34957</v>
      </c>
      <c r="H3414" s="4">
        <v>96.43</v>
      </c>
      <c r="I3414" s="5">
        <v>2045104</v>
      </c>
      <c r="J3414" s="4">
        <v>1.71</v>
      </c>
    </row>
    <row r="3415" spans="1:10">
      <c r="A3415" s="2" t="s">
        <v>319</v>
      </c>
      <c r="B3415" s="2" t="s">
        <v>320</v>
      </c>
      <c r="C3415" s="3" t="s">
        <v>16</v>
      </c>
      <c r="D3415" s="5">
        <v>4597562</v>
      </c>
      <c r="E3415" s="5">
        <v>58113</v>
      </c>
      <c r="F3415" s="5">
        <v>4731063</v>
      </c>
      <c r="G3415" s="5">
        <v>59800</v>
      </c>
      <c r="H3415" s="4">
        <v>97.18</v>
      </c>
      <c r="I3415" s="5">
        <v>2131189</v>
      </c>
      <c r="J3415" s="4">
        <v>2.81</v>
      </c>
    </row>
    <row r="3416" spans="1:10">
      <c r="A3416" s="2" t="s">
        <v>319</v>
      </c>
      <c r="B3416" s="2" t="s">
        <v>320</v>
      </c>
      <c r="C3416" s="3" t="s">
        <v>17</v>
      </c>
      <c r="D3416" s="5">
        <v>3369374</v>
      </c>
      <c r="E3416" s="5">
        <v>40096</v>
      </c>
      <c r="F3416" s="5">
        <v>3477847</v>
      </c>
      <c r="G3416" s="5">
        <v>41387</v>
      </c>
      <c r="H3416" s="4">
        <v>96.88</v>
      </c>
      <c r="I3416" s="5">
        <v>2244269</v>
      </c>
      <c r="J3416" s="4">
        <v>1.84</v>
      </c>
    </row>
    <row r="3417" spans="1:10">
      <c r="A3417" s="2" t="s">
        <v>319</v>
      </c>
      <c r="B3417" s="2" t="s">
        <v>320</v>
      </c>
      <c r="C3417" s="3" t="s">
        <v>18</v>
      </c>
      <c r="D3417" s="5">
        <v>1636190</v>
      </c>
      <c r="E3417" s="5">
        <v>21336</v>
      </c>
      <c r="F3417" s="5">
        <v>2807040</v>
      </c>
      <c r="G3417" s="5">
        <v>36604</v>
      </c>
      <c r="H3417" s="4">
        <v>58.29</v>
      </c>
      <c r="I3417" s="5">
        <v>2341763</v>
      </c>
      <c r="J3417" s="4">
        <v>1.56</v>
      </c>
    </row>
    <row r="3418" spans="1:10">
      <c r="A3418" s="2" t="s">
        <v>319</v>
      </c>
      <c r="B3418" s="2" t="s">
        <v>320</v>
      </c>
      <c r="C3418" s="3" t="s">
        <v>19</v>
      </c>
      <c r="D3418" s="5">
        <v>1235364</v>
      </c>
      <c r="E3418" s="5">
        <v>16270</v>
      </c>
      <c r="F3418" s="5">
        <v>1358854</v>
      </c>
      <c r="G3418" s="5">
        <v>17896</v>
      </c>
      <c r="H3418" s="4">
        <v>90.91</v>
      </c>
      <c r="I3418" s="5">
        <v>2436911</v>
      </c>
      <c r="J3418" s="4">
        <v>0.73</v>
      </c>
    </row>
    <row r="3419" spans="1:10">
      <c r="A3419" s="2" t="s">
        <v>319</v>
      </c>
      <c r="B3419" s="2" t="s">
        <v>320</v>
      </c>
      <c r="C3419" s="3" t="s">
        <v>20</v>
      </c>
      <c r="D3419" s="5">
        <v>1101722</v>
      </c>
      <c r="E3419" s="5">
        <v>15523</v>
      </c>
      <c r="F3419" s="5">
        <v>2133264</v>
      </c>
      <c r="G3419" s="5">
        <v>30057</v>
      </c>
      <c r="H3419" s="4">
        <v>51.65</v>
      </c>
      <c r="I3419" s="5">
        <v>2565959</v>
      </c>
      <c r="J3419" s="4">
        <v>1.17</v>
      </c>
    </row>
    <row r="3420" spans="1:10">
      <c r="A3420" s="2" t="s">
        <v>319</v>
      </c>
      <c r="B3420" s="2" t="s">
        <v>320</v>
      </c>
      <c r="C3420" s="3" t="s">
        <v>21</v>
      </c>
      <c r="D3420" s="5">
        <v>965508</v>
      </c>
      <c r="E3420" s="5">
        <v>14154</v>
      </c>
      <c r="F3420" s="5">
        <v>1725082</v>
      </c>
      <c r="G3420" s="5">
        <v>25289</v>
      </c>
      <c r="H3420" s="4">
        <v>55.97</v>
      </c>
      <c r="I3420" s="5">
        <v>2722665</v>
      </c>
      <c r="J3420" s="4">
        <v>0.93</v>
      </c>
    </row>
    <row r="3421" spans="1:10">
      <c r="A3421" s="2" t="s">
        <v>319</v>
      </c>
      <c r="B3421" s="2" t="s">
        <v>320</v>
      </c>
      <c r="C3421" s="3" t="s">
        <v>22</v>
      </c>
      <c r="D3421" s="5">
        <v>4142407</v>
      </c>
      <c r="E3421" s="5">
        <v>62633</v>
      </c>
      <c r="F3421" s="5">
        <v>4334242</v>
      </c>
      <c r="G3421" s="5">
        <v>65534</v>
      </c>
      <c r="H3421" s="4">
        <v>95.57</v>
      </c>
      <c r="I3421" s="5">
        <v>2816021</v>
      </c>
      <c r="J3421" s="4">
        <v>2.33</v>
      </c>
    </row>
    <row r="3422" spans="1:10">
      <c r="A3422" s="2" t="s">
        <v>319</v>
      </c>
      <c r="B3422" s="2" t="s">
        <v>320</v>
      </c>
      <c r="C3422" s="3" t="s">
        <v>23</v>
      </c>
      <c r="D3422" s="5">
        <v>1384626</v>
      </c>
      <c r="E3422" s="5">
        <v>22666</v>
      </c>
      <c r="F3422" s="5">
        <v>1673214</v>
      </c>
      <c r="G3422" s="5">
        <v>27390</v>
      </c>
      <c r="H3422" s="4">
        <v>82.75</v>
      </c>
      <c r="I3422" s="5">
        <v>2951956</v>
      </c>
      <c r="J3422" s="4">
        <v>0.93</v>
      </c>
    </row>
    <row r="3423" spans="1:10">
      <c r="A3423" s="2" t="s">
        <v>319</v>
      </c>
      <c r="B3423" s="2" t="s">
        <v>320</v>
      </c>
      <c r="C3423" s="3" t="s">
        <v>24</v>
      </c>
      <c r="D3423" s="5">
        <v>805433</v>
      </c>
      <c r="E3423" s="5">
        <v>13733</v>
      </c>
      <c r="F3423" s="5">
        <v>1042612</v>
      </c>
      <c r="G3423" s="5">
        <v>17777</v>
      </c>
      <c r="H3423" s="4">
        <v>77.25</v>
      </c>
      <c r="I3423" s="5">
        <v>3053145</v>
      </c>
      <c r="J3423" s="4">
        <v>0.57999999999999996</v>
      </c>
    </row>
    <row r="3424" spans="1:10">
      <c r="A3424" s="2" t="s">
        <v>319</v>
      </c>
      <c r="B3424" s="2" t="s">
        <v>320</v>
      </c>
      <c r="C3424" s="3" t="s">
        <v>25</v>
      </c>
      <c r="D3424" s="5">
        <v>299400</v>
      </c>
      <c r="E3424" s="5">
        <v>5156</v>
      </c>
      <c r="F3424" s="5">
        <v>761168</v>
      </c>
      <c r="G3424" s="5">
        <v>13108</v>
      </c>
      <c r="H3424" s="4">
        <v>39.33</v>
      </c>
      <c r="I3424" s="5">
        <v>3147251</v>
      </c>
      <c r="J3424" s="4">
        <v>0.42</v>
      </c>
    </row>
    <row r="3425" spans="1:10">
      <c r="A3425" s="2" t="s">
        <v>319</v>
      </c>
      <c r="B3425" s="2" t="s">
        <v>320</v>
      </c>
      <c r="C3425" s="3" t="s">
        <v>26</v>
      </c>
      <c r="D3425" s="5">
        <v>1411700</v>
      </c>
      <c r="E3425" s="5">
        <v>26116</v>
      </c>
      <c r="F3425" s="5">
        <v>2023995</v>
      </c>
      <c r="G3425" s="5">
        <v>37443</v>
      </c>
      <c r="H3425" s="4">
        <v>69.75</v>
      </c>
      <c r="I3425" s="5">
        <v>3239040</v>
      </c>
      <c r="J3425" s="4">
        <v>1.1599999999999999</v>
      </c>
    </row>
    <row r="3426" spans="1:10">
      <c r="A3426" s="2" t="s">
        <v>319</v>
      </c>
      <c r="B3426" s="2" t="s">
        <v>320</v>
      </c>
      <c r="C3426" s="3" t="s">
        <v>27</v>
      </c>
      <c r="D3426" s="5">
        <v>684600</v>
      </c>
      <c r="E3426" s="5">
        <v>12357</v>
      </c>
      <c r="F3426" s="5">
        <v>826286</v>
      </c>
      <c r="G3426" s="5">
        <v>14914</v>
      </c>
      <c r="H3426" s="4">
        <v>82.86</v>
      </c>
      <c r="I3426" s="5">
        <v>3357459</v>
      </c>
      <c r="J3426" s="4">
        <v>0.44</v>
      </c>
    </row>
    <row r="3427" spans="1:10">
      <c r="A3427" s="2" t="s">
        <v>319</v>
      </c>
      <c r="B3427" s="2" t="s">
        <v>320</v>
      </c>
      <c r="C3427" s="3" t="s">
        <v>28</v>
      </c>
      <c r="D3427" s="5">
        <v>497142</v>
      </c>
      <c r="E3427" s="5">
        <v>9485</v>
      </c>
      <c r="F3427" s="5">
        <v>731922</v>
      </c>
      <c r="G3427" s="5">
        <v>13965</v>
      </c>
      <c r="H3427" s="4">
        <v>67.92</v>
      </c>
      <c r="I3427" s="5">
        <v>3456309</v>
      </c>
      <c r="J3427" s="4">
        <v>0.4</v>
      </c>
    </row>
    <row r="3428" spans="1:10">
      <c r="A3428" s="2" t="s">
        <v>319</v>
      </c>
      <c r="B3428" s="2" t="s">
        <v>320</v>
      </c>
      <c r="C3428" s="3" t="s">
        <v>29</v>
      </c>
      <c r="D3428" s="5">
        <v>1906484</v>
      </c>
      <c r="E3428" s="5">
        <v>37977</v>
      </c>
      <c r="F3428" s="5">
        <v>2659050</v>
      </c>
      <c r="G3428" s="5">
        <v>52968</v>
      </c>
      <c r="H3428" s="4">
        <v>71.7</v>
      </c>
      <c r="I3428" s="5">
        <v>3556682</v>
      </c>
      <c r="J3428" s="4">
        <v>1.49</v>
      </c>
    </row>
    <row r="3429" spans="1:10">
      <c r="A3429" s="2" t="s">
        <v>319</v>
      </c>
      <c r="B3429" s="2" t="s">
        <v>320</v>
      </c>
      <c r="C3429" s="3" t="s">
        <v>30</v>
      </c>
      <c r="D3429" s="5">
        <v>593808</v>
      </c>
      <c r="E3429" s="5">
        <v>12185</v>
      </c>
      <c r="F3429" s="5">
        <v>2173808</v>
      </c>
      <c r="G3429" s="5">
        <v>44607</v>
      </c>
      <c r="H3429" s="4">
        <v>27.32</v>
      </c>
      <c r="I3429" s="5">
        <v>3698567</v>
      </c>
      <c r="J3429" s="4">
        <v>1.21</v>
      </c>
    </row>
    <row r="3430" spans="1:10">
      <c r="A3430" s="2" t="s">
        <v>319</v>
      </c>
      <c r="B3430" s="2" t="s">
        <v>320</v>
      </c>
      <c r="C3430" s="3" t="s">
        <v>31</v>
      </c>
      <c r="D3430" s="5">
        <v>989100</v>
      </c>
      <c r="E3430" s="5">
        <v>19772</v>
      </c>
      <c r="F3430" s="5">
        <v>1631340</v>
      </c>
      <c r="G3430" s="5">
        <v>32610</v>
      </c>
      <c r="H3430" s="4">
        <v>60.63</v>
      </c>
      <c r="I3430" s="5">
        <v>3835638</v>
      </c>
      <c r="J3430" s="4">
        <v>0.85</v>
      </c>
    </row>
    <row r="3431" spans="1:10">
      <c r="A3431" s="2" t="s">
        <v>319</v>
      </c>
      <c r="B3431" s="2" t="s">
        <v>320</v>
      </c>
      <c r="C3431" s="3" t="s">
        <v>32</v>
      </c>
      <c r="D3431" s="5">
        <v>819500</v>
      </c>
      <c r="E3431" s="5">
        <v>14390</v>
      </c>
      <c r="F3431" s="5">
        <v>1264380</v>
      </c>
      <c r="G3431" s="5">
        <v>22202</v>
      </c>
      <c r="H3431" s="4">
        <v>64.81</v>
      </c>
      <c r="I3431" s="5">
        <v>3964139</v>
      </c>
      <c r="J3431" s="4">
        <v>0.56000000000000005</v>
      </c>
    </row>
    <row r="3432" spans="1:10">
      <c r="A3432" s="2" t="s">
        <v>319</v>
      </c>
      <c r="B3432" s="2" t="s">
        <v>320</v>
      </c>
      <c r="C3432" s="3" t="s">
        <v>33</v>
      </c>
      <c r="D3432" s="5">
        <v>1394400</v>
      </c>
      <c r="E3432" s="5">
        <v>23775</v>
      </c>
      <c r="F3432" s="5">
        <v>2122520</v>
      </c>
      <c r="G3432" s="5">
        <v>36189</v>
      </c>
      <c r="H3432" s="4">
        <v>65.7</v>
      </c>
      <c r="I3432" s="5">
        <v>4236178</v>
      </c>
      <c r="J3432" s="4">
        <v>0.85</v>
      </c>
    </row>
    <row r="3433" spans="1:10">
      <c r="A3433" s="2" t="s">
        <v>319</v>
      </c>
      <c r="B3433" s="2" t="s">
        <v>320</v>
      </c>
      <c r="C3433" s="3" t="s">
        <v>34</v>
      </c>
      <c r="D3433" s="5">
        <v>739100</v>
      </c>
      <c r="E3433" s="5">
        <v>11574</v>
      </c>
      <c r="F3433" s="5">
        <v>3783900</v>
      </c>
      <c r="G3433" s="5">
        <v>59256</v>
      </c>
      <c r="H3433" s="4">
        <v>19.53</v>
      </c>
      <c r="I3433" s="5">
        <v>4378271</v>
      </c>
      <c r="J3433" s="4">
        <v>1.35</v>
      </c>
    </row>
    <row r="3434" spans="1:10">
      <c r="A3434" s="2" t="s">
        <v>319</v>
      </c>
      <c r="B3434" s="2" t="s">
        <v>320</v>
      </c>
      <c r="C3434" s="3" t="s">
        <v>35</v>
      </c>
      <c r="D3434" s="5">
        <v>820400</v>
      </c>
      <c r="E3434" s="5">
        <v>12634</v>
      </c>
      <c r="F3434" s="5">
        <v>2999780</v>
      </c>
      <c r="G3434" s="5">
        <v>46196</v>
      </c>
      <c r="H3434" s="4">
        <v>27.35</v>
      </c>
      <c r="I3434" s="5">
        <v>4546984</v>
      </c>
      <c r="J3434" s="4">
        <v>1.02</v>
      </c>
    </row>
    <row r="3435" spans="1:10">
      <c r="A3435" s="2" t="s">
        <v>321</v>
      </c>
      <c r="B3435" s="2" t="s">
        <v>322</v>
      </c>
      <c r="C3435" s="3" t="s">
        <v>12</v>
      </c>
      <c r="D3435" s="5">
        <v>26191303</v>
      </c>
      <c r="E3435" s="5">
        <v>302248</v>
      </c>
      <c r="F3435" s="5">
        <v>28404669</v>
      </c>
      <c r="G3435" s="5">
        <v>327790</v>
      </c>
      <c r="H3435" s="4">
        <v>92.21</v>
      </c>
      <c r="I3435" s="5">
        <v>16964355</v>
      </c>
      <c r="J3435" s="4">
        <v>1.93</v>
      </c>
    </row>
    <row r="3436" spans="1:10">
      <c r="A3436" s="2" t="s">
        <v>321</v>
      </c>
      <c r="B3436" s="2" t="s">
        <v>322</v>
      </c>
      <c r="C3436" s="3" t="s">
        <v>13</v>
      </c>
      <c r="D3436" s="5">
        <v>32275209</v>
      </c>
      <c r="E3436" s="5">
        <v>369228</v>
      </c>
      <c r="F3436" s="5">
        <v>36965042</v>
      </c>
      <c r="G3436" s="5">
        <v>422879</v>
      </c>
      <c r="H3436" s="4">
        <v>87.31</v>
      </c>
      <c r="I3436" s="5">
        <v>17716254</v>
      </c>
      <c r="J3436" s="4">
        <v>2.39</v>
      </c>
    </row>
    <row r="3437" spans="1:10">
      <c r="A3437" s="2" t="s">
        <v>321</v>
      </c>
      <c r="B3437" s="2" t="s">
        <v>322</v>
      </c>
      <c r="C3437" s="3" t="s">
        <v>14</v>
      </c>
      <c r="D3437" s="5">
        <v>44676181</v>
      </c>
      <c r="E3437" s="5">
        <v>426211</v>
      </c>
      <c r="F3437" s="5">
        <v>74123841</v>
      </c>
      <c r="G3437" s="5">
        <v>707142</v>
      </c>
      <c r="H3437" s="4">
        <v>60.27</v>
      </c>
      <c r="I3437" s="5">
        <v>18582039</v>
      </c>
      <c r="J3437" s="4">
        <v>3.81</v>
      </c>
    </row>
    <row r="3438" spans="1:10">
      <c r="A3438" s="2" t="s">
        <v>321</v>
      </c>
      <c r="B3438" s="2" t="s">
        <v>322</v>
      </c>
      <c r="C3438" s="3" t="s">
        <v>15</v>
      </c>
      <c r="D3438" s="5">
        <v>41953227</v>
      </c>
      <c r="E3438" s="5">
        <v>392263</v>
      </c>
      <c r="F3438" s="5">
        <v>77606051</v>
      </c>
      <c r="G3438" s="5">
        <v>725617</v>
      </c>
      <c r="H3438" s="4">
        <v>54.06</v>
      </c>
      <c r="I3438" s="5">
        <v>19753732</v>
      </c>
      <c r="J3438" s="4">
        <v>3.67</v>
      </c>
    </row>
    <row r="3439" spans="1:10">
      <c r="A3439" s="2" t="s">
        <v>321</v>
      </c>
      <c r="B3439" s="2" t="s">
        <v>322</v>
      </c>
      <c r="C3439" s="3" t="s">
        <v>16</v>
      </c>
      <c r="D3439" s="5">
        <v>39187946</v>
      </c>
      <c r="E3439" s="5">
        <v>357002</v>
      </c>
      <c r="F3439" s="5">
        <v>42763744</v>
      </c>
      <c r="G3439" s="5">
        <v>389578</v>
      </c>
      <c r="H3439" s="4">
        <v>91.64</v>
      </c>
      <c r="I3439" s="5">
        <v>20973192</v>
      </c>
      <c r="J3439" s="4">
        <v>1.86</v>
      </c>
    </row>
    <row r="3440" spans="1:10">
      <c r="A3440" s="2" t="s">
        <v>321</v>
      </c>
      <c r="B3440" s="2" t="s">
        <v>322</v>
      </c>
      <c r="C3440" s="3" t="s">
        <v>17</v>
      </c>
      <c r="D3440" s="5">
        <v>35319792</v>
      </c>
      <c r="E3440" s="5">
        <v>293861</v>
      </c>
      <c r="F3440" s="5">
        <v>43097530</v>
      </c>
      <c r="G3440" s="5">
        <v>358572</v>
      </c>
      <c r="H3440" s="4">
        <v>81.95</v>
      </c>
      <c r="I3440" s="5">
        <v>21887100</v>
      </c>
      <c r="J3440" s="4">
        <v>1.64</v>
      </c>
    </row>
    <row r="3441" spans="1:10">
      <c r="A3441" s="2" t="s">
        <v>321</v>
      </c>
      <c r="B3441" s="2" t="s">
        <v>322</v>
      </c>
      <c r="C3441" s="3" t="s">
        <v>18</v>
      </c>
      <c r="D3441" s="5">
        <v>30171633</v>
      </c>
      <c r="E3441" s="5">
        <v>278484</v>
      </c>
      <c r="F3441" s="5">
        <v>44725082</v>
      </c>
      <c r="G3441" s="5">
        <v>412813</v>
      </c>
      <c r="H3441" s="4">
        <v>67.459999999999994</v>
      </c>
      <c r="I3441" s="5">
        <v>22792850</v>
      </c>
      <c r="J3441" s="4">
        <v>1.81</v>
      </c>
    </row>
    <row r="3442" spans="1:10">
      <c r="A3442" s="2" t="s">
        <v>321</v>
      </c>
      <c r="B3442" s="2" t="s">
        <v>322</v>
      </c>
      <c r="C3442" s="3" t="s">
        <v>19</v>
      </c>
      <c r="D3442" s="5">
        <v>19944885</v>
      </c>
      <c r="E3442" s="5">
        <v>206230</v>
      </c>
      <c r="F3442" s="5">
        <v>26298183</v>
      </c>
      <c r="G3442" s="5">
        <v>271922</v>
      </c>
      <c r="H3442" s="4">
        <v>75.84</v>
      </c>
      <c r="I3442" s="5">
        <v>25266484</v>
      </c>
      <c r="J3442" s="4">
        <v>1.08</v>
      </c>
    </row>
    <row r="3443" spans="1:10">
      <c r="A3443" s="2" t="s">
        <v>321</v>
      </c>
      <c r="B3443" s="2" t="s">
        <v>322</v>
      </c>
      <c r="C3443" s="3" t="s">
        <v>20</v>
      </c>
      <c r="D3443" s="5">
        <v>16573052</v>
      </c>
      <c r="E3443" s="5">
        <v>191253</v>
      </c>
      <c r="F3443" s="5">
        <v>24143627</v>
      </c>
      <c r="G3443" s="5">
        <v>278617</v>
      </c>
      <c r="H3443" s="4">
        <v>68.64</v>
      </c>
      <c r="I3443" s="5">
        <v>26170068</v>
      </c>
      <c r="J3443" s="4">
        <v>1.06</v>
      </c>
    </row>
    <row r="3444" spans="1:10">
      <c r="A3444" s="2" t="s">
        <v>321</v>
      </c>
      <c r="B3444" s="2" t="s">
        <v>322</v>
      </c>
      <c r="C3444" s="3" t="s">
        <v>21</v>
      </c>
      <c r="D3444" s="5">
        <v>17269580</v>
      </c>
      <c r="E3444" s="5">
        <v>207235</v>
      </c>
      <c r="F3444" s="5">
        <v>22245700</v>
      </c>
      <c r="G3444" s="5">
        <v>266949</v>
      </c>
      <c r="H3444" s="4">
        <v>77.63</v>
      </c>
      <c r="I3444" s="5">
        <v>27102937</v>
      </c>
      <c r="J3444" s="4">
        <v>0.98</v>
      </c>
    </row>
    <row r="3445" spans="1:10">
      <c r="A3445" s="2" t="s">
        <v>321</v>
      </c>
      <c r="B3445" s="2" t="s">
        <v>322</v>
      </c>
      <c r="C3445" s="3" t="s">
        <v>22</v>
      </c>
      <c r="D3445" s="5">
        <v>14096900</v>
      </c>
      <c r="E3445" s="5">
        <v>180017</v>
      </c>
      <c r="F3445" s="5">
        <v>16541690</v>
      </c>
      <c r="G3445" s="5">
        <v>211237</v>
      </c>
      <c r="H3445" s="4">
        <v>85.22</v>
      </c>
      <c r="I3445" s="5">
        <v>28047459</v>
      </c>
      <c r="J3445" s="4">
        <v>0.75</v>
      </c>
    </row>
    <row r="3446" spans="1:10">
      <c r="A3446" s="2" t="s">
        <v>321</v>
      </c>
      <c r="B3446" s="2" t="s">
        <v>322</v>
      </c>
      <c r="C3446" s="3" t="s">
        <v>23</v>
      </c>
      <c r="D3446" s="5">
        <v>28056600</v>
      </c>
      <c r="E3446" s="5">
        <v>373153</v>
      </c>
      <c r="F3446" s="5">
        <v>40501330</v>
      </c>
      <c r="G3446" s="5">
        <v>538667</v>
      </c>
      <c r="H3446" s="4">
        <v>69.27</v>
      </c>
      <c r="I3446" s="5">
        <v>29063773</v>
      </c>
      <c r="J3446" s="4">
        <v>1.85</v>
      </c>
    </row>
    <row r="3447" spans="1:10">
      <c r="A3447" s="2" t="s">
        <v>321</v>
      </c>
      <c r="B3447" s="2" t="s">
        <v>322</v>
      </c>
      <c r="C3447" s="3" t="s">
        <v>24</v>
      </c>
      <c r="D3447" s="5">
        <v>20333815</v>
      </c>
      <c r="E3447" s="5">
        <v>273083</v>
      </c>
      <c r="F3447" s="5">
        <v>24092795</v>
      </c>
      <c r="G3447" s="5">
        <v>323566</v>
      </c>
      <c r="H3447" s="4">
        <v>84.4</v>
      </c>
      <c r="I3447" s="5">
        <v>30329034</v>
      </c>
      <c r="J3447" s="4">
        <v>1.07</v>
      </c>
    </row>
    <row r="3448" spans="1:10">
      <c r="A3448" s="2" t="s">
        <v>321</v>
      </c>
      <c r="B3448" s="2" t="s">
        <v>322</v>
      </c>
      <c r="C3448" s="3" t="s">
        <v>25</v>
      </c>
      <c r="D3448" s="5">
        <v>22072900</v>
      </c>
      <c r="E3448" s="5">
        <v>298205</v>
      </c>
      <c r="F3448" s="5">
        <v>27133780</v>
      </c>
      <c r="G3448" s="5">
        <v>366577</v>
      </c>
      <c r="H3448" s="4">
        <v>81.349999999999994</v>
      </c>
      <c r="I3448" s="5">
        <v>31410826</v>
      </c>
      <c r="J3448" s="4">
        <v>1.17</v>
      </c>
    </row>
    <row r="3449" spans="1:10">
      <c r="A3449" s="2" t="s">
        <v>321</v>
      </c>
      <c r="B3449" s="2" t="s">
        <v>322</v>
      </c>
      <c r="C3449" s="3" t="s">
        <v>26</v>
      </c>
      <c r="D3449" s="5">
        <v>28755398</v>
      </c>
      <c r="E3449" s="5">
        <v>427018</v>
      </c>
      <c r="F3449" s="5">
        <v>36824565</v>
      </c>
      <c r="G3449" s="5">
        <v>546845</v>
      </c>
      <c r="H3449" s="4">
        <v>78.09</v>
      </c>
      <c r="I3449" s="5">
        <v>35462674</v>
      </c>
      <c r="J3449" s="4">
        <v>1.54</v>
      </c>
    </row>
    <row r="3450" spans="1:10">
      <c r="A3450" s="2" t="s">
        <v>321</v>
      </c>
      <c r="B3450" s="2" t="s">
        <v>322</v>
      </c>
      <c r="C3450" s="3" t="s">
        <v>27</v>
      </c>
      <c r="D3450" s="5">
        <v>16730500</v>
      </c>
      <c r="E3450" s="5">
        <v>237406</v>
      </c>
      <c r="F3450" s="5">
        <v>21273060</v>
      </c>
      <c r="G3450" s="5">
        <v>301864</v>
      </c>
      <c r="H3450" s="4">
        <v>78.650000000000006</v>
      </c>
      <c r="I3450" s="5">
        <v>36896086</v>
      </c>
      <c r="J3450" s="4">
        <v>0.82</v>
      </c>
    </row>
    <row r="3451" spans="1:10">
      <c r="A3451" s="2" t="s">
        <v>321</v>
      </c>
      <c r="B3451" s="2" t="s">
        <v>322</v>
      </c>
      <c r="C3451" s="3" t="s">
        <v>28</v>
      </c>
      <c r="D3451" s="5">
        <v>20150681</v>
      </c>
      <c r="E3451" s="5">
        <v>286946</v>
      </c>
      <c r="F3451" s="5">
        <v>25043801</v>
      </c>
      <c r="G3451" s="5">
        <v>356624</v>
      </c>
      <c r="H3451" s="4">
        <v>80.459999999999994</v>
      </c>
      <c r="I3451" s="5">
        <v>38120352</v>
      </c>
      <c r="J3451" s="4">
        <v>0.94</v>
      </c>
    </row>
    <row r="3452" spans="1:10">
      <c r="A3452" s="2" t="s">
        <v>321</v>
      </c>
      <c r="B3452" s="2" t="s">
        <v>322</v>
      </c>
      <c r="C3452" s="3" t="s">
        <v>29</v>
      </c>
      <c r="D3452" s="5">
        <v>15516600</v>
      </c>
      <c r="E3452" s="5">
        <v>218629</v>
      </c>
      <c r="F3452" s="5">
        <v>19707490</v>
      </c>
      <c r="G3452" s="5">
        <v>277679</v>
      </c>
      <c r="H3452" s="4">
        <v>78.73</v>
      </c>
      <c r="I3452" s="5">
        <v>39429985</v>
      </c>
      <c r="J3452" s="4">
        <v>0.7</v>
      </c>
    </row>
    <row r="3453" spans="1:10">
      <c r="A3453" s="2" t="s">
        <v>321</v>
      </c>
      <c r="B3453" s="2" t="s">
        <v>322</v>
      </c>
      <c r="C3453" s="3" t="s">
        <v>30</v>
      </c>
      <c r="D3453" s="5">
        <v>15959243</v>
      </c>
      <c r="E3453" s="5">
        <v>223749</v>
      </c>
      <c r="F3453" s="5">
        <v>21067477</v>
      </c>
      <c r="G3453" s="5">
        <v>295367</v>
      </c>
      <c r="H3453" s="4">
        <v>75.75</v>
      </c>
      <c r="I3453" s="5">
        <v>40693414</v>
      </c>
      <c r="J3453" s="4">
        <v>0.73</v>
      </c>
    </row>
    <row r="3454" spans="1:10">
      <c r="A3454" s="2" t="s">
        <v>321</v>
      </c>
      <c r="B3454" s="2" t="s">
        <v>322</v>
      </c>
      <c r="C3454" s="3" t="s">
        <v>31</v>
      </c>
      <c r="D3454" s="5">
        <v>28613116</v>
      </c>
      <c r="E3454" s="5">
        <v>378265</v>
      </c>
      <c r="F3454" s="5">
        <v>34722685</v>
      </c>
      <c r="G3454" s="5">
        <v>459033</v>
      </c>
      <c r="H3454" s="4">
        <v>82.4</v>
      </c>
      <c r="I3454" s="5">
        <v>42002648</v>
      </c>
      <c r="J3454" s="4">
        <v>1.0900000000000001</v>
      </c>
    </row>
    <row r="3455" spans="1:10">
      <c r="A3455" s="2" t="s">
        <v>321</v>
      </c>
      <c r="B3455" s="2" t="s">
        <v>322</v>
      </c>
      <c r="C3455" s="3" t="s">
        <v>32</v>
      </c>
      <c r="D3455" s="5">
        <v>39200868</v>
      </c>
      <c r="E3455" s="5">
        <v>504123</v>
      </c>
      <c r="F3455" s="5">
        <v>67879848</v>
      </c>
      <c r="G3455" s="5">
        <v>872934</v>
      </c>
      <c r="H3455" s="4">
        <v>57.75</v>
      </c>
      <c r="I3455" s="5">
        <v>43511747</v>
      </c>
      <c r="J3455" s="4">
        <v>2.0099999999999998</v>
      </c>
    </row>
    <row r="3456" spans="1:10">
      <c r="A3456" s="2" t="s">
        <v>321</v>
      </c>
      <c r="B3456" s="2" t="s">
        <v>322</v>
      </c>
      <c r="C3456" s="3" t="s">
        <v>33</v>
      </c>
      <c r="D3456" s="5">
        <v>46396752</v>
      </c>
      <c r="E3456" s="5">
        <v>567432</v>
      </c>
      <c r="F3456" s="5">
        <v>66513502</v>
      </c>
      <c r="G3456" s="5">
        <v>813460</v>
      </c>
      <c r="H3456" s="4">
        <v>69.760000000000005</v>
      </c>
      <c r="I3456" s="5">
        <v>47265025</v>
      </c>
      <c r="J3456" s="4">
        <v>1.72</v>
      </c>
    </row>
    <row r="3457" spans="1:10">
      <c r="A3457" s="2" t="s">
        <v>321</v>
      </c>
      <c r="B3457" s="2" t="s">
        <v>322</v>
      </c>
      <c r="C3457" s="3" t="s">
        <v>34</v>
      </c>
      <c r="D3457" s="5">
        <v>30672655</v>
      </c>
      <c r="E3457" s="5">
        <v>349055</v>
      </c>
      <c r="F3457" s="5">
        <v>43673247</v>
      </c>
      <c r="G3457" s="5">
        <v>497002</v>
      </c>
      <c r="H3457" s="4">
        <v>70.23</v>
      </c>
      <c r="I3457" s="5">
        <v>49252779</v>
      </c>
      <c r="J3457" s="4">
        <v>1.01</v>
      </c>
    </row>
    <row r="3458" spans="1:10">
      <c r="A3458" s="2" t="s">
        <v>321</v>
      </c>
      <c r="B3458" s="2" t="s">
        <v>322</v>
      </c>
      <c r="C3458" s="3" t="s">
        <v>35</v>
      </c>
      <c r="D3458" s="5">
        <v>21108700</v>
      </c>
      <c r="E3458" s="5">
        <v>235362</v>
      </c>
      <c r="F3458" s="5">
        <v>28511470</v>
      </c>
      <c r="G3458" s="5">
        <v>317903</v>
      </c>
      <c r="H3458" s="4">
        <v>74.040000000000006</v>
      </c>
      <c r="I3458" s="5">
        <v>50981100</v>
      </c>
      <c r="J3458" s="4">
        <v>0.62</v>
      </c>
    </row>
    <row r="3459" spans="1:10">
      <c r="A3459" s="2" t="s">
        <v>323</v>
      </c>
      <c r="B3459" s="2" t="s">
        <v>324</v>
      </c>
      <c r="C3459" s="3" t="s">
        <v>12</v>
      </c>
      <c r="D3459" s="5">
        <v>28626000</v>
      </c>
      <c r="E3459" s="5">
        <v>401623</v>
      </c>
      <c r="F3459" s="5">
        <v>36109152</v>
      </c>
      <c r="G3459" s="5">
        <v>506612</v>
      </c>
      <c r="H3459" s="4">
        <v>79.28</v>
      </c>
      <c r="I3459" s="5">
        <v>13680407</v>
      </c>
      <c r="J3459" s="4">
        <v>3.7</v>
      </c>
    </row>
    <row r="3460" spans="1:10">
      <c r="A3460" s="2" t="s">
        <v>323</v>
      </c>
      <c r="B3460" s="2" t="s">
        <v>324</v>
      </c>
      <c r="C3460" s="3" t="s">
        <v>13</v>
      </c>
      <c r="D3460" s="5">
        <v>30542960</v>
      </c>
      <c r="E3460" s="5">
        <v>436764</v>
      </c>
      <c r="F3460" s="5">
        <v>61469169</v>
      </c>
      <c r="G3460" s="5">
        <v>879008</v>
      </c>
      <c r="H3460" s="4">
        <v>49.69</v>
      </c>
      <c r="I3460" s="5">
        <v>14529029</v>
      </c>
      <c r="J3460" s="4">
        <v>6.05</v>
      </c>
    </row>
    <row r="3461" spans="1:10">
      <c r="A3461" s="2" t="s">
        <v>323</v>
      </c>
      <c r="B3461" s="2" t="s">
        <v>324</v>
      </c>
      <c r="C3461" s="3" t="s">
        <v>14</v>
      </c>
      <c r="D3461" s="5">
        <v>35768640</v>
      </c>
      <c r="E3461" s="5">
        <v>391667</v>
      </c>
      <c r="F3461" s="5">
        <v>46518214</v>
      </c>
      <c r="G3461" s="5">
        <v>509376</v>
      </c>
      <c r="H3461" s="4">
        <v>76.89</v>
      </c>
      <c r="I3461" s="5">
        <v>15771263</v>
      </c>
      <c r="J3461" s="4">
        <v>3.23</v>
      </c>
    </row>
    <row r="3462" spans="1:10">
      <c r="A3462" s="2" t="s">
        <v>323</v>
      </c>
      <c r="B3462" s="2" t="s">
        <v>324</v>
      </c>
      <c r="C3462" s="3" t="s">
        <v>15</v>
      </c>
      <c r="D3462" s="5">
        <v>37180400</v>
      </c>
      <c r="E3462" s="5">
        <v>419023</v>
      </c>
      <c r="F3462" s="5">
        <v>41455978</v>
      </c>
      <c r="G3462" s="5">
        <v>467209</v>
      </c>
      <c r="H3462" s="4">
        <v>89.69</v>
      </c>
      <c r="I3462" s="5">
        <v>17187921</v>
      </c>
      <c r="J3462" s="4">
        <v>2.72</v>
      </c>
    </row>
    <row r="3463" spans="1:10">
      <c r="A3463" s="2" t="s">
        <v>323</v>
      </c>
      <c r="B3463" s="2" t="s">
        <v>324</v>
      </c>
      <c r="C3463" s="3" t="s">
        <v>16</v>
      </c>
      <c r="D3463" s="5">
        <v>39929400</v>
      </c>
      <c r="E3463" s="5">
        <v>408478</v>
      </c>
      <c r="F3463" s="5">
        <v>41453963</v>
      </c>
      <c r="G3463" s="5">
        <v>424074</v>
      </c>
      <c r="H3463" s="4">
        <v>96.32</v>
      </c>
      <c r="I3463" s="5">
        <v>18084828</v>
      </c>
      <c r="J3463" s="4">
        <v>2.34</v>
      </c>
    </row>
    <row r="3464" spans="1:10">
      <c r="A3464" s="2" t="s">
        <v>323</v>
      </c>
      <c r="B3464" s="2" t="s">
        <v>324</v>
      </c>
      <c r="C3464" s="3" t="s">
        <v>17</v>
      </c>
      <c r="D3464" s="5">
        <v>24544400</v>
      </c>
      <c r="E3464" s="5">
        <v>253053</v>
      </c>
      <c r="F3464" s="5">
        <v>28487066</v>
      </c>
      <c r="G3464" s="5">
        <v>293702</v>
      </c>
      <c r="H3464" s="4">
        <v>86.16</v>
      </c>
      <c r="I3464" s="5">
        <v>18961023</v>
      </c>
      <c r="J3464" s="4">
        <v>1.55</v>
      </c>
    </row>
    <row r="3465" spans="1:10">
      <c r="A3465" s="2" t="s">
        <v>323</v>
      </c>
      <c r="B3465" s="2" t="s">
        <v>324</v>
      </c>
      <c r="C3465" s="3" t="s">
        <v>18</v>
      </c>
      <c r="D3465" s="5">
        <v>12343100</v>
      </c>
      <c r="E3465" s="5">
        <v>146636</v>
      </c>
      <c r="F3465" s="5">
        <v>18221666</v>
      </c>
      <c r="G3465" s="5">
        <v>216473</v>
      </c>
      <c r="H3465" s="4">
        <v>67.739999999999995</v>
      </c>
      <c r="I3465" s="5">
        <v>21248551</v>
      </c>
      <c r="J3465" s="4">
        <v>1.02</v>
      </c>
    </row>
    <row r="3466" spans="1:10">
      <c r="A3466" s="2" t="s">
        <v>323</v>
      </c>
      <c r="B3466" s="2" t="s">
        <v>324</v>
      </c>
      <c r="C3466" s="3" t="s">
        <v>19</v>
      </c>
      <c r="D3466" s="5">
        <v>6617400</v>
      </c>
      <c r="E3466" s="5">
        <v>82718</v>
      </c>
      <c r="F3466" s="5">
        <v>12350496</v>
      </c>
      <c r="G3466" s="5">
        <v>154382</v>
      </c>
      <c r="H3466" s="4">
        <v>53.58</v>
      </c>
      <c r="I3466" s="5">
        <v>21996238</v>
      </c>
      <c r="J3466" s="4">
        <v>0.7</v>
      </c>
    </row>
    <row r="3467" spans="1:10">
      <c r="A3467" s="2" t="s">
        <v>323</v>
      </c>
      <c r="B3467" s="2" t="s">
        <v>324</v>
      </c>
      <c r="C3467" s="3" t="s">
        <v>20</v>
      </c>
      <c r="D3467" s="5">
        <v>11621800</v>
      </c>
      <c r="E3467" s="5">
        <v>157359</v>
      </c>
      <c r="F3467" s="5">
        <v>19410126</v>
      </c>
      <c r="G3467" s="5">
        <v>262813</v>
      </c>
      <c r="H3467" s="4">
        <v>59.87</v>
      </c>
      <c r="I3467" s="5">
        <v>22700526</v>
      </c>
      <c r="J3467" s="4">
        <v>1.1599999999999999</v>
      </c>
    </row>
    <row r="3468" spans="1:10">
      <c r="A3468" s="2" t="s">
        <v>323</v>
      </c>
      <c r="B3468" s="2" t="s">
        <v>324</v>
      </c>
      <c r="C3468" s="3" t="s">
        <v>21</v>
      </c>
      <c r="D3468" s="5">
        <v>7410600</v>
      </c>
      <c r="E3468" s="5">
        <v>108565</v>
      </c>
      <c r="F3468" s="5">
        <v>10765008</v>
      </c>
      <c r="G3468" s="5">
        <v>157707</v>
      </c>
      <c r="H3468" s="4">
        <v>68.84</v>
      </c>
      <c r="I3468" s="5">
        <v>23530852</v>
      </c>
      <c r="J3468" s="4">
        <v>0.67</v>
      </c>
    </row>
    <row r="3469" spans="1:10">
      <c r="A3469" s="2" t="s">
        <v>323</v>
      </c>
      <c r="B3469" s="2" t="s">
        <v>324</v>
      </c>
      <c r="C3469" s="3" t="s">
        <v>22</v>
      </c>
      <c r="D3469" s="5">
        <v>16025900</v>
      </c>
      <c r="E3469" s="5">
        <v>245677</v>
      </c>
      <c r="F3469" s="5">
        <v>32873882</v>
      </c>
      <c r="G3469" s="5">
        <v>503957</v>
      </c>
      <c r="H3469" s="4">
        <v>48.75</v>
      </c>
      <c r="I3469" s="5">
        <v>24276830</v>
      </c>
      <c r="J3469" s="4">
        <v>2.08</v>
      </c>
    </row>
    <row r="3470" spans="1:10">
      <c r="A3470" s="2" t="s">
        <v>323</v>
      </c>
      <c r="B3470" s="2" t="s">
        <v>324</v>
      </c>
      <c r="C3470" s="3" t="s">
        <v>23</v>
      </c>
      <c r="D3470" s="5">
        <v>9114300</v>
      </c>
      <c r="E3470" s="5">
        <v>149566</v>
      </c>
      <c r="F3470" s="5">
        <v>16523313</v>
      </c>
      <c r="G3470" s="5">
        <v>271148</v>
      </c>
      <c r="H3470" s="4">
        <v>55.16</v>
      </c>
      <c r="I3470" s="5">
        <v>25777708</v>
      </c>
      <c r="J3470" s="4">
        <v>1.05</v>
      </c>
    </row>
    <row r="3471" spans="1:10">
      <c r="A3471" s="2" t="s">
        <v>323</v>
      </c>
      <c r="B3471" s="2" t="s">
        <v>324</v>
      </c>
      <c r="C3471" s="3" t="s">
        <v>24</v>
      </c>
      <c r="D3471" s="5">
        <v>23317700</v>
      </c>
      <c r="E3471" s="5">
        <v>388939</v>
      </c>
      <c r="F3471" s="5">
        <v>29237673</v>
      </c>
      <c r="G3471" s="5">
        <v>487684</v>
      </c>
      <c r="H3471" s="4">
        <v>79.75</v>
      </c>
      <c r="I3471" s="5">
        <v>26693299</v>
      </c>
      <c r="J3471" s="4">
        <v>1.83</v>
      </c>
    </row>
    <row r="3472" spans="1:10">
      <c r="A3472" s="2" t="s">
        <v>323</v>
      </c>
      <c r="B3472" s="2" t="s">
        <v>324</v>
      </c>
      <c r="C3472" s="3" t="s">
        <v>25</v>
      </c>
      <c r="D3472" s="5">
        <v>26051200</v>
      </c>
      <c r="E3472" s="5">
        <v>441307</v>
      </c>
      <c r="F3472" s="5">
        <v>34324182</v>
      </c>
      <c r="G3472" s="5">
        <v>581451</v>
      </c>
      <c r="H3472" s="4">
        <v>75.900000000000006</v>
      </c>
      <c r="I3472" s="5">
        <v>27848315</v>
      </c>
      <c r="J3472" s="4">
        <v>2.09</v>
      </c>
    </row>
    <row r="3473" spans="1:10">
      <c r="A3473" s="2" t="s">
        <v>323</v>
      </c>
      <c r="B3473" s="2" t="s">
        <v>324</v>
      </c>
      <c r="C3473" s="3" t="s">
        <v>26</v>
      </c>
      <c r="D3473" s="5">
        <v>28183950</v>
      </c>
      <c r="E3473" s="5">
        <v>496319</v>
      </c>
      <c r="F3473" s="5">
        <v>35859666</v>
      </c>
      <c r="G3473" s="5">
        <v>631489</v>
      </c>
      <c r="H3473" s="4">
        <v>78.599999999999994</v>
      </c>
      <c r="I3473" s="5">
        <v>29125974</v>
      </c>
      <c r="J3473" s="4">
        <v>2.17</v>
      </c>
    </row>
    <row r="3474" spans="1:10">
      <c r="A3474" s="2" t="s">
        <v>323</v>
      </c>
      <c r="B3474" s="2" t="s">
        <v>324</v>
      </c>
      <c r="C3474" s="3" t="s">
        <v>27</v>
      </c>
      <c r="D3474" s="5">
        <v>53533300</v>
      </c>
      <c r="E3474" s="5">
        <v>883299</v>
      </c>
      <c r="F3474" s="5">
        <v>68282581</v>
      </c>
      <c r="G3474" s="5">
        <v>1126662</v>
      </c>
      <c r="H3474" s="4">
        <v>78.400000000000006</v>
      </c>
      <c r="I3474" s="5">
        <v>30485612</v>
      </c>
      <c r="J3474" s="4">
        <v>3.7</v>
      </c>
    </row>
    <row r="3475" spans="1:10">
      <c r="A3475" s="2" t="s">
        <v>323</v>
      </c>
      <c r="B3475" s="2" t="s">
        <v>324</v>
      </c>
      <c r="C3475" s="3" t="s">
        <v>28</v>
      </c>
      <c r="D3475" s="5">
        <v>10571400</v>
      </c>
      <c r="E3475" s="5">
        <v>173900</v>
      </c>
      <c r="F3475" s="5">
        <v>22517320</v>
      </c>
      <c r="G3475" s="5">
        <v>370410</v>
      </c>
      <c r="H3475" s="4">
        <v>46.95</v>
      </c>
      <c r="I3475" s="5">
        <v>32374414</v>
      </c>
      <c r="J3475" s="4">
        <v>1.1399999999999999</v>
      </c>
    </row>
    <row r="3476" spans="1:10">
      <c r="A3476" s="2" t="s">
        <v>323</v>
      </c>
      <c r="B3476" s="2" t="s">
        <v>324</v>
      </c>
      <c r="C3476" s="3" t="s">
        <v>29</v>
      </c>
      <c r="D3476" s="5">
        <v>19457781</v>
      </c>
      <c r="E3476" s="5">
        <v>320275</v>
      </c>
      <c r="F3476" s="5">
        <v>26672234</v>
      </c>
      <c r="G3476" s="5">
        <v>439025</v>
      </c>
      <c r="H3476" s="4">
        <v>72.95</v>
      </c>
      <c r="I3476" s="5">
        <v>33554184</v>
      </c>
      <c r="J3476" s="4">
        <v>1.31</v>
      </c>
    </row>
    <row r="3477" spans="1:10">
      <c r="A3477" s="2" t="s">
        <v>323</v>
      </c>
      <c r="B3477" s="2" t="s">
        <v>324</v>
      </c>
      <c r="C3477" s="3" t="s">
        <v>30</v>
      </c>
      <c r="D3477" s="5">
        <v>23955900</v>
      </c>
      <c r="E3477" s="5">
        <v>390002</v>
      </c>
      <c r="F3477" s="5">
        <v>38258430</v>
      </c>
      <c r="G3477" s="5">
        <v>622847</v>
      </c>
      <c r="H3477" s="4">
        <v>62.62</v>
      </c>
      <c r="I3477" s="5">
        <v>34825119</v>
      </c>
      <c r="J3477" s="4">
        <v>1.79</v>
      </c>
    </row>
    <row r="3478" spans="1:10">
      <c r="A3478" s="2" t="s">
        <v>323</v>
      </c>
      <c r="B3478" s="2" t="s">
        <v>324</v>
      </c>
      <c r="C3478" s="3" t="s">
        <v>31</v>
      </c>
      <c r="D3478" s="5">
        <v>18569468</v>
      </c>
      <c r="E3478" s="5">
        <v>298597</v>
      </c>
      <c r="F3478" s="5">
        <v>33708734</v>
      </c>
      <c r="G3478" s="5">
        <v>542037</v>
      </c>
      <c r="H3478" s="4">
        <v>55.09</v>
      </c>
      <c r="I3478" s="5">
        <v>36318594</v>
      </c>
      <c r="J3478" s="4">
        <v>1.49</v>
      </c>
    </row>
    <row r="3479" spans="1:10">
      <c r="A3479" s="2" t="s">
        <v>323</v>
      </c>
      <c r="B3479" s="2" t="s">
        <v>324</v>
      </c>
      <c r="C3479" s="3" t="s">
        <v>32</v>
      </c>
      <c r="D3479" s="5">
        <v>34132862</v>
      </c>
      <c r="E3479" s="5">
        <v>497657</v>
      </c>
      <c r="F3479" s="5">
        <v>66178199</v>
      </c>
      <c r="G3479" s="5">
        <v>964878</v>
      </c>
      <c r="H3479" s="4">
        <v>51.58</v>
      </c>
      <c r="I3479" s="5">
        <v>37771783</v>
      </c>
      <c r="J3479" s="4">
        <v>2.5499999999999998</v>
      </c>
    </row>
    <row r="3480" spans="1:10">
      <c r="A3480" s="2" t="s">
        <v>323</v>
      </c>
      <c r="B3480" s="2" t="s">
        <v>324</v>
      </c>
      <c r="C3480" s="3" t="s">
        <v>33</v>
      </c>
      <c r="D3480" s="5">
        <v>56289429</v>
      </c>
      <c r="E3480" s="5">
        <v>752027</v>
      </c>
      <c r="F3480" s="5">
        <v>118565419</v>
      </c>
      <c r="G3480" s="5">
        <v>1584034</v>
      </c>
      <c r="H3480" s="4">
        <v>47.48</v>
      </c>
      <c r="I3480" s="5">
        <v>39680956</v>
      </c>
      <c r="J3480" s="4">
        <v>3.99</v>
      </c>
    </row>
    <row r="3481" spans="1:10">
      <c r="A3481" s="2" t="s">
        <v>323</v>
      </c>
      <c r="B3481" s="2" t="s">
        <v>324</v>
      </c>
      <c r="C3481" s="3" t="s">
        <v>34</v>
      </c>
      <c r="D3481" s="5">
        <v>29228095</v>
      </c>
      <c r="E3481" s="5">
        <v>371489</v>
      </c>
      <c r="F3481" s="5">
        <v>60386865</v>
      </c>
      <c r="G3481" s="5">
        <v>767517</v>
      </c>
      <c r="H3481" s="4">
        <v>48.4</v>
      </c>
      <c r="I3481" s="5">
        <v>42395834</v>
      </c>
      <c r="J3481" s="4">
        <v>1.81</v>
      </c>
    </row>
    <row r="3482" spans="1:10">
      <c r="A3482" s="2" t="s">
        <v>323</v>
      </c>
      <c r="B3482" s="2" t="s">
        <v>324</v>
      </c>
      <c r="C3482" s="3" t="s">
        <v>35</v>
      </c>
      <c r="D3482" s="5">
        <v>17949000</v>
      </c>
      <c r="E3482" s="5">
        <v>232799</v>
      </c>
      <c r="F3482" s="5">
        <v>30530000</v>
      </c>
      <c r="G3482" s="5">
        <v>395974</v>
      </c>
      <c r="H3482" s="4">
        <v>58.79</v>
      </c>
      <c r="I3482" s="5">
        <v>44227535</v>
      </c>
      <c r="J3482" s="4">
        <v>0.9</v>
      </c>
    </row>
    <row r="3483" spans="1:10">
      <c r="A3483" s="2" t="s">
        <v>325</v>
      </c>
      <c r="B3483" s="2" t="s">
        <v>326</v>
      </c>
      <c r="C3483" s="3" t="s">
        <v>12</v>
      </c>
      <c r="D3483" s="5">
        <v>24982900</v>
      </c>
      <c r="E3483" s="5">
        <v>286554</v>
      </c>
      <c r="F3483" s="5">
        <v>31227900</v>
      </c>
      <c r="G3483" s="5">
        <v>358184</v>
      </c>
      <c r="H3483" s="4">
        <v>80</v>
      </c>
      <c r="I3483" s="5">
        <v>9550280</v>
      </c>
      <c r="J3483" s="4">
        <v>3.75</v>
      </c>
    </row>
    <row r="3484" spans="1:10">
      <c r="A3484" s="2" t="s">
        <v>325</v>
      </c>
      <c r="B3484" s="2" t="s">
        <v>326</v>
      </c>
      <c r="C3484" s="3" t="s">
        <v>13</v>
      </c>
      <c r="D3484" s="5">
        <v>20551100</v>
      </c>
      <c r="E3484" s="5">
        <v>247435</v>
      </c>
      <c r="F3484" s="5">
        <v>30994000</v>
      </c>
      <c r="G3484" s="5">
        <v>373168</v>
      </c>
      <c r="H3484" s="4">
        <v>66.31</v>
      </c>
      <c r="I3484" s="5">
        <v>10147221</v>
      </c>
      <c r="J3484" s="4">
        <v>3.68</v>
      </c>
    </row>
    <row r="3485" spans="1:10">
      <c r="A3485" s="2" t="s">
        <v>325</v>
      </c>
      <c r="B3485" s="2" t="s">
        <v>326</v>
      </c>
      <c r="C3485" s="3" t="s">
        <v>14</v>
      </c>
      <c r="D3485" s="5">
        <v>22321960</v>
      </c>
      <c r="E3485" s="5">
        <v>290632</v>
      </c>
      <c r="F3485" s="5">
        <v>31032638</v>
      </c>
      <c r="G3485" s="5">
        <v>404044</v>
      </c>
      <c r="H3485" s="4">
        <v>71.930000000000007</v>
      </c>
      <c r="I3485" s="5">
        <v>10774664</v>
      </c>
      <c r="J3485" s="4">
        <v>3.75</v>
      </c>
    </row>
    <row r="3486" spans="1:10">
      <c r="A3486" s="2" t="s">
        <v>325</v>
      </c>
      <c r="B3486" s="2" t="s">
        <v>326</v>
      </c>
      <c r="C3486" s="3" t="s">
        <v>15</v>
      </c>
      <c r="D3486" s="5">
        <v>27083456</v>
      </c>
      <c r="E3486" s="5">
        <v>247543</v>
      </c>
      <c r="F3486" s="5">
        <v>34254756</v>
      </c>
      <c r="G3486" s="5">
        <v>313088</v>
      </c>
      <c r="H3486" s="4">
        <v>79.06</v>
      </c>
      <c r="I3486" s="5">
        <v>11938913</v>
      </c>
      <c r="J3486" s="4">
        <v>2.62</v>
      </c>
    </row>
    <row r="3487" spans="1:10">
      <c r="A3487" s="2" t="s">
        <v>325</v>
      </c>
      <c r="B3487" s="2" t="s">
        <v>326</v>
      </c>
      <c r="C3487" s="3" t="s">
        <v>16</v>
      </c>
      <c r="D3487" s="5">
        <v>24190600</v>
      </c>
      <c r="E3487" s="5">
        <v>201992</v>
      </c>
      <c r="F3487" s="5">
        <v>26419200</v>
      </c>
      <c r="G3487" s="5">
        <v>220601</v>
      </c>
      <c r="H3487" s="4">
        <v>91.56</v>
      </c>
      <c r="I3487" s="5">
        <v>12550474</v>
      </c>
      <c r="J3487" s="4">
        <v>1.76</v>
      </c>
    </row>
    <row r="3488" spans="1:10">
      <c r="A3488" s="2" t="s">
        <v>325</v>
      </c>
      <c r="B3488" s="2" t="s">
        <v>326</v>
      </c>
      <c r="C3488" s="3" t="s">
        <v>17</v>
      </c>
      <c r="D3488" s="5">
        <v>22700800</v>
      </c>
      <c r="E3488" s="5">
        <v>195227</v>
      </c>
      <c r="F3488" s="5">
        <v>25544381</v>
      </c>
      <c r="G3488" s="5">
        <v>219682</v>
      </c>
      <c r="H3488" s="4">
        <v>88.87</v>
      </c>
      <c r="I3488" s="5">
        <v>13092622</v>
      </c>
      <c r="J3488" s="4">
        <v>1.68</v>
      </c>
    </row>
    <row r="3489" spans="1:10">
      <c r="A3489" s="2" t="s">
        <v>325</v>
      </c>
      <c r="B3489" s="2" t="s">
        <v>326</v>
      </c>
      <c r="C3489" s="3" t="s">
        <v>18</v>
      </c>
      <c r="D3489" s="5">
        <v>14819300</v>
      </c>
      <c r="E3489" s="5">
        <v>128928</v>
      </c>
      <c r="F3489" s="5">
        <v>30267700</v>
      </c>
      <c r="G3489" s="5">
        <v>263329</v>
      </c>
      <c r="H3489" s="4">
        <v>48.96</v>
      </c>
      <c r="I3489" s="5">
        <v>13640243</v>
      </c>
      <c r="J3489" s="4">
        <v>1.93</v>
      </c>
    </row>
    <row r="3490" spans="1:10">
      <c r="A3490" s="2" t="s">
        <v>325</v>
      </c>
      <c r="B3490" s="2" t="s">
        <v>326</v>
      </c>
      <c r="C3490" s="3" t="s">
        <v>19</v>
      </c>
      <c r="D3490" s="5">
        <v>11396100</v>
      </c>
      <c r="E3490" s="5">
        <v>106326</v>
      </c>
      <c r="F3490" s="5">
        <v>20410510</v>
      </c>
      <c r="G3490" s="5">
        <v>190430</v>
      </c>
      <c r="H3490" s="4">
        <v>55.83</v>
      </c>
      <c r="I3490" s="5">
        <v>14244578</v>
      </c>
      <c r="J3490" s="4">
        <v>1.34</v>
      </c>
    </row>
    <row r="3491" spans="1:10">
      <c r="A3491" s="2" t="s">
        <v>325</v>
      </c>
      <c r="B3491" s="2" t="s">
        <v>326</v>
      </c>
      <c r="C3491" s="3" t="s">
        <v>20</v>
      </c>
      <c r="D3491" s="5">
        <v>19138100</v>
      </c>
      <c r="E3491" s="5">
        <v>195591</v>
      </c>
      <c r="F3491" s="5">
        <v>24128797</v>
      </c>
      <c r="G3491" s="5">
        <v>246595</v>
      </c>
      <c r="H3491" s="4">
        <v>79.319999999999993</v>
      </c>
      <c r="I3491" s="5">
        <v>14791122</v>
      </c>
      <c r="J3491" s="4">
        <v>1.67</v>
      </c>
    </row>
    <row r="3492" spans="1:10">
      <c r="A3492" s="2" t="s">
        <v>325</v>
      </c>
      <c r="B3492" s="2" t="s">
        <v>326</v>
      </c>
      <c r="C3492" s="3" t="s">
        <v>21</v>
      </c>
      <c r="D3492" s="5">
        <v>6180550</v>
      </c>
      <c r="E3492" s="5">
        <v>69222</v>
      </c>
      <c r="F3492" s="5">
        <v>11613776</v>
      </c>
      <c r="G3492" s="5">
        <v>130073</v>
      </c>
      <c r="H3492" s="4">
        <v>53.22</v>
      </c>
      <c r="I3492" s="5">
        <v>15407495</v>
      </c>
      <c r="J3492" s="4">
        <v>0.84</v>
      </c>
    </row>
    <row r="3493" spans="1:10">
      <c r="A3493" s="2" t="s">
        <v>325</v>
      </c>
      <c r="B3493" s="2" t="s">
        <v>326</v>
      </c>
      <c r="C3493" s="3" t="s">
        <v>22</v>
      </c>
      <c r="D3493" s="5">
        <v>16939215</v>
      </c>
      <c r="E3493" s="5">
        <v>200730</v>
      </c>
      <c r="F3493" s="5">
        <v>20698310</v>
      </c>
      <c r="G3493" s="5">
        <v>245275</v>
      </c>
      <c r="H3493" s="4">
        <v>81.84</v>
      </c>
      <c r="I3493" s="5">
        <v>15922755</v>
      </c>
      <c r="J3493" s="4">
        <v>1.54</v>
      </c>
    </row>
    <row r="3494" spans="1:10">
      <c r="A3494" s="2" t="s">
        <v>325</v>
      </c>
      <c r="B3494" s="2" t="s">
        <v>326</v>
      </c>
      <c r="C3494" s="3" t="s">
        <v>23</v>
      </c>
      <c r="D3494" s="5">
        <v>15292600</v>
      </c>
      <c r="E3494" s="5">
        <v>191463</v>
      </c>
      <c r="F3494" s="5">
        <v>21094800</v>
      </c>
      <c r="G3494" s="5">
        <v>264107</v>
      </c>
      <c r="H3494" s="4">
        <v>72.489999999999995</v>
      </c>
      <c r="I3494" s="5">
        <v>16567694</v>
      </c>
      <c r="J3494" s="4">
        <v>1.59</v>
      </c>
    </row>
    <row r="3495" spans="1:10">
      <c r="A3495" s="2" t="s">
        <v>325</v>
      </c>
      <c r="B3495" s="2" t="s">
        <v>326</v>
      </c>
      <c r="C3495" s="3" t="s">
        <v>24</v>
      </c>
      <c r="D3495" s="5">
        <v>8376500</v>
      </c>
      <c r="E3495" s="5">
        <v>118946</v>
      </c>
      <c r="F3495" s="5">
        <v>12369549</v>
      </c>
      <c r="G3495" s="5">
        <v>175647</v>
      </c>
      <c r="H3495" s="4">
        <v>67.72</v>
      </c>
      <c r="I3495" s="5">
        <v>18745993</v>
      </c>
      <c r="J3495" s="4">
        <v>0.94</v>
      </c>
    </row>
    <row r="3496" spans="1:10">
      <c r="A3496" s="2" t="s">
        <v>325</v>
      </c>
      <c r="B3496" s="2" t="s">
        <v>326</v>
      </c>
      <c r="C3496" s="3" t="s">
        <v>25</v>
      </c>
      <c r="D3496" s="5">
        <v>13319092</v>
      </c>
      <c r="E3496" s="5">
        <v>189797</v>
      </c>
      <c r="F3496" s="5">
        <v>23861450</v>
      </c>
      <c r="G3496" s="5">
        <v>340026</v>
      </c>
      <c r="H3496" s="4">
        <v>55.82</v>
      </c>
      <c r="I3496" s="5">
        <v>19390290</v>
      </c>
      <c r="J3496" s="4">
        <v>1.75</v>
      </c>
    </row>
    <row r="3497" spans="1:10">
      <c r="A3497" s="2" t="s">
        <v>325</v>
      </c>
      <c r="B3497" s="2" t="s">
        <v>326</v>
      </c>
      <c r="C3497" s="3" t="s">
        <v>26</v>
      </c>
      <c r="D3497" s="5">
        <v>13045000</v>
      </c>
      <c r="E3497" s="5">
        <v>184326</v>
      </c>
      <c r="F3497" s="5">
        <v>15918900</v>
      </c>
      <c r="G3497" s="5">
        <v>224934</v>
      </c>
      <c r="H3497" s="4">
        <v>81.95</v>
      </c>
      <c r="I3497" s="5">
        <v>20215073</v>
      </c>
      <c r="J3497" s="4">
        <v>1.1100000000000001</v>
      </c>
    </row>
    <row r="3498" spans="1:10">
      <c r="A3498" s="2" t="s">
        <v>325</v>
      </c>
      <c r="B3498" s="2" t="s">
        <v>326</v>
      </c>
      <c r="C3498" s="3" t="s">
        <v>27</v>
      </c>
      <c r="D3498" s="5">
        <v>15195000</v>
      </c>
      <c r="E3498" s="5">
        <v>210603</v>
      </c>
      <c r="F3498" s="5">
        <v>22800750</v>
      </c>
      <c r="G3498" s="5">
        <v>316018</v>
      </c>
      <c r="H3498" s="4">
        <v>66.64</v>
      </c>
      <c r="I3498" s="5">
        <v>20945384</v>
      </c>
      <c r="J3498" s="4">
        <v>1.51</v>
      </c>
    </row>
    <row r="3499" spans="1:10">
      <c r="A3499" s="2" t="s">
        <v>325</v>
      </c>
      <c r="B3499" s="2" t="s">
        <v>326</v>
      </c>
      <c r="C3499" s="3" t="s">
        <v>28</v>
      </c>
      <c r="D3499" s="5">
        <v>18184900</v>
      </c>
      <c r="E3499" s="5">
        <v>247133</v>
      </c>
      <c r="F3499" s="5">
        <v>24014640</v>
      </c>
      <c r="G3499" s="5">
        <v>326359</v>
      </c>
      <c r="H3499" s="4">
        <v>75.72</v>
      </c>
      <c r="I3499" s="5">
        <v>21785037</v>
      </c>
      <c r="J3499" s="4">
        <v>1.5</v>
      </c>
    </row>
    <row r="3500" spans="1:10">
      <c r="A3500" s="2" t="s">
        <v>325</v>
      </c>
      <c r="B3500" s="2" t="s">
        <v>326</v>
      </c>
      <c r="C3500" s="3" t="s">
        <v>29</v>
      </c>
      <c r="D3500" s="5">
        <v>23768000</v>
      </c>
      <c r="E3500" s="5">
        <v>316114</v>
      </c>
      <c r="F3500" s="5">
        <v>30431974</v>
      </c>
      <c r="G3500" s="5">
        <v>404745</v>
      </c>
      <c r="H3500" s="4">
        <v>78.099999999999994</v>
      </c>
      <c r="I3500" s="5">
        <v>22656022</v>
      </c>
      <c r="J3500" s="4">
        <v>1.79</v>
      </c>
    </row>
    <row r="3501" spans="1:10">
      <c r="A3501" s="2" t="s">
        <v>325</v>
      </c>
      <c r="B3501" s="2" t="s">
        <v>326</v>
      </c>
      <c r="C3501" s="3" t="s">
        <v>30</v>
      </c>
      <c r="D3501" s="5">
        <v>16269300</v>
      </c>
      <c r="E3501" s="5">
        <v>212477</v>
      </c>
      <c r="F3501" s="5">
        <v>34450701</v>
      </c>
      <c r="G3501" s="5">
        <v>449926</v>
      </c>
      <c r="H3501" s="4">
        <v>47.22</v>
      </c>
      <c r="I3501" s="5">
        <v>23627168</v>
      </c>
      <c r="J3501" s="4">
        <v>1.9</v>
      </c>
    </row>
    <row r="3502" spans="1:10">
      <c r="A3502" s="2" t="s">
        <v>325</v>
      </c>
      <c r="B3502" s="2" t="s">
        <v>326</v>
      </c>
      <c r="C3502" s="3" t="s">
        <v>31</v>
      </c>
      <c r="D3502" s="5">
        <v>46890800</v>
      </c>
      <c r="E3502" s="5">
        <v>598796</v>
      </c>
      <c r="F3502" s="5">
        <v>49625061</v>
      </c>
      <c r="G3502" s="5">
        <v>633712</v>
      </c>
      <c r="H3502" s="4">
        <v>94.49</v>
      </c>
      <c r="I3502" s="5">
        <v>24667773</v>
      </c>
      <c r="J3502" s="4">
        <v>2.57</v>
      </c>
    </row>
    <row r="3503" spans="1:10">
      <c r="A3503" s="2" t="s">
        <v>325</v>
      </c>
      <c r="B3503" s="2" t="s">
        <v>326</v>
      </c>
      <c r="C3503" s="3" t="s">
        <v>32</v>
      </c>
      <c r="D3503" s="5">
        <v>36497100</v>
      </c>
      <c r="E3503" s="5">
        <v>440520</v>
      </c>
      <c r="F3503" s="5">
        <v>44801864</v>
      </c>
      <c r="G3503" s="5">
        <v>540758</v>
      </c>
      <c r="H3503" s="4">
        <v>81.459999999999994</v>
      </c>
      <c r="I3503" s="5">
        <v>25918179</v>
      </c>
      <c r="J3503" s="4">
        <v>2.09</v>
      </c>
    </row>
    <row r="3504" spans="1:10">
      <c r="A3504" s="2" t="s">
        <v>325</v>
      </c>
      <c r="B3504" s="2" t="s">
        <v>326</v>
      </c>
      <c r="C3504" s="3" t="s">
        <v>33</v>
      </c>
      <c r="D3504" s="5">
        <v>21858300</v>
      </c>
      <c r="E3504" s="5">
        <v>243720</v>
      </c>
      <c r="F3504" s="5">
        <v>30589929</v>
      </c>
      <c r="G3504" s="5">
        <v>341078</v>
      </c>
      <c r="H3504" s="4">
        <v>71.459999999999994</v>
      </c>
      <c r="I3504" s="5">
        <v>27106891</v>
      </c>
      <c r="J3504" s="4">
        <v>1.26</v>
      </c>
    </row>
    <row r="3505" spans="1:10">
      <c r="A3505" s="2" t="s">
        <v>325</v>
      </c>
      <c r="B3505" s="2" t="s">
        <v>326</v>
      </c>
      <c r="C3505" s="3" t="s">
        <v>34</v>
      </c>
      <c r="D3505" s="5">
        <v>20257500</v>
      </c>
      <c r="E3505" s="5">
        <v>213717</v>
      </c>
      <c r="F3505" s="5">
        <v>23844902</v>
      </c>
      <c r="G3505" s="5">
        <v>251565</v>
      </c>
      <c r="H3505" s="4">
        <v>84.95</v>
      </c>
      <c r="I3505" s="5">
        <v>28125641</v>
      </c>
      <c r="J3505" s="4">
        <v>0.89</v>
      </c>
    </row>
    <row r="3506" spans="1:10">
      <c r="A3506" s="2" t="s">
        <v>325</v>
      </c>
      <c r="B3506" s="2" t="s">
        <v>326</v>
      </c>
      <c r="C3506" s="3" t="s">
        <v>35</v>
      </c>
      <c r="D3506" s="5">
        <v>14688100</v>
      </c>
      <c r="E3506" s="5">
        <v>152022</v>
      </c>
      <c r="F3506" s="5">
        <v>19492831</v>
      </c>
      <c r="G3506" s="5">
        <v>201751</v>
      </c>
      <c r="H3506" s="4">
        <v>75.349999999999994</v>
      </c>
      <c r="I3506" s="5">
        <v>29080347</v>
      </c>
      <c r="J3506" s="4">
        <v>0.69</v>
      </c>
    </row>
    <row r="3507" spans="1:10">
      <c r="A3507" s="2" t="s">
        <v>327</v>
      </c>
      <c r="B3507" s="2" t="s">
        <v>328</v>
      </c>
      <c r="C3507" s="3" t="s">
        <v>12</v>
      </c>
      <c r="D3507" s="5">
        <v>15545700</v>
      </c>
      <c r="E3507" s="5">
        <v>234274</v>
      </c>
      <c r="F3507" s="5">
        <v>16401498</v>
      </c>
      <c r="G3507" s="5">
        <v>247172</v>
      </c>
      <c r="H3507" s="4">
        <v>94.78</v>
      </c>
      <c r="I3507" s="5">
        <v>6252214</v>
      </c>
      <c r="J3507" s="4">
        <v>3.95</v>
      </c>
    </row>
    <row r="3508" spans="1:10">
      <c r="A3508" s="2" t="s">
        <v>327</v>
      </c>
      <c r="B3508" s="2" t="s">
        <v>328</v>
      </c>
      <c r="C3508" s="3" t="s">
        <v>13</v>
      </c>
      <c r="D3508" s="5">
        <v>21147600</v>
      </c>
      <c r="E3508" s="5">
        <v>318060</v>
      </c>
      <c r="F3508" s="5">
        <v>24652700</v>
      </c>
      <c r="G3508" s="5">
        <v>370776</v>
      </c>
      <c r="H3508" s="4">
        <v>85.78</v>
      </c>
      <c r="I3508" s="5">
        <v>6655691</v>
      </c>
      <c r="J3508" s="4">
        <v>5.57</v>
      </c>
    </row>
    <row r="3509" spans="1:10">
      <c r="A3509" s="2" t="s">
        <v>327</v>
      </c>
      <c r="B3509" s="2" t="s">
        <v>328</v>
      </c>
      <c r="C3509" s="3" t="s">
        <v>14</v>
      </c>
      <c r="D3509" s="5">
        <v>20672800</v>
      </c>
      <c r="E3509" s="5">
        <v>348543</v>
      </c>
      <c r="F3509" s="5">
        <v>23364100</v>
      </c>
      <c r="G3509" s="5">
        <v>393918</v>
      </c>
      <c r="H3509" s="4">
        <v>88.48</v>
      </c>
      <c r="I3509" s="5">
        <v>9529838</v>
      </c>
      <c r="J3509" s="4">
        <v>4.13</v>
      </c>
    </row>
    <row r="3510" spans="1:10">
      <c r="A3510" s="2" t="s">
        <v>327</v>
      </c>
      <c r="B3510" s="2" t="s">
        <v>328</v>
      </c>
      <c r="C3510" s="3" t="s">
        <v>15</v>
      </c>
      <c r="D3510" s="5">
        <v>31167300</v>
      </c>
      <c r="E3510" s="5">
        <v>441329</v>
      </c>
      <c r="F3510" s="5">
        <v>41712900</v>
      </c>
      <c r="G3510" s="5">
        <v>590655</v>
      </c>
      <c r="H3510" s="4">
        <v>74.72</v>
      </c>
      <c r="I3510" s="5">
        <v>9129278</v>
      </c>
      <c r="J3510" s="4">
        <v>6.47</v>
      </c>
    </row>
    <row r="3511" spans="1:10">
      <c r="A3511" s="2" t="s">
        <v>327</v>
      </c>
      <c r="B3511" s="2" t="s">
        <v>328</v>
      </c>
      <c r="C3511" s="3" t="s">
        <v>16</v>
      </c>
      <c r="D3511" s="5">
        <v>22139700</v>
      </c>
      <c r="E3511" s="5">
        <v>299772</v>
      </c>
      <c r="F3511" s="5">
        <v>24307700</v>
      </c>
      <c r="G3511" s="5">
        <v>329126</v>
      </c>
      <c r="H3511" s="4">
        <v>91.08</v>
      </c>
      <c r="I3511" s="5">
        <v>9948165</v>
      </c>
      <c r="J3511" s="4">
        <v>3.31</v>
      </c>
    </row>
    <row r="3512" spans="1:10">
      <c r="A3512" s="2" t="s">
        <v>327</v>
      </c>
      <c r="B3512" s="2" t="s">
        <v>328</v>
      </c>
      <c r="C3512" s="3" t="s">
        <v>17</v>
      </c>
      <c r="D3512" s="5">
        <v>9340700</v>
      </c>
      <c r="E3512" s="5">
        <v>128621</v>
      </c>
      <c r="F3512" s="5">
        <v>14828000</v>
      </c>
      <c r="G3512" s="5">
        <v>204181</v>
      </c>
      <c r="H3512" s="4">
        <v>62.99</v>
      </c>
      <c r="I3512" s="5">
        <v>10525995</v>
      </c>
      <c r="J3512" s="4">
        <v>1.94</v>
      </c>
    </row>
    <row r="3513" spans="1:10">
      <c r="A3513" s="2" t="s">
        <v>327</v>
      </c>
      <c r="B3513" s="2" t="s">
        <v>328</v>
      </c>
      <c r="C3513" s="3" t="s">
        <v>18</v>
      </c>
      <c r="D3513" s="5">
        <v>14219400</v>
      </c>
      <c r="E3513" s="5">
        <v>193953</v>
      </c>
      <c r="F3513" s="5">
        <v>21257832</v>
      </c>
      <c r="G3513" s="5">
        <v>289957</v>
      </c>
      <c r="H3513" s="4">
        <v>66.89</v>
      </c>
      <c r="I3513" s="5">
        <v>10993326</v>
      </c>
      <c r="J3513" s="4">
        <v>2.64</v>
      </c>
    </row>
    <row r="3514" spans="1:10">
      <c r="A3514" s="2" t="s">
        <v>327</v>
      </c>
      <c r="B3514" s="2" t="s">
        <v>328</v>
      </c>
      <c r="C3514" s="3" t="s">
        <v>19</v>
      </c>
      <c r="D3514" s="5">
        <v>5697300</v>
      </c>
      <c r="E3514" s="5">
        <v>84548</v>
      </c>
      <c r="F3514" s="5">
        <v>9691849</v>
      </c>
      <c r="G3514" s="5">
        <v>143828</v>
      </c>
      <c r="H3514" s="4">
        <v>58.78</v>
      </c>
      <c r="I3514" s="5">
        <v>11558116</v>
      </c>
      <c r="J3514" s="4">
        <v>1.24</v>
      </c>
    </row>
    <row r="3515" spans="1:10">
      <c r="A3515" s="2" t="s">
        <v>327</v>
      </c>
      <c r="B3515" s="2" t="s">
        <v>328</v>
      </c>
      <c r="C3515" s="3" t="s">
        <v>20</v>
      </c>
      <c r="D3515" s="5">
        <v>8323400</v>
      </c>
      <c r="E3515" s="5">
        <v>133757</v>
      </c>
      <c r="F3515" s="5">
        <v>14268919</v>
      </c>
      <c r="G3515" s="5">
        <v>229302</v>
      </c>
      <c r="H3515" s="4">
        <v>58.33</v>
      </c>
      <c r="I3515" s="5">
        <v>11990897</v>
      </c>
      <c r="J3515" s="4">
        <v>1.91</v>
      </c>
    </row>
    <row r="3516" spans="1:10">
      <c r="A3516" s="2" t="s">
        <v>327</v>
      </c>
      <c r="B3516" s="2" t="s">
        <v>328</v>
      </c>
      <c r="C3516" s="3" t="s">
        <v>21</v>
      </c>
      <c r="D3516" s="5">
        <v>5782500</v>
      </c>
      <c r="E3516" s="5">
        <v>99054</v>
      </c>
      <c r="F3516" s="5">
        <v>14846511</v>
      </c>
      <c r="G3516" s="5">
        <v>254321</v>
      </c>
      <c r="H3516" s="4">
        <v>38.950000000000003</v>
      </c>
      <c r="I3516" s="5">
        <v>12519971</v>
      </c>
      <c r="J3516" s="4">
        <v>2.0299999999999998</v>
      </c>
    </row>
    <row r="3517" spans="1:10">
      <c r="A3517" s="2" t="s">
        <v>327</v>
      </c>
      <c r="B3517" s="2" t="s">
        <v>328</v>
      </c>
      <c r="C3517" s="3" t="s">
        <v>22</v>
      </c>
      <c r="D3517" s="5">
        <v>17278700</v>
      </c>
      <c r="E3517" s="5">
        <v>309980</v>
      </c>
      <c r="F3517" s="5">
        <v>20507710</v>
      </c>
      <c r="G3517" s="5">
        <v>367909</v>
      </c>
      <c r="H3517" s="4">
        <v>84.25</v>
      </c>
      <c r="I3517" s="5">
        <v>13087291</v>
      </c>
      <c r="J3517" s="4">
        <v>2.81</v>
      </c>
    </row>
    <row r="3518" spans="1:10">
      <c r="A3518" s="2" t="s">
        <v>327</v>
      </c>
      <c r="B3518" s="2" t="s">
        <v>328</v>
      </c>
      <c r="C3518" s="3" t="s">
        <v>23</v>
      </c>
      <c r="D3518" s="5">
        <v>16443400</v>
      </c>
      <c r="E3518" s="5">
        <v>313740</v>
      </c>
      <c r="F3518" s="5">
        <v>20926484</v>
      </c>
      <c r="G3518" s="5">
        <v>399277</v>
      </c>
      <c r="H3518" s="4">
        <v>78.58</v>
      </c>
      <c r="I3518" s="5">
        <v>13782382</v>
      </c>
      <c r="J3518" s="4">
        <v>2.9</v>
      </c>
    </row>
    <row r="3519" spans="1:10">
      <c r="A3519" s="2" t="s">
        <v>327</v>
      </c>
      <c r="B3519" s="2" t="s">
        <v>328</v>
      </c>
      <c r="C3519" s="3" t="s">
        <v>24</v>
      </c>
      <c r="D3519" s="5">
        <v>7087800</v>
      </c>
      <c r="E3519" s="5">
        <v>134030</v>
      </c>
      <c r="F3519" s="5">
        <v>15569067</v>
      </c>
      <c r="G3519" s="5">
        <v>294412</v>
      </c>
      <c r="H3519" s="4">
        <v>45.52</v>
      </c>
      <c r="I3519" s="5">
        <v>14526219</v>
      </c>
      <c r="J3519" s="4">
        <v>2.0299999999999998</v>
      </c>
    </row>
    <row r="3520" spans="1:10">
      <c r="A3520" s="2" t="s">
        <v>327</v>
      </c>
      <c r="B3520" s="2" t="s">
        <v>328</v>
      </c>
      <c r="C3520" s="3" t="s">
        <v>25</v>
      </c>
      <c r="D3520" s="5">
        <v>8213000</v>
      </c>
      <c r="E3520" s="5">
        <v>154076</v>
      </c>
      <c r="F3520" s="5">
        <v>10290701</v>
      </c>
      <c r="G3520" s="5">
        <v>193054</v>
      </c>
      <c r="H3520" s="4">
        <v>79.81</v>
      </c>
      <c r="I3520" s="5">
        <v>15183786</v>
      </c>
      <c r="J3520" s="4">
        <v>1.27</v>
      </c>
    </row>
    <row r="3521" spans="1:10">
      <c r="A3521" s="2" t="s">
        <v>327</v>
      </c>
      <c r="B3521" s="2" t="s">
        <v>328</v>
      </c>
      <c r="C3521" s="3" t="s">
        <v>26</v>
      </c>
      <c r="D3521" s="5">
        <v>12068300</v>
      </c>
      <c r="E3521" s="5">
        <v>235935</v>
      </c>
      <c r="F3521" s="5">
        <v>16422152</v>
      </c>
      <c r="G3521" s="5">
        <v>321052</v>
      </c>
      <c r="H3521" s="4">
        <v>73.489999999999995</v>
      </c>
      <c r="I3521" s="5">
        <v>15756435</v>
      </c>
      <c r="J3521" s="4">
        <v>2.04</v>
      </c>
    </row>
    <row r="3522" spans="1:10">
      <c r="A3522" s="2" t="s">
        <v>327</v>
      </c>
      <c r="B3522" s="2" t="s">
        <v>328</v>
      </c>
      <c r="C3522" s="3" t="s">
        <v>27</v>
      </c>
      <c r="D3522" s="5">
        <v>5771800</v>
      </c>
      <c r="E3522" s="5">
        <v>114224</v>
      </c>
      <c r="F3522" s="5">
        <v>8659200</v>
      </c>
      <c r="G3522" s="5">
        <v>171366</v>
      </c>
      <c r="H3522" s="4">
        <v>66.650000000000006</v>
      </c>
      <c r="I3522" s="5">
        <v>16471398</v>
      </c>
      <c r="J3522" s="4">
        <v>1.04</v>
      </c>
    </row>
    <row r="3523" spans="1:10">
      <c r="A3523" s="2" t="s">
        <v>327</v>
      </c>
      <c r="B3523" s="2" t="s">
        <v>328</v>
      </c>
      <c r="C3523" s="3" t="s">
        <v>28</v>
      </c>
      <c r="D3523" s="5">
        <v>5447100</v>
      </c>
      <c r="E3523" s="5">
        <v>108833</v>
      </c>
      <c r="F3523" s="5">
        <v>12421500</v>
      </c>
      <c r="G3523" s="5">
        <v>248181</v>
      </c>
      <c r="H3523" s="4">
        <v>43.85</v>
      </c>
      <c r="I3523" s="5">
        <v>17054549</v>
      </c>
      <c r="J3523" s="4">
        <v>1.46</v>
      </c>
    </row>
    <row r="3524" spans="1:10">
      <c r="A3524" s="2" t="s">
        <v>327</v>
      </c>
      <c r="B3524" s="2" t="s">
        <v>328</v>
      </c>
      <c r="C3524" s="3" t="s">
        <v>29</v>
      </c>
      <c r="D3524" s="5">
        <v>8901600</v>
      </c>
      <c r="E3524" s="5">
        <v>175807</v>
      </c>
      <c r="F3524" s="5">
        <v>30479870</v>
      </c>
      <c r="G3524" s="5">
        <v>601978</v>
      </c>
      <c r="H3524" s="4">
        <v>29.2</v>
      </c>
      <c r="I3524" s="5">
        <v>17729094</v>
      </c>
      <c r="J3524" s="4">
        <v>3.4</v>
      </c>
    </row>
    <row r="3525" spans="1:10">
      <c r="A3525" s="2" t="s">
        <v>327</v>
      </c>
      <c r="B3525" s="2" t="s">
        <v>328</v>
      </c>
      <c r="C3525" s="3" t="s">
        <v>30</v>
      </c>
      <c r="D3525" s="5">
        <v>10331500</v>
      </c>
      <c r="E3525" s="5">
        <v>205080</v>
      </c>
      <c r="F3525" s="5">
        <v>13090030</v>
      </c>
      <c r="G3525" s="5">
        <v>259837</v>
      </c>
      <c r="H3525" s="4">
        <v>78.930000000000007</v>
      </c>
      <c r="I3525" s="5">
        <v>18774299</v>
      </c>
      <c r="J3525" s="4">
        <v>1.38</v>
      </c>
    </row>
    <row r="3526" spans="1:10">
      <c r="A3526" s="2" t="s">
        <v>327</v>
      </c>
      <c r="B3526" s="2" t="s">
        <v>328</v>
      </c>
      <c r="C3526" s="3" t="s">
        <v>31</v>
      </c>
      <c r="D3526" s="5">
        <v>10948080</v>
      </c>
      <c r="E3526" s="5">
        <v>218743</v>
      </c>
      <c r="F3526" s="5">
        <v>15736570</v>
      </c>
      <c r="G3526" s="5">
        <v>314417</v>
      </c>
      <c r="H3526" s="4">
        <v>69.569999999999993</v>
      </c>
      <c r="I3526" s="5">
        <v>19503493</v>
      </c>
      <c r="J3526" s="4">
        <v>1.61</v>
      </c>
    </row>
    <row r="3527" spans="1:10">
      <c r="A3527" s="2" t="s">
        <v>327</v>
      </c>
      <c r="B3527" s="2" t="s">
        <v>328</v>
      </c>
      <c r="C3527" s="3" t="s">
        <v>32</v>
      </c>
      <c r="D3527" s="5">
        <v>9131040</v>
      </c>
      <c r="E3527" s="5">
        <v>177599</v>
      </c>
      <c r="F3527" s="5">
        <v>17362980</v>
      </c>
      <c r="G3527" s="5">
        <v>337710</v>
      </c>
      <c r="H3527" s="4">
        <v>52.59</v>
      </c>
      <c r="I3527" s="5">
        <v>20305497</v>
      </c>
      <c r="J3527" s="4">
        <v>1.66</v>
      </c>
    </row>
    <row r="3528" spans="1:10">
      <c r="A3528" s="2" t="s">
        <v>327</v>
      </c>
      <c r="B3528" s="2" t="s">
        <v>328</v>
      </c>
      <c r="C3528" s="3" t="s">
        <v>33</v>
      </c>
      <c r="D3528" s="5">
        <v>3984810</v>
      </c>
      <c r="E3528" s="5">
        <v>68499</v>
      </c>
      <c r="F3528" s="5">
        <v>11142090</v>
      </c>
      <c r="G3528" s="5">
        <v>191532</v>
      </c>
      <c r="H3528" s="4">
        <v>35.76</v>
      </c>
      <c r="I3528" s="5">
        <v>21150844</v>
      </c>
      <c r="J3528" s="4">
        <v>0.91</v>
      </c>
    </row>
    <row r="3529" spans="1:10">
      <c r="A3529" s="2" t="s">
        <v>327</v>
      </c>
      <c r="B3529" s="2" t="s">
        <v>328</v>
      </c>
      <c r="C3529" s="3" t="s">
        <v>34</v>
      </c>
      <c r="D3529" s="5">
        <v>12863580</v>
      </c>
      <c r="E3529" s="5">
        <v>224598</v>
      </c>
      <c r="F3529" s="5">
        <v>15880320</v>
      </c>
      <c r="G3529" s="5">
        <v>277271</v>
      </c>
      <c r="H3529" s="4">
        <v>81</v>
      </c>
      <c r="I3529" s="5">
        <v>23071147</v>
      </c>
      <c r="J3529" s="4">
        <v>1.2</v>
      </c>
    </row>
    <row r="3530" spans="1:10">
      <c r="A3530" s="2" t="s">
        <v>327</v>
      </c>
      <c r="B3530" s="2" t="s">
        <v>328</v>
      </c>
      <c r="C3530" s="3" t="s">
        <v>35</v>
      </c>
      <c r="D3530" s="5">
        <v>13514700</v>
      </c>
      <c r="E3530" s="5">
        <v>218398</v>
      </c>
      <c r="F3530" s="5">
        <v>19370050</v>
      </c>
      <c r="G3530" s="5">
        <v>313021</v>
      </c>
      <c r="H3530" s="4">
        <v>69.77</v>
      </c>
      <c r="I3530" s="5">
        <v>23925197</v>
      </c>
      <c r="J3530" s="4">
        <v>1.31</v>
      </c>
    </row>
    <row r="3531" spans="1:10">
      <c r="A3531" s="2" t="s">
        <v>329</v>
      </c>
      <c r="B3531" s="2" t="s">
        <v>330</v>
      </c>
      <c r="C3531" s="3" t="s">
        <v>12</v>
      </c>
      <c r="D3531" s="5">
        <v>4255765</v>
      </c>
      <c r="E3531" s="5">
        <v>76434</v>
      </c>
      <c r="F3531" s="5">
        <v>5580450</v>
      </c>
      <c r="G3531" s="5">
        <v>100225</v>
      </c>
      <c r="H3531" s="4">
        <v>76.260000000000005</v>
      </c>
      <c r="I3531" s="5">
        <v>4428961</v>
      </c>
      <c r="J3531" s="4">
        <v>2.2599999999999998</v>
      </c>
    </row>
    <row r="3532" spans="1:10">
      <c r="A3532" s="2" t="s">
        <v>329</v>
      </c>
      <c r="B3532" s="2" t="s">
        <v>330</v>
      </c>
      <c r="C3532" s="3" t="s">
        <v>13</v>
      </c>
      <c r="D3532" s="5">
        <v>3990502</v>
      </c>
      <c r="E3532" s="5">
        <v>74463</v>
      </c>
      <c r="F3532" s="5">
        <v>7292068</v>
      </c>
      <c r="G3532" s="5">
        <v>136070</v>
      </c>
      <c r="H3532" s="4">
        <v>54.72</v>
      </c>
      <c r="I3532" s="5">
        <v>4639910</v>
      </c>
      <c r="J3532" s="4">
        <v>2.93</v>
      </c>
    </row>
    <row r="3533" spans="1:10">
      <c r="A3533" s="2" t="s">
        <v>329</v>
      </c>
      <c r="B3533" s="2" t="s">
        <v>330</v>
      </c>
      <c r="C3533" s="3" t="s">
        <v>14</v>
      </c>
      <c r="D3533" s="5">
        <v>6703284</v>
      </c>
      <c r="E3533" s="5">
        <v>126022</v>
      </c>
      <c r="F3533" s="5">
        <v>8621088</v>
      </c>
      <c r="G3533" s="5">
        <v>162076</v>
      </c>
      <c r="H3533" s="4">
        <v>77.75</v>
      </c>
      <c r="I3533" s="5">
        <v>4891978</v>
      </c>
      <c r="J3533" s="4">
        <v>3.31</v>
      </c>
    </row>
    <row r="3534" spans="1:10">
      <c r="A3534" s="2" t="s">
        <v>329</v>
      </c>
      <c r="B3534" s="2" t="s">
        <v>330</v>
      </c>
      <c r="C3534" s="3" t="s">
        <v>15</v>
      </c>
      <c r="D3534" s="5">
        <v>4941048</v>
      </c>
      <c r="E3534" s="5">
        <v>81033</v>
      </c>
      <c r="F3534" s="5">
        <v>6096848</v>
      </c>
      <c r="G3534" s="5">
        <v>99988</v>
      </c>
      <c r="H3534" s="4">
        <v>81.040000000000006</v>
      </c>
      <c r="I3534" s="5">
        <v>5176353</v>
      </c>
      <c r="J3534" s="4">
        <v>1.93</v>
      </c>
    </row>
    <row r="3535" spans="1:10">
      <c r="A3535" s="2" t="s">
        <v>329</v>
      </c>
      <c r="B3535" s="2" t="s">
        <v>330</v>
      </c>
      <c r="C3535" s="3" t="s">
        <v>16</v>
      </c>
      <c r="D3535" s="5">
        <v>6484002</v>
      </c>
      <c r="E3535" s="5">
        <v>106856</v>
      </c>
      <c r="F3535" s="5">
        <v>10662109</v>
      </c>
      <c r="G3535" s="5">
        <v>175711</v>
      </c>
      <c r="H3535" s="4">
        <v>60.81</v>
      </c>
      <c r="I3535" s="5">
        <v>5405750</v>
      </c>
      <c r="J3535" s="4">
        <v>3.25</v>
      </c>
    </row>
    <row r="3536" spans="1:10">
      <c r="A3536" s="2" t="s">
        <v>329</v>
      </c>
      <c r="B3536" s="2" t="s">
        <v>330</v>
      </c>
      <c r="C3536" s="3" t="s">
        <v>17</v>
      </c>
      <c r="D3536" s="5">
        <v>5833830</v>
      </c>
      <c r="E3536" s="5">
        <v>90774</v>
      </c>
      <c r="F3536" s="5">
        <v>6985329</v>
      </c>
      <c r="G3536" s="5">
        <v>108691</v>
      </c>
      <c r="H3536" s="4">
        <v>83.52</v>
      </c>
      <c r="I3536" s="5">
        <v>5716605</v>
      </c>
      <c r="J3536" s="4">
        <v>1.9</v>
      </c>
    </row>
    <row r="3537" spans="1:10">
      <c r="A3537" s="2" t="s">
        <v>329</v>
      </c>
      <c r="B3537" s="2" t="s">
        <v>330</v>
      </c>
      <c r="C3537" s="3" t="s">
        <v>18</v>
      </c>
      <c r="D3537" s="5">
        <v>2295854</v>
      </c>
      <c r="E3537" s="5">
        <v>33014</v>
      </c>
      <c r="F3537" s="5">
        <v>5874299</v>
      </c>
      <c r="G3537" s="5">
        <v>84472</v>
      </c>
      <c r="H3537" s="4">
        <v>39.08</v>
      </c>
      <c r="I3537" s="5">
        <v>5968211</v>
      </c>
      <c r="J3537" s="4">
        <v>1.42</v>
      </c>
    </row>
    <row r="3538" spans="1:10">
      <c r="A3538" s="2" t="s">
        <v>329</v>
      </c>
      <c r="B3538" s="2" t="s">
        <v>330</v>
      </c>
      <c r="C3538" s="3" t="s">
        <v>19</v>
      </c>
      <c r="D3538" s="5">
        <v>2219500</v>
      </c>
      <c r="E3538" s="5">
        <v>32316</v>
      </c>
      <c r="F3538" s="5">
        <v>3072210</v>
      </c>
      <c r="G3538" s="5">
        <v>44732</v>
      </c>
      <c r="H3538" s="4">
        <v>72.239999999999995</v>
      </c>
      <c r="I3538" s="5">
        <v>6201888</v>
      </c>
      <c r="J3538" s="4">
        <v>0.72</v>
      </c>
    </row>
    <row r="3539" spans="1:10">
      <c r="A3539" s="2" t="s">
        <v>329</v>
      </c>
      <c r="B3539" s="2" t="s">
        <v>330</v>
      </c>
      <c r="C3539" s="3" t="s">
        <v>20</v>
      </c>
      <c r="D3539" s="5">
        <v>1166942</v>
      </c>
      <c r="E3539" s="5">
        <v>19021</v>
      </c>
      <c r="F3539" s="5">
        <v>1595128</v>
      </c>
      <c r="G3539" s="5">
        <v>26001</v>
      </c>
      <c r="H3539" s="4">
        <v>73.150000000000006</v>
      </c>
      <c r="I3539" s="5">
        <v>6401667</v>
      </c>
      <c r="J3539" s="4">
        <v>0.41</v>
      </c>
    </row>
    <row r="3540" spans="1:10">
      <c r="A3540" s="2" t="s">
        <v>329</v>
      </c>
      <c r="B3540" s="2" t="s">
        <v>330</v>
      </c>
      <c r="C3540" s="3" t="s">
        <v>21</v>
      </c>
      <c r="D3540" s="5">
        <v>2892099</v>
      </c>
      <c r="E3540" s="5">
        <v>48125</v>
      </c>
      <c r="F3540" s="5">
        <v>4149235</v>
      </c>
      <c r="G3540" s="5">
        <v>69043</v>
      </c>
      <c r="H3540" s="4">
        <v>69.7</v>
      </c>
      <c r="I3540" s="5">
        <v>6587710</v>
      </c>
      <c r="J3540" s="4">
        <v>1.05</v>
      </c>
    </row>
    <row r="3541" spans="1:10">
      <c r="A3541" s="2" t="s">
        <v>329</v>
      </c>
      <c r="B3541" s="2" t="s">
        <v>330</v>
      </c>
      <c r="C3541" s="3" t="s">
        <v>22</v>
      </c>
      <c r="D3541" s="5">
        <v>1597000</v>
      </c>
      <c r="E3541" s="5">
        <v>27277</v>
      </c>
      <c r="F3541" s="5">
        <v>2568227</v>
      </c>
      <c r="G3541" s="5">
        <v>43866</v>
      </c>
      <c r="H3541" s="4">
        <v>62.18</v>
      </c>
      <c r="I3541" s="5">
        <v>6821446</v>
      </c>
      <c r="J3541" s="4">
        <v>0.64</v>
      </c>
    </row>
    <row r="3542" spans="1:10">
      <c r="A3542" s="2" t="s">
        <v>329</v>
      </c>
      <c r="B3542" s="2" t="s">
        <v>330</v>
      </c>
      <c r="C3542" s="3" t="s">
        <v>23</v>
      </c>
      <c r="D3542" s="5">
        <v>2741461</v>
      </c>
      <c r="E3542" s="5">
        <v>49538</v>
      </c>
      <c r="F3542" s="5">
        <v>4070078</v>
      </c>
      <c r="G3542" s="5">
        <v>73546</v>
      </c>
      <c r="H3542" s="4">
        <v>67.36</v>
      </c>
      <c r="I3542" s="5">
        <v>7035848</v>
      </c>
      <c r="J3542" s="4">
        <v>1.05</v>
      </c>
    </row>
    <row r="3543" spans="1:10">
      <c r="A3543" s="2" t="s">
        <v>329</v>
      </c>
      <c r="B3543" s="2" t="s">
        <v>330</v>
      </c>
      <c r="C3543" s="3" t="s">
        <v>24</v>
      </c>
      <c r="D3543" s="5">
        <v>3536103</v>
      </c>
      <c r="E3543" s="5">
        <v>65489</v>
      </c>
      <c r="F3543" s="5">
        <v>5706256</v>
      </c>
      <c r="G3543" s="5">
        <v>105680</v>
      </c>
      <c r="H3543" s="4">
        <v>61.97</v>
      </c>
      <c r="I3543" s="5">
        <v>7285290</v>
      </c>
      <c r="J3543" s="4">
        <v>1.45</v>
      </c>
    </row>
    <row r="3544" spans="1:10">
      <c r="A3544" s="2" t="s">
        <v>329</v>
      </c>
      <c r="B3544" s="2" t="s">
        <v>330</v>
      </c>
      <c r="C3544" s="3" t="s">
        <v>25</v>
      </c>
      <c r="D3544" s="5">
        <v>2064434</v>
      </c>
      <c r="E3544" s="5">
        <v>39183</v>
      </c>
      <c r="F3544" s="5">
        <v>3219104</v>
      </c>
      <c r="G3544" s="5">
        <v>61099</v>
      </c>
      <c r="H3544" s="4">
        <v>64.13</v>
      </c>
      <c r="I3544" s="5">
        <v>7573102</v>
      </c>
      <c r="J3544" s="4">
        <v>0.81</v>
      </c>
    </row>
    <row r="3545" spans="1:10">
      <c r="A3545" s="2" t="s">
        <v>329</v>
      </c>
      <c r="B3545" s="2" t="s">
        <v>330</v>
      </c>
      <c r="C3545" s="3" t="s">
        <v>26</v>
      </c>
      <c r="D3545" s="5">
        <v>2131710</v>
      </c>
      <c r="E3545" s="5">
        <v>41270</v>
      </c>
      <c r="F3545" s="5">
        <v>3114794</v>
      </c>
      <c r="G3545" s="5">
        <v>60303</v>
      </c>
      <c r="H3545" s="4">
        <v>68.44</v>
      </c>
      <c r="I3545" s="5">
        <v>7823529</v>
      </c>
      <c r="J3545" s="4">
        <v>0.77</v>
      </c>
    </row>
    <row r="3546" spans="1:10">
      <c r="A3546" s="2" t="s">
        <v>329</v>
      </c>
      <c r="B3546" s="2" t="s">
        <v>330</v>
      </c>
      <c r="C3546" s="3" t="s">
        <v>27</v>
      </c>
      <c r="D3546" s="5">
        <v>1690010</v>
      </c>
      <c r="E3546" s="5">
        <v>35304</v>
      </c>
      <c r="F3546" s="5">
        <v>2981326</v>
      </c>
      <c r="G3546" s="5">
        <v>62280</v>
      </c>
      <c r="H3546" s="4">
        <v>56.69</v>
      </c>
      <c r="I3546" s="5">
        <v>8079420</v>
      </c>
      <c r="J3546" s="4">
        <v>0.77</v>
      </c>
    </row>
    <row r="3547" spans="1:10">
      <c r="A3547" s="2" t="s">
        <v>329</v>
      </c>
      <c r="B3547" s="2" t="s">
        <v>330</v>
      </c>
      <c r="C3547" s="3" t="s">
        <v>28</v>
      </c>
      <c r="D3547" s="5">
        <v>1186141</v>
      </c>
      <c r="E3547" s="5">
        <v>25383</v>
      </c>
      <c r="F3547" s="5">
        <v>3116587</v>
      </c>
      <c r="G3547" s="5">
        <v>66695</v>
      </c>
      <c r="H3547" s="4">
        <v>38.06</v>
      </c>
      <c r="I3547" s="5">
        <v>8343686</v>
      </c>
      <c r="J3547" s="4">
        <v>0.8</v>
      </c>
    </row>
    <row r="3548" spans="1:10">
      <c r="A3548" s="2" t="s">
        <v>329</v>
      </c>
      <c r="B3548" s="2" t="s">
        <v>330</v>
      </c>
      <c r="C3548" s="3" t="s">
        <v>29</v>
      </c>
      <c r="D3548" s="5">
        <v>1915700</v>
      </c>
      <c r="E3548" s="5">
        <v>43352</v>
      </c>
      <c r="F3548" s="5">
        <v>7410721</v>
      </c>
      <c r="G3548" s="5">
        <v>167704</v>
      </c>
      <c r="H3548" s="4">
        <v>25.85</v>
      </c>
      <c r="I3548" s="5">
        <v>8618973</v>
      </c>
      <c r="J3548" s="4">
        <v>1.95</v>
      </c>
    </row>
    <row r="3549" spans="1:10">
      <c r="A3549" s="2" t="s">
        <v>329</v>
      </c>
      <c r="B3549" s="2" t="s">
        <v>330</v>
      </c>
      <c r="C3549" s="3" t="s">
        <v>30</v>
      </c>
      <c r="D3549" s="5">
        <v>1405700</v>
      </c>
      <c r="E3549" s="5">
        <v>29070</v>
      </c>
      <c r="F3549" s="5">
        <v>7446625</v>
      </c>
      <c r="G3549" s="5">
        <v>153996</v>
      </c>
      <c r="H3549" s="4">
        <v>18.88</v>
      </c>
      <c r="I3549" s="5">
        <v>9002151</v>
      </c>
      <c r="J3549" s="4">
        <v>1.71</v>
      </c>
    </row>
    <row r="3550" spans="1:10">
      <c r="A3550" s="2" t="s">
        <v>329</v>
      </c>
      <c r="B3550" s="2" t="s">
        <v>330</v>
      </c>
      <c r="C3550" s="3" t="s">
        <v>31</v>
      </c>
      <c r="D3550" s="5">
        <v>678800</v>
      </c>
      <c r="E3550" s="5">
        <v>13766</v>
      </c>
      <c r="F3550" s="5">
        <v>7234873</v>
      </c>
      <c r="G3550" s="5">
        <v>146723</v>
      </c>
      <c r="H3550" s="4">
        <v>9.3800000000000008</v>
      </c>
      <c r="I3550" s="5">
        <v>9381201</v>
      </c>
      <c r="J3550" s="4">
        <v>1.56</v>
      </c>
    </row>
    <row r="3551" spans="1:10">
      <c r="A3551" s="2" t="s">
        <v>329</v>
      </c>
      <c r="B3551" s="2" t="s">
        <v>330</v>
      </c>
      <c r="C3551" s="3" t="s">
        <v>32</v>
      </c>
      <c r="D3551" s="5">
        <v>1539400</v>
      </c>
      <c r="E3551" s="5">
        <v>29403</v>
      </c>
      <c r="F3551" s="5">
        <v>6503018</v>
      </c>
      <c r="G3551" s="5">
        <v>124208</v>
      </c>
      <c r="H3551" s="4">
        <v>23.67</v>
      </c>
      <c r="I3551" s="5">
        <v>9762454</v>
      </c>
      <c r="J3551" s="4">
        <v>1.27</v>
      </c>
    </row>
    <row r="3552" spans="1:10">
      <c r="A3552" s="2" t="s">
        <v>329</v>
      </c>
      <c r="B3552" s="2" t="s">
        <v>330</v>
      </c>
      <c r="C3552" s="3" t="s">
        <v>33</v>
      </c>
      <c r="D3552" s="5">
        <v>1602000</v>
      </c>
      <c r="E3552" s="5">
        <v>28307</v>
      </c>
      <c r="F3552" s="5">
        <v>16757189</v>
      </c>
      <c r="G3552" s="5">
        <v>296099</v>
      </c>
      <c r="H3552" s="4">
        <v>9.56</v>
      </c>
      <c r="I3552" s="5">
        <v>10130723</v>
      </c>
      <c r="J3552" s="4">
        <v>2.92</v>
      </c>
    </row>
    <row r="3553" spans="1:10">
      <c r="A3553" s="2" t="s">
        <v>329</v>
      </c>
      <c r="B3553" s="2" t="s">
        <v>330</v>
      </c>
      <c r="C3553" s="3" t="s">
        <v>34</v>
      </c>
      <c r="D3553" s="5">
        <v>4236592</v>
      </c>
      <c r="E3553" s="5">
        <v>72064</v>
      </c>
      <c r="F3553" s="5">
        <v>4679406</v>
      </c>
      <c r="G3553" s="5">
        <v>79596</v>
      </c>
      <c r="H3553" s="4">
        <v>90.54</v>
      </c>
      <c r="I3553" s="5">
        <v>10680090</v>
      </c>
      <c r="J3553" s="4">
        <v>0.75</v>
      </c>
    </row>
    <row r="3554" spans="1:10">
      <c r="A3554" s="2" t="s">
        <v>329</v>
      </c>
      <c r="B3554" s="2" t="s">
        <v>330</v>
      </c>
      <c r="C3554" s="3" t="s">
        <v>35</v>
      </c>
      <c r="D3554" s="5">
        <v>4259100</v>
      </c>
      <c r="E3554" s="5">
        <v>71255</v>
      </c>
      <c r="F3554" s="5">
        <v>5744178</v>
      </c>
      <c r="G3554" s="5">
        <v>96100</v>
      </c>
      <c r="H3554" s="4">
        <v>74.150000000000006</v>
      </c>
      <c r="I3554" s="5">
        <v>11026688</v>
      </c>
      <c r="J3554" s="4">
        <v>0.87</v>
      </c>
    </row>
    <row r="3555" spans="1:10">
      <c r="A3555" s="2" t="s">
        <v>331</v>
      </c>
      <c r="B3555" s="2" t="s">
        <v>332</v>
      </c>
      <c r="C3555" s="3" t="s">
        <v>12</v>
      </c>
      <c r="D3555" s="5">
        <v>5022621</v>
      </c>
      <c r="E3555" s="5">
        <v>78052</v>
      </c>
      <c r="F3555" s="5">
        <v>31306445</v>
      </c>
      <c r="G3555" s="5">
        <v>1000614</v>
      </c>
      <c r="H3555" s="4">
        <v>7.8</v>
      </c>
      <c r="I3555" s="5">
        <v>32338929</v>
      </c>
      <c r="J3555" s="4">
        <v>3.09</v>
      </c>
    </row>
    <row r="3556" spans="1:10">
      <c r="A3556" s="2" t="s">
        <v>331</v>
      </c>
      <c r="B3556" s="2" t="s">
        <v>332</v>
      </c>
      <c r="C3556" s="3" t="s">
        <v>13</v>
      </c>
      <c r="D3556" s="5">
        <v>12498883</v>
      </c>
      <c r="E3556" s="5">
        <v>150862</v>
      </c>
      <c r="F3556" s="5">
        <v>34685990</v>
      </c>
      <c r="G3556" s="5">
        <v>738821</v>
      </c>
      <c r="H3556" s="4">
        <v>20.420000000000002</v>
      </c>
      <c r="I3556" s="5">
        <v>34148016</v>
      </c>
      <c r="J3556" s="4">
        <v>2.16</v>
      </c>
    </row>
    <row r="3557" spans="1:10">
      <c r="A3557" s="2" t="s">
        <v>331</v>
      </c>
      <c r="B3557" s="2" t="s">
        <v>332</v>
      </c>
      <c r="C3557" s="3" t="s">
        <v>14</v>
      </c>
      <c r="D3557" s="5">
        <v>15725000</v>
      </c>
      <c r="E3557" s="5">
        <v>189329</v>
      </c>
      <c r="F3557" s="5">
        <v>40255660</v>
      </c>
      <c r="G3557" s="5">
        <v>839392</v>
      </c>
      <c r="H3557" s="4">
        <v>22.56</v>
      </c>
      <c r="I3557" s="5">
        <v>35740537</v>
      </c>
      <c r="J3557" s="4">
        <v>2.35</v>
      </c>
    </row>
    <row r="3558" spans="1:10">
      <c r="A3558" s="2" t="s">
        <v>331</v>
      </c>
      <c r="B3558" s="2" t="s">
        <v>332</v>
      </c>
      <c r="C3558" s="3" t="s">
        <v>15</v>
      </c>
      <c r="D3558" s="5">
        <v>23496957</v>
      </c>
      <c r="E3558" s="5">
        <v>227920</v>
      </c>
      <c r="F3558" s="5">
        <v>49014806</v>
      </c>
      <c r="G3558" s="5">
        <v>828355</v>
      </c>
      <c r="H3558" s="4">
        <v>27.51</v>
      </c>
      <c r="I3558" s="5">
        <v>37473442</v>
      </c>
      <c r="J3558" s="4">
        <v>2.21</v>
      </c>
    </row>
    <row r="3559" spans="1:10">
      <c r="A3559" s="2" t="s">
        <v>331</v>
      </c>
      <c r="B3559" s="2" t="s">
        <v>332</v>
      </c>
      <c r="C3559" s="3" t="s">
        <v>16</v>
      </c>
      <c r="D3559" s="5">
        <v>27467784</v>
      </c>
      <c r="E3559" s="5">
        <v>243365</v>
      </c>
      <c r="F3559" s="5">
        <v>45378405</v>
      </c>
      <c r="G3559" s="5">
        <v>607129</v>
      </c>
      <c r="H3559" s="4">
        <v>40.08</v>
      </c>
      <c r="I3559" s="5">
        <v>39238633</v>
      </c>
      <c r="J3559" s="4">
        <v>1.55</v>
      </c>
    </row>
    <row r="3560" spans="1:10">
      <c r="A3560" s="2" t="s">
        <v>331</v>
      </c>
      <c r="B3560" s="2" t="s">
        <v>332</v>
      </c>
      <c r="C3560" s="3" t="s">
        <v>17</v>
      </c>
      <c r="D3560" s="5">
        <v>27844537</v>
      </c>
      <c r="E3560" s="5">
        <v>257005</v>
      </c>
      <c r="F3560" s="5">
        <v>67241807</v>
      </c>
      <c r="G3560" s="5">
        <v>1042586</v>
      </c>
      <c r="H3560" s="4">
        <v>24.65</v>
      </c>
      <c r="I3560" s="5">
        <v>40826728</v>
      </c>
      <c r="J3560" s="4">
        <v>2.5499999999999998</v>
      </c>
    </row>
    <row r="3561" spans="1:10">
      <c r="A3561" s="2" t="s">
        <v>331</v>
      </c>
      <c r="B3561" s="2" t="s">
        <v>332</v>
      </c>
      <c r="C3561" s="3" t="s">
        <v>18</v>
      </c>
      <c r="D3561" s="5">
        <v>26833625</v>
      </c>
      <c r="E3561" s="5">
        <v>268605</v>
      </c>
      <c r="F3561" s="5">
        <v>65683540</v>
      </c>
      <c r="G3561" s="5">
        <v>1066582</v>
      </c>
      <c r="H3561" s="4">
        <v>25.18</v>
      </c>
      <c r="I3561" s="5">
        <v>42889982</v>
      </c>
      <c r="J3561" s="4">
        <v>2.4900000000000002</v>
      </c>
    </row>
    <row r="3562" spans="1:10">
      <c r="A3562" s="2" t="s">
        <v>331</v>
      </c>
      <c r="B3562" s="2" t="s">
        <v>332</v>
      </c>
      <c r="C3562" s="3" t="s">
        <v>19</v>
      </c>
      <c r="D3562" s="5">
        <v>28317761</v>
      </c>
      <c r="E3562" s="5">
        <v>303000</v>
      </c>
      <c r="F3562" s="5">
        <v>68684457</v>
      </c>
      <c r="G3562" s="5">
        <v>1216095</v>
      </c>
      <c r="H3562" s="4">
        <v>24.92</v>
      </c>
      <c r="I3562" s="5">
        <v>45028814</v>
      </c>
      <c r="J3562" s="4">
        <v>2.7</v>
      </c>
    </row>
    <row r="3563" spans="1:10">
      <c r="A3563" s="2" t="s">
        <v>331</v>
      </c>
      <c r="B3563" s="2" t="s">
        <v>332</v>
      </c>
      <c r="C3563" s="3" t="s">
        <v>20</v>
      </c>
      <c r="D3563" s="5">
        <v>21424132</v>
      </c>
      <c r="E3563" s="5">
        <v>269301</v>
      </c>
      <c r="F3563" s="5">
        <v>50854170</v>
      </c>
      <c r="G3563" s="5">
        <v>1087456</v>
      </c>
      <c r="H3563" s="4">
        <v>24.76</v>
      </c>
      <c r="I3563" s="5">
        <v>47370629</v>
      </c>
      <c r="J3563" s="4">
        <v>2.2999999999999998</v>
      </c>
    </row>
    <row r="3564" spans="1:10">
      <c r="A3564" s="2" t="s">
        <v>331</v>
      </c>
      <c r="B3564" s="2" t="s">
        <v>332</v>
      </c>
      <c r="C3564" s="3" t="s">
        <v>21</v>
      </c>
      <c r="D3564" s="5">
        <v>21499697</v>
      </c>
      <c r="E3564" s="5">
        <v>289171</v>
      </c>
      <c r="F3564" s="5">
        <v>57672740</v>
      </c>
      <c r="G3564" s="5">
        <v>1389192</v>
      </c>
      <c r="H3564" s="4">
        <v>20.82</v>
      </c>
      <c r="I3564" s="5">
        <v>49642351</v>
      </c>
      <c r="J3564" s="4">
        <v>2.8</v>
      </c>
    </row>
    <row r="3565" spans="1:10">
      <c r="A3565" s="2" t="s">
        <v>331</v>
      </c>
      <c r="B3565" s="2" t="s">
        <v>332</v>
      </c>
      <c r="C3565" s="3" t="s">
        <v>22</v>
      </c>
      <c r="D3565" s="5">
        <v>16870228</v>
      </c>
      <c r="E3565" s="5">
        <v>241076</v>
      </c>
      <c r="F3565" s="5">
        <v>46026755</v>
      </c>
      <c r="G3565" s="5">
        <v>1168546</v>
      </c>
      <c r="H3565" s="4">
        <v>20.63</v>
      </c>
      <c r="I3565" s="5">
        <v>52315585</v>
      </c>
      <c r="J3565" s="4">
        <v>2.23</v>
      </c>
    </row>
    <row r="3566" spans="1:10">
      <c r="A3566" s="2" t="s">
        <v>331</v>
      </c>
      <c r="B3566" s="2" t="s">
        <v>332</v>
      </c>
      <c r="C3566" s="3" t="s">
        <v>23</v>
      </c>
      <c r="D3566" s="5">
        <v>15134641</v>
      </c>
      <c r="E3566" s="5">
        <v>228230</v>
      </c>
      <c r="F3566" s="5">
        <v>45905500</v>
      </c>
      <c r="G3566" s="5">
        <v>1256285</v>
      </c>
      <c r="H3566" s="4">
        <v>18.170000000000002</v>
      </c>
      <c r="I3566" s="5">
        <v>54792021</v>
      </c>
      <c r="J3566" s="4">
        <v>2.29</v>
      </c>
    </row>
    <row r="3567" spans="1:10">
      <c r="A3567" s="2" t="s">
        <v>331</v>
      </c>
      <c r="B3567" s="2" t="s">
        <v>332</v>
      </c>
      <c r="C3567" s="3" t="s">
        <v>24</v>
      </c>
      <c r="D3567" s="5">
        <v>13417006</v>
      </c>
      <c r="E3567" s="5">
        <v>209439</v>
      </c>
      <c r="F3567" s="5">
        <v>56438410</v>
      </c>
      <c r="G3567" s="5">
        <v>1659260</v>
      </c>
      <c r="H3567" s="4">
        <v>12.62</v>
      </c>
      <c r="I3567" s="5">
        <v>57459512</v>
      </c>
      <c r="J3567" s="4">
        <v>2.89</v>
      </c>
    </row>
    <row r="3568" spans="1:10">
      <c r="A3568" s="2" t="s">
        <v>331</v>
      </c>
      <c r="B3568" s="2" t="s">
        <v>332</v>
      </c>
      <c r="C3568" s="3" t="s">
        <v>25</v>
      </c>
      <c r="D3568" s="5">
        <v>27034798</v>
      </c>
      <c r="E3568" s="5">
        <v>408766</v>
      </c>
      <c r="F3568" s="5">
        <v>65081850</v>
      </c>
      <c r="G3568" s="5">
        <v>1642632</v>
      </c>
      <c r="H3568" s="4">
        <v>24.88</v>
      </c>
      <c r="I3568" s="5">
        <v>60555260</v>
      </c>
      <c r="J3568" s="4">
        <v>2.71</v>
      </c>
    </row>
    <row r="3569" spans="1:10">
      <c r="A3569" s="2" t="s">
        <v>331</v>
      </c>
      <c r="B3569" s="2" t="s">
        <v>332</v>
      </c>
      <c r="C3569" s="3" t="s">
        <v>26</v>
      </c>
      <c r="D3569" s="5">
        <v>27436402</v>
      </c>
      <c r="E3569" s="5">
        <v>425539</v>
      </c>
      <c r="F3569" s="5">
        <v>70642043</v>
      </c>
      <c r="G3569" s="5">
        <v>1883729</v>
      </c>
      <c r="H3569" s="4">
        <v>22.59</v>
      </c>
      <c r="I3569" s="5">
        <v>63711774</v>
      </c>
      <c r="J3569" s="4">
        <v>2.96</v>
      </c>
    </row>
    <row r="3570" spans="1:10">
      <c r="A3570" s="2" t="s">
        <v>331</v>
      </c>
      <c r="B3570" s="2" t="s">
        <v>332</v>
      </c>
      <c r="C3570" s="3" t="s">
        <v>27</v>
      </c>
      <c r="D3570" s="5">
        <v>26646200</v>
      </c>
      <c r="E3570" s="5">
        <v>408753</v>
      </c>
      <c r="F3570" s="5">
        <v>66552810</v>
      </c>
      <c r="G3570" s="5">
        <v>1749216</v>
      </c>
      <c r="H3570" s="4">
        <v>23.37</v>
      </c>
      <c r="I3570" s="5">
        <v>67210871</v>
      </c>
      <c r="J3570" s="4">
        <v>2.6</v>
      </c>
    </row>
    <row r="3571" spans="1:10">
      <c r="A3571" s="2" t="s">
        <v>331</v>
      </c>
      <c r="B3571" s="2" t="s">
        <v>332</v>
      </c>
      <c r="C3571" s="3" t="s">
        <v>28</v>
      </c>
      <c r="D3571" s="5">
        <v>32956500</v>
      </c>
      <c r="E3571" s="5">
        <v>471937</v>
      </c>
      <c r="F3571" s="5">
        <v>71966930</v>
      </c>
      <c r="G3571" s="5">
        <v>1674238</v>
      </c>
      <c r="H3571" s="4">
        <v>28.19</v>
      </c>
      <c r="I3571" s="5">
        <v>70661377</v>
      </c>
      <c r="J3571" s="4">
        <v>2.37</v>
      </c>
    </row>
    <row r="3572" spans="1:10">
      <c r="A3572" s="2" t="s">
        <v>331</v>
      </c>
      <c r="B3572" s="2" t="s">
        <v>332</v>
      </c>
      <c r="C3572" s="3" t="s">
        <v>29</v>
      </c>
      <c r="D3572" s="5">
        <v>48696300</v>
      </c>
      <c r="E3572" s="5">
        <v>666165</v>
      </c>
      <c r="F3572" s="5">
        <v>172691510</v>
      </c>
      <c r="G3572" s="5">
        <v>4270706</v>
      </c>
      <c r="H3572" s="4">
        <v>15.6</v>
      </c>
      <c r="I3572" s="5">
        <v>74107308</v>
      </c>
      <c r="J3572" s="4">
        <v>5.76</v>
      </c>
    </row>
    <row r="3573" spans="1:10">
      <c r="A3573" s="2" t="s">
        <v>331</v>
      </c>
      <c r="B3573" s="2" t="s">
        <v>332</v>
      </c>
      <c r="C3573" s="3" t="s">
        <v>30</v>
      </c>
      <c r="D3573" s="5">
        <v>46675900</v>
      </c>
      <c r="E3573" s="5">
        <v>580181</v>
      </c>
      <c r="F3573" s="5">
        <v>139746650</v>
      </c>
      <c r="G3573" s="5">
        <v>3074477</v>
      </c>
      <c r="H3573" s="4">
        <v>18.87</v>
      </c>
      <c r="I3573" s="5">
        <v>80249851</v>
      </c>
      <c r="J3573" s="4">
        <v>3.83</v>
      </c>
    </row>
    <row r="3574" spans="1:10">
      <c r="A3574" s="2" t="s">
        <v>331</v>
      </c>
      <c r="B3574" s="2" t="s">
        <v>332</v>
      </c>
      <c r="C3574" s="3" t="s">
        <v>31</v>
      </c>
      <c r="D3574" s="5">
        <v>39625400</v>
      </c>
      <c r="E3574" s="5">
        <v>486204</v>
      </c>
      <c r="F3574" s="5">
        <v>105580400</v>
      </c>
      <c r="G3574" s="5">
        <v>2226756</v>
      </c>
      <c r="H3574" s="4">
        <v>21.83</v>
      </c>
      <c r="I3574" s="5">
        <v>85338536</v>
      </c>
      <c r="J3574" s="4">
        <v>2.61</v>
      </c>
    </row>
    <row r="3575" spans="1:10">
      <c r="A3575" s="2" t="s">
        <v>331</v>
      </c>
      <c r="B3575" s="2" t="s">
        <v>332</v>
      </c>
      <c r="C3575" s="3" t="s">
        <v>32</v>
      </c>
      <c r="D3575" s="5">
        <v>40606600</v>
      </c>
      <c r="E3575" s="5">
        <v>464540</v>
      </c>
      <c r="F3575" s="5">
        <v>94822860</v>
      </c>
      <c r="G3575" s="5">
        <v>1777115</v>
      </c>
      <c r="H3575" s="4">
        <v>26.14</v>
      </c>
      <c r="I3575" s="5">
        <v>89698755</v>
      </c>
      <c r="J3575" s="4">
        <v>1.98</v>
      </c>
    </row>
    <row r="3576" spans="1:10">
      <c r="A3576" s="2" t="s">
        <v>331</v>
      </c>
      <c r="B3576" s="2" t="s">
        <v>332</v>
      </c>
      <c r="C3576" s="3" t="s">
        <v>33</v>
      </c>
      <c r="D3576" s="5">
        <v>54828300</v>
      </c>
      <c r="E3576" s="5">
        <v>557056</v>
      </c>
      <c r="F3576" s="5">
        <v>98420030</v>
      </c>
      <c r="G3576" s="5">
        <v>1478585</v>
      </c>
      <c r="H3576" s="4">
        <v>37.67</v>
      </c>
      <c r="I3576" s="5">
        <v>93760690</v>
      </c>
      <c r="J3576" s="4">
        <v>1.58</v>
      </c>
    </row>
    <row r="3577" spans="1:10">
      <c r="A3577" s="2" t="s">
        <v>331</v>
      </c>
      <c r="B3577" s="2" t="s">
        <v>332</v>
      </c>
      <c r="C3577" s="3" t="s">
        <v>34</v>
      </c>
      <c r="D3577" s="5">
        <v>34833320</v>
      </c>
      <c r="E3577" s="5">
        <v>322208</v>
      </c>
      <c r="F3577" s="5">
        <v>91514090</v>
      </c>
      <c r="G3577" s="5">
        <v>1420114</v>
      </c>
      <c r="H3577" s="4">
        <v>22.69</v>
      </c>
      <c r="I3577" s="5">
        <v>97589770</v>
      </c>
      <c r="J3577" s="4">
        <v>1.46</v>
      </c>
    </row>
    <row r="3578" spans="1:10">
      <c r="A3578" s="2" t="s">
        <v>331</v>
      </c>
      <c r="B3578" s="2" t="s">
        <v>332</v>
      </c>
      <c r="C3578" s="3" t="s">
        <v>35</v>
      </c>
      <c r="D3578" s="5">
        <v>38219800</v>
      </c>
      <c r="E3578" s="5">
        <v>336334</v>
      </c>
      <c r="F3578" s="5">
        <v>121285100</v>
      </c>
      <c r="G3578" s="5">
        <v>1865566</v>
      </c>
      <c r="H3578" s="4">
        <v>18.03</v>
      </c>
      <c r="I3578" s="5">
        <v>101449628</v>
      </c>
      <c r="J3578" s="4">
        <v>1.84</v>
      </c>
    </row>
    <row r="3579" spans="1:10">
      <c r="A3579" s="2" t="s">
        <v>333</v>
      </c>
      <c r="B3579" s="2" t="s">
        <v>334</v>
      </c>
      <c r="C3579" s="3" t="s">
        <v>12</v>
      </c>
      <c r="D3579" s="5">
        <v>3935751</v>
      </c>
      <c r="E3579" s="5">
        <v>61004</v>
      </c>
      <c r="F3579" s="5">
        <v>9762206</v>
      </c>
      <c r="G3579" s="5">
        <v>151314</v>
      </c>
      <c r="H3579" s="4">
        <v>40.32</v>
      </c>
      <c r="I3579" s="5">
        <v>7707455</v>
      </c>
      <c r="J3579" s="4">
        <v>1.96</v>
      </c>
    </row>
    <row r="3580" spans="1:10">
      <c r="A3580" s="2" t="s">
        <v>333</v>
      </c>
      <c r="B3580" s="2" t="s">
        <v>334</v>
      </c>
      <c r="C3580" s="3" t="s">
        <v>13</v>
      </c>
      <c r="D3580" s="5">
        <v>7906983</v>
      </c>
      <c r="E3580" s="5">
        <v>125247</v>
      </c>
      <c r="F3580" s="5">
        <v>11802002</v>
      </c>
      <c r="G3580" s="5">
        <v>186944</v>
      </c>
      <c r="H3580" s="4">
        <v>67</v>
      </c>
      <c r="I3580" s="5">
        <v>8051455</v>
      </c>
      <c r="J3580" s="4">
        <v>2.3199999999999998</v>
      </c>
    </row>
    <row r="3581" spans="1:10">
      <c r="A3581" s="2" t="s">
        <v>333</v>
      </c>
      <c r="B3581" s="2" t="s">
        <v>334</v>
      </c>
      <c r="C3581" s="3" t="s">
        <v>14</v>
      </c>
      <c r="D3581" s="5">
        <v>3966550</v>
      </c>
      <c r="E3581" s="5">
        <v>62433</v>
      </c>
      <c r="F3581" s="5">
        <v>6302648</v>
      </c>
      <c r="G3581" s="5">
        <v>99204</v>
      </c>
      <c r="H3581" s="4">
        <v>62.93</v>
      </c>
      <c r="I3581" s="5">
        <v>8439685</v>
      </c>
      <c r="J3581" s="4">
        <v>1.18</v>
      </c>
    </row>
    <row r="3582" spans="1:10">
      <c r="A3582" s="2" t="s">
        <v>333</v>
      </c>
      <c r="B3582" s="2" t="s">
        <v>334</v>
      </c>
      <c r="C3582" s="3" t="s">
        <v>15</v>
      </c>
      <c r="D3582" s="5">
        <v>13541002</v>
      </c>
      <c r="E3582" s="5">
        <v>191199</v>
      </c>
      <c r="F3582" s="5">
        <v>20856354</v>
      </c>
      <c r="G3582" s="5">
        <v>294492</v>
      </c>
      <c r="H3582" s="4">
        <v>64.930000000000007</v>
      </c>
      <c r="I3582" s="5">
        <v>8762848</v>
      </c>
      <c r="J3582" s="4">
        <v>3.36</v>
      </c>
    </row>
    <row r="3583" spans="1:10">
      <c r="A3583" s="2" t="s">
        <v>333</v>
      </c>
      <c r="B3583" s="2" t="s">
        <v>334</v>
      </c>
      <c r="C3583" s="3" t="s">
        <v>16</v>
      </c>
      <c r="D3583" s="5">
        <v>13349274</v>
      </c>
      <c r="E3583" s="5">
        <v>178747</v>
      </c>
      <c r="F3583" s="5">
        <v>20093124</v>
      </c>
      <c r="G3583" s="5">
        <v>269047</v>
      </c>
      <c r="H3583" s="4">
        <v>66.44</v>
      </c>
      <c r="I3583" s="5">
        <v>9367586</v>
      </c>
      <c r="J3583" s="4">
        <v>2.87</v>
      </c>
    </row>
    <row r="3584" spans="1:10">
      <c r="A3584" s="2" t="s">
        <v>333</v>
      </c>
      <c r="B3584" s="2" t="s">
        <v>334</v>
      </c>
      <c r="C3584" s="3" t="s">
        <v>17</v>
      </c>
      <c r="D3584" s="5">
        <v>12067841</v>
      </c>
      <c r="E3584" s="5">
        <v>147952</v>
      </c>
      <c r="F3584" s="5">
        <v>27366645</v>
      </c>
      <c r="G3584" s="5">
        <v>335515</v>
      </c>
      <c r="H3584" s="4">
        <v>44.1</v>
      </c>
      <c r="I3584" s="5">
        <v>9876611</v>
      </c>
      <c r="J3584" s="4">
        <v>3.4</v>
      </c>
    </row>
    <row r="3585" spans="1:10">
      <c r="A3585" s="2" t="s">
        <v>333</v>
      </c>
      <c r="B3585" s="2" t="s">
        <v>334</v>
      </c>
      <c r="C3585" s="3" t="s">
        <v>18</v>
      </c>
      <c r="D3585" s="5">
        <v>10519683</v>
      </c>
      <c r="E3585" s="5">
        <v>123711</v>
      </c>
      <c r="F3585" s="5">
        <v>24770475</v>
      </c>
      <c r="G3585" s="5">
        <v>291300</v>
      </c>
      <c r="H3585" s="4">
        <v>42.47</v>
      </c>
      <c r="I3585" s="5">
        <v>10459041</v>
      </c>
      <c r="J3585" s="4">
        <v>2.79</v>
      </c>
    </row>
    <row r="3586" spans="1:10">
      <c r="A3586" s="2" t="s">
        <v>333</v>
      </c>
      <c r="B3586" s="2" t="s">
        <v>334</v>
      </c>
      <c r="C3586" s="3" t="s">
        <v>19</v>
      </c>
      <c r="D3586" s="5">
        <v>4959421</v>
      </c>
      <c r="E3586" s="5">
        <v>60356</v>
      </c>
      <c r="F3586" s="5">
        <v>10168361</v>
      </c>
      <c r="G3586" s="5">
        <v>123749</v>
      </c>
      <c r="H3586" s="4">
        <v>48.77</v>
      </c>
      <c r="I3586" s="5">
        <v>11046412</v>
      </c>
      <c r="J3586" s="4">
        <v>1.1200000000000001</v>
      </c>
    </row>
    <row r="3587" spans="1:10">
      <c r="A3587" s="2" t="s">
        <v>333</v>
      </c>
      <c r="B3587" s="2" t="s">
        <v>334</v>
      </c>
      <c r="C3587" s="3" t="s">
        <v>20</v>
      </c>
      <c r="D3587" s="5">
        <v>4431954</v>
      </c>
      <c r="E3587" s="5">
        <v>55887</v>
      </c>
      <c r="F3587" s="5">
        <v>10396257</v>
      </c>
      <c r="G3587" s="5">
        <v>131097</v>
      </c>
      <c r="H3587" s="4">
        <v>42.63</v>
      </c>
      <c r="I3587" s="5">
        <v>11446321</v>
      </c>
      <c r="J3587" s="4">
        <v>1.1499999999999999</v>
      </c>
    </row>
    <row r="3588" spans="1:10">
      <c r="A3588" s="2" t="s">
        <v>333</v>
      </c>
      <c r="B3588" s="2" t="s">
        <v>334</v>
      </c>
      <c r="C3588" s="3" t="s">
        <v>21</v>
      </c>
      <c r="D3588" s="5">
        <v>4584680</v>
      </c>
      <c r="E3588" s="5">
        <v>59876</v>
      </c>
      <c r="F3588" s="5">
        <v>9867464</v>
      </c>
      <c r="G3588" s="5">
        <v>128869</v>
      </c>
      <c r="H3588" s="4">
        <v>46.46</v>
      </c>
      <c r="I3588" s="5">
        <v>11863576</v>
      </c>
      <c r="J3588" s="4">
        <v>1.0900000000000001</v>
      </c>
    </row>
    <row r="3589" spans="1:10">
      <c r="A3589" s="2" t="s">
        <v>333</v>
      </c>
      <c r="B3589" s="2" t="s">
        <v>334</v>
      </c>
      <c r="C3589" s="3" t="s">
        <v>22</v>
      </c>
      <c r="D3589" s="5">
        <v>3608832</v>
      </c>
      <c r="E3589" s="5">
        <v>49333</v>
      </c>
      <c r="F3589" s="5">
        <v>12513940</v>
      </c>
      <c r="G3589" s="5">
        <v>171066</v>
      </c>
      <c r="H3589" s="4">
        <v>28.84</v>
      </c>
      <c r="I3589" s="5">
        <v>12289034</v>
      </c>
      <c r="J3589" s="4">
        <v>1.39</v>
      </c>
    </row>
    <row r="3590" spans="1:10">
      <c r="A3590" s="2" t="s">
        <v>333</v>
      </c>
      <c r="B3590" s="2" t="s">
        <v>334</v>
      </c>
      <c r="C3590" s="3" t="s">
        <v>23</v>
      </c>
      <c r="D3590" s="5">
        <v>3423150</v>
      </c>
      <c r="E3590" s="5">
        <v>48232</v>
      </c>
      <c r="F3590" s="5">
        <v>11657439</v>
      </c>
      <c r="G3590" s="5">
        <v>164253</v>
      </c>
      <c r="H3590" s="4">
        <v>29.36</v>
      </c>
      <c r="I3590" s="5">
        <v>12767326</v>
      </c>
      <c r="J3590" s="4">
        <v>1.29</v>
      </c>
    </row>
    <row r="3591" spans="1:10">
      <c r="A3591" s="2" t="s">
        <v>333</v>
      </c>
      <c r="B3591" s="2" t="s">
        <v>334</v>
      </c>
      <c r="C3591" s="3" t="s">
        <v>24</v>
      </c>
      <c r="D3591" s="5">
        <v>4601957</v>
      </c>
      <c r="E3591" s="5">
        <v>65118</v>
      </c>
      <c r="F3591" s="5">
        <v>11612887</v>
      </c>
      <c r="G3591" s="5">
        <v>164323</v>
      </c>
      <c r="H3591" s="4">
        <v>39.630000000000003</v>
      </c>
      <c r="I3591" s="5">
        <v>13250762</v>
      </c>
      <c r="J3591" s="4">
        <v>1.24</v>
      </c>
    </row>
    <row r="3592" spans="1:10">
      <c r="A3592" s="2" t="s">
        <v>333</v>
      </c>
      <c r="B3592" s="2" t="s">
        <v>334</v>
      </c>
      <c r="C3592" s="3" t="s">
        <v>25</v>
      </c>
      <c r="D3592" s="5">
        <v>6374934</v>
      </c>
      <c r="E3592" s="5">
        <v>89759</v>
      </c>
      <c r="F3592" s="5">
        <v>12867464</v>
      </c>
      <c r="G3592" s="5">
        <v>181173</v>
      </c>
      <c r="H3592" s="4">
        <v>49.54</v>
      </c>
      <c r="I3592" s="5">
        <v>13746354</v>
      </c>
      <c r="J3592" s="4">
        <v>1.32</v>
      </c>
    </row>
    <row r="3593" spans="1:10">
      <c r="A3593" s="2" t="s">
        <v>333</v>
      </c>
      <c r="B3593" s="2" t="s">
        <v>334</v>
      </c>
      <c r="C3593" s="3" t="s">
        <v>26</v>
      </c>
      <c r="D3593" s="5">
        <v>5816281</v>
      </c>
      <c r="E3593" s="5">
        <v>84685</v>
      </c>
      <c r="F3593" s="5">
        <v>10633455</v>
      </c>
      <c r="G3593" s="5">
        <v>154823</v>
      </c>
      <c r="H3593" s="4">
        <v>54.7</v>
      </c>
      <c r="I3593" s="5">
        <v>14271846</v>
      </c>
      <c r="J3593" s="4">
        <v>1.08</v>
      </c>
    </row>
    <row r="3594" spans="1:10">
      <c r="A3594" s="2" t="s">
        <v>333</v>
      </c>
      <c r="B3594" s="2" t="s">
        <v>334</v>
      </c>
      <c r="C3594" s="3" t="s">
        <v>27</v>
      </c>
      <c r="D3594" s="5">
        <v>5394400</v>
      </c>
      <c r="E3594" s="5">
        <v>79406</v>
      </c>
      <c r="F3594" s="5">
        <v>14220930</v>
      </c>
      <c r="G3594" s="5">
        <v>209332</v>
      </c>
      <c r="H3594" s="4">
        <v>37.93</v>
      </c>
      <c r="I3594" s="5">
        <v>14783465</v>
      </c>
      <c r="J3594" s="4">
        <v>1.42</v>
      </c>
    </row>
    <row r="3595" spans="1:10">
      <c r="A3595" s="2" t="s">
        <v>333</v>
      </c>
      <c r="B3595" s="2" t="s">
        <v>334</v>
      </c>
      <c r="C3595" s="3" t="s">
        <v>28</v>
      </c>
      <c r="D3595" s="5">
        <v>5823900</v>
      </c>
      <c r="E3595" s="5">
        <v>85204</v>
      </c>
      <c r="F3595" s="5">
        <v>16416580</v>
      </c>
      <c r="G3595" s="5">
        <v>240175</v>
      </c>
      <c r="H3595" s="4">
        <v>35.479999999999997</v>
      </c>
      <c r="I3595" s="5">
        <v>15362384</v>
      </c>
      <c r="J3595" s="4">
        <v>1.56</v>
      </c>
    </row>
    <row r="3596" spans="1:10">
      <c r="A3596" s="2" t="s">
        <v>333</v>
      </c>
      <c r="B3596" s="2" t="s">
        <v>334</v>
      </c>
      <c r="C3596" s="3" t="s">
        <v>29</v>
      </c>
      <c r="D3596" s="5">
        <v>4691330</v>
      </c>
      <c r="E3596" s="5">
        <v>69338</v>
      </c>
      <c r="F3596" s="5">
        <v>19337260</v>
      </c>
      <c r="G3596" s="5">
        <v>285805</v>
      </c>
      <c r="H3596" s="4">
        <v>24.26</v>
      </c>
      <c r="I3596" s="5">
        <v>15986619</v>
      </c>
      <c r="J3596" s="4">
        <v>1.79</v>
      </c>
    </row>
    <row r="3597" spans="1:10">
      <c r="A3597" s="2" t="s">
        <v>333</v>
      </c>
      <c r="B3597" s="2" t="s">
        <v>334</v>
      </c>
      <c r="C3597" s="3" t="s">
        <v>30</v>
      </c>
      <c r="D3597" s="5">
        <v>4713720</v>
      </c>
      <c r="E3597" s="5">
        <v>69197</v>
      </c>
      <c r="F3597" s="5">
        <v>10449110</v>
      </c>
      <c r="G3597" s="5">
        <v>153392</v>
      </c>
      <c r="H3597" s="4">
        <v>45.11</v>
      </c>
      <c r="I3597" s="5">
        <v>16672089</v>
      </c>
      <c r="J3597" s="4">
        <v>0.92</v>
      </c>
    </row>
    <row r="3598" spans="1:10">
      <c r="A3598" s="2" t="s">
        <v>333</v>
      </c>
      <c r="B3598" s="2" t="s">
        <v>334</v>
      </c>
      <c r="C3598" s="3" t="s">
        <v>31</v>
      </c>
      <c r="D3598" s="5">
        <v>3654280</v>
      </c>
      <c r="E3598" s="5">
        <v>53645</v>
      </c>
      <c r="F3598" s="5">
        <v>26653680</v>
      </c>
      <c r="G3598" s="5">
        <v>391276</v>
      </c>
      <c r="H3598" s="4">
        <v>13.71</v>
      </c>
      <c r="I3598" s="5">
        <v>17242283</v>
      </c>
      <c r="J3598" s="4">
        <v>2.27</v>
      </c>
    </row>
    <row r="3599" spans="1:10">
      <c r="A3599" s="2" t="s">
        <v>333</v>
      </c>
      <c r="B3599" s="2" t="s">
        <v>334</v>
      </c>
      <c r="C3599" s="3" t="s">
        <v>32</v>
      </c>
      <c r="D3599" s="5">
        <v>4064500</v>
      </c>
      <c r="E3599" s="5">
        <v>55480</v>
      </c>
      <c r="F3599" s="5">
        <v>19560880</v>
      </c>
      <c r="G3599" s="5">
        <v>267006</v>
      </c>
      <c r="H3599" s="4">
        <v>20.78</v>
      </c>
      <c r="I3599" s="5">
        <v>18064616</v>
      </c>
      <c r="J3599" s="4">
        <v>1.48</v>
      </c>
    </row>
    <row r="3600" spans="1:10">
      <c r="A3600" s="2" t="s">
        <v>333</v>
      </c>
      <c r="B3600" s="2" t="s">
        <v>334</v>
      </c>
      <c r="C3600" s="3" t="s">
        <v>33</v>
      </c>
      <c r="D3600" s="5">
        <v>5358300</v>
      </c>
      <c r="E3600" s="5">
        <v>63389</v>
      </c>
      <c r="F3600" s="5">
        <v>14072350</v>
      </c>
      <c r="G3600" s="5">
        <v>166476</v>
      </c>
      <c r="H3600" s="4">
        <v>38.08</v>
      </c>
      <c r="I3600" s="5">
        <v>18790379</v>
      </c>
      <c r="J3600" s="4">
        <v>0.89</v>
      </c>
    </row>
    <row r="3601" spans="1:10">
      <c r="A3601" s="2" t="s">
        <v>333</v>
      </c>
      <c r="B3601" s="2" t="s">
        <v>334</v>
      </c>
      <c r="C3601" s="3" t="s">
        <v>34</v>
      </c>
      <c r="D3601" s="5">
        <v>5126620</v>
      </c>
      <c r="E3601" s="5">
        <v>57623</v>
      </c>
      <c r="F3601" s="5">
        <v>33013030</v>
      </c>
      <c r="G3601" s="5">
        <v>371067</v>
      </c>
      <c r="H3601" s="4">
        <v>15.53</v>
      </c>
      <c r="I3601" s="5">
        <v>19426614</v>
      </c>
      <c r="J3601" s="4">
        <v>1.91</v>
      </c>
    </row>
    <row r="3602" spans="1:10">
      <c r="A3602" s="2" t="s">
        <v>333</v>
      </c>
      <c r="B3602" s="2" t="s">
        <v>334</v>
      </c>
      <c r="C3602" s="3" t="s">
        <v>35</v>
      </c>
      <c r="D3602" s="5">
        <v>5890000</v>
      </c>
      <c r="E3602" s="5">
        <v>66263</v>
      </c>
      <c r="F3602" s="5">
        <v>13141670</v>
      </c>
      <c r="G3602" s="5">
        <v>147844</v>
      </c>
      <c r="H3602" s="4">
        <v>44.82</v>
      </c>
      <c r="I3602" s="5">
        <v>20291875</v>
      </c>
      <c r="J3602" s="4">
        <v>0.73</v>
      </c>
    </row>
    <row r="3603" spans="1:10">
      <c r="A3603" s="2" t="s">
        <v>335</v>
      </c>
      <c r="B3603" s="2" t="s">
        <v>336</v>
      </c>
      <c r="C3603" s="3" t="s">
        <v>12</v>
      </c>
      <c r="D3603" s="5">
        <v>8798670</v>
      </c>
      <c r="E3603" s="5">
        <v>121510</v>
      </c>
      <c r="F3603" s="5">
        <v>10775140</v>
      </c>
      <c r="G3603" s="5">
        <v>148805</v>
      </c>
      <c r="H3603" s="4">
        <v>81.66</v>
      </c>
      <c r="I3603" s="5">
        <v>7077267</v>
      </c>
      <c r="J3603" s="4">
        <v>2.1</v>
      </c>
    </row>
    <row r="3604" spans="1:10">
      <c r="A3604" s="2" t="s">
        <v>335</v>
      </c>
      <c r="B3604" s="2" t="s">
        <v>336</v>
      </c>
      <c r="C3604" s="3" t="s">
        <v>13</v>
      </c>
      <c r="D3604" s="5">
        <v>13157200</v>
      </c>
      <c r="E3604" s="5">
        <v>184201</v>
      </c>
      <c r="F3604" s="5">
        <v>15420410</v>
      </c>
      <c r="G3604" s="5">
        <v>215886</v>
      </c>
      <c r="H3604" s="4">
        <v>85.32</v>
      </c>
      <c r="I3604" s="5">
        <v>7403004</v>
      </c>
      <c r="J3604" s="4">
        <v>2.92</v>
      </c>
    </row>
    <row r="3605" spans="1:10">
      <c r="A3605" s="2" t="s">
        <v>335</v>
      </c>
      <c r="B3605" s="2" t="s">
        <v>336</v>
      </c>
      <c r="C3605" s="3" t="s">
        <v>14</v>
      </c>
      <c r="D3605" s="5">
        <v>15606100</v>
      </c>
      <c r="E3605" s="5">
        <v>206625</v>
      </c>
      <c r="F3605" s="5">
        <v>17109130</v>
      </c>
      <c r="G3605" s="5">
        <v>226525</v>
      </c>
      <c r="H3605" s="4">
        <v>91.22</v>
      </c>
      <c r="I3605" s="5">
        <v>7803965</v>
      </c>
      <c r="J3605" s="4">
        <v>2.9</v>
      </c>
    </row>
    <row r="3606" spans="1:10">
      <c r="A3606" s="2" t="s">
        <v>335</v>
      </c>
      <c r="B3606" s="2" t="s">
        <v>336</v>
      </c>
      <c r="C3606" s="3" t="s">
        <v>15</v>
      </c>
      <c r="D3606" s="5">
        <v>15455000</v>
      </c>
      <c r="E3606" s="5">
        <v>162278</v>
      </c>
      <c r="F3606" s="5">
        <v>17326940</v>
      </c>
      <c r="G3606" s="5">
        <v>181933</v>
      </c>
      <c r="H3606" s="4">
        <v>89.2</v>
      </c>
      <c r="I3606" s="5">
        <v>8225589</v>
      </c>
      <c r="J3606" s="4">
        <v>2.21</v>
      </c>
    </row>
    <row r="3607" spans="1:10">
      <c r="A3607" s="2" t="s">
        <v>335</v>
      </c>
      <c r="B3607" s="2" t="s">
        <v>336</v>
      </c>
      <c r="C3607" s="3" t="s">
        <v>16</v>
      </c>
      <c r="D3607" s="5">
        <v>25985800</v>
      </c>
      <c r="E3607" s="5">
        <v>260118</v>
      </c>
      <c r="F3607" s="5">
        <v>34238235</v>
      </c>
      <c r="G3607" s="5">
        <v>342726</v>
      </c>
      <c r="H3607" s="4">
        <v>75.900000000000006</v>
      </c>
      <c r="I3607" s="5">
        <v>8613162</v>
      </c>
      <c r="J3607" s="4">
        <v>3.98</v>
      </c>
    </row>
    <row r="3608" spans="1:10">
      <c r="A3608" s="2" t="s">
        <v>335</v>
      </c>
      <c r="B3608" s="2" t="s">
        <v>336</v>
      </c>
      <c r="C3608" s="3" t="s">
        <v>17</v>
      </c>
      <c r="D3608" s="5">
        <v>19239480</v>
      </c>
      <c r="E3608" s="5">
        <v>179120</v>
      </c>
      <c r="F3608" s="5">
        <v>30006562</v>
      </c>
      <c r="G3608" s="5">
        <v>279362</v>
      </c>
      <c r="H3608" s="4">
        <v>64.12</v>
      </c>
      <c r="I3608" s="5">
        <v>9171217</v>
      </c>
      <c r="J3608" s="4">
        <v>3.05</v>
      </c>
    </row>
    <row r="3609" spans="1:10">
      <c r="A3609" s="2" t="s">
        <v>335</v>
      </c>
      <c r="B3609" s="2" t="s">
        <v>336</v>
      </c>
      <c r="C3609" s="3" t="s">
        <v>18</v>
      </c>
      <c r="D3609" s="5">
        <v>9433951</v>
      </c>
      <c r="E3609" s="5">
        <v>88490</v>
      </c>
      <c r="F3609" s="5">
        <v>24617972</v>
      </c>
      <c r="G3609" s="5">
        <v>230916</v>
      </c>
      <c r="H3609" s="4">
        <v>38.32</v>
      </c>
      <c r="I3609" s="5">
        <v>9679859</v>
      </c>
      <c r="J3609" s="4">
        <v>2.39</v>
      </c>
    </row>
    <row r="3610" spans="1:10">
      <c r="A3610" s="2" t="s">
        <v>335</v>
      </c>
      <c r="B3610" s="2" t="s">
        <v>336</v>
      </c>
      <c r="C3610" s="3" t="s">
        <v>19</v>
      </c>
      <c r="D3610" s="5">
        <v>6136900</v>
      </c>
      <c r="E3610" s="5">
        <v>63824</v>
      </c>
      <c r="F3610" s="5">
        <v>9313350</v>
      </c>
      <c r="G3610" s="5">
        <v>96859</v>
      </c>
      <c r="H3610" s="4">
        <v>65.89</v>
      </c>
      <c r="I3610" s="5">
        <v>10152771</v>
      </c>
      <c r="J3610" s="4">
        <v>0.95</v>
      </c>
    </row>
    <row r="3611" spans="1:10">
      <c r="A3611" s="2" t="s">
        <v>335</v>
      </c>
      <c r="B3611" s="2" t="s">
        <v>336</v>
      </c>
      <c r="C3611" s="3" t="s">
        <v>20</v>
      </c>
      <c r="D3611" s="5">
        <v>5231455</v>
      </c>
      <c r="E3611" s="5">
        <v>61365</v>
      </c>
      <c r="F3611" s="5">
        <v>7374240</v>
      </c>
      <c r="G3611" s="5">
        <v>86500</v>
      </c>
      <c r="H3611" s="4">
        <v>70.94</v>
      </c>
      <c r="I3611" s="5">
        <v>10503449</v>
      </c>
      <c r="J3611" s="4">
        <v>0.82</v>
      </c>
    </row>
    <row r="3612" spans="1:10">
      <c r="A3612" s="2" t="s">
        <v>335</v>
      </c>
      <c r="B3612" s="2" t="s">
        <v>336</v>
      </c>
      <c r="C3612" s="3" t="s">
        <v>21</v>
      </c>
      <c r="D3612" s="5">
        <v>3073800</v>
      </c>
      <c r="E3612" s="5">
        <v>38238</v>
      </c>
      <c r="F3612" s="5">
        <v>6963975</v>
      </c>
      <c r="G3612" s="5">
        <v>86632</v>
      </c>
      <c r="H3612" s="4">
        <v>44.14</v>
      </c>
      <c r="I3612" s="5">
        <v>10852535</v>
      </c>
      <c r="J3612" s="4">
        <v>0.8</v>
      </c>
    </row>
    <row r="3613" spans="1:10">
      <c r="A3613" s="2" t="s">
        <v>335</v>
      </c>
      <c r="B3613" s="2" t="s">
        <v>336</v>
      </c>
      <c r="C3613" s="3" t="s">
        <v>22</v>
      </c>
      <c r="D3613" s="5">
        <v>4712900</v>
      </c>
      <c r="E3613" s="5">
        <v>62116</v>
      </c>
      <c r="F3613" s="5">
        <v>8050360</v>
      </c>
      <c r="G3613" s="5">
        <v>106104</v>
      </c>
      <c r="H3613" s="4">
        <v>58.54</v>
      </c>
      <c r="I3613" s="5">
        <v>11210480</v>
      </c>
      <c r="J3613" s="4">
        <v>0.95</v>
      </c>
    </row>
    <row r="3614" spans="1:10">
      <c r="A3614" s="2" t="s">
        <v>335</v>
      </c>
      <c r="B3614" s="2" t="s">
        <v>336</v>
      </c>
      <c r="C3614" s="3" t="s">
        <v>23</v>
      </c>
      <c r="D3614" s="5">
        <v>6373600</v>
      </c>
      <c r="E3614" s="5">
        <v>86808</v>
      </c>
      <c r="F3614" s="5">
        <v>10092370</v>
      </c>
      <c r="G3614" s="5">
        <v>137458</v>
      </c>
      <c r="H3614" s="4">
        <v>63.15</v>
      </c>
      <c r="I3614" s="5">
        <v>11596846</v>
      </c>
      <c r="J3614" s="4">
        <v>1.19</v>
      </c>
    </row>
    <row r="3615" spans="1:10">
      <c r="A3615" s="2" t="s">
        <v>335</v>
      </c>
      <c r="B3615" s="2" t="s">
        <v>336</v>
      </c>
      <c r="C3615" s="3" t="s">
        <v>24</v>
      </c>
      <c r="D3615" s="5">
        <v>4640800</v>
      </c>
      <c r="E3615" s="5">
        <v>67431</v>
      </c>
      <c r="F3615" s="5">
        <v>8565220</v>
      </c>
      <c r="G3615" s="5">
        <v>124453</v>
      </c>
      <c r="H3615" s="4">
        <v>54.18</v>
      </c>
      <c r="I3615" s="5">
        <v>12024225</v>
      </c>
      <c r="J3615" s="4">
        <v>1.04</v>
      </c>
    </row>
    <row r="3616" spans="1:10">
      <c r="A3616" s="2" t="s">
        <v>335</v>
      </c>
      <c r="B3616" s="2" t="s">
        <v>336</v>
      </c>
      <c r="C3616" s="3" t="s">
        <v>25</v>
      </c>
      <c r="D3616" s="5">
        <v>6076520</v>
      </c>
      <c r="E3616" s="5">
        <v>88353</v>
      </c>
      <c r="F3616" s="5">
        <v>15149050</v>
      </c>
      <c r="G3616" s="5">
        <v>220268</v>
      </c>
      <c r="H3616" s="4">
        <v>40.11</v>
      </c>
      <c r="I3616" s="5">
        <v>12449284</v>
      </c>
      <c r="J3616" s="4">
        <v>1.77</v>
      </c>
    </row>
    <row r="3617" spans="1:10">
      <c r="A3617" s="2" t="s">
        <v>335</v>
      </c>
      <c r="B3617" s="2" t="s">
        <v>336</v>
      </c>
      <c r="C3617" s="3" t="s">
        <v>26</v>
      </c>
      <c r="D3617" s="5">
        <v>8380800</v>
      </c>
      <c r="E3617" s="5">
        <v>124874</v>
      </c>
      <c r="F3617" s="5">
        <v>10991320</v>
      </c>
      <c r="G3617" s="5">
        <v>163771</v>
      </c>
      <c r="H3617" s="4">
        <v>76.25</v>
      </c>
      <c r="I3617" s="5">
        <v>12980784</v>
      </c>
      <c r="J3617" s="4">
        <v>1.26</v>
      </c>
    </row>
    <row r="3618" spans="1:10">
      <c r="A3618" s="2" t="s">
        <v>335</v>
      </c>
      <c r="B3618" s="2" t="s">
        <v>336</v>
      </c>
      <c r="C3618" s="3" t="s">
        <v>27</v>
      </c>
      <c r="D3618" s="5">
        <v>9055900</v>
      </c>
      <c r="E3618" s="5">
        <v>140185</v>
      </c>
      <c r="F3618" s="5">
        <v>12665020</v>
      </c>
      <c r="G3618" s="5">
        <v>196055</v>
      </c>
      <c r="H3618" s="4">
        <v>71.5</v>
      </c>
      <c r="I3618" s="5">
        <v>13469075</v>
      </c>
      <c r="J3618" s="4">
        <v>1.46</v>
      </c>
    </row>
    <row r="3619" spans="1:10">
      <c r="A3619" s="2" t="s">
        <v>335</v>
      </c>
      <c r="B3619" s="2" t="s">
        <v>336</v>
      </c>
      <c r="C3619" s="3" t="s">
        <v>28</v>
      </c>
      <c r="D3619" s="5">
        <v>6803965</v>
      </c>
      <c r="E3619" s="5">
        <v>109476</v>
      </c>
      <c r="F3619" s="5">
        <v>16411495</v>
      </c>
      <c r="G3619" s="5">
        <v>264062</v>
      </c>
      <c r="H3619" s="4">
        <v>41.46</v>
      </c>
      <c r="I3619" s="5">
        <v>14001857</v>
      </c>
      <c r="J3619" s="4">
        <v>1.89</v>
      </c>
    </row>
    <row r="3620" spans="1:10">
      <c r="A3620" s="2" t="s">
        <v>335</v>
      </c>
      <c r="B3620" s="2" t="s">
        <v>336</v>
      </c>
      <c r="C3620" s="3" t="s">
        <v>29</v>
      </c>
      <c r="D3620" s="5">
        <v>9227400</v>
      </c>
      <c r="E3620" s="5">
        <v>139149</v>
      </c>
      <c r="F3620" s="5">
        <v>20651320</v>
      </c>
      <c r="G3620" s="5">
        <v>311421</v>
      </c>
      <c r="H3620" s="4">
        <v>44.68</v>
      </c>
      <c r="I3620" s="5">
        <v>14615965</v>
      </c>
      <c r="J3620" s="4">
        <v>2.13</v>
      </c>
    </row>
    <row r="3621" spans="1:10">
      <c r="A3621" s="2" t="s">
        <v>335</v>
      </c>
      <c r="B3621" s="2" t="s">
        <v>336</v>
      </c>
      <c r="C3621" s="3" t="s">
        <v>30</v>
      </c>
      <c r="D3621" s="5">
        <v>8863600</v>
      </c>
      <c r="E3621" s="5">
        <v>132156</v>
      </c>
      <c r="F3621" s="5">
        <v>13666940</v>
      </c>
      <c r="G3621" s="5">
        <v>203774</v>
      </c>
      <c r="H3621" s="4">
        <v>64.849999999999994</v>
      </c>
      <c r="I3621" s="5">
        <v>15292785</v>
      </c>
      <c r="J3621" s="4">
        <v>1.33</v>
      </c>
    </row>
    <row r="3622" spans="1:10">
      <c r="A3622" s="2" t="s">
        <v>335</v>
      </c>
      <c r="B3622" s="2" t="s">
        <v>336</v>
      </c>
      <c r="C3622" s="3" t="s">
        <v>31</v>
      </c>
      <c r="D3622" s="5">
        <v>5935000</v>
      </c>
      <c r="E3622" s="5">
        <v>89797</v>
      </c>
      <c r="F3622" s="5">
        <v>9842855</v>
      </c>
      <c r="G3622" s="5">
        <v>148922</v>
      </c>
      <c r="H3622" s="4">
        <v>60.3</v>
      </c>
      <c r="I3622" s="5">
        <v>15878879</v>
      </c>
      <c r="J3622" s="4">
        <v>0.94</v>
      </c>
    </row>
    <row r="3623" spans="1:10">
      <c r="A3623" s="2" t="s">
        <v>335</v>
      </c>
      <c r="B3623" s="2" t="s">
        <v>336</v>
      </c>
      <c r="C3623" s="3" t="s">
        <v>32</v>
      </c>
      <c r="D3623" s="5">
        <v>7950862</v>
      </c>
      <c r="E3623" s="5">
        <v>111233</v>
      </c>
      <c r="F3623" s="5">
        <v>24880712</v>
      </c>
      <c r="G3623" s="5">
        <v>348081</v>
      </c>
      <c r="H3623" s="4">
        <v>31.96</v>
      </c>
      <c r="I3623" s="5">
        <v>16424773</v>
      </c>
      <c r="J3623" s="4">
        <v>2.12</v>
      </c>
    </row>
    <row r="3624" spans="1:10">
      <c r="A3624" s="2" t="s">
        <v>335</v>
      </c>
      <c r="B3624" s="2" t="s">
        <v>336</v>
      </c>
      <c r="C3624" s="3" t="s">
        <v>33</v>
      </c>
      <c r="D3624" s="5">
        <v>8783476</v>
      </c>
      <c r="E3624" s="5">
        <v>112956</v>
      </c>
      <c r="F3624" s="5">
        <v>45350482</v>
      </c>
      <c r="G3624" s="5">
        <v>583208</v>
      </c>
      <c r="H3624" s="4">
        <v>19.37</v>
      </c>
      <c r="I3624" s="5">
        <v>17183473</v>
      </c>
      <c r="J3624" s="4">
        <v>3.39</v>
      </c>
    </row>
    <row r="3625" spans="1:10">
      <c r="A3625" s="2" t="s">
        <v>335</v>
      </c>
      <c r="B3625" s="2" t="s">
        <v>336</v>
      </c>
      <c r="C3625" s="3" t="s">
        <v>34</v>
      </c>
      <c r="D3625" s="5">
        <v>8628851</v>
      </c>
      <c r="E3625" s="5">
        <v>108292</v>
      </c>
      <c r="F3625" s="5">
        <v>27406001</v>
      </c>
      <c r="G3625" s="5">
        <v>343945</v>
      </c>
      <c r="H3625" s="4">
        <v>31.49</v>
      </c>
      <c r="I3625" s="5">
        <v>18196268</v>
      </c>
      <c r="J3625" s="4">
        <v>1.89</v>
      </c>
    </row>
    <row r="3626" spans="1:10">
      <c r="A3626" s="2" t="s">
        <v>335</v>
      </c>
      <c r="B3626" s="2" t="s">
        <v>336</v>
      </c>
      <c r="C3626" s="3" t="s">
        <v>35</v>
      </c>
      <c r="D3626" s="5">
        <v>7424606</v>
      </c>
      <c r="E3626" s="5">
        <v>87388</v>
      </c>
      <c r="F3626" s="5">
        <v>42093596</v>
      </c>
      <c r="G3626" s="5">
        <v>495442</v>
      </c>
      <c r="H3626" s="4">
        <v>17.64</v>
      </c>
      <c r="I3626" s="5">
        <v>18995120</v>
      </c>
      <c r="J3626" s="4">
        <v>2.61</v>
      </c>
    </row>
    <row r="3627" spans="1:10">
      <c r="A3627" s="2" t="s">
        <v>337</v>
      </c>
      <c r="B3627" s="2" t="s">
        <v>338</v>
      </c>
      <c r="C3627" s="3" t="s">
        <v>12</v>
      </c>
      <c r="D3627" s="5">
        <v>17846835</v>
      </c>
      <c r="E3627" s="5">
        <v>214162</v>
      </c>
      <c r="F3627" s="5">
        <v>20605680</v>
      </c>
      <c r="G3627" s="5">
        <v>247268</v>
      </c>
      <c r="H3627" s="4">
        <v>86.61</v>
      </c>
      <c r="I3627" s="5">
        <v>8300510</v>
      </c>
      <c r="J3627" s="4">
        <v>2.98</v>
      </c>
    </row>
    <row r="3628" spans="1:10">
      <c r="A3628" s="2" t="s">
        <v>337</v>
      </c>
      <c r="B3628" s="2" t="s">
        <v>338</v>
      </c>
      <c r="C3628" s="3" t="s">
        <v>13</v>
      </c>
      <c r="D3628" s="5">
        <v>17426922</v>
      </c>
      <c r="E3628" s="5">
        <v>206335</v>
      </c>
      <c r="F3628" s="5">
        <v>24678490</v>
      </c>
      <c r="G3628" s="5">
        <v>292194</v>
      </c>
      <c r="H3628" s="4">
        <v>70.62</v>
      </c>
      <c r="I3628" s="5">
        <v>8755291</v>
      </c>
      <c r="J3628" s="4">
        <v>3.34</v>
      </c>
    </row>
    <row r="3629" spans="1:10">
      <c r="A3629" s="2" t="s">
        <v>337</v>
      </c>
      <c r="B3629" s="2" t="s">
        <v>338</v>
      </c>
      <c r="C3629" s="3" t="s">
        <v>14</v>
      </c>
      <c r="D3629" s="5">
        <v>22931695</v>
      </c>
      <c r="E3629" s="5">
        <v>238031</v>
      </c>
      <c r="F3629" s="5">
        <v>25264377</v>
      </c>
      <c r="G3629" s="5">
        <v>264391</v>
      </c>
      <c r="H3629" s="4">
        <v>90.03</v>
      </c>
      <c r="I3629" s="5">
        <v>9270240</v>
      </c>
      <c r="J3629" s="4">
        <v>2.85</v>
      </c>
    </row>
    <row r="3630" spans="1:10">
      <c r="A3630" s="2" t="s">
        <v>337</v>
      </c>
      <c r="B3630" s="2" t="s">
        <v>338</v>
      </c>
      <c r="C3630" s="3" t="s">
        <v>15</v>
      </c>
      <c r="D3630" s="5">
        <v>18719570</v>
      </c>
      <c r="E3630" s="5">
        <v>178210</v>
      </c>
      <c r="F3630" s="5">
        <v>20079276</v>
      </c>
      <c r="G3630" s="5">
        <v>193710</v>
      </c>
      <c r="H3630" s="4">
        <v>92</v>
      </c>
      <c r="I3630" s="5">
        <v>9766387</v>
      </c>
      <c r="J3630" s="4">
        <v>1.98</v>
      </c>
    </row>
    <row r="3631" spans="1:10">
      <c r="A3631" s="2" t="s">
        <v>337</v>
      </c>
      <c r="B3631" s="2" t="s">
        <v>338</v>
      </c>
      <c r="C3631" s="3" t="s">
        <v>16</v>
      </c>
      <c r="D3631" s="5">
        <v>33390654</v>
      </c>
      <c r="E3631" s="5">
        <v>311201</v>
      </c>
      <c r="F3631" s="5">
        <v>43906039</v>
      </c>
      <c r="G3631" s="5">
        <v>434442</v>
      </c>
      <c r="H3631" s="4">
        <v>71.63</v>
      </c>
      <c r="I3631" s="5">
        <v>10204257</v>
      </c>
      <c r="J3631" s="4">
        <v>4.26</v>
      </c>
    </row>
    <row r="3632" spans="1:10">
      <c r="A3632" s="2" t="s">
        <v>337</v>
      </c>
      <c r="B3632" s="2" t="s">
        <v>338</v>
      </c>
      <c r="C3632" s="3" t="s">
        <v>17</v>
      </c>
      <c r="D3632" s="5">
        <v>31089785</v>
      </c>
      <c r="E3632" s="5">
        <v>269238</v>
      </c>
      <c r="F3632" s="5">
        <v>36498457</v>
      </c>
      <c r="G3632" s="5">
        <v>333547</v>
      </c>
      <c r="H3632" s="4">
        <v>80.72</v>
      </c>
      <c r="I3632" s="5">
        <v>10893805</v>
      </c>
      <c r="J3632" s="4">
        <v>3.06</v>
      </c>
    </row>
    <row r="3633" spans="1:10">
      <c r="A3633" s="2" t="s">
        <v>337</v>
      </c>
      <c r="B3633" s="2" t="s">
        <v>338</v>
      </c>
      <c r="C3633" s="3" t="s">
        <v>18</v>
      </c>
      <c r="D3633" s="5">
        <v>28416075</v>
      </c>
      <c r="E3633" s="5">
        <v>250630</v>
      </c>
      <c r="F3633" s="5">
        <v>36658269</v>
      </c>
      <c r="G3633" s="5">
        <v>353245</v>
      </c>
      <c r="H3633" s="4">
        <v>70.95</v>
      </c>
      <c r="I3633" s="5">
        <v>11499697</v>
      </c>
      <c r="J3633" s="4">
        <v>3.07</v>
      </c>
    </row>
    <row r="3634" spans="1:10">
      <c r="A3634" s="2" t="s">
        <v>337</v>
      </c>
      <c r="B3634" s="2" t="s">
        <v>338</v>
      </c>
      <c r="C3634" s="3" t="s">
        <v>19</v>
      </c>
      <c r="D3634" s="5">
        <v>7798879</v>
      </c>
      <c r="E3634" s="5">
        <v>70814</v>
      </c>
      <c r="F3634" s="5">
        <v>11472905</v>
      </c>
      <c r="G3634" s="5">
        <v>117143</v>
      </c>
      <c r="H3634" s="4">
        <v>60.45</v>
      </c>
      <c r="I3634" s="5">
        <v>12140434</v>
      </c>
      <c r="J3634" s="4">
        <v>0.96</v>
      </c>
    </row>
    <row r="3635" spans="1:10">
      <c r="A3635" s="2" t="s">
        <v>337</v>
      </c>
      <c r="B3635" s="2" t="s">
        <v>338</v>
      </c>
      <c r="C3635" s="3" t="s">
        <v>20</v>
      </c>
      <c r="D3635" s="5">
        <v>5997715</v>
      </c>
      <c r="E3635" s="5">
        <v>59497</v>
      </c>
      <c r="F3635" s="5">
        <v>8493586</v>
      </c>
      <c r="G3635" s="5">
        <v>93191</v>
      </c>
      <c r="H3635" s="4">
        <v>63.84</v>
      </c>
      <c r="I3635" s="5">
        <v>12561088</v>
      </c>
      <c r="J3635" s="4">
        <v>0.74</v>
      </c>
    </row>
    <row r="3636" spans="1:10">
      <c r="A3636" s="2" t="s">
        <v>337</v>
      </c>
      <c r="B3636" s="2" t="s">
        <v>338</v>
      </c>
      <c r="C3636" s="3" t="s">
        <v>21</v>
      </c>
      <c r="D3636" s="5">
        <v>4265099</v>
      </c>
      <c r="E3636" s="5">
        <v>44741</v>
      </c>
      <c r="F3636" s="5">
        <v>9368760</v>
      </c>
      <c r="G3636" s="5">
        <v>116295</v>
      </c>
      <c r="H3636" s="4">
        <v>38.47</v>
      </c>
      <c r="I3636" s="5">
        <v>12968306</v>
      </c>
      <c r="J3636" s="4">
        <v>0.9</v>
      </c>
    </row>
    <row r="3637" spans="1:10">
      <c r="A3637" s="2" t="s">
        <v>337</v>
      </c>
      <c r="B3637" s="2" t="s">
        <v>338</v>
      </c>
      <c r="C3637" s="3" t="s">
        <v>22</v>
      </c>
      <c r="D3637" s="5">
        <v>5654343</v>
      </c>
      <c r="E3637" s="5">
        <v>63159</v>
      </c>
      <c r="F3637" s="5">
        <v>14639716</v>
      </c>
      <c r="G3637" s="5">
        <v>196053</v>
      </c>
      <c r="H3637" s="4">
        <v>32.22</v>
      </c>
      <c r="I3637" s="5">
        <v>13408809</v>
      </c>
      <c r="J3637" s="4">
        <v>1.46</v>
      </c>
    </row>
    <row r="3638" spans="1:10">
      <c r="A3638" s="2" t="s">
        <v>337</v>
      </c>
      <c r="B3638" s="2" t="s">
        <v>338</v>
      </c>
      <c r="C3638" s="3" t="s">
        <v>23</v>
      </c>
      <c r="D3638" s="5">
        <v>7541010</v>
      </c>
      <c r="E3638" s="5">
        <v>87325</v>
      </c>
      <c r="F3638" s="5">
        <v>13541500</v>
      </c>
      <c r="G3638" s="5">
        <v>173312</v>
      </c>
      <c r="H3638" s="4">
        <v>50.39</v>
      </c>
      <c r="I3638" s="5">
        <v>13940082</v>
      </c>
      <c r="J3638" s="4">
        <v>1.24</v>
      </c>
    </row>
    <row r="3639" spans="1:10">
      <c r="A3639" s="2" t="s">
        <v>337</v>
      </c>
      <c r="B3639" s="2" t="s">
        <v>338</v>
      </c>
      <c r="C3639" s="3" t="s">
        <v>24</v>
      </c>
      <c r="D3639" s="5">
        <v>7301550</v>
      </c>
      <c r="E3639" s="5">
        <v>88130</v>
      </c>
      <c r="F3639" s="5">
        <v>12889808</v>
      </c>
      <c r="G3639" s="5">
        <v>171451</v>
      </c>
      <c r="H3639" s="4">
        <v>51.4</v>
      </c>
      <c r="I3639" s="5">
        <v>14461896</v>
      </c>
      <c r="J3639" s="4">
        <v>1.19</v>
      </c>
    </row>
    <row r="3640" spans="1:10">
      <c r="A3640" s="2" t="s">
        <v>337</v>
      </c>
      <c r="B3640" s="2" t="s">
        <v>338</v>
      </c>
      <c r="C3640" s="3" t="s">
        <v>25</v>
      </c>
      <c r="D3640" s="5">
        <v>10164386</v>
      </c>
      <c r="E3640" s="5">
        <v>125327</v>
      </c>
      <c r="F3640" s="5">
        <v>12655198</v>
      </c>
      <c r="G3640" s="5">
        <v>163137</v>
      </c>
      <c r="H3640" s="4">
        <v>76.819999999999993</v>
      </c>
      <c r="I3640" s="5">
        <v>14994894</v>
      </c>
      <c r="J3640" s="4">
        <v>1.0900000000000001</v>
      </c>
    </row>
    <row r="3641" spans="1:10">
      <c r="A3641" s="2" t="s">
        <v>337</v>
      </c>
      <c r="B3641" s="2" t="s">
        <v>338</v>
      </c>
      <c r="C3641" s="3" t="s">
        <v>26</v>
      </c>
      <c r="D3641" s="5">
        <v>8550755</v>
      </c>
      <c r="E3641" s="5">
        <v>103977</v>
      </c>
      <c r="F3641" s="5">
        <v>11738350</v>
      </c>
      <c r="G3641" s="5">
        <v>151631</v>
      </c>
      <c r="H3641" s="4">
        <v>68.569999999999993</v>
      </c>
      <c r="I3641" s="5">
        <v>15532903</v>
      </c>
      <c r="J3641" s="4">
        <v>0.98</v>
      </c>
    </row>
    <row r="3642" spans="1:10">
      <c r="A3642" s="2" t="s">
        <v>337</v>
      </c>
      <c r="B3642" s="2" t="s">
        <v>338</v>
      </c>
      <c r="C3642" s="3" t="s">
        <v>27</v>
      </c>
      <c r="D3642" s="5">
        <v>18379150</v>
      </c>
      <c r="E3642" s="5">
        <v>224409</v>
      </c>
      <c r="F3642" s="5">
        <v>31203619</v>
      </c>
      <c r="G3642" s="5">
        <v>417545</v>
      </c>
      <c r="H3642" s="4">
        <v>53.74</v>
      </c>
      <c r="I3642" s="5">
        <v>16072857</v>
      </c>
      <c r="J3642" s="4">
        <v>2.6</v>
      </c>
    </row>
    <row r="3643" spans="1:10">
      <c r="A3643" s="2" t="s">
        <v>337</v>
      </c>
      <c r="B3643" s="2" t="s">
        <v>338</v>
      </c>
      <c r="C3643" s="3" t="s">
        <v>28</v>
      </c>
      <c r="D3643" s="5">
        <v>27093684</v>
      </c>
      <c r="E3643" s="5">
        <v>328917</v>
      </c>
      <c r="F3643" s="5">
        <v>35633396</v>
      </c>
      <c r="G3643" s="5">
        <v>456842</v>
      </c>
      <c r="H3643" s="4">
        <v>72</v>
      </c>
      <c r="I3643" s="5">
        <v>16892223</v>
      </c>
      <c r="J3643" s="4">
        <v>2.7</v>
      </c>
    </row>
    <row r="3644" spans="1:10">
      <c r="A3644" s="2" t="s">
        <v>337</v>
      </c>
      <c r="B3644" s="2" t="s">
        <v>338</v>
      </c>
      <c r="C3644" s="3" t="s">
        <v>29</v>
      </c>
      <c r="D3644" s="5">
        <v>3539814</v>
      </c>
      <c r="E3644" s="5">
        <v>42301</v>
      </c>
      <c r="F3644" s="5">
        <v>13674730</v>
      </c>
      <c r="G3644" s="5">
        <v>191892</v>
      </c>
      <c r="H3644" s="4">
        <v>22.04</v>
      </c>
      <c r="I3644" s="5">
        <v>17783155</v>
      </c>
      <c r="J3644" s="4">
        <v>1.08</v>
      </c>
    </row>
    <row r="3645" spans="1:10">
      <c r="A3645" s="2" t="s">
        <v>337</v>
      </c>
      <c r="B3645" s="2" t="s">
        <v>338</v>
      </c>
      <c r="C3645" s="3" t="s">
        <v>30</v>
      </c>
      <c r="D3645" s="5">
        <v>4923359</v>
      </c>
      <c r="E3645" s="5">
        <v>59573</v>
      </c>
      <c r="F3645" s="5">
        <v>35770790</v>
      </c>
      <c r="G3645" s="5">
        <v>515498</v>
      </c>
      <c r="H3645" s="4">
        <v>11.56</v>
      </c>
      <c r="I3645" s="5">
        <v>18419626</v>
      </c>
      <c r="J3645" s="4">
        <v>2.8</v>
      </c>
    </row>
    <row r="3646" spans="1:10">
      <c r="A3646" s="2" t="s">
        <v>337</v>
      </c>
      <c r="B3646" s="2" t="s">
        <v>338</v>
      </c>
      <c r="C3646" s="3" t="s">
        <v>31</v>
      </c>
      <c r="D3646" s="5">
        <v>12511115</v>
      </c>
      <c r="E3646" s="5">
        <v>145754</v>
      </c>
      <c r="F3646" s="5">
        <v>32027970</v>
      </c>
      <c r="G3646" s="5">
        <v>420161</v>
      </c>
      <c r="H3646" s="4">
        <v>34.69</v>
      </c>
      <c r="I3646" s="5">
        <v>19395615</v>
      </c>
      <c r="J3646" s="4">
        <v>2.17</v>
      </c>
    </row>
    <row r="3647" spans="1:10">
      <c r="A3647" s="2" t="s">
        <v>337</v>
      </c>
      <c r="B3647" s="2" t="s">
        <v>338</v>
      </c>
      <c r="C3647" s="3" t="s">
        <v>32</v>
      </c>
      <c r="D3647" s="5">
        <v>11865529</v>
      </c>
      <c r="E3647" s="5">
        <v>128622</v>
      </c>
      <c r="F3647" s="5">
        <v>25255210</v>
      </c>
      <c r="G3647" s="5">
        <v>308847</v>
      </c>
      <c r="H3647" s="4">
        <v>41.65</v>
      </c>
      <c r="I3647" s="5">
        <v>20300666</v>
      </c>
      <c r="J3647" s="4">
        <v>1.52</v>
      </c>
    </row>
    <row r="3648" spans="1:10">
      <c r="A3648" s="2" t="s">
        <v>337</v>
      </c>
      <c r="B3648" s="2" t="s">
        <v>338</v>
      </c>
      <c r="C3648" s="3" t="s">
        <v>33</v>
      </c>
      <c r="D3648" s="5">
        <v>9844594</v>
      </c>
      <c r="E3648" s="5">
        <v>90176</v>
      </c>
      <c r="F3648" s="5">
        <v>18812980</v>
      </c>
      <c r="G3648" s="5">
        <v>207034</v>
      </c>
      <c r="H3648" s="4">
        <v>43.56</v>
      </c>
      <c r="I3648" s="5">
        <v>21117030</v>
      </c>
      <c r="J3648" s="4">
        <v>0.98</v>
      </c>
    </row>
    <row r="3649" spans="1:10">
      <c r="A3649" s="2" t="s">
        <v>337</v>
      </c>
      <c r="B3649" s="2" t="s">
        <v>338</v>
      </c>
      <c r="C3649" s="3" t="s">
        <v>34</v>
      </c>
      <c r="D3649" s="5">
        <v>6733326</v>
      </c>
      <c r="E3649" s="5">
        <v>61071</v>
      </c>
      <c r="F3649" s="5">
        <v>17495220</v>
      </c>
      <c r="G3649" s="5">
        <v>199361</v>
      </c>
      <c r="H3649" s="4">
        <v>30.63</v>
      </c>
      <c r="I3649" s="5">
        <v>21851990</v>
      </c>
      <c r="J3649" s="4">
        <v>0.91</v>
      </c>
    </row>
    <row r="3650" spans="1:10">
      <c r="A3650" s="2" t="s">
        <v>337</v>
      </c>
      <c r="B3650" s="2" t="s">
        <v>338</v>
      </c>
      <c r="C3650" s="3" t="s">
        <v>35</v>
      </c>
      <c r="D3650" s="5">
        <v>17041368</v>
      </c>
      <c r="E3650" s="5">
        <v>154224</v>
      </c>
      <c r="F3650" s="5">
        <v>43628140</v>
      </c>
      <c r="G3650" s="5">
        <v>504638</v>
      </c>
      <c r="H3650" s="4">
        <v>30.56</v>
      </c>
      <c r="I3650" s="5">
        <v>22597651</v>
      </c>
      <c r="J3650" s="4">
        <v>2.23</v>
      </c>
    </row>
    <row r="3651" spans="1:10">
      <c r="A3651" s="2" t="s">
        <v>339</v>
      </c>
      <c r="B3651" s="2" t="s">
        <v>340</v>
      </c>
      <c r="C3651" s="3" t="s">
        <v>12</v>
      </c>
      <c r="D3651" s="5">
        <v>39327640</v>
      </c>
      <c r="E3651" s="5">
        <v>553733</v>
      </c>
      <c r="F3651" s="5">
        <v>50441640</v>
      </c>
      <c r="G3651" s="5">
        <v>710219</v>
      </c>
      <c r="H3651" s="4">
        <v>77.97</v>
      </c>
      <c r="I3651" s="5">
        <v>37749941</v>
      </c>
      <c r="J3651" s="4">
        <v>1.88</v>
      </c>
    </row>
    <row r="3652" spans="1:10">
      <c r="A3652" s="2" t="s">
        <v>339</v>
      </c>
      <c r="B3652" s="2" t="s">
        <v>340</v>
      </c>
      <c r="C3652" s="3" t="s">
        <v>13</v>
      </c>
      <c r="D3652" s="5">
        <v>57444780</v>
      </c>
      <c r="E3652" s="5">
        <v>746782</v>
      </c>
      <c r="F3652" s="5">
        <v>70887980</v>
      </c>
      <c r="G3652" s="5">
        <v>921544</v>
      </c>
      <c r="H3652" s="4">
        <v>81.040000000000006</v>
      </c>
      <c r="I3652" s="5">
        <v>39403909</v>
      </c>
      <c r="J3652" s="4">
        <v>2.34</v>
      </c>
    </row>
    <row r="3653" spans="1:10">
      <c r="A3653" s="2" t="s">
        <v>339</v>
      </c>
      <c r="B3653" s="2" t="s">
        <v>340</v>
      </c>
      <c r="C3653" s="3" t="s">
        <v>14</v>
      </c>
      <c r="D3653" s="5">
        <v>68796460</v>
      </c>
      <c r="E3653" s="5">
        <v>870963</v>
      </c>
      <c r="F3653" s="5">
        <v>85826196</v>
      </c>
      <c r="G3653" s="5">
        <v>1086560</v>
      </c>
      <c r="H3653" s="4">
        <v>80.16</v>
      </c>
      <c r="I3653" s="5">
        <v>41310551</v>
      </c>
      <c r="J3653" s="4">
        <v>2.63</v>
      </c>
    </row>
    <row r="3654" spans="1:10">
      <c r="A3654" s="2" t="s">
        <v>339</v>
      </c>
      <c r="B3654" s="2" t="s">
        <v>340</v>
      </c>
      <c r="C3654" s="3" t="s">
        <v>15</v>
      </c>
      <c r="D3654" s="5">
        <v>49161445</v>
      </c>
      <c r="E3654" s="5">
        <v>578139</v>
      </c>
      <c r="F3654" s="5">
        <v>99741300</v>
      </c>
      <c r="G3654" s="5">
        <v>1172959</v>
      </c>
      <c r="H3654" s="4">
        <v>49.29</v>
      </c>
      <c r="I3654" s="5">
        <v>43429875</v>
      </c>
      <c r="J3654" s="4">
        <v>2.7</v>
      </c>
    </row>
    <row r="3655" spans="1:10">
      <c r="A3655" s="2" t="s">
        <v>339</v>
      </c>
      <c r="B3655" s="2" t="s">
        <v>340</v>
      </c>
      <c r="C3655" s="3" t="s">
        <v>16</v>
      </c>
      <c r="D3655" s="5">
        <v>43374925</v>
      </c>
      <c r="E3655" s="5">
        <v>468015</v>
      </c>
      <c r="F3655" s="5">
        <v>75831070</v>
      </c>
      <c r="G3655" s="5">
        <v>818217</v>
      </c>
      <c r="H3655" s="4">
        <v>57.2</v>
      </c>
      <c r="I3655" s="5">
        <v>45688581</v>
      </c>
      <c r="J3655" s="4">
        <v>1.79</v>
      </c>
    </row>
    <row r="3656" spans="1:10">
      <c r="A3656" s="2" t="s">
        <v>339</v>
      </c>
      <c r="B3656" s="2" t="s">
        <v>340</v>
      </c>
      <c r="C3656" s="3" t="s">
        <v>17</v>
      </c>
      <c r="D3656" s="5">
        <v>29238700</v>
      </c>
      <c r="E3656" s="5">
        <v>318117</v>
      </c>
      <c r="F3656" s="5">
        <v>67785945</v>
      </c>
      <c r="G3656" s="5">
        <v>737511</v>
      </c>
      <c r="H3656" s="4">
        <v>43.13</v>
      </c>
      <c r="I3656" s="5">
        <v>47649013</v>
      </c>
      <c r="J3656" s="4">
        <v>1.55</v>
      </c>
    </row>
    <row r="3657" spans="1:10">
      <c r="A3657" s="2" t="s">
        <v>339</v>
      </c>
      <c r="B3657" s="2" t="s">
        <v>340</v>
      </c>
      <c r="C3657" s="3" t="s">
        <v>18</v>
      </c>
      <c r="D3657" s="5">
        <v>25343800</v>
      </c>
      <c r="E3657" s="5">
        <v>285118</v>
      </c>
      <c r="F3657" s="5">
        <v>95691400</v>
      </c>
      <c r="G3657" s="5">
        <v>1076529</v>
      </c>
      <c r="H3657" s="4">
        <v>26.48</v>
      </c>
      <c r="I3657" s="5">
        <v>49577749</v>
      </c>
      <c r="J3657" s="4">
        <v>2.17</v>
      </c>
    </row>
    <row r="3658" spans="1:10">
      <c r="A3658" s="2" t="s">
        <v>339</v>
      </c>
      <c r="B3658" s="2" t="s">
        <v>340</v>
      </c>
      <c r="C3658" s="3" t="s">
        <v>19</v>
      </c>
      <c r="D3658" s="5">
        <v>20656948</v>
      </c>
      <c r="E3658" s="5">
        <v>248503</v>
      </c>
      <c r="F3658" s="5">
        <v>45051988</v>
      </c>
      <c r="G3658" s="5">
        <v>541975</v>
      </c>
      <c r="H3658" s="4">
        <v>45.85</v>
      </c>
      <c r="I3658" s="5">
        <v>51893722</v>
      </c>
      <c r="J3658" s="4">
        <v>1.04</v>
      </c>
    </row>
    <row r="3659" spans="1:10">
      <c r="A3659" s="2" t="s">
        <v>339</v>
      </c>
      <c r="B3659" s="2" t="s">
        <v>340</v>
      </c>
      <c r="C3659" s="3" t="s">
        <v>20</v>
      </c>
      <c r="D3659" s="5">
        <v>16009150</v>
      </c>
      <c r="E3659" s="5">
        <v>221246</v>
      </c>
      <c r="F3659" s="5">
        <v>60599750</v>
      </c>
      <c r="G3659" s="5">
        <v>837488</v>
      </c>
      <c r="H3659" s="4">
        <v>26.42</v>
      </c>
      <c r="I3659" s="5">
        <v>53733040</v>
      </c>
      <c r="J3659" s="4">
        <v>1.56</v>
      </c>
    </row>
    <row r="3660" spans="1:10">
      <c r="A3660" s="2" t="s">
        <v>339</v>
      </c>
      <c r="B3660" s="2" t="s">
        <v>340</v>
      </c>
      <c r="C3660" s="3" t="s">
        <v>21</v>
      </c>
      <c r="D3660" s="5">
        <v>9408050</v>
      </c>
      <c r="E3660" s="5">
        <v>144978</v>
      </c>
      <c r="F3660" s="5">
        <v>68789330</v>
      </c>
      <c r="G3660" s="5">
        <v>1060043</v>
      </c>
      <c r="H3660" s="4">
        <v>13.68</v>
      </c>
      <c r="I3660" s="5">
        <v>55913854</v>
      </c>
      <c r="J3660" s="4">
        <v>1.9</v>
      </c>
    </row>
    <row r="3661" spans="1:10">
      <c r="A3661" s="2" t="s">
        <v>339</v>
      </c>
      <c r="B3661" s="2" t="s">
        <v>340</v>
      </c>
      <c r="C3661" s="3" t="s">
        <v>22</v>
      </c>
      <c r="D3661" s="5">
        <v>15284500</v>
      </c>
      <c r="E3661" s="5">
        <v>255557</v>
      </c>
      <c r="F3661" s="5">
        <v>35079100</v>
      </c>
      <c r="G3661" s="5">
        <v>586523</v>
      </c>
      <c r="H3661" s="4">
        <v>43.57</v>
      </c>
      <c r="I3661" s="5">
        <v>58371743</v>
      </c>
      <c r="J3661" s="4">
        <v>1</v>
      </c>
    </row>
    <row r="3662" spans="1:10">
      <c r="A3662" s="2" t="s">
        <v>339</v>
      </c>
      <c r="B3662" s="2" t="s">
        <v>340</v>
      </c>
      <c r="C3662" s="3" t="s">
        <v>23</v>
      </c>
      <c r="D3662" s="5">
        <v>24960500</v>
      </c>
      <c r="E3662" s="5">
        <v>448291</v>
      </c>
      <c r="F3662" s="5">
        <v>48221900</v>
      </c>
      <c r="G3662" s="5">
        <v>866066</v>
      </c>
      <c r="H3662" s="4">
        <v>51.76</v>
      </c>
      <c r="I3662" s="5">
        <v>60417560</v>
      </c>
      <c r="J3662" s="4">
        <v>1.43</v>
      </c>
    </row>
    <row r="3663" spans="1:10">
      <c r="A3663" s="2" t="s">
        <v>339</v>
      </c>
      <c r="B3663" s="2" t="s">
        <v>340</v>
      </c>
      <c r="C3663" s="3" t="s">
        <v>24</v>
      </c>
      <c r="D3663" s="5">
        <v>11587700</v>
      </c>
      <c r="E3663" s="5">
        <v>218892</v>
      </c>
      <c r="F3663" s="5">
        <v>31303970</v>
      </c>
      <c r="G3663" s="5">
        <v>591333</v>
      </c>
      <c r="H3663" s="4">
        <v>37.020000000000003</v>
      </c>
      <c r="I3663" s="5">
        <v>63063845</v>
      </c>
      <c r="J3663" s="4">
        <v>0.94</v>
      </c>
    </row>
    <row r="3664" spans="1:10">
      <c r="A3664" s="2" t="s">
        <v>339</v>
      </c>
      <c r="B3664" s="2" t="s">
        <v>340</v>
      </c>
      <c r="C3664" s="3" t="s">
        <v>25</v>
      </c>
      <c r="D3664" s="5">
        <v>18128705</v>
      </c>
      <c r="E3664" s="5">
        <v>352422</v>
      </c>
      <c r="F3664" s="5">
        <v>63002007</v>
      </c>
      <c r="G3664" s="5">
        <v>1224759</v>
      </c>
      <c r="H3664" s="4">
        <v>28.77</v>
      </c>
      <c r="I3664" s="5">
        <v>65231774</v>
      </c>
      <c r="J3664" s="4">
        <v>1.88</v>
      </c>
    </row>
    <row r="3665" spans="1:10">
      <c r="A3665" s="2" t="s">
        <v>339</v>
      </c>
      <c r="B3665" s="2" t="s">
        <v>340</v>
      </c>
      <c r="C3665" s="3" t="s">
        <v>26</v>
      </c>
      <c r="D3665" s="5">
        <v>21511560</v>
      </c>
      <c r="E3665" s="5">
        <v>421196</v>
      </c>
      <c r="F3665" s="5">
        <v>62218194</v>
      </c>
      <c r="G3665" s="5">
        <v>1218232</v>
      </c>
      <c r="H3665" s="4">
        <v>34.57</v>
      </c>
      <c r="I3665" s="5">
        <v>68087327</v>
      </c>
      <c r="J3665" s="4">
        <v>1.79</v>
      </c>
    </row>
    <row r="3666" spans="1:10">
      <c r="A3666" s="2" t="s">
        <v>339</v>
      </c>
      <c r="B3666" s="2" t="s">
        <v>340</v>
      </c>
      <c r="C3666" s="3" t="s">
        <v>27</v>
      </c>
      <c r="D3666" s="5">
        <v>25067000</v>
      </c>
      <c r="E3666" s="5">
        <v>494572</v>
      </c>
      <c r="F3666" s="5">
        <v>64177214</v>
      </c>
      <c r="G3666" s="5">
        <v>1266217</v>
      </c>
      <c r="H3666" s="4">
        <v>39.06</v>
      </c>
      <c r="I3666" s="5">
        <v>71007742</v>
      </c>
      <c r="J3666" s="4">
        <v>1.78</v>
      </c>
    </row>
    <row r="3667" spans="1:10">
      <c r="A3667" s="2" t="s">
        <v>339</v>
      </c>
      <c r="B3667" s="2" t="s">
        <v>340</v>
      </c>
      <c r="C3667" s="3" t="s">
        <v>28</v>
      </c>
      <c r="D3667" s="5">
        <v>22875910</v>
      </c>
      <c r="E3667" s="5">
        <v>442191</v>
      </c>
      <c r="F3667" s="5">
        <v>71140940</v>
      </c>
      <c r="G3667" s="5">
        <v>1375155</v>
      </c>
      <c r="H3667" s="4">
        <v>32.159999999999997</v>
      </c>
      <c r="I3667" s="5">
        <v>74049153</v>
      </c>
      <c r="J3667" s="4">
        <v>1.86</v>
      </c>
    </row>
    <row r="3668" spans="1:10">
      <c r="A3668" s="2" t="s">
        <v>339</v>
      </c>
      <c r="B3668" s="2" t="s">
        <v>340</v>
      </c>
      <c r="C3668" s="3" t="s">
        <v>29</v>
      </c>
      <c r="D3668" s="5">
        <v>19432800</v>
      </c>
      <c r="E3668" s="5">
        <v>360284</v>
      </c>
      <c r="F3668" s="5">
        <v>58230502</v>
      </c>
      <c r="G3668" s="5">
        <v>1079593</v>
      </c>
      <c r="H3668" s="4">
        <v>33.369999999999997</v>
      </c>
      <c r="I3668" s="5">
        <v>77287086</v>
      </c>
      <c r="J3668" s="4">
        <v>1.4</v>
      </c>
    </row>
    <row r="3669" spans="1:10">
      <c r="A3669" s="2" t="s">
        <v>339</v>
      </c>
      <c r="B3669" s="2" t="s">
        <v>340</v>
      </c>
      <c r="C3669" s="3" t="s">
        <v>30</v>
      </c>
      <c r="D3669" s="5">
        <v>27634400</v>
      </c>
      <c r="E3669" s="5">
        <v>496867</v>
      </c>
      <c r="F3669" s="5">
        <v>63401655</v>
      </c>
      <c r="G3669" s="5">
        <v>1139963</v>
      </c>
      <c r="H3669" s="4">
        <v>43.59</v>
      </c>
      <c r="I3669" s="5">
        <v>80298856</v>
      </c>
      <c r="J3669" s="4">
        <v>1.42</v>
      </c>
    </row>
    <row r="3670" spans="1:10">
      <c r="A3670" s="2" t="s">
        <v>339</v>
      </c>
      <c r="B3670" s="2" t="s">
        <v>340</v>
      </c>
      <c r="C3670" s="3" t="s">
        <v>31</v>
      </c>
      <c r="D3670" s="5">
        <v>28970121</v>
      </c>
      <c r="E3670" s="5">
        <v>525228</v>
      </c>
      <c r="F3670" s="5">
        <v>76910441</v>
      </c>
      <c r="G3670" s="5">
        <v>1394386</v>
      </c>
      <c r="H3670" s="4">
        <v>37.67</v>
      </c>
      <c r="I3670" s="5">
        <v>83446290</v>
      </c>
      <c r="J3670" s="4">
        <v>1.67</v>
      </c>
    </row>
    <row r="3671" spans="1:10">
      <c r="A3671" s="2" t="s">
        <v>339</v>
      </c>
      <c r="B3671" s="2" t="s">
        <v>340</v>
      </c>
      <c r="C3671" s="3" t="s">
        <v>32</v>
      </c>
      <c r="D3671" s="5">
        <v>24206070</v>
      </c>
      <c r="E3671" s="5">
        <v>400853</v>
      </c>
      <c r="F3671" s="5">
        <v>63936805</v>
      </c>
      <c r="G3671" s="5">
        <v>1058794</v>
      </c>
      <c r="H3671" s="4">
        <v>37.86</v>
      </c>
      <c r="I3671" s="5">
        <v>86926833</v>
      </c>
      <c r="J3671" s="4">
        <v>1.22</v>
      </c>
    </row>
    <row r="3672" spans="1:10">
      <c r="A3672" s="2" t="s">
        <v>339</v>
      </c>
      <c r="B3672" s="2" t="s">
        <v>340</v>
      </c>
      <c r="C3672" s="3" t="s">
        <v>33</v>
      </c>
      <c r="D3672" s="5">
        <v>19437458</v>
      </c>
      <c r="E3672" s="5">
        <v>302058</v>
      </c>
      <c r="F3672" s="5">
        <v>66550328</v>
      </c>
      <c r="G3672" s="5">
        <v>1034191</v>
      </c>
      <c r="H3672" s="4">
        <v>29.21</v>
      </c>
      <c r="I3672" s="5">
        <v>90158798</v>
      </c>
      <c r="J3672" s="4">
        <v>1.1499999999999999</v>
      </c>
    </row>
    <row r="3673" spans="1:10">
      <c r="A3673" s="2" t="s">
        <v>339</v>
      </c>
      <c r="B3673" s="2" t="s">
        <v>340</v>
      </c>
      <c r="C3673" s="3" t="s">
        <v>34</v>
      </c>
      <c r="D3673" s="5">
        <v>31108576</v>
      </c>
      <c r="E3673" s="5">
        <v>451385</v>
      </c>
      <c r="F3673" s="5">
        <v>68364826</v>
      </c>
      <c r="G3673" s="5">
        <v>991973</v>
      </c>
      <c r="H3673" s="4">
        <v>45.5</v>
      </c>
      <c r="I3673" s="5">
        <v>93446959</v>
      </c>
      <c r="J3673" s="4">
        <v>1.06</v>
      </c>
    </row>
    <row r="3674" spans="1:10">
      <c r="A3674" s="2" t="s">
        <v>339</v>
      </c>
      <c r="B3674" s="2" t="s">
        <v>340</v>
      </c>
      <c r="C3674" s="3" t="s">
        <v>35</v>
      </c>
      <c r="D3674" s="5">
        <v>29738718</v>
      </c>
      <c r="E3674" s="5">
        <v>417234</v>
      </c>
      <c r="F3674" s="5">
        <v>72749640</v>
      </c>
      <c r="G3674" s="5">
        <v>1020677</v>
      </c>
      <c r="H3674" s="4">
        <v>40.880000000000003</v>
      </c>
      <c r="I3674" s="5">
        <v>96775106</v>
      </c>
      <c r="J3674" s="4">
        <v>1.05</v>
      </c>
    </row>
    <row r="3675" spans="1:10">
      <c r="A3675" s="2" t="s">
        <v>341</v>
      </c>
      <c r="B3675" s="2" t="s">
        <v>342</v>
      </c>
      <c r="C3675" s="3" t="s">
        <v>12</v>
      </c>
      <c r="D3675" s="5">
        <v>2549300</v>
      </c>
      <c r="E3675" s="5">
        <v>52490</v>
      </c>
      <c r="F3675" s="5">
        <v>3468377</v>
      </c>
      <c r="G3675" s="5">
        <v>71414</v>
      </c>
      <c r="H3675" s="4">
        <v>73.5</v>
      </c>
      <c r="I3675" s="5">
        <v>2752570</v>
      </c>
      <c r="J3675" s="4">
        <v>2.59</v>
      </c>
    </row>
    <row r="3676" spans="1:10">
      <c r="A3676" s="2" t="s">
        <v>341</v>
      </c>
      <c r="B3676" s="2" t="s">
        <v>342</v>
      </c>
      <c r="C3676" s="3" t="s">
        <v>13</v>
      </c>
      <c r="D3676" s="5">
        <v>2568046</v>
      </c>
      <c r="E3676" s="5">
        <v>47483</v>
      </c>
      <c r="F3676" s="5">
        <v>2707800</v>
      </c>
      <c r="G3676" s="5">
        <v>50067</v>
      </c>
      <c r="H3676" s="4">
        <v>94.84</v>
      </c>
      <c r="I3676" s="5">
        <v>2892798</v>
      </c>
      <c r="J3676" s="4">
        <v>1.73</v>
      </c>
    </row>
    <row r="3677" spans="1:10">
      <c r="A3677" s="2" t="s">
        <v>341</v>
      </c>
      <c r="B3677" s="2" t="s">
        <v>342</v>
      </c>
      <c r="C3677" s="3" t="s">
        <v>14</v>
      </c>
      <c r="D3677" s="5">
        <v>3569534</v>
      </c>
      <c r="E3677" s="5">
        <v>66964</v>
      </c>
      <c r="F3677" s="5">
        <v>3690901</v>
      </c>
      <c r="G3677" s="5">
        <v>69241</v>
      </c>
      <c r="H3677" s="4">
        <v>96.71</v>
      </c>
      <c r="I3677" s="5">
        <v>3015185</v>
      </c>
      <c r="J3677" s="4">
        <v>2.2999999999999998</v>
      </c>
    </row>
    <row r="3678" spans="1:10">
      <c r="A3678" s="2" t="s">
        <v>341</v>
      </c>
      <c r="B3678" s="2" t="s">
        <v>342</v>
      </c>
      <c r="C3678" s="3" t="s">
        <v>15</v>
      </c>
      <c r="D3678" s="5">
        <v>3830187</v>
      </c>
      <c r="E3678" s="5">
        <v>61896</v>
      </c>
      <c r="F3678" s="5">
        <v>4103431</v>
      </c>
      <c r="G3678" s="5">
        <v>66312</v>
      </c>
      <c r="H3678" s="4">
        <v>93.34</v>
      </c>
      <c r="I3678" s="5">
        <v>3159806</v>
      </c>
      <c r="J3678" s="4">
        <v>2.1</v>
      </c>
    </row>
    <row r="3679" spans="1:10">
      <c r="A3679" s="2" t="s">
        <v>341</v>
      </c>
      <c r="B3679" s="2" t="s">
        <v>342</v>
      </c>
      <c r="C3679" s="3" t="s">
        <v>16</v>
      </c>
      <c r="D3679" s="5">
        <v>4298400</v>
      </c>
      <c r="E3679" s="5">
        <v>58028</v>
      </c>
      <c r="F3679" s="5">
        <v>4344576</v>
      </c>
      <c r="G3679" s="5">
        <v>58651</v>
      </c>
      <c r="H3679" s="4">
        <v>98.94</v>
      </c>
      <c r="I3679" s="5">
        <v>3305113</v>
      </c>
      <c r="J3679" s="4">
        <v>1.77</v>
      </c>
    </row>
    <row r="3680" spans="1:10">
      <c r="A3680" s="2" t="s">
        <v>341</v>
      </c>
      <c r="B3680" s="2" t="s">
        <v>342</v>
      </c>
      <c r="C3680" s="3" t="s">
        <v>17</v>
      </c>
      <c r="D3680" s="5">
        <v>3564200</v>
      </c>
      <c r="E3680" s="5">
        <v>51503</v>
      </c>
      <c r="F3680" s="5">
        <v>3743663</v>
      </c>
      <c r="G3680" s="5">
        <v>54096</v>
      </c>
      <c r="H3680" s="4">
        <v>95.21</v>
      </c>
      <c r="I3680" s="5">
        <v>3446392</v>
      </c>
      <c r="J3680" s="4">
        <v>1.57</v>
      </c>
    </row>
    <row r="3681" spans="1:10">
      <c r="A3681" s="2" t="s">
        <v>341</v>
      </c>
      <c r="B3681" s="2" t="s">
        <v>342</v>
      </c>
      <c r="C3681" s="3" t="s">
        <v>18</v>
      </c>
      <c r="D3681" s="5">
        <v>2072590</v>
      </c>
      <c r="E3681" s="5">
        <v>31089</v>
      </c>
      <c r="F3681" s="5">
        <v>2977978</v>
      </c>
      <c r="G3681" s="5">
        <v>44670</v>
      </c>
      <c r="H3681" s="4">
        <v>69.599999999999994</v>
      </c>
      <c r="I3681" s="5">
        <v>3586648</v>
      </c>
      <c r="J3681" s="4">
        <v>1.25</v>
      </c>
    </row>
    <row r="3682" spans="1:10">
      <c r="A3682" s="2" t="s">
        <v>341</v>
      </c>
      <c r="B3682" s="2" t="s">
        <v>342</v>
      </c>
      <c r="C3682" s="3" t="s">
        <v>19</v>
      </c>
      <c r="D3682" s="5">
        <v>3068393</v>
      </c>
      <c r="E3682" s="5">
        <v>47253</v>
      </c>
      <c r="F3682" s="5">
        <v>3474986</v>
      </c>
      <c r="G3682" s="5">
        <v>53515</v>
      </c>
      <c r="H3682" s="4">
        <v>88.3</v>
      </c>
      <c r="I3682" s="5">
        <v>3720984</v>
      </c>
      <c r="J3682" s="4">
        <v>1.44</v>
      </c>
    </row>
    <row r="3683" spans="1:10">
      <c r="A3683" s="2" t="s">
        <v>341</v>
      </c>
      <c r="B3683" s="2" t="s">
        <v>342</v>
      </c>
      <c r="C3683" s="3" t="s">
        <v>20</v>
      </c>
      <c r="D3683" s="5">
        <v>2629574</v>
      </c>
      <c r="E3683" s="5">
        <v>41547</v>
      </c>
      <c r="F3683" s="5">
        <v>3191494</v>
      </c>
      <c r="G3683" s="5">
        <v>50426</v>
      </c>
      <c r="H3683" s="4">
        <v>82.39</v>
      </c>
      <c r="I3683" s="5">
        <v>3867524</v>
      </c>
      <c r="J3683" s="4">
        <v>1.3</v>
      </c>
    </row>
    <row r="3684" spans="1:10">
      <c r="A3684" s="2" t="s">
        <v>341</v>
      </c>
      <c r="B3684" s="2" t="s">
        <v>342</v>
      </c>
      <c r="C3684" s="3" t="s">
        <v>21</v>
      </c>
      <c r="D3684" s="5">
        <v>1740527</v>
      </c>
      <c r="E3684" s="5">
        <v>28197</v>
      </c>
      <c r="F3684" s="5">
        <v>4271485</v>
      </c>
      <c r="G3684" s="5">
        <v>69199</v>
      </c>
      <c r="H3684" s="4">
        <v>40.75</v>
      </c>
      <c r="I3684" s="5">
        <v>4014638</v>
      </c>
      <c r="J3684" s="4">
        <v>1.72</v>
      </c>
    </row>
    <row r="3685" spans="1:10">
      <c r="A3685" s="2" t="s">
        <v>341</v>
      </c>
      <c r="B3685" s="2" t="s">
        <v>342</v>
      </c>
      <c r="C3685" s="3" t="s">
        <v>22</v>
      </c>
      <c r="D3685" s="5">
        <v>1736200</v>
      </c>
      <c r="E3685" s="5">
        <v>30852</v>
      </c>
      <c r="F3685" s="5">
        <v>3878135</v>
      </c>
      <c r="G3685" s="5">
        <v>68914</v>
      </c>
      <c r="H3685" s="4">
        <v>44.77</v>
      </c>
      <c r="I3685" s="5">
        <v>4184203</v>
      </c>
      <c r="J3685" s="4">
        <v>1.65</v>
      </c>
    </row>
    <row r="3686" spans="1:10">
      <c r="A3686" s="2" t="s">
        <v>341</v>
      </c>
      <c r="B3686" s="2" t="s">
        <v>342</v>
      </c>
      <c r="C3686" s="3" t="s">
        <v>23</v>
      </c>
      <c r="D3686" s="5">
        <v>1428498</v>
      </c>
      <c r="E3686" s="5">
        <v>26656</v>
      </c>
      <c r="F3686" s="5">
        <v>1941641</v>
      </c>
      <c r="G3686" s="5">
        <v>36231</v>
      </c>
      <c r="H3686" s="4">
        <v>73.569999999999993</v>
      </c>
      <c r="I3686" s="5">
        <v>4357722</v>
      </c>
      <c r="J3686" s="4">
        <v>0.83</v>
      </c>
    </row>
    <row r="3687" spans="1:10">
      <c r="A3687" s="2" t="s">
        <v>341</v>
      </c>
      <c r="B3687" s="2" t="s">
        <v>342</v>
      </c>
      <c r="C3687" s="3" t="s">
        <v>24</v>
      </c>
      <c r="D3687" s="5">
        <v>1193623</v>
      </c>
      <c r="E3687" s="5">
        <v>22918</v>
      </c>
      <c r="F3687" s="5">
        <v>1351711</v>
      </c>
      <c r="G3687" s="5">
        <v>25953</v>
      </c>
      <c r="H3687" s="4">
        <v>88.31</v>
      </c>
      <c r="I3687" s="5">
        <v>4502896</v>
      </c>
      <c r="J3687" s="4">
        <v>0.57999999999999996</v>
      </c>
    </row>
    <row r="3688" spans="1:10">
      <c r="A3688" s="2" t="s">
        <v>341</v>
      </c>
      <c r="B3688" s="2" t="s">
        <v>342</v>
      </c>
      <c r="C3688" s="3" t="s">
        <v>25</v>
      </c>
      <c r="D3688" s="5">
        <v>1688404</v>
      </c>
      <c r="E3688" s="5">
        <v>33565</v>
      </c>
      <c r="F3688" s="5">
        <v>1911226</v>
      </c>
      <c r="G3688" s="5">
        <v>37995</v>
      </c>
      <c r="H3688" s="4">
        <v>88.34</v>
      </c>
      <c r="I3688" s="5">
        <v>4641421</v>
      </c>
      <c r="J3688" s="4">
        <v>0.82</v>
      </c>
    </row>
    <row r="3689" spans="1:10">
      <c r="A3689" s="2" t="s">
        <v>341</v>
      </c>
      <c r="B3689" s="2" t="s">
        <v>342</v>
      </c>
      <c r="C3689" s="3" t="s">
        <v>26</v>
      </c>
      <c r="D3689" s="5">
        <v>1179000</v>
      </c>
      <c r="E3689" s="5">
        <v>24063</v>
      </c>
      <c r="F3689" s="5">
        <v>3019811</v>
      </c>
      <c r="G3689" s="5">
        <v>61634</v>
      </c>
      <c r="H3689" s="4">
        <v>39.04</v>
      </c>
      <c r="I3689" s="5">
        <v>4795452</v>
      </c>
      <c r="J3689" s="4">
        <v>1.29</v>
      </c>
    </row>
    <row r="3690" spans="1:10">
      <c r="A3690" s="2" t="s">
        <v>341</v>
      </c>
      <c r="B3690" s="2" t="s">
        <v>342</v>
      </c>
      <c r="C3690" s="3" t="s">
        <v>27</v>
      </c>
      <c r="D3690" s="5">
        <v>709320</v>
      </c>
      <c r="E3690" s="5">
        <v>14860</v>
      </c>
      <c r="F3690" s="5">
        <v>2933809</v>
      </c>
      <c r="G3690" s="5">
        <v>61463</v>
      </c>
      <c r="H3690" s="4">
        <v>24.18</v>
      </c>
      <c r="I3690" s="5">
        <v>4976972</v>
      </c>
      <c r="J3690" s="4">
        <v>1.23</v>
      </c>
    </row>
    <row r="3691" spans="1:10">
      <c r="A3691" s="2" t="s">
        <v>341</v>
      </c>
      <c r="B3691" s="2" t="s">
        <v>342</v>
      </c>
      <c r="C3691" s="3" t="s">
        <v>28</v>
      </c>
      <c r="D3691" s="5">
        <v>852700</v>
      </c>
      <c r="E3691" s="5">
        <v>17949</v>
      </c>
      <c r="F3691" s="5">
        <v>4076108</v>
      </c>
      <c r="G3691" s="5">
        <v>85802</v>
      </c>
      <c r="H3691" s="4">
        <v>20.92</v>
      </c>
      <c r="I3691" s="5">
        <v>5162859</v>
      </c>
      <c r="J3691" s="4">
        <v>1.66</v>
      </c>
    </row>
    <row r="3692" spans="1:10">
      <c r="A3692" s="2" t="s">
        <v>341</v>
      </c>
      <c r="B3692" s="2" t="s">
        <v>342</v>
      </c>
      <c r="C3692" s="3" t="s">
        <v>29</v>
      </c>
      <c r="D3692" s="5">
        <v>588740</v>
      </c>
      <c r="E3692" s="5">
        <v>12299</v>
      </c>
      <c r="F3692" s="5">
        <v>4104392</v>
      </c>
      <c r="G3692" s="5">
        <v>85741</v>
      </c>
      <c r="H3692" s="4">
        <v>14.34</v>
      </c>
      <c r="I3692" s="5">
        <v>5377732</v>
      </c>
      <c r="J3692" s="4">
        <v>1.59</v>
      </c>
    </row>
    <row r="3693" spans="1:10">
      <c r="A3693" s="2" t="s">
        <v>341</v>
      </c>
      <c r="B3693" s="2" t="s">
        <v>342</v>
      </c>
      <c r="C3693" s="3" t="s">
        <v>30</v>
      </c>
      <c r="D3693" s="5">
        <v>1092500</v>
      </c>
      <c r="E3693" s="5">
        <v>22385</v>
      </c>
      <c r="F3693" s="5">
        <v>8751625</v>
      </c>
      <c r="G3693" s="5">
        <v>179320</v>
      </c>
      <c r="H3693" s="4">
        <v>12.48</v>
      </c>
      <c r="I3693" s="5">
        <v>5597916</v>
      </c>
      <c r="J3693" s="4">
        <v>3.2</v>
      </c>
    </row>
    <row r="3694" spans="1:10">
      <c r="A3694" s="2" t="s">
        <v>341</v>
      </c>
      <c r="B3694" s="2" t="s">
        <v>342</v>
      </c>
      <c r="C3694" s="3" t="s">
        <v>31</v>
      </c>
      <c r="D3694" s="5">
        <v>1730271</v>
      </c>
      <c r="E3694" s="5">
        <v>34138</v>
      </c>
      <c r="F3694" s="5">
        <v>2653180</v>
      </c>
      <c r="G3694" s="5">
        <v>52347</v>
      </c>
      <c r="H3694" s="4">
        <v>65.209999999999994</v>
      </c>
      <c r="I3694" s="5">
        <v>5917184</v>
      </c>
      <c r="J3694" s="4">
        <v>0.88</v>
      </c>
    </row>
    <row r="3695" spans="1:10">
      <c r="A3695" s="2" t="s">
        <v>341</v>
      </c>
      <c r="B3695" s="2" t="s">
        <v>342</v>
      </c>
      <c r="C3695" s="3" t="s">
        <v>32</v>
      </c>
      <c r="D3695" s="5">
        <v>2968900</v>
      </c>
      <c r="E3695" s="5">
        <v>55934</v>
      </c>
      <c r="F3695" s="5">
        <v>12042580</v>
      </c>
      <c r="G3695" s="5">
        <v>226882</v>
      </c>
      <c r="H3695" s="4">
        <v>24.65</v>
      </c>
      <c r="I3695" s="5">
        <v>6117461</v>
      </c>
      <c r="J3695" s="4">
        <v>3.71</v>
      </c>
    </row>
    <row r="3696" spans="1:10">
      <c r="A3696" s="2" t="s">
        <v>341</v>
      </c>
      <c r="B3696" s="2" t="s">
        <v>342</v>
      </c>
      <c r="C3696" s="3" t="s">
        <v>33</v>
      </c>
      <c r="D3696" s="5">
        <v>174275</v>
      </c>
      <c r="E3696" s="5">
        <v>2792</v>
      </c>
      <c r="F3696" s="5">
        <v>9626584</v>
      </c>
      <c r="G3696" s="5">
        <v>154218</v>
      </c>
      <c r="H3696" s="4">
        <v>1.81</v>
      </c>
      <c r="I3696" s="5">
        <v>6501951</v>
      </c>
      <c r="J3696" s="4">
        <v>2.37</v>
      </c>
    </row>
    <row r="3697" spans="1:10">
      <c r="A3697" s="2" t="s">
        <v>341</v>
      </c>
      <c r="B3697" s="2" t="s">
        <v>342</v>
      </c>
      <c r="C3697" s="3" t="s">
        <v>34</v>
      </c>
      <c r="D3697" s="5">
        <v>1534500</v>
      </c>
      <c r="E3697" s="5">
        <v>24122</v>
      </c>
      <c r="F3697" s="5">
        <v>1820890</v>
      </c>
      <c r="G3697" s="5">
        <v>28624</v>
      </c>
      <c r="H3697" s="4">
        <v>84.27</v>
      </c>
      <c r="I3697" s="5">
        <v>6818718</v>
      </c>
      <c r="J3697" s="4">
        <v>0.42</v>
      </c>
    </row>
    <row r="3698" spans="1:10">
      <c r="A3698" s="2" t="s">
        <v>341</v>
      </c>
      <c r="B3698" s="2" t="s">
        <v>342</v>
      </c>
      <c r="C3698" s="3" t="s">
        <v>35</v>
      </c>
      <c r="D3698" s="5">
        <v>1031800</v>
      </c>
      <c r="E3698" s="5">
        <v>15663</v>
      </c>
      <c r="F3698" s="5">
        <v>1296494</v>
      </c>
      <c r="G3698" s="5">
        <v>19681</v>
      </c>
      <c r="H3698" s="4">
        <v>79.58</v>
      </c>
      <c r="I3698" s="5">
        <v>7017810</v>
      </c>
      <c r="J3698" s="4">
        <v>0.28000000000000003</v>
      </c>
    </row>
    <row r="3699" spans="1:10">
      <c r="A3699" s="2" t="s">
        <v>343</v>
      </c>
      <c r="B3699" s="2" t="s">
        <v>344</v>
      </c>
      <c r="C3699" s="3" t="s">
        <v>12</v>
      </c>
      <c r="D3699" s="5">
        <v>78888000</v>
      </c>
      <c r="E3699" s="5">
        <v>889857</v>
      </c>
      <c r="F3699" s="5">
        <v>101044540</v>
      </c>
      <c r="G3699" s="5">
        <v>1350048</v>
      </c>
      <c r="H3699" s="4">
        <v>65.91</v>
      </c>
      <c r="I3699" s="5">
        <v>71101282</v>
      </c>
      <c r="J3699" s="4">
        <v>1.9</v>
      </c>
    </row>
    <row r="3700" spans="1:10">
      <c r="A3700" s="2" t="s">
        <v>343</v>
      </c>
      <c r="B3700" s="2" t="s">
        <v>344</v>
      </c>
      <c r="C3700" s="3" t="s">
        <v>13</v>
      </c>
      <c r="D3700" s="5">
        <v>76369000</v>
      </c>
      <c r="E3700" s="5">
        <v>836241</v>
      </c>
      <c r="F3700" s="5">
        <v>127328940</v>
      </c>
      <c r="G3700" s="5">
        <v>1915573</v>
      </c>
      <c r="H3700" s="4">
        <v>43.65</v>
      </c>
      <c r="I3700" s="5">
        <v>74230931</v>
      </c>
      <c r="J3700" s="4">
        <v>2.58</v>
      </c>
    </row>
    <row r="3701" spans="1:10">
      <c r="A3701" s="2" t="s">
        <v>343</v>
      </c>
      <c r="B3701" s="2" t="s">
        <v>344</v>
      </c>
      <c r="C3701" s="3" t="s">
        <v>14</v>
      </c>
      <c r="D3701" s="5">
        <v>82725000</v>
      </c>
      <c r="E3701" s="5">
        <v>866131</v>
      </c>
      <c r="F3701" s="5">
        <v>121340670</v>
      </c>
      <c r="G3701" s="5">
        <v>1692120</v>
      </c>
      <c r="H3701" s="4">
        <v>51.19</v>
      </c>
      <c r="I3701" s="5">
        <v>78002277</v>
      </c>
      <c r="J3701" s="4">
        <v>2.17</v>
      </c>
    </row>
    <row r="3702" spans="1:10">
      <c r="A3702" s="2" t="s">
        <v>343</v>
      </c>
      <c r="B3702" s="2" t="s">
        <v>344</v>
      </c>
      <c r="C3702" s="3" t="s">
        <v>15</v>
      </c>
      <c r="D3702" s="5">
        <v>91473000</v>
      </c>
      <c r="E3702" s="5">
        <v>1037304</v>
      </c>
      <c r="F3702" s="5">
        <v>127057590</v>
      </c>
      <c r="G3702" s="5">
        <v>1854326</v>
      </c>
      <c r="H3702" s="4">
        <v>55.94</v>
      </c>
      <c r="I3702" s="5">
        <v>85868794</v>
      </c>
      <c r="J3702" s="4">
        <v>2.16</v>
      </c>
    </row>
    <row r="3703" spans="1:10">
      <c r="A3703" s="2" t="s">
        <v>343</v>
      </c>
      <c r="B3703" s="2" t="s">
        <v>344</v>
      </c>
      <c r="C3703" s="3" t="s">
        <v>16</v>
      </c>
      <c r="D3703" s="5">
        <v>98473000</v>
      </c>
      <c r="E3703" s="5">
        <v>1094035</v>
      </c>
      <c r="F3703" s="5">
        <v>141460530</v>
      </c>
      <c r="G3703" s="5">
        <v>2037181</v>
      </c>
      <c r="H3703" s="4">
        <v>53.7</v>
      </c>
      <c r="I3703" s="5">
        <v>89869840</v>
      </c>
      <c r="J3703" s="4">
        <v>2.27</v>
      </c>
    </row>
    <row r="3704" spans="1:10">
      <c r="A3704" s="2" t="s">
        <v>343</v>
      </c>
      <c r="B3704" s="2" t="s">
        <v>344</v>
      </c>
      <c r="C3704" s="3" t="s">
        <v>17</v>
      </c>
      <c r="D3704" s="5">
        <v>101951000</v>
      </c>
      <c r="E3704" s="5">
        <v>1156124</v>
      </c>
      <c r="F3704" s="5">
        <v>162882540</v>
      </c>
      <c r="G3704" s="5">
        <v>2485650</v>
      </c>
      <c r="H3704" s="4">
        <v>46.51</v>
      </c>
      <c r="I3704" s="5">
        <v>96012202</v>
      </c>
      <c r="J3704" s="4">
        <v>2.59</v>
      </c>
    </row>
    <row r="3705" spans="1:10">
      <c r="A3705" s="2" t="s">
        <v>343</v>
      </c>
      <c r="B3705" s="2" t="s">
        <v>344</v>
      </c>
      <c r="C3705" s="3" t="s">
        <v>18</v>
      </c>
      <c r="D3705" s="5">
        <v>121910000</v>
      </c>
      <c r="E3705" s="5">
        <v>1526313</v>
      </c>
      <c r="F3705" s="5">
        <v>195982650</v>
      </c>
      <c r="G3705" s="5">
        <v>3276649</v>
      </c>
      <c r="H3705" s="4">
        <v>46.58</v>
      </c>
      <c r="I3705" s="5">
        <v>104879746</v>
      </c>
      <c r="J3705" s="4">
        <v>3.12</v>
      </c>
    </row>
    <row r="3706" spans="1:10">
      <c r="A3706" s="2" t="s">
        <v>343</v>
      </c>
      <c r="B3706" s="2" t="s">
        <v>344</v>
      </c>
      <c r="C3706" s="3" t="s">
        <v>19</v>
      </c>
      <c r="D3706" s="5">
        <v>90521000</v>
      </c>
      <c r="E3706" s="5">
        <v>1174057</v>
      </c>
      <c r="F3706" s="5">
        <v>141611350</v>
      </c>
      <c r="G3706" s="5">
        <v>2431902</v>
      </c>
      <c r="H3706" s="4">
        <v>48.28</v>
      </c>
      <c r="I3706" s="5">
        <v>110778389</v>
      </c>
      <c r="J3706" s="4">
        <v>2.2000000000000002</v>
      </c>
    </row>
    <row r="3707" spans="1:10">
      <c r="A3707" s="2" t="s">
        <v>343</v>
      </c>
      <c r="B3707" s="2" t="s">
        <v>344</v>
      </c>
      <c r="C3707" s="3" t="s">
        <v>20</v>
      </c>
      <c r="D3707" s="5">
        <v>80266000</v>
      </c>
      <c r="E3707" s="5">
        <v>1112487</v>
      </c>
      <c r="F3707" s="5">
        <v>168555330</v>
      </c>
      <c r="G3707" s="5">
        <v>3426550</v>
      </c>
      <c r="H3707" s="4">
        <v>32.47</v>
      </c>
      <c r="I3707" s="5">
        <v>115979751</v>
      </c>
      <c r="J3707" s="4">
        <v>2.95</v>
      </c>
    </row>
    <row r="3708" spans="1:10">
      <c r="A3708" s="2" t="s">
        <v>343</v>
      </c>
      <c r="B3708" s="2" t="s">
        <v>344</v>
      </c>
      <c r="C3708" s="3" t="s">
        <v>21</v>
      </c>
      <c r="D3708" s="5">
        <v>84871000</v>
      </c>
      <c r="E3708" s="5">
        <v>1222142</v>
      </c>
      <c r="F3708" s="5">
        <v>162744670</v>
      </c>
      <c r="G3708" s="5">
        <v>3346536</v>
      </c>
      <c r="H3708" s="4">
        <v>36.520000000000003</v>
      </c>
      <c r="I3708" s="5">
        <v>122259637</v>
      </c>
      <c r="J3708" s="4">
        <v>2.74</v>
      </c>
    </row>
    <row r="3709" spans="1:10">
      <c r="A3709" s="2" t="s">
        <v>343</v>
      </c>
      <c r="B3709" s="2" t="s">
        <v>344</v>
      </c>
      <c r="C3709" s="3" t="s">
        <v>22</v>
      </c>
      <c r="D3709" s="5">
        <v>93527000</v>
      </c>
      <c r="E3709" s="5">
        <v>1400099</v>
      </c>
      <c r="F3709" s="5">
        <v>168706140</v>
      </c>
      <c r="G3709" s="5">
        <v>3538945</v>
      </c>
      <c r="H3709" s="4">
        <v>39.56</v>
      </c>
      <c r="I3709" s="5">
        <v>128662664</v>
      </c>
      <c r="J3709" s="4">
        <v>2.75</v>
      </c>
    </row>
    <row r="3710" spans="1:10">
      <c r="A3710" s="2" t="s">
        <v>343</v>
      </c>
      <c r="B3710" s="2" t="s">
        <v>344</v>
      </c>
      <c r="C3710" s="3" t="s">
        <v>23</v>
      </c>
      <c r="D3710" s="5">
        <v>95520000</v>
      </c>
      <c r="E3710" s="5">
        <v>1451904</v>
      </c>
      <c r="F3710" s="5">
        <v>149556240</v>
      </c>
      <c r="G3710" s="5">
        <v>3017335</v>
      </c>
      <c r="H3710" s="4">
        <v>48.12</v>
      </c>
      <c r="I3710" s="5">
        <v>135440316</v>
      </c>
      <c r="J3710" s="4">
        <v>2.23</v>
      </c>
    </row>
    <row r="3711" spans="1:10">
      <c r="A3711" s="2" t="s">
        <v>343</v>
      </c>
      <c r="B3711" s="2" t="s">
        <v>344</v>
      </c>
      <c r="C3711" s="3" t="s">
        <v>24</v>
      </c>
      <c r="D3711" s="5">
        <v>108708000</v>
      </c>
      <c r="E3711" s="5">
        <v>1686061</v>
      </c>
      <c r="F3711" s="5">
        <v>149672910</v>
      </c>
      <c r="G3711" s="5">
        <v>2896983</v>
      </c>
      <c r="H3711" s="4">
        <v>58.2</v>
      </c>
      <c r="I3711" s="5">
        <v>141843659</v>
      </c>
      <c r="J3711" s="4">
        <v>2.04</v>
      </c>
    </row>
    <row r="3712" spans="1:10">
      <c r="A3712" s="2" t="s">
        <v>343</v>
      </c>
      <c r="B3712" s="2" t="s">
        <v>344</v>
      </c>
      <c r="C3712" s="3" t="s">
        <v>25</v>
      </c>
      <c r="D3712" s="5">
        <v>115275000</v>
      </c>
      <c r="E3712" s="5">
        <v>1712987</v>
      </c>
      <c r="F3712" s="5">
        <v>148235371</v>
      </c>
      <c r="G3712" s="5">
        <v>2672134</v>
      </c>
      <c r="H3712" s="4">
        <v>64.11</v>
      </c>
      <c r="I3712" s="5">
        <v>148286733</v>
      </c>
      <c r="J3712" s="4">
        <v>1.8</v>
      </c>
    </row>
    <row r="3713" spans="1:10">
      <c r="A3713" s="2" t="s">
        <v>343</v>
      </c>
      <c r="B3713" s="2" t="s">
        <v>344</v>
      </c>
      <c r="C3713" s="3" t="s">
        <v>26</v>
      </c>
      <c r="D3713" s="5">
        <v>127291800</v>
      </c>
      <c r="E3713" s="5">
        <v>1858460</v>
      </c>
      <c r="F3713" s="5">
        <v>178379270</v>
      </c>
      <c r="G3713" s="5">
        <v>3309344</v>
      </c>
      <c r="H3713" s="4">
        <v>56.16</v>
      </c>
      <c r="I3713" s="5">
        <v>154769048</v>
      </c>
      <c r="J3713" s="4">
        <v>2.14</v>
      </c>
    </row>
    <row r="3714" spans="1:10">
      <c r="A3714" s="2" t="s">
        <v>343</v>
      </c>
      <c r="B3714" s="2" t="s">
        <v>344</v>
      </c>
      <c r="C3714" s="3" t="s">
        <v>27</v>
      </c>
      <c r="D3714" s="5">
        <v>131714000</v>
      </c>
      <c r="E3714" s="5">
        <v>1908536</v>
      </c>
      <c r="F3714" s="5">
        <v>183210580</v>
      </c>
      <c r="G3714" s="5">
        <v>3357135</v>
      </c>
      <c r="H3714" s="4">
        <v>56.85</v>
      </c>
      <c r="I3714" s="5">
        <v>161960336</v>
      </c>
      <c r="J3714" s="4">
        <v>2.0699999999999998</v>
      </c>
    </row>
    <row r="3715" spans="1:10">
      <c r="A3715" s="2" t="s">
        <v>343</v>
      </c>
      <c r="B3715" s="2" t="s">
        <v>344</v>
      </c>
      <c r="C3715" s="3" t="s">
        <v>28</v>
      </c>
      <c r="D3715" s="5">
        <v>141452936</v>
      </c>
      <c r="E3715" s="5">
        <v>2022777</v>
      </c>
      <c r="F3715" s="5">
        <v>186495486</v>
      </c>
      <c r="G3715" s="5">
        <v>3270004</v>
      </c>
      <c r="H3715" s="4">
        <v>61.86</v>
      </c>
      <c r="I3715" s="5">
        <v>169366479</v>
      </c>
      <c r="J3715" s="4">
        <v>1.93</v>
      </c>
    </row>
    <row r="3716" spans="1:10">
      <c r="A3716" s="2" t="s">
        <v>343</v>
      </c>
      <c r="B3716" s="2" t="s">
        <v>344</v>
      </c>
      <c r="C3716" s="3" t="s">
        <v>29</v>
      </c>
      <c r="D3716" s="5">
        <v>120296169</v>
      </c>
      <c r="E3716" s="5">
        <v>1698582</v>
      </c>
      <c r="F3716" s="5">
        <v>190179849</v>
      </c>
      <c r="G3716" s="5">
        <v>3608503</v>
      </c>
      <c r="H3716" s="4">
        <v>47.07</v>
      </c>
      <c r="I3716" s="5">
        <v>176907122</v>
      </c>
      <c r="J3716" s="4">
        <v>2.04</v>
      </c>
    </row>
    <row r="3717" spans="1:10">
      <c r="A3717" s="2" t="s">
        <v>343</v>
      </c>
      <c r="B3717" s="2" t="s">
        <v>344</v>
      </c>
      <c r="C3717" s="3" t="s">
        <v>30</v>
      </c>
      <c r="D3717" s="5">
        <v>140429447</v>
      </c>
      <c r="E3717" s="5">
        <v>1973034</v>
      </c>
      <c r="F3717" s="5">
        <v>246253087</v>
      </c>
      <c r="G3717" s="5">
        <v>4853553</v>
      </c>
      <c r="H3717" s="4">
        <v>40.65</v>
      </c>
      <c r="I3717" s="5">
        <v>184938303</v>
      </c>
      <c r="J3717" s="4">
        <v>2.62</v>
      </c>
    </row>
    <row r="3718" spans="1:10">
      <c r="A3718" s="2" t="s">
        <v>343</v>
      </c>
      <c r="B3718" s="2" t="s">
        <v>344</v>
      </c>
      <c r="C3718" s="3" t="s">
        <v>31</v>
      </c>
      <c r="D3718" s="5">
        <v>130426650</v>
      </c>
      <c r="E3718" s="5">
        <v>1876839</v>
      </c>
      <c r="F3718" s="5">
        <v>241411170</v>
      </c>
      <c r="G3718" s="5">
        <v>4981076</v>
      </c>
      <c r="H3718" s="4">
        <v>37.68</v>
      </c>
      <c r="I3718" s="5">
        <v>194415314</v>
      </c>
      <c r="J3718" s="4">
        <v>2.56</v>
      </c>
    </row>
    <row r="3719" spans="1:10">
      <c r="A3719" s="2" t="s">
        <v>343</v>
      </c>
      <c r="B3719" s="2" t="s">
        <v>344</v>
      </c>
      <c r="C3719" s="3" t="s">
        <v>32</v>
      </c>
      <c r="D3719" s="5">
        <v>169559606</v>
      </c>
      <c r="E3719" s="5">
        <v>2339923</v>
      </c>
      <c r="F3719" s="5">
        <v>335746363</v>
      </c>
      <c r="G3719" s="5">
        <v>6856879</v>
      </c>
      <c r="H3719" s="4">
        <v>34.130000000000003</v>
      </c>
      <c r="I3719" s="5">
        <v>204256773</v>
      </c>
      <c r="J3719" s="4">
        <v>3.36</v>
      </c>
    </row>
    <row r="3720" spans="1:10">
      <c r="A3720" s="2" t="s">
        <v>343</v>
      </c>
      <c r="B3720" s="2" t="s">
        <v>344</v>
      </c>
      <c r="C3720" s="3" t="s">
        <v>33</v>
      </c>
      <c r="D3720" s="5">
        <v>151589500</v>
      </c>
      <c r="E3720" s="5">
        <v>1970664</v>
      </c>
      <c r="F3720" s="5">
        <v>297492080</v>
      </c>
      <c r="G3720" s="5">
        <v>5723278</v>
      </c>
      <c r="H3720" s="4">
        <v>34.43</v>
      </c>
      <c r="I3720" s="5">
        <v>216220071</v>
      </c>
      <c r="J3720" s="4">
        <v>2.65</v>
      </c>
    </row>
    <row r="3721" spans="1:10">
      <c r="A3721" s="2" t="s">
        <v>343</v>
      </c>
      <c r="B3721" s="2" t="s">
        <v>344</v>
      </c>
      <c r="C3721" s="3" t="s">
        <v>34</v>
      </c>
      <c r="D3721" s="5">
        <v>183985800</v>
      </c>
      <c r="E3721" s="5">
        <v>2253826</v>
      </c>
      <c r="F3721" s="5">
        <v>370789073</v>
      </c>
      <c r="G3721" s="5">
        <v>6774466</v>
      </c>
      <c r="H3721" s="4">
        <v>33.270000000000003</v>
      </c>
      <c r="I3721" s="5">
        <v>227348851</v>
      </c>
      <c r="J3721" s="4">
        <v>2.98</v>
      </c>
    </row>
    <row r="3722" spans="1:10">
      <c r="A3722" s="2" t="s">
        <v>343</v>
      </c>
      <c r="B3722" s="2" t="s">
        <v>344</v>
      </c>
      <c r="C3722" s="3" t="s">
        <v>35</v>
      </c>
      <c r="D3722" s="5">
        <v>176706600</v>
      </c>
      <c r="E3722" s="5">
        <v>2161122</v>
      </c>
      <c r="F3722" s="5">
        <v>224934148</v>
      </c>
      <c r="G3722" s="5">
        <v>3331122</v>
      </c>
      <c r="H3722" s="4">
        <v>64.88</v>
      </c>
      <c r="I3722" s="5">
        <v>239807038</v>
      </c>
      <c r="J3722" s="4">
        <v>1.39</v>
      </c>
    </row>
    <row r="3723" spans="1:10">
      <c r="A3723" s="2" t="s">
        <v>345</v>
      </c>
      <c r="B3723" s="2" t="s">
        <v>346</v>
      </c>
      <c r="C3723" s="3" t="s">
        <v>12</v>
      </c>
      <c r="D3723" s="5">
        <v>991910</v>
      </c>
      <c r="E3723" s="5">
        <v>19620</v>
      </c>
      <c r="F3723" s="5">
        <v>1106890</v>
      </c>
      <c r="G3723" s="5">
        <v>21894</v>
      </c>
      <c r="H3723" s="4">
        <v>89.61</v>
      </c>
      <c r="I3723" s="5">
        <v>953063</v>
      </c>
      <c r="J3723" s="4">
        <v>2.2999999999999998</v>
      </c>
    </row>
    <row r="3724" spans="1:10">
      <c r="A3724" s="2" t="s">
        <v>345</v>
      </c>
      <c r="B3724" s="2" t="s">
        <v>346</v>
      </c>
      <c r="C3724" s="3" t="s">
        <v>13</v>
      </c>
      <c r="D3724" s="5">
        <v>1105080</v>
      </c>
      <c r="E3724" s="5">
        <v>23748</v>
      </c>
      <c r="F3724" s="5">
        <v>1370300</v>
      </c>
      <c r="G3724" s="5">
        <v>29448</v>
      </c>
      <c r="H3724" s="4">
        <v>80.64</v>
      </c>
      <c r="I3724" s="5">
        <v>998784</v>
      </c>
      <c r="J3724" s="4">
        <v>2.95</v>
      </c>
    </row>
    <row r="3725" spans="1:10">
      <c r="A3725" s="2" t="s">
        <v>345</v>
      </c>
      <c r="B3725" s="2" t="s">
        <v>346</v>
      </c>
      <c r="C3725" s="3" t="s">
        <v>14</v>
      </c>
      <c r="D3725" s="5">
        <v>1733700</v>
      </c>
      <c r="E3725" s="5">
        <v>36685</v>
      </c>
      <c r="F3725" s="5">
        <v>1810610</v>
      </c>
      <c r="G3725" s="5">
        <v>38312</v>
      </c>
      <c r="H3725" s="4">
        <v>95.75</v>
      </c>
      <c r="I3725" s="5">
        <v>1053202</v>
      </c>
      <c r="J3725" s="4">
        <v>3.64</v>
      </c>
    </row>
    <row r="3726" spans="1:10">
      <c r="A3726" s="2" t="s">
        <v>345</v>
      </c>
      <c r="B3726" s="2" t="s">
        <v>346</v>
      </c>
      <c r="C3726" s="3" t="s">
        <v>15</v>
      </c>
      <c r="D3726" s="5">
        <v>1460400</v>
      </c>
      <c r="E3726" s="5">
        <v>25207</v>
      </c>
      <c r="F3726" s="5">
        <v>1570768</v>
      </c>
      <c r="G3726" s="5">
        <v>27112</v>
      </c>
      <c r="H3726" s="4">
        <v>92.97</v>
      </c>
      <c r="I3726" s="5">
        <v>1117844</v>
      </c>
      <c r="J3726" s="4">
        <v>2.4300000000000002</v>
      </c>
    </row>
    <row r="3727" spans="1:10">
      <c r="A3727" s="2" t="s">
        <v>345</v>
      </c>
      <c r="B3727" s="2" t="s">
        <v>346</v>
      </c>
      <c r="C3727" s="3" t="s">
        <v>16</v>
      </c>
      <c r="D3727" s="5">
        <v>1207062</v>
      </c>
      <c r="E3727" s="5">
        <v>22657</v>
      </c>
      <c r="F3727" s="5">
        <v>1282923</v>
      </c>
      <c r="G3727" s="5">
        <v>24080</v>
      </c>
      <c r="H3727" s="4">
        <v>94.09</v>
      </c>
      <c r="I3727" s="5">
        <v>1172902</v>
      </c>
      <c r="J3727" s="4">
        <v>2.0499999999999998</v>
      </c>
    </row>
    <row r="3728" spans="1:10">
      <c r="A3728" s="2" t="s">
        <v>345</v>
      </c>
      <c r="B3728" s="2" t="s">
        <v>346</v>
      </c>
      <c r="C3728" s="3" t="s">
        <v>17</v>
      </c>
      <c r="D3728" s="5">
        <v>899518</v>
      </c>
      <c r="E3728" s="5">
        <v>15625</v>
      </c>
      <c r="F3728" s="5">
        <v>1312550</v>
      </c>
      <c r="G3728" s="5">
        <v>22799</v>
      </c>
      <c r="H3728" s="4">
        <v>68.53</v>
      </c>
      <c r="I3728" s="5">
        <v>1226305</v>
      </c>
      <c r="J3728" s="4">
        <v>1.86</v>
      </c>
    </row>
    <row r="3729" spans="1:10">
      <c r="A3729" s="2" t="s">
        <v>345</v>
      </c>
      <c r="B3729" s="2" t="s">
        <v>346</v>
      </c>
      <c r="C3729" s="3" t="s">
        <v>18</v>
      </c>
      <c r="D3729" s="5">
        <v>1315800</v>
      </c>
      <c r="E3729" s="5">
        <v>22237</v>
      </c>
      <c r="F3729" s="5">
        <v>2160411</v>
      </c>
      <c r="G3729" s="5">
        <v>36511</v>
      </c>
      <c r="H3729" s="4">
        <v>60.9</v>
      </c>
      <c r="I3729" s="5">
        <v>1279762</v>
      </c>
      <c r="J3729" s="4">
        <v>2.85</v>
      </c>
    </row>
    <row r="3730" spans="1:10">
      <c r="A3730" s="2" t="s">
        <v>345</v>
      </c>
      <c r="B3730" s="2" t="s">
        <v>346</v>
      </c>
      <c r="C3730" s="3" t="s">
        <v>19</v>
      </c>
      <c r="D3730" s="5">
        <v>711700</v>
      </c>
      <c r="E3730" s="5">
        <v>11672</v>
      </c>
      <c r="F3730" s="5">
        <v>839068</v>
      </c>
      <c r="G3730" s="5">
        <v>13761</v>
      </c>
      <c r="H3730" s="4">
        <v>84.82</v>
      </c>
      <c r="I3730" s="5">
        <v>1348267</v>
      </c>
      <c r="J3730" s="4">
        <v>1.02</v>
      </c>
    </row>
    <row r="3731" spans="1:10">
      <c r="A3731" s="2" t="s">
        <v>345</v>
      </c>
      <c r="B3731" s="2" t="s">
        <v>346</v>
      </c>
      <c r="C3731" s="3" t="s">
        <v>20</v>
      </c>
      <c r="D3731" s="5">
        <v>958000</v>
      </c>
      <c r="E3731" s="5">
        <v>15903</v>
      </c>
      <c r="F3731" s="5">
        <v>1038669</v>
      </c>
      <c r="G3731" s="5">
        <v>17242</v>
      </c>
      <c r="H3731" s="4">
        <v>92.23</v>
      </c>
      <c r="I3731" s="5">
        <v>1395735</v>
      </c>
      <c r="J3731" s="4">
        <v>1.24</v>
      </c>
    </row>
    <row r="3732" spans="1:10">
      <c r="A3732" s="2" t="s">
        <v>345</v>
      </c>
      <c r="B3732" s="2" t="s">
        <v>346</v>
      </c>
      <c r="C3732" s="3" t="s">
        <v>21</v>
      </c>
      <c r="D3732" s="5">
        <v>1523200</v>
      </c>
      <c r="E3732" s="5">
        <v>25026</v>
      </c>
      <c r="F3732" s="5">
        <v>1692105</v>
      </c>
      <c r="G3732" s="5">
        <v>27801</v>
      </c>
      <c r="H3732" s="4">
        <v>90.02</v>
      </c>
      <c r="I3732" s="5">
        <v>1447870</v>
      </c>
      <c r="J3732" s="4">
        <v>1.92</v>
      </c>
    </row>
    <row r="3733" spans="1:10">
      <c r="A3733" s="2" t="s">
        <v>345</v>
      </c>
      <c r="B3733" s="2" t="s">
        <v>346</v>
      </c>
      <c r="C3733" s="3" t="s">
        <v>22</v>
      </c>
      <c r="D3733" s="5">
        <v>1121000</v>
      </c>
      <c r="E3733" s="5">
        <v>18698</v>
      </c>
      <c r="F3733" s="5">
        <v>1209749</v>
      </c>
      <c r="G3733" s="5">
        <v>20178</v>
      </c>
      <c r="H3733" s="4">
        <v>92.67</v>
      </c>
      <c r="I3733" s="5">
        <v>1511868</v>
      </c>
      <c r="J3733" s="4">
        <v>1.33</v>
      </c>
    </row>
    <row r="3734" spans="1:10">
      <c r="A3734" s="2" t="s">
        <v>345</v>
      </c>
      <c r="B3734" s="2" t="s">
        <v>346</v>
      </c>
      <c r="C3734" s="3" t="s">
        <v>23</v>
      </c>
      <c r="D3734" s="5">
        <v>502400</v>
      </c>
      <c r="E3734" s="5">
        <v>8184</v>
      </c>
      <c r="F3734" s="5">
        <v>570070</v>
      </c>
      <c r="G3734" s="5">
        <v>9286</v>
      </c>
      <c r="H3734" s="4">
        <v>88.13</v>
      </c>
      <c r="I3734" s="5">
        <v>1569843</v>
      </c>
      <c r="J3734" s="4">
        <v>0.59</v>
      </c>
    </row>
    <row r="3735" spans="1:10">
      <c r="A3735" s="2" t="s">
        <v>345</v>
      </c>
      <c r="B3735" s="2" t="s">
        <v>346</v>
      </c>
      <c r="C3735" s="3" t="s">
        <v>24</v>
      </c>
      <c r="D3735" s="5">
        <v>677800</v>
      </c>
      <c r="E3735" s="5">
        <v>11421</v>
      </c>
      <c r="F3735" s="5">
        <v>824867</v>
      </c>
      <c r="G3735" s="5">
        <v>13899</v>
      </c>
      <c r="H3735" s="4">
        <v>82.17</v>
      </c>
      <c r="I3735" s="5">
        <v>1618375</v>
      </c>
      <c r="J3735" s="4">
        <v>0.86</v>
      </c>
    </row>
    <row r="3736" spans="1:10">
      <c r="A3736" s="2" t="s">
        <v>345</v>
      </c>
      <c r="B3736" s="2" t="s">
        <v>346</v>
      </c>
      <c r="C3736" s="3" t="s">
        <v>25</v>
      </c>
      <c r="D3736" s="5">
        <v>287000</v>
      </c>
      <c r="E3736" s="5">
        <v>4928</v>
      </c>
      <c r="F3736" s="5">
        <v>425238</v>
      </c>
      <c r="G3736" s="5">
        <v>7302</v>
      </c>
      <c r="H3736" s="4">
        <v>67.489999999999995</v>
      </c>
      <c r="I3736" s="5">
        <v>1672733</v>
      </c>
      <c r="J3736" s="4">
        <v>0.44</v>
      </c>
    </row>
    <row r="3737" spans="1:10">
      <c r="A3737" s="2" t="s">
        <v>345</v>
      </c>
      <c r="B3737" s="2" t="s">
        <v>346</v>
      </c>
      <c r="C3737" s="3" t="s">
        <v>26</v>
      </c>
      <c r="D3737" s="5">
        <v>328000</v>
      </c>
      <c r="E3737" s="5">
        <v>5792</v>
      </c>
      <c r="F3737" s="5">
        <v>391051</v>
      </c>
      <c r="G3737" s="5">
        <v>6905</v>
      </c>
      <c r="H3737" s="4">
        <v>83.88</v>
      </c>
      <c r="I3737" s="5">
        <v>1721853</v>
      </c>
      <c r="J3737" s="4">
        <v>0.4</v>
      </c>
    </row>
    <row r="3738" spans="1:10">
      <c r="A3738" s="2" t="s">
        <v>345</v>
      </c>
      <c r="B3738" s="2" t="s">
        <v>346</v>
      </c>
      <c r="C3738" s="3" t="s">
        <v>27</v>
      </c>
      <c r="D3738" s="5">
        <v>224800</v>
      </c>
      <c r="E3738" s="5">
        <v>3840</v>
      </c>
      <c r="F3738" s="5">
        <v>270779</v>
      </c>
      <c r="G3738" s="5">
        <v>4625</v>
      </c>
      <c r="H3738" s="4">
        <v>83.03</v>
      </c>
      <c r="I3738" s="5">
        <v>1771804</v>
      </c>
      <c r="J3738" s="4">
        <v>0.26</v>
      </c>
    </row>
    <row r="3739" spans="1:10">
      <c r="A3739" s="2" t="s">
        <v>345</v>
      </c>
      <c r="B3739" s="2" t="s">
        <v>346</v>
      </c>
      <c r="C3739" s="3" t="s">
        <v>28</v>
      </c>
      <c r="D3739" s="5">
        <v>577800</v>
      </c>
      <c r="E3739" s="5">
        <v>9817</v>
      </c>
      <c r="F3739" s="5">
        <v>693647</v>
      </c>
      <c r="G3739" s="5">
        <v>11785</v>
      </c>
      <c r="H3739" s="4">
        <v>83.3</v>
      </c>
      <c r="I3739" s="5">
        <v>1820724</v>
      </c>
      <c r="J3739" s="4">
        <v>0.65</v>
      </c>
    </row>
    <row r="3740" spans="1:10">
      <c r="A3740" s="2" t="s">
        <v>345</v>
      </c>
      <c r="B3740" s="2" t="s">
        <v>346</v>
      </c>
      <c r="C3740" s="3" t="s">
        <v>29</v>
      </c>
      <c r="D3740" s="5">
        <v>280600</v>
      </c>
      <c r="E3740" s="5">
        <v>4888</v>
      </c>
      <c r="F3740" s="5">
        <v>418264</v>
      </c>
      <c r="G3740" s="5">
        <v>7286</v>
      </c>
      <c r="H3740" s="4">
        <v>67.09</v>
      </c>
      <c r="I3740" s="5">
        <v>1878027</v>
      </c>
      <c r="J3740" s="4">
        <v>0.39</v>
      </c>
    </row>
    <row r="3741" spans="1:10">
      <c r="A3741" s="2" t="s">
        <v>345</v>
      </c>
      <c r="B3741" s="2" t="s">
        <v>346</v>
      </c>
      <c r="C3741" s="3" t="s">
        <v>30</v>
      </c>
      <c r="D3741" s="5">
        <v>1295700</v>
      </c>
      <c r="E3741" s="5">
        <v>22040</v>
      </c>
      <c r="F3741" s="5">
        <v>1511106</v>
      </c>
      <c r="G3741" s="5">
        <v>25704</v>
      </c>
      <c r="H3741" s="4">
        <v>85.75</v>
      </c>
      <c r="I3741" s="5">
        <v>1932264</v>
      </c>
      <c r="J3741" s="4">
        <v>1.33</v>
      </c>
    </row>
    <row r="3742" spans="1:10">
      <c r="A3742" s="2" t="s">
        <v>345</v>
      </c>
      <c r="B3742" s="2" t="s">
        <v>346</v>
      </c>
      <c r="C3742" s="3" t="s">
        <v>31</v>
      </c>
      <c r="D3742" s="5">
        <v>1068100</v>
      </c>
      <c r="E3742" s="5">
        <v>17827</v>
      </c>
      <c r="F3742" s="5">
        <v>1330080</v>
      </c>
      <c r="G3742" s="5">
        <v>22199</v>
      </c>
      <c r="H3742" s="4">
        <v>80.31</v>
      </c>
      <c r="I3742" s="5">
        <v>2006275</v>
      </c>
      <c r="J3742" s="4">
        <v>1.1100000000000001</v>
      </c>
    </row>
    <row r="3743" spans="1:10">
      <c r="A3743" s="2" t="s">
        <v>345</v>
      </c>
      <c r="B3743" s="2" t="s">
        <v>346</v>
      </c>
      <c r="C3743" s="3" t="s">
        <v>32</v>
      </c>
      <c r="D3743" s="5">
        <v>321100</v>
      </c>
      <c r="E3743" s="5">
        <v>5183</v>
      </c>
      <c r="F3743" s="5">
        <v>1345000</v>
      </c>
      <c r="G3743" s="5">
        <v>21708</v>
      </c>
      <c r="H3743" s="4">
        <v>23.88</v>
      </c>
      <c r="I3743" s="5">
        <v>2078631</v>
      </c>
      <c r="J3743" s="4">
        <v>1.04</v>
      </c>
    </row>
    <row r="3744" spans="1:10">
      <c r="A3744" s="2" t="s">
        <v>345</v>
      </c>
      <c r="B3744" s="2" t="s">
        <v>346</v>
      </c>
      <c r="C3744" s="3" t="s">
        <v>33</v>
      </c>
      <c r="D3744" s="5">
        <v>1537300</v>
      </c>
      <c r="E3744" s="5">
        <v>23336</v>
      </c>
      <c r="F3744" s="5">
        <v>1715899</v>
      </c>
      <c r="G3744" s="5">
        <v>26047</v>
      </c>
      <c r="H3744" s="4">
        <v>89.59</v>
      </c>
      <c r="I3744" s="5">
        <v>2152305</v>
      </c>
      <c r="J3744" s="4">
        <v>1.21</v>
      </c>
    </row>
    <row r="3745" spans="1:10">
      <c r="A3745" s="2" t="s">
        <v>345</v>
      </c>
      <c r="B3745" s="2" t="s">
        <v>346</v>
      </c>
      <c r="C3745" s="3" t="s">
        <v>34</v>
      </c>
      <c r="D3745" s="5">
        <v>735200</v>
      </c>
      <c r="E3745" s="5">
        <v>10984</v>
      </c>
      <c r="F3745" s="5">
        <v>1002688</v>
      </c>
      <c r="G3745" s="5">
        <v>14981</v>
      </c>
      <c r="H3745" s="4">
        <v>73.319999999999993</v>
      </c>
      <c r="I3745" s="5">
        <v>2232160</v>
      </c>
      <c r="J3745" s="4">
        <v>0.67</v>
      </c>
    </row>
    <row r="3746" spans="1:10">
      <c r="A3746" s="2" t="s">
        <v>345</v>
      </c>
      <c r="B3746" s="2" t="s">
        <v>346</v>
      </c>
      <c r="C3746" s="3" t="s">
        <v>35</v>
      </c>
      <c r="D3746" s="5">
        <v>741100</v>
      </c>
      <c r="E3746" s="5">
        <v>11324</v>
      </c>
      <c r="F3746" s="5">
        <v>962188</v>
      </c>
      <c r="G3746" s="5">
        <v>14703</v>
      </c>
      <c r="H3746" s="4">
        <v>77.02</v>
      </c>
      <c r="I3746" s="5">
        <v>2304357</v>
      </c>
      <c r="J3746" s="4">
        <v>0.64</v>
      </c>
    </row>
    <row r="3747" spans="1:10">
      <c r="A3747" s="2" t="s">
        <v>347</v>
      </c>
      <c r="B3747" s="2" t="s">
        <v>348</v>
      </c>
      <c r="C3747" s="3" t="s">
        <v>12</v>
      </c>
      <c r="D3747" s="5">
        <v>30365000</v>
      </c>
      <c r="E3747" s="5">
        <v>300917</v>
      </c>
      <c r="F3747" s="5">
        <v>31061374</v>
      </c>
      <c r="G3747" s="5">
        <v>307818</v>
      </c>
      <c r="H3747" s="4">
        <v>97.76</v>
      </c>
      <c r="I3747" s="5">
        <v>13623027</v>
      </c>
      <c r="J3747" s="4">
        <v>2.2599999999999998</v>
      </c>
    </row>
    <row r="3748" spans="1:10">
      <c r="A3748" s="2" t="s">
        <v>347</v>
      </c>
      <c r="B3748" s="2" t="s">
        <v>348</v>
      </c>
      <c r="C3748" s="3" t="s">
        <v>13</v>
      </c>
      <c r="D3748" s="5">
        <v>24773900</v>
      </c>
      <c r="E3748" s="5">
        <v>231636</v>
      </c>
      <c r="F3748" s="5">
        <v>26342920</v>
      </c>
      <c r="G3748" s="5">
        <v>246306</v>
      </c>
      <c r="H3748" s="4">
        <v>94.04</v>
      </c>
      <c r="I3748" s="5">
        <v>14571421</v>
      </c>
      <c r="J3748" s="4">
        <v>1.69</v>
      </c>
    </row>
    <row r="3749" spans="1:10">
      <c r="A3749" s="2" t="s">
        <v>347</v>
      </c>
      <c r="B3749" s="2" t="s">
        <v>348</v>
      </c>
      <c r="C3749" s="3" t="s">
        <v>14</v>
      </c>
      <c r="D3749" s="5">
        <v>20791800</v>
      </c>
      <c r="E3749" s="5">
        <v>191077</v>
      </c>
      <c r="F3749" s="5">
        <v>25248905</v>
      </c>
      <c r="G3749" s="5">
        <v>232038</v>
      </c>
      <c r="H3749" s="4">
        <v>82.35</v>
      </c>
      <c r="I3749" s="5">
        <v>15532013</v>
      </c>
      <c r="J3749" s="4">
        <v>1.49</v>
      </c>
    </row>
    <row r="3750" spans="1:10">
      <c r="A3750" s="2" t="s">
        <v>347</v>
      </c>
      <c r="B3750" s="2" t="s">
        <v>348</v>
      </c>
      <c r="C3750" s="3" t="s">
        <v>15</v>
      </c>
      <c r="D3750" s="5">
        <v>18300249</v>
      </c>
      <c r="E3750" s="5">
        <v>166349</v>
      </c>
      <c r="F3750" s="5">
        <v>21493124</v>
      </c>
      <c r="G3750" s="5">
        <v>199906</v>
      </c>
      <c r="H3750" s="4">
        <v>83.21</v>
      </c>
      <c r="I3750" s="5">
        <v>16364351</v>
      </c>
      <c r="J3750" s="4">
        <v>1.22</v>
      </c>
    </row>
    <row r="3751" spans="1:10">
      <c r="A3751" s="2" t="s">
        <v>347</v>
      </c>
      <c r="B3751" s="2" t="s">
        <v>348</v>
      </c>
      <c r="C3751" s="3" t="s">
        <v>16</v>
      </c>
      <c r="D3751" s="5">
        <v>28022130</v>
      </c>
      <c r="E3751" s="5">
        <v>260606</v>
      </c>
      <c r="F3751" s="5">
        <v>29058132</v>
      </c>
      <c r="G3751" s="5">
        <v>272748</v>
      </c>
      <c r="H3751" s="4">
        <v>95.55</v>
      </c>
      <c r="I3751" s="5">
        <v>17463366</v>
      </c>
      <c r="J3751" s="4">
        <v>1.56</v>
      </c>
    </row>
    <row r="3752" spans="1:10">
      <c r="A3752" s="2" t="s">
        <v>347</v>
      </c>
      <c r="B3752" s="2" t="s">
        <v>348</v>
      </c>
      <c r="C3752" s="3" t="s">
        <v>17</v>
      </c>
      <c r="D3752" s="5">
        <v>6104400</v>
      </c>
      <c r="E3752" s="5">
        <v>60189</v>
      </c>
      <c r="F3752" s="5">
        <v>8252694</v>
      </c>
      <c r="G3752" s="5">
        <v>87988</v>
      </c>
      <c r="H3752" s="4">
        <v>68.41</v>
      </c>
      <c r="I3752" s="5">
        <v>18172698</v>
      </c>
      <c r="J3752" s="4">
        <v>0.48</v>
      </c>
    </row>
    <row r="3753" spans="1:10">
      <c r="A3753" s="2" t="s">
        <v>347</v>
      </c>
      <c r="B3753" s="2" t="s">
        <v>348</v>
      </c>
      <c r="C3753" s="3" t="s">
        <v>18</v>
      </c>
      <c r="D3753" s="5">
        <v>32973700</v>
      </c>
      <c r="E3753" s="5">
        <v>340289</v>
      </c>
      <c r="F3753" s="5">
        <v>36613420</v>
      </c>
      <c r="G3753" s="5">
        <v>389607</v>
      </c>
      <c r="H3753" s="4">
        <v>87.34</v>
      </c>
      <c r="I3753" s="5">
        <v>19065003</v>
      </c>
      <c r="J3753" s="4">
        <v>2.04</v>
      </c>
    </row>
    <row r="3754" spans="1:10">
      <c r="A3754" s="2" t="s">
        <v>347</v>
      </c>
      <c r="B3754" s="2" t="s">
        <v>348</v>
      </c>
      <c r="C3754" s="3" t="s">
        <v>19</v>
      </c>
      <c r="D3754" s="5">
        <v>21728900</v>
      </c>
      <c r="E3754" s="5">
        <v>235107</v>
      </c>
      <c r="F3754" s="5">
        <v>23497017</v>
      </c>
      <c r="G3754" s="5">
        <v>260232</v>
      </c>
      <c r="H3754" s="4">
        <v>90.35</v>
      </c>
      <c r="I3754" s="5">
        <v>19931235</v>
      </c>
      <c r="J3754" s="4">
        <v>1.31</v>
      </c>
    </row>
    <row r="3755" spans="1:10">
      <c r="A3755" s="2" t="s">
        <v>347</v>
      </c>
      <c r="B3755" s="2" t="s">
        <v>348</v>
      </c>
      <c r="C3755" s="3" t="s">
        <v>20</v>
      </c>
      <c r="D3755" s="5">
        <v>59140700</v>
      </c>
      <c r="E3755" s="5">
        <v>678344</v>
      </c>
      <c r="F3755" s="5">
        <v>62836112</v>
      </c>
      <c r="G3755" s="5">
        <v>734109</v>
      </c>
      <c r="H3755" s="4">
        <v>92.4</v>
      </c>
      <c r="I3755" s="5">
        <v>20689748</v>
      </c>
      <c r="J3755" s="4">
        <v>3.55</v>
      </c>
    </row>
    <row r="3756" spans="1:10">
      <c r="A3756" s="2" t="s">
        <v>347</v>
      </c>
      <c r="B3756" s="2" t="s">
        <v>348</v>
      </c>
      <c r="C3756" s="3" t="s">
        <v>21</v>
      </c>
      <c r="D3756" s="5">
        <v>3955000</v>
      </c>
      <c r="E3756" s="5">
        <v>48923</v>
      </c>
      <c r="F3756" s="5">
        <v>7619900</v>
      </c>
      <c r="G3756" s="5">
        <v>108551</v>
      </c>
      <c r="H3756" s="4">
        <v>45.07</v>
      </c>
      <c r="I3756" s="5">
        <v>21941101</v>
      </c>
      <c r="J3756" s="4">
        <v>0.49</v>
      </c>
    </row>
    <row r="3757" spans="1:10">
      <c r="A3757" s="2" t="s">
        <v>347</v>
      </c>
      <c r="B3757" s="2" t="s">
        <v>348</v>
      </c>
      <c r="C3757" s="3" t="s">
        <v>22</v>
      </c>
      <c r="D3757" s="5">
        <v>10607200</v>
      </c>
      <c r="E3757" s="5">
        <v>146485</v>
      </c>
      <c r="F3757" s="5">
        <v>16481238</v>
      </c>
      <c r="G3757" s="5">
        <v>253217</v>
      </c>
      <c r="H3757" s="4">
        <v>57.85</v>
      </c>
      <c r="I3757" s="5">
        <v>22598180</v>
      </c>
      <c r="J3757" s="4">
        <v>1.1200000000000001</v>
      </c>
    </row>
    <row r="3758" spans="1:10">
      <c r="A3758" s="2" t="s">
        <v>347</v>
      </c>
      <c r="B3758" s="2" t="s">
        <v>348</v>
      </c>
      <c r="C3758" s="3" t="s">
        <v>23</v>
      </c>
      <c r="D3758" s="5">
        <v>9268700</v>
      </c>
      <c r="E3758" s="5">
        <v>131894</v>
      </c>
      <c r="F3758" s="5">
        <v>12093624</v>
      </c>
      <c r="G3758" s="5">
        <v>184776</v>
      </c>
      <c r="H3758" s="4">
        <v>71.38</v>
      </c>
      <c r="I3758" s="5">
        <v>23416352</v>
      </c>
      <c r="J3758" s="4">
        <v>0.79</v>
      </c>
    </row>
    <row r="3759" spans="1:10">
      <c r="A3759" s="2" t="s">
        <v>347</v>
      </c>
      <c r="B3759" s="2" t="s">
        <v>348</v>
      </c>
      <c r="C3759" s="3" t="s">
        <v>24</v>
      </c>
      <c r="D3759" s="5">
        <v>9056100</v>
      </c>
      <c r="E3759" s="5">
        <v>130498</v>
      </c>
      <c r="F3759" s="5">
        <v>11422088</v>
      </c>
      <c r="G3759" s="5">
        <v>175334</v>
      </c>
      <c r="H3759" s="4">
        <v>74.430000000000007</v>
      </c>
      <c r="I3759" s="5">
        <v>24186537</v>
      </c>
      <c r="J3759" s="4">
        <v>0.72</v>
      </c>
    </row>
    <row r="3760" spans="1:10">
      <c r="A3760" s="2" t="s">
        <v>347</v>
      </c>
      <c r="B3760" s="2" t="s">
        <v>348</v>
      </c>
      <c r="C3760" s="3" t="s">
        <v>25</v>
      </c>
      <c r="D3760" s="5">
        <v>14229300</v>
      </c>
      <c r="E3760" s="5">
        <v>201345</v>
      </c>
      <c r="F3760" s="5">
        <v>18849095</v>
      </c>
      <c r="G3760" s="5">
        <v>287273</v>
      </c>
      <c r="H3760" s="4">
        <v>70.09</v>
      </c>
      <c r="I3760" s="5">
        <v>24966534</v>
      </c>
      <c r="J3760" s="4">
        <v>1.1499999999999999</v>
      </c>
    </row>
    <row r="3761" spans="1:10">
      <c r="A3761" s="2" t="s">
        <v>347</v>
      </c>
      <c r="B3761" s="2" t="s">
        <v>348</v>
      </c>
      <c r="C3761" s="3" t="s">
        <v>26</v>
      </c>
      <c r="D3761" s="5">
        <v>6989900</v>
      </c>
      <c r="E3761" s="5">
        <v>97789</v>
      </c>
      <c r="F3761" s="5">
        <v>20102750</v>
      </c>
      <c r="G3761" s="5">
        <v>338935</v>
      </c>
      <c r="H3761" s="4">
        <v>28.85</v>
      </c>
      <c r="I3761" s="5">
        <v>25877970</v>
      </c>
      <c r="J3761" s="4">
        <v>1.31</v>
      </c>
    </row>
    <row r="3762" spans="1:10">
      <c r="A3762" s="2" t="s">
        <v>347</v>
      </c>
      <c r="B3762" s="2" t="s">
        <v>348</v>
      </c>
      <c r="C3762" s="3" t="s">
        <v>27</v>
      </c>
      <c r="D3762" s="5">
        <v>5115900</v>
      </c>
      <c r="E3762" s="5">
        <v>70088</v>
      </c>
      <c r="F3762" s="5">
        <v>10149983</v>
      </c>
      <c r="G3762" s="5">
        <v>160953</v>
      </c>
      <c r="H3762" s="4">
        <v>43.55</v>
      </c>
      <c r="I3762" s="5">
        <v>26863854</v>
      </c>
      <c r="J3762" s="4">
        <v>0.6</v>
      </c>
    </row>
    <row r="3763" spans="1:10">
      <c r="A3763" s="2" t="s">
        <v>347</v>
      </c>
      <c r="B3763" s="2" t="s">
        <v>348</v>
      </c>
      <c r="C3763" s="3" t="s">
        <v>28</v>
      </c>
      <c r="D3763" s="5">
        <v>650900</v>
      </c>
      <c r="E3763" s="5">
        <v>8852</v>
      </c>
      <c r="F3763" s="5">
        <v>1808009</v>
      </c>
      <c r="G3763" s="5">
        <v>29541</v>
      </c>
      <c r="H3763" s="4">
        <v>29.97</v>
      </c>
      <c r="I3763" s="5">
        <v>27696403</v>
      </c>
      <c r="J3763" s="4">
        <v>0.11</v>
      </c>
    </row>
    <row r="3764" spans="1:10">
      <c r="A3764" s="2" t="s">
        <v>347</v>
      </c>
      <c r="B3764" s="2" t="s">
        <v>348</v>
      </c>
      <c r="C3764" s="3" t="s">
        <v>29</v>
      </c>
      <c r="D3764" s="5">
        <v>5448618</v>
      </c>
      <c r="E3764" s="5">
        <v>76444</v>
      </c>
      <c r="F3764" s="5">
        <v>5788418</v>
      </c>
      <c r="G3764" s="5">
        <v>82710</v>
      </c>
      <c r="H3764" s="4">
        <v>92.42</v>
      </c>
      <c r="I3764" s="5">
        <v>28418354</v>
      </c>
      <c r="J3764" s="4">
        <v>0.28999999999999998</v>
      </c>
    </row>
    <row r="3765" spans="1:10">
      <c r="A3765" s="2" t="s">
        <v>347</v>
      </c>
      <c r="B3765" s="2" t="s">
        <v>348</v>
      </c>
      <c r="C3765" s="3" t="s">
        <v>30</v>
      </c>
      <c r="D3765" s="5">
        <v>18676400</v>
      </c>
      <c r="E3765" s="5">
        <v>286870</v>
      </c>
      <c r="F3765" s="5">
        <v>20838404</v>
      </c>
      <c r="G3765" s="5">
        <v>330499</v>
      </c>
      <c r="H3765" s="4">
        <v>86.8</v>
      </c>
      <c r="I3765" s="5">
        <v>29211523</v>
      </c>
      <c r="J3765" s="4">
        <v>1.1299999999999999</v>
      </c>
    </row>
    <row r="3766" spans="1:10">
      <c r="A3766" s="2" t="s">
        <v>347</v>
      </c>
      <c r="B3766" s="2" t="s">
        <v>348</v>
      </c>
      <c r="C3766" s="3" t="s">
        <v>31</v>
      </c>
      <c r="D3766" s="5">
        <v>3914000</v>
      </c>
      <c r="E3766" s="5">
        <v>60745</v>
      </c>
      <c r="F3766" s="5">
        <v>5391308</v>
      </c>
      <c r="G3766" s="5">
        <v>90912</v>
      </c>
      <c r="H3766" s="4">
        <v>66.819999999999993</v>
      </c>
      <c r="I3766" s="5">
        <v>30272310</v>
      </c>
      <c r="J3766" s="4">
        <v>0.3</v>
      </c>
    </row>
    <row r="3767" spans="1:10">
      <c r="A3767" s="2" t="s">
        <v>347</v>
      </c>
      <c r="B3767" s="2" t="s">
        <v>348</v>
      </c>
      <c r="C3767" s="3" t="s">
        <v>32</v>
      </c>
      <c r="D3767" s="5">
        <v>3307520</v>
      </c>
      <c r="E3767" s="5">
        <v>49381</v>
      </c>
      <c r="F3767" s="5">
        <v>5297034</v>
      </c>
      <c r="G3767" s="5">
        <v>90703</v>
      </c>
      <c r="H3767" s="4">
        <v>54.44</v>
      </c>
      <c r="I3767" s="5">
        <v>31120030</v>
      </c>
      <c r="J3767" s="4">
        <v>0.28999999999999998</v>
      </c>
    </row>
    <row r="3768" spans="1:10">
      <c r="A3768" s="2" t="s">
        <v>347</v>
      </c>
      <c r="B3768" s="2" t="s">
        <v>348</v>
      </c>
      <c r="C3768" s="3" t="s">
        <v>33</v>
      </c>
      <c r="D3768" s="5">
        <v>1772100</v>
      </c>
      <c r="E3768" s="5">
        <v>24668</v>
      </c>
      <c r="F3768" s="5">
        <v>4192293</v>
      </c>
      <c r="G3768" s="5">
        <v>74113</v>
      </c>
      <c r="H3768" s="4">
        <v>33.28</v>
      </c>
      <c r="I3768" s="5">
        <v>32000873</v>
      </c>
      <c r="J3768" s="4">
        <v>0.23</v>
      </c>
    </row>
    <row r="3769" spans="1:10">
      <c r="A3769" s="2" t="s">
        <v>347</v>
      </c>
      <c r="B3769" s="2" t="s">
        <v>348</v>
      </c>
      <c r="C3769" s="3" t="s">
        <v>34</v>
      </c>
      <c r="D3769" s="5">
        <v>5799200</v>
      </c>
      <c r="E3769" s="5">
        <v>74752</v>
      </c>
      <c r="F3769" s="5">
        <v>11531023</v>
      </c>
      <c r="G3769" s="5">
        <v>187669</v>
      </c>
      <c r="H3769" s="4">
        <v>39.83</v>
      </c>
      <c r="I3769" s="5">
        <v>32875008</v>
      </c>
      <c r="J3769" s="4">
        <v>0.56999999999999995</v>
      </c>
    </row>
    <row r="3770" spans="1:10">
      <c r="A3770" s="2" t="s">
        <v>347</v>
      </c>
      <c r="B3770" s="2" t="s">
        <v>348</v>
      </c>
      <c r="C3770" s="3" t="s">
        <v>35</v>
      </c>
      <c r="D3770" s="5">
        <v>9643800</v>
      </c>
      <c r="E3770" s="5">
        <v>123537</v>
      </c>
      <c r="F3770" s="5">
        <v>13022129</v>
      </c>
      <c r="G3770" s="5">
        <v>189583</v>
      </c>
      <c r="H3770" s="4">
        <v>65.16</v>
      </c>
      <c r="I3770" s="5">
        <v>33884552</v>
      </c>
      <c r="J3770" s="4">
        <v>0.56000000000000005</v>
      </c>
    </row>
    <row r="3771" spans="1:10">
      <c r="A3771" s="2" t="s">
        <v>349</v>
      </c>
      <c r="B3771" s="2" t="s">
        <v>350</v>
      </c>
      <c r="C3771" s="3" t="s">
        <v>12</v>
      </c>
      <c r="D3771" s="5">
        <v>22843503</v>
      </c>
      <c r="E3771" s="5">
        <v>301763</v>
      </c>
      <c r="F3771" s="5">
        <v>38449173</v>
      </c>
      <c r="G3771" s="5">
        <v>601392</v>
      </c>
      <c r="H3771" s="4">
        <v>50.18</v>
      </c>
      <c r="I3771" s="5">
        <v>13577970</v>
      </c>
      <c r="J3771" s="4">
        <v>4.43</v>
      </c>
    </row>
    <row r="3772" spans="1:10">
      <c r="A3772" s="2" t="s">
        <v>349</v>
      </c>
      <c r="B3772" s="2" t="s">
        <v>350</v>
      </c>
      <c r="C3772" s="3" t="s">
        <v>13</v>
      </c>
      <c r="D3772" s="5">
        <v>26920900</v>
      </c>
      <c r="E3772" s="5">
        <v>300168</v>
      </c>
      <c r="F3772" s="5">
        <v>34604090</v>
      </c>
      <c r="G3772" s="5">
        <v>448914</v>
      </c>
      <c r="H3772" s="4">
        <v>66.87</v>
      </c>
      <c r="I3772" s="5">
        <v>14518811</v>
      </c>
      <c r="J3772" s="4">
        <v>3.09</v>
      </c>
    </row>
    <row r="3773" spans="1:10">
      <c r="A3773" s="2" t="s">
        <v>349</v>
      </c>
      <c r="B3773" s="2" t="s">
        <v>350</v>
      </c>
      <c r="C3773" s="3" t="s">
        <v>14</v>
      </c>
      <c r="D3773" s="5">
        <v>21663577</v>
      </c>
      <c r="E3773" s="5">
        <v>245232</v>
      </c>
      <c r="F3773" s="5">
        <v>32616931</v>
      </c>
      <c r="G3773" s="5">
        <v>444145</v>
      </c>
      <c r="H3773" s="4">
        <v>55.21</v>
      </c>
      <c r="I3773" s="5">
        <v>15344013</v>
      </c>
      <c r="J3773" s="4">
        <v>2.89</v>
      </c>
    </row>
    <row r="3774" spans="1:10">
      <c r="A3774" s="2" t="s">
        <v>349</v>
      </c>
      <c r="B3774" s="2" t="s">
        <v>350</v>
      </c>
      <c r="C3774" s="3" t="s">
        <v>15</v>
      </c>
      <c r="D3774" s="5">
        <v>14296270</v>
      </c>
      <c r="E3774" s="5">
        <v>162263</v>
      </c>
      <c r="F3774" s="5">
        <v>24876672</v>
      </c>
      <c r="G3774" s="5">
        <v>352499</v>
      </c>
      <c r="H3774" s="4">
        <v>46.03</v>
      </c>
      <c r="I3774" s="5">
        <v>16181458</v>
      </c>
      <c r="J3774" s="4">
        <v>2.1800000000000002</v>
      </c>
    </row>
    <row r="3775" spans="1:10">
      <c r="A3775" s="2" t="s">
        <v>349</v>
      </c>
      <c r="B3775" s="2" t="s">
        <v>350</v>
      </c>
      <c r="C3775" s="3" t="s">
        <v>16</v>
      </c>
      <c r="D3775" s="5">
        <v>27375010</v>
      </c>
      <c r="E3775" s="5">
        <v>333154</v>
      </c>
      <c r="F3775" s="5">
        <v>32673507</v>
      </c>
      <c r="G3775" s="5">
        <v>433931</v>
      </c>
      <c r="H3775" s="4">
        <v>76.78</v>
      </c>
      <c r="I3775" s="5">
        <v>18513493</v>
      </c>
      <c r="J3775" s="4">
        <v>2.34</v>
      </c>
    </row>
    <row r="3776" spans="1:10">
      <c r="A3776" s="2" t="s">
        <v>349</v>
      </c>
      <c r="B3776" s="2" t="s">
        <v>350</v>
      </c>
      <c r="C3776" s="3" t="s">
        <v>17</v>
      </c>
      <c r="D3776" s="5">
        <v>8874933</v>
      </c>
      <c r="E3776" s="5">
        <v>107475</v>
      </c>
      <c r="F3776" s="5">
        <v>17680970</v>
      </c>
      <c r="G3776" s="5">
        <v>284564</v>
      </c>
      <c r="H3776" s="4">
        <v>37.770000000000003</v>
      </c>
      <c r="I3776" s="5">
        <v>19410261</v>
      </c>
      <c r="J3776" s="4">
        <v>1.47</v>
      </c>
    </row>
    <row r="3777" spans="1:10">
      <c r="A3777" s="2" t="s">
        <v>349</v>
      </c>
      <c r="B3777" s="2" t="s">
        <v>350</v>
      </c>
      <c r="C3777" s="3" t="s">
        <v>18</v>
      </c>
      <c r="D3777" s="5">
        <v>8443919</v>
      </c>
      <c r="E3777" s="5">
        <v>106562</v>
      </c>
      <c r="F3777" s="5">
        <v>31109390</v>
      </c>
      <c r="G3777" s="5">
        <v>572791</v>
      </c>
      <c r="H3777" s="4">
        <v>18.600000000000001</v>
      </c>
      <c r="I3777" s="5">
        <v>20180082</v>
      </c>
      <c r="J3777" s="4">
        <v>2.84</v>
      </c>
    </row>
    <row r="3778" spans="1:10">
      <c r="A3778" s="2" t="s">
        <v>349</v>
      </c>
      <c r="B3778" s="2" t="s">
        <v>350</v>
      </c>
      <c r="C3778" s="3" t="s">
        <v>19</v>
      </c>
      <c r="D3778" s="5">
        <v>12046653</v>
      </c>
      <c r="E3778" s="5">
        <v>166846</v>
      </c>
      <c r="F3778" s="5">
        <v>33625734</v>
      </c>
      <c r="G3778" s="5">
        <v>657986</v>
      </c>
      <c r="H3778" s="4">
        <v>25.36</v>
      </c>
      <c r="I3778" s="5">
        <v>21257375</v>
      </c>
      <c r="J3778" s="4">
        <v>3.1</v>
      </c>
    </row>
    <row r="3779" spans="1:10">
      <c r="A3779" s="2" t="s">
        <v>349</v>
      </c>
      <c r="B3779" s="2" t="s">
        <v>350</v>
      </c>
      <c r="C3779" s="3" t="s">
        <v>20</v>
      </c>
      <c r="D3779" s="5">
        <v>5406575</v>
      </c>
      <c r="E3779" s="5">
        <v>79098</v>
      </c>
      <c r="F3779" s="5">
        <v>42349817</v>
      </c>
      <c r="G3779" s="5">
        <v>932856</v>
      </c>
      <c r="H3779" s="4">
        <v>8.48</v>
      </c>
      <c r="I3779" s="5">
        <v>22446795</v>
      </c>
      <c r="J3779" s="4">
        <v>4.16</v>
      </c>
    </row>
    <row r="3780" spans="1:10">
      <c r="A3780" s="2" t="s">
        <v>349</v>
      </c>
      <c r="B3780" s="2" t="s">
        <v>350</v>
      </c>
      <c r="C3780" s="3" t="s">
        <v>21</v>
      </c>
      <c r="D3780" s="5">
        <v>8720972</v>
      </c>
      <c r="E3780" s="5">
        <v>133693</v>
      </c>
      <c r="F3780" s="5">
        <v>18358881</v>
      </c>
      <c r="G3780" s="5">
        <v>368858</v>
      </c>
      <c r="H3780" s="4">
        <v>36.25</v>
      </c>
      <c r="I3780" s="5">
        <v>23940821</v>
      </c>
      <c r="J3780" s="4">
        <v>1.54</v>
      </c>
    </row>
    <row r="3781" spans="1:10">
      <c r="A3781" s="2" t="s">
        <v>349</v>
      </c>
      <c r="B3781" s="2" t="s">
        <v>350</v>
      </c>
      <c r="C3781" s="3" t="s">
        <v>22</v>
      </c>
      <c r="D3781" s="5">
        <v>10877327</v>
      </c>
      <c r="E3781" s="5">
        <v>174907</v>
      </c>
      <c r="F3781" s="5">
        <v>24994375</v>
      </c>
      <c r="G3781" s="5">
        <v>538279</v>
      </c>
      <c r="H3781" s="4">
        <v>32.49</v>
      </c>
      <c r="I3781" s="5">
        <v>24908200</v>
      </c>
      <c r="J3781" s="4">
        <v>2.16</v>
      </c>
    </row>
    <row r="3782" spans="1:10">
      <c r="A3782" s="2" t="s">
        <v>349</v>
      </c>
      <c r="B3782" s="2" t="s">
        <v>350</v>
      </c>
      <c r="C3782" s="3" t="s">
        <v>23</v>
      </c>
      <c r="D3782" s="5">
        <v>11686591</v>
      </c>
      <c r="E3782" s="5">
        <v>198438</v>
      </c>
      <c r="F3782" s="5">
        <v>24387758</v>
      </c>
      <c r="G3782" s="5">
        <v>544291</v>
      </c>
      <c r="H3782" s="4">
        <v>36.46</v>
      </c>
      <c r="I3782" s="5">
        <v>26069184</v>
      </c>
      <c r="J3782" s="4">
        <v>2.09</v>
      </c>
    </row>
    <row r="3783" spans="1:10">
      <c r="A3783" s="2" t="s">
        <v>349</v>
      </c>
      <c r="B3783" s="2" t="s">
        <v>350</v>
      </c>
      <c r="C3783" s="3" t="s">
        <v>24</v>
      </c>
      <c r="D3783" s="5">
        <v>19702100</v>
      </c>
      <c r="E3783" s="5">
        <v>343014</v>
      </c>
      <c r="F3783" s="5">
        <v>26562320</v>
      </c>
      <c r="G3783" s="5">
        <v>543470</v>
      </c>
      <c r="H3783" s="4">
        <v>63.12</v>
      </c>
      <c r="I3783" s="5">
        <v>27265205</v>
      </c>
      <c r="J3783" s="4">
        <v>1.99</v>
      </c>
    </row>
    <row r="3784" spans="1:10">
      <c r="A3784" s="2" t="s">
        <v>349</v>
      </c>
      <c r="B3784" s="2" t="s">
        <v>350</v>
      </c>
      <c r="C3784" s="3" t="s">
        <v>25</v>
      </c>
      <c r="D3784" s="5">
        <v>28832423</v>
      </c>
      <c r="E3784" s="5">
        <v>521867</v>
      </c>
      <c r="F3784" s="5">
        <v>53166823</v>
      </c>
      <c r="G3784" s="5">
        <v>1249222</v>
      </c>
      <c r="H3784" s="4">
        <v>41.78</v>
      </c>
      <c r="I3784" s="5">
        <v>28490305</v>
      </c>
      <c r="J3784" s="4">
        <v>4.38</v>
      </c>
    </row>
    <row r="3785" spans="1:10">
      <c r="A3785" s="2" t="s">
        <v>349</v>
      </c>
      <c r="B3785" s="2" t="s">
        <v>350</v>
      </c>
      <c r="C3785" s="3" t="s">
        <v>26</v>
      </c>
      <c r="D3785" s="5">
        <v>44689749</v>
      </c>
      <c r="E3785" s="5">
        <v>790562</v>
      </c>
      <c r="F3785" s="5">
        <v>87362487</v>
      </c>
      <c r="G3785" s="5">
        <v>1987105</v>
      </c>
      <c r="H3785" s="4">
        <v>39.78</v>
      </c>
      <c r="I3785" s="5">
        <v>30451785</v>
      </c>
      <c r="J3785" s="4">
        <v>6.53</v>
      </c>
    </row>
    <row r="3786" spans="1:10">
      <c r="A3786" s="2" t="s">
        <v>349</v>
      </c>
      <c r="B3786" s="2" t="s">
        <v>350</v>
      </c>
      <c r="C3786" s="3" t="s">
        <v>27</v>
      </c>
      <c r="D3786" s="5">
        <v>33504000</v>
      </c>
      <c r="E3786" s="5">
        <v>608098</v>
      </c>
      <c r="F3786" s="5">
        <v>54446310</v>
      </c>
      <c r="G3786" s="5">
        <v>1202231</v>
      </c>
      <c r="H3786" s="4">
        <v>50.58</v>
      </c>
      <c r="I3786" s="5">
        <v>33314865</v>
      </c>
      <c r="J3786" s="4">
        <v>3.61</v>
      </c>
    </row>
    <row r="3787" spans="1:10">
      <c r="A3787" s="2" t="s">
        <v>349</v>
      </c>
      <c r="B3787" s="2" t="s">
        <v>350</v>
      </c>
      <c r="C3787" s="3" t="s">
        <v>28</v>
      </c>
      <c r="D3787" s="5">
        <v>63625646</v>
      </c>
      <c r="E3787" s="5">
        <v>1154169</v>
      </c>
      <c r="F3787" s="5">
        <v>87931240</v>
      </c>
      <c r="G3787" s="5">
        <v>1835455</v>
      </c>
      <c r="H3787" s="4">
        <v>62.88</v>
      </c>
      <c r="I3787" s="5">
        <v>35349968</v>
      </c>
      <c r="J3787" s="4">
        <v>5.19</v>
      </c>
    </row>
    <row r="3788" spans="1:10">
      <c r="A3788" s="2" t="s">
        <v>349</v>
      </c>
      <c r="B3788" s="2" t="s">
        <v>350</v>
      </c>
      <c r="C3788" s="3" t="s">
        <v>29</v>
      </c>
      <c r="D3788" s="5">
        <v>36182000</v>
      </c>
      <c r="E3788" s="5">
        <v>659960</v>
      </c>
      <c r="F3788" s="5">
        <v>53053840</v>
      </c>
      <c r="G3788" s="5">
        <v>1136928</v>
      </c>
      <c r="H3788" s="4">
        <v>58.05</v>
      </c>
      <c r="I3788" s="5">
        <v>38069647</v>
      </c>
      <c r="J3788" s="4">
        <v>2.99</v>
      </c>
    </row>
    <row r="3789" spans="1:10">
      <c r="A3789" s="2" t="s">
        <v>349</v>
      </c>
      <c r="B3789" s="2" t="s">
        <v>350</v>
      </c>
      <c r="C3789" s="3" t="s">
        <v>30</v>
      </c>
      <c r="D3789" s="5">
        <v>24231200</v>
      </c>
      <c r="E3789" s="5">
        <v>430588</v>
      </c>
      <c r="F3789" s="5">
        <v>39969440</v>
      </c>
      <c r="G3789" s="5">
        <v>878971</v>
      </c>
      <c r="H3789" s="4">
        <v>48.99</v>
      </c>
      <c r="I3789" s="5">
        <v>40158316</v>
      </c>
      <c r="J3789" s="4">
        <v>2.19</v>
      </c>
    </row>
    <row r="3790" spans="1:10">
      <c r="A3790" s="2" t="s">
        <v>349</v>
      </c>
      <c r="B3790" s="2" t="s">
        <v>350</v>
      </c>
      <c r="C3790" s="3" t="s">
        <v>31</v>
      </c>
      <c r="D3790" s="5">
        <v>27426000</v>
      </c>
      <c r="E3790" s="5">
        <v>485440</v>
      </c>
      <c r="F3790" s="5">
        <v>42314070</v>
      </c>
      <c r="G3790" s="5">
        <v>893968</v>
      </c>
      <c r="H3790" s="4">
        <v>54.3</v>
      </c>
      <c r="I3790" s="5">
        <v>42041245</v>
      </c>
      <c r="J3790" s="4">
        <v>2.13</v>
      </c>
    </row>
    <row r="3791" spans="1:10">
      <c r="A3791" s="2" t="s">
        <v>349</v>
      </c>
      <c r="B3791" s="2" t="s">
        <v>350</v>
      </c>
      <c r="C3791" s="3" t="s">
        <v>32</v>
      </c>
      <c r="D3791" s="5">
        <v>24428000</v>
      </c>
      <c r="E3791" s="5">
        <v>432620</v>
      </c>
      <c r="F3791" s="5">
        <v>76355840</v>
      </c>
      <c r="G3791" s="5">
        <v>1889196</v>
      </c>
      <c r="H3791" s="4">
        <v>22.9</v>
      </c>
      <c r="I3791" s="5">
        <v>43986244</v>
      </c>
      <c r="J3791" s="4">
        <v>4.29</v>
      </c>
    </row>
    <row r="3792" spans="1:10">
      <c r="A3792" s="2" t="s">
        <v>349</v>
      </c>
      <c r="B3792" s="2" t="s">
        <v>350</v>
      </c>
      <c r="C3792" s="3" t="s">
        <v>33</v>
      </c>
      <c r="D3792" s="5">
        <v>19346800</v>
      </c>
      <c r="E3792" s="5">
        <v>314386</v>
      </c>
      <c r="F3792" s="5">
        <v>34895857</v>
      </c>
      <c r="G3792" s="5">
        <v>704167</v>
      </c>
      <c r="H3792" s="4">
        <v>44.65</v>
      </c>
      <c r="I3792" s="5">
        <v>46975096</v>
      </c>
      <c r="J3792" s="4">
        <v>1.5</v>
      </c>
    </row>
    <row r="3793" spans="1:10">
      <c r="A3793" s="2" t="s">
        <v>349</v>
      </c>
      <c r="B3793" s="2" t="s">
        <v>350</v>
      </c>
      <c r="C3793" s="3" t="s">
        <v>34</v>
      </c>
      <c r="D3793" s="5">
        <v>20092200</v>
      </c>
      <c r="E3793" s="5">
        <v>298168</v>
      </c>
      <c r="F3793" s="5">
        <v>61748210</v>
      </c>
      <c r="G3793" s="5">
        <v>1260838</v>
      </c>
      <c r="H3793" s="4">
        <v>23.65</v>
      </c>
      <c r="I3793" s="5">
        <v>48883135</v>
      </c>
      <c r="J3793" s="4">
        <v>2.58</v>
      </c>
    </row>
    <row r="3794" spans="1:10">
      <c r="A3794" s="2" t="s">
        <v>349</v>
      </c>
      <c r="B3794" s="2" t="s">
        <v>350</v>
      </c>
      <c r="C3794" s="3" t="s">
        <v>35</v>
      </c>
      <c r="D3794" s="5">
        <v>27511396</v>
      </c>
      <c r="E3794" s="5">
        <v>408819</v>
      </c>
      <c r="F3794" s="5">
        <v>39526216</v>
      </c>
      <c r="G3794" s="5">
        <v>684439</v>
      </c>
      <c r="H3794" s="4">
        <v>59.73</v>
      </c>
      <c r="I3794" s="5">
        <v>51371592</v>
      </c>
      <c r="J3794" s="4">
        <v>1.33</v>
      </c>
    </row>
    <row r="3795" spans="1:10">
      <c r="A3795" s="2" t="s">
        <v>351</v>
      </c>
      <c r="B3795" s="2" t="s">
        <v>352</v>
      </c>
      <c r="C3795" s="3" t="s">
        <v>12</v>
      </c>
      <c r="D3795" s="5">
        <v>8118000</v>
      </c>
      <c r="E3795" s="5">
        <v>163578</v>
      </c>
      <c r="F3795" s="5">
        <v>9831090</v>
      </c>
      <c r="G3795" s="5">
        <v>198097</v>
      </c>
      <c r="H3795" s="4">
        <v>82.57</v>
      </c>
      <c r="I3795" s="5">
        <v>25113975</v>
      </c>
      <c r="J3795" s="4">
        <v>0.79</v>
      </c>
    </row>
    <row r="3796" spans="1:10">
      <c r="A3796" s="2" t="s">
        <v>351</v>
      </c>
      <c r="B3796" s="2" t="s">
        <v>352</v>
      </c>
      <c r="C3796" s="3" t="s">
        <v>13</v>
      </c>
      <c r="D3796" s="5">
        <v>8403550</v>
      </c>
      <c r="E3796" s="5">
        <v>151516</v>
      </c>
      <c r="F3796" s="5">
        <v>11373761</v>
      </c>
      <c r="G3796" s="5">
        <v>205069</v>
      </c>
      <c r="H3796" s="4">
        <v>73.89</v>
      </c>
      <c r="I3796" s="5">
        <v>27939921</v>
      </c>
      <c r="J3796" s="4">
        <v>0.73</v>
      </c>
    </row>
    <row r="3797" spans="1:10">
      <c r="A3797" s="2" t="s">
        <v>351</v>
      </c>
      <c r="B3797" s="2" t="s">
        <v>352</v>
      </c>
      <c r="C3797" s="3" t="s">
        <v>14</v>
      </c>
      <c r="D3797" s="5">
        <v>7918060</v>
      </c>
      <c r="E3797" s="5">
        <v>149572</v>
      </c>
      <c r="F3797" s="5">
        <v>10400127</v>
      </c>
      <c r="G3797" s="5">
        <v>196458</v>
      </c>
      <c r="H3797" s="4">
        <v>76.13</v>
      </c>
      <c r="I3797" s="5">
        <v>28843488</v>
      </c>
      <c r="J3797" s="4">
        <v>0.68</v>
      </c>
    </row>
    <row r="3798" spans="1:10">
      <c r="A3798" s="2" t="s">
        <v>351</v>
      </c>
      <c r="B3798" s="2" t="s">
        <v>352</v>
      </c>
      <c r="C3798" s="3" t="s">
        <v>15</v>
      </c>
      <c r="D3798" s="5">
        <v>8867455</v>
      </c>
      <c r="E3798" s="5">
        <v>151811</v>
      </c>
      <c r="F3798" s="5">
        <v>11654235</v>
      </c>
      <c r="G3798" s="5">
        <v>199520</v>
      </c>
      <c r="H3798" s="4">
        <v>76.09</v>
      </c>
      <c r="I3798" s="5">
        <v>29761033</v>
      </c>
      <c r="J3798" s="4">
        <v>0.67</v>
      </c>
    </row>
    <row r="3799" spans="1:10">
      <c r="A3799" s="2" t="s">
        <v>351</v>
      </c>
      <c r="B3799" s="2" t="s">
        <v>352</v>
      </c>
      <c r="C3799" s="3" t="s">
        <v>16</v>
      </c>
      <c r="D3799" s="5">
        <v>8899300</v>
      </c>
      <c r="E3799" s="5">
        <v>135803</v>
      </c>
      <c r="F3799" s="5">
        <v>9785960</v>
      </c>
      <c r="G3799" s="5">
        <v>149334</v>
      </c>
      <c r="H3799" s="4">
        <v>90.94</v>
      </c>
      <c r="I3799" s="5">
        <v>30704579</v>
      </c>
      <c r="J3799" s="4">
        <v>0.49</v>
      </c>
    </row>
    <row r="3800" spans="1:10">
      <c r="A3800" s="2" t="s">
        <v>351</v>
      </c>
      <c r="B3800" s="2" t="s">
        <v>352</v>
      </c>
      <c r="C3800" s="3" t="s">
        <v>17</v>
      </c>
      <c r="D3800" s="5">
        <v>9804791</v>
      </c>
      <c r="E3800" s="5">
        <v>152268</v>
      </c>
      <c r="F3800" s="5">
        <v>14018636</v>
      </c>
      <c r="G3800" s="5">
        <v>217708</v>
      </c>
      <c r="H3800" s="4">
        <v>69.94</v>
      </c>
      <c r="I3800" s="5">
        <v>31621527</v>
      </c>
      <c r="J3800" s="4">
        <v>0.69</v>
      </c>
    </row>
    <row r="3801" spans="1:10">
      <c r="A3801" s="2" t="s">
        <v>351</v>
      </c>
      <c r="B3801" s="2" t="s">
        <v>352</v>
      </c>
      <c r="C3801" s="3" t="s">
        <v>18</v>
      </c>
      <c r="D3801" s="5">
        <v>6709600</v>
      </c>
      <c r="E3801" s="5">
        <v>113795</v>
      </c>
      <c r="F3801" s="5">
        <v>12744286</v>
      </c>
      <c r="G3801" s="5">
        <v>216143</v>
      </c>
      <c r="H3801" s="4">
        <v>52.65</v>
      </c>
      <c r="I3801" s="5">
        <v>34779773</v>
      </c>
      <c r="J3801" s="4">
        <v>0.62</v>
      </c>
    </row>
    <row r="3802" spans="1:10">
      <c r="A3802" s="2" t="s">
        <v>351</v>
      </c>
      <c r="B3802" s="2" t="s">
        <v>352</v>
      </c>
      <c r="C3802" s="3" t="s">
        <v>19</v>
      </c>
      <c r="D3802" s="5">
        <v>8980100</v>
      </c>
      <c r="E3802" s="5">
        <v>153650</v>
      </c>
      <c r="F3802" s="5">
        <v>10531393</v>
      </c>
      <c r="G3802" s="5">
        <v>180192</v>
      </c>
      <c r="H3802" s="4">
        <v>85.27</v>
      </c>
      <c r="I3802" s="5">
        <v>35865410</v>
      </c>
      <c r="J3802" s="4">
        <v>0.5</v>
      </c>
    </row>
    <row r="3803" spans="1:10">
      <c r="A3803" s="2" t="s">
        <v>351</v>
      </c>
      <c r="B3803" s="2" t="s">
        <v>352</v>
      </c>
      <c r="C3803" s="3" t="s">
        <v>20</v>
      </c>
      <c r="D3803" s="5">
        <v>6024400</v>
      </c>
      <c r="E3803" s="5">
        <v>110126</v>
      </c>
      <c r="F3803" s="5">
        <v>17586039</v>
      </c>
      <c r="G3803" s="5">
        <v>321473</v>
      </c>
      <c r="H3803" s="4">
        <v>34.26</v>
      </c>
      <c r="I3803" s="5">
        <v>36942237</v>
      </c>
      <c r="J3803" s="4">
        <v>0.87</v>
      </c>
    </row>
    <row r="3804" spans="1:10">
      <c r="A3804" s="2" t="s">
        <v>351</v>
      </c>
      <c r="B3804" s="2" t="s">
        <v>352</v>
      </c>
      <c r="C3804" s="3" t="s">
        <v>21</v>
      </c>
      <c r="D3804" s="5">
        <v>7828200</v>
      </c>
      <c r="E3804" s="5">
        <v>146779</v>
      </c>
      <c r="F3804" s="5">
        <v>10534630</v>
      </c>
      <c r="G3804" s="5">
        <v>197525</v>
      </c>
      <c r="H3804" s="4">
        <v>74.31</v>
      </c>
      <c r="I3804" s="5">
        <v>38187266</v>
      </c>
      <c r="J3804" s="4">
        <v>0.52</v>
      </c>
    </row>
    <row r="3805" spans="1:10">
      <c r="A3805" s="2" t="s">
        <v>351</v>
      </c>
      <c r="B3805" s="2" t="s">
        <v>352</v>
      </c>
      <c r="C3805" s="3" t="s">
        <v>22</v>
      </c>
      <c r="D3805" s="5">
        <v>4092900</v>
      </c>
      <c r="E3805" s="5">
        <v>80548</v>
      </c>
      <c r="F3805" s="5">
        <v>6619350</v>
      </c>
      <c r="G3805" s="5">
        <v>130268</v>
      </c>
      <c r="H3805" s="4">
        <v>61.83</v>
      </c>
      <c r="I3805" s="5">
        <v>39256882</v>
      </c>
      <c r="J3805" s="4">
        <v>0.33</v>
      </c>
    </row>
    <row r="3806" spans="1:10">
      <c r="A3806" s="2" t="s">
        <v>351</v>
      </c>
      <c r="B3806" s="2" t="s">
        <v>352</v>
      </c>
      <c r="C3806" s="3" t="s">
        <v>23</v>
      </c>
      <c r="D3806" s="5">
        <v>4533805</v>
      </c>
      <c r="E3806" s="5">
        <v>97658</v>
      </c>
      <c r="F3806" s="5">
        <v>6804519</v>
      </c>
      <c r="G3806" s="5">
        <v>146569</v>
      </c>
      <c r="H3806" s="4">
        <v>66.63</v>
      </c>
      <c r="I3806" s="5">
        <v>40368572</v>
      </c>
      <c r="J3806" s="4">
        <v>0.36</v>
      </c>
    </row>
    <row r="3807" spans="1:10">
      <c r="A3807" s="2" t="s">
        <v>351</v>
      </c>
      <c r="B3807" s="2" t="s">
        <v>352</v>
      </c>
      <c r="C3807" s="3" t="s">
        <v>24</v>
      </c>
      <c r="D3807" s="5">
        <v>8305900</v>
      </c>
      <c r="E3807" s="5">
        <v>192282</v>
      </c>
      <c r="F3807" s="5">
        <v>14523721</v>
      </c>
      <c r="G3807" s="5">
        <v>336225</v>
      </c>
      <c r="H3807" s="4">
        <v>57.19</v>
      </c>
      <c r="I3807" s="5">
        <v>41524355</v>
      </c>
      <c r="J3807" s="4">
        <v>0.81</v>
      </c>
    </row>
    <row r="3808" spans="1:10">
      <c r="A3808" s="2" t="s">
        <v>351</v>
      </c>
      <c r="B3808" s="2" t="s">
        <v>352</v>
      </c>
      <c r="C3808" s="3" t="s">
        <v>25</v>
      </c>
      <c r="D3808" s="5">
        <v>7133700</v>
      </c>
      <c r="E3808" s="5">
        <v>168498</v>
      </c>
      <c r="F3808" s="5">
        <v>9422272</v>
      </c>
      <c r="G3808" s="5">
        <v>228298</v>
      </c>
      <c r="H3808" s="4">
        <v>73.81</v>
      </c>
      <c r="I3808" s="5">
        <v>42898689</v>
      </c>
      <c r="J3808" s="4">
        <v>0.53</v>
      </c>
    </row>
    <row r="3809" spans="1:10">
      <c r="A3809" s="2" t="s">
        <v>351</v>
      </c>
      <c r="B3809" s="2" t="s">
        <v>352</v>
      </c>
      <c r="C3809" s="3" t="s">
        <v>26</v>
      </c>
      <c r="D3809" s="5">
        <v>4963400</v>
      </c>
      <c r="E3809" s="5">
        <v>120760</v>
      </c>
      <c r="F3809" s="5">
        <v>7386594</v>
      </c>
      <c r="G3809" s="5">
        <v>179716</v>
      </c>
      <c r="H3809" s="4">
        <v>67.19</v>
      </c>
      <c r="I3809" s="5">
        <v>44199454</v>
      </c>
      <c r="J3809" s="4">
        <v>0.41</v>
      </c>
    </row>
    <row r="3810" spans="1:10">
      <c r="A3810" s="2" t="s">
        <v>351</v>
      </c>
      <c r="B3810" s="2" t="s">
        <v>352</v>
      </c>
      <c r="C3810" s="3" t="s">
        <v>27</v>
      </c>
      <c r="D3810" s="5">
        <v>3931300</v>
      </c>
      <c r="E3810" s="5">
        <v>92700</v>
      </c>
      <c r="F3810" s="5">
        <v>9750482</v>
      </c>
      <c r="G3810" s="5">
        <v>229916</v>
      </c>
      <c r="H3810" s="4">
        <v>40.32</v>
      </c>
      <c r="I3810" s="5">
        <v>45484156</v>
      </c>
      <c r="J3810" s="4">
        <v>0.51</v>
      </c>
    </row>
    <row r="3811" spans="1:10">
      <c r="A3811" s="2" t="s">
        <v>351</v>
      </c>
      <c r="B3811" s="2" t="s">
        <v>352</v>
      </c>
      <c r="C3811" s="3" t="s">
        <v>28</v>
      </c>
      <c r="D3811" s="5">
        <v>3833400</v>
      </c>
      <c r="E3811" s="5">
        <v>93305</v>
      </c>
      <c r="F3811" s="5">
        <v>10964968</v>
      </c>
      <c r="G3811" s="5">
        <v>266887</v>
      </c>
      <c r="H3811" s="4">
        <v>34.96</v>
      </c>
      <c r="I3811" s="5">
        <v>46851176</v>
      </c>
      <c r="J3811" s="4">
        <v>0.56999999999999995</v>
      </c>
    </row>
    <row r="3812" spans="1:10">
      <c r="A3812" s="2" t="s">
        <v>351</v>
      </c>
      <c r="B3812" s="2" t="s">
        <v>352</v>
      </c>
      <c r="C3812" s="3" t="s">
        <v>29</v>
      </c>
      <c r="D3812" s="5">
        <v>2558600</v>
      </c>
      <c r="E3812" s="5">
        <v>61637</v>
      </c>
      <c r="F3812" s="5">
        <v>14947063</v>
      </c>
      <c r="G3812" s="5">
        <v>360075</v>
      </c>
      <c r="H3812" s="4">
        <v>17.12</v>
      </c>
      <c r="I3812" s="5">
        <v>48289342</v>
      </c>
      <c r="J3812" s="4">
        <v>0.75</v>
      </c>
    </row>
    <row r="3813" spans="1:10">
      <c r="A3813" s="2" t="s">
        <v>351</v>
      </c>
      <c r="B3813" s="2" t="s">
        <v>352</v>
      </c>
      <c r="C3813" s="3" t="s">
        <v>30</v>
      </c>
      <c r="D3813" s="5">
        <v>6352000</v>
      </c>
      <c r="E3813" s="5">
        <v>153782</v>
      </c>
      <c r="F3813" s="5">
        <v>10704683</v>
      </c>
      <c r="G3813" s="5">
        <v>259161</v>
      </c>
      <c r="H3813" s="4">
        <v>59.34</v>
      </c>
      <c r="I3813" s="5">
        <v>49857396</v>
      </c>
      <c r="J3813" s="4">
        <v>0.52</v>
      </c>
    </row>
    <row r="3814" spans="1:10">
      <c r="A3814" s="2" t="s">
        <v>351</v>
      </c>
      <c r="B3814" s="2" t="s">
        <v>352</v>
      </c>
      <c r="C3814" s="3" t="s">
        <v>31</v>
      </c>
      <c r="D3814" s="5">
        <v>5459200</v>
      </c>
      <c r="E3814" s="5">
        <v>135061</v>
      </c>
      <c r="F3814" s="5">
        <v>10324865</v>
      </c>
      <c r="G3814" s="5">
        <v>255438</v>
      </c>
      <c r="H3814" s="4">
        <v>52.87</v>
      </c>
      <c r="I3814" s="5">
        <v>51362992</v>
      </c>
      <c r="J3814" s="4">
        <v>0.5</v>
      </c>
    </row>
    <row r="3815" spans="1:10">
      <c r="A3815" s="2" t="s">
        <v>351</v>
      </c>
      <c r="B3815" s="2" t="s">
        <v>352</v>
      </c>
      <c r="C3815" s="3" t="s">
        <v>32</v>
      </c>
      <c r="D3815" s="5">
        <v>3433000</v>
      </c>
      <c r="E3815" s="5">
        <v>84589</v>
      </c>
      <c r="F3815" s="5">
        <v>19320785</v>
      </c>
      <c r="G3815" s="5">
        <v>476064</v>
      </c>
      <c r="H3815" s="4">
        <v>17.77</v>
      </c>
      <c r="I3815" s="5">
        <v>52902505</v>
      </c>
      <c r="J3815" s="4">
        <v>0.9</v>
      </c>
    </row>
    <row r="3816" spans="1:10">
      <c r="A3816" s="2" t="s">
        <v>351</v>
      </c>
      <c r="B3816" s="2" t="s">
        <v>352</v>
      </c>
      <c r="C3816" s="3" t="s">
        <v>33</v>
      </c>
      <c r="D3816" s="5">
        <v>5620100</v>
      </c>
      <c r="E3816" s="5">
        <v>128813</v>
      </c>
      <c r="F3816" s="5">
        <v>12324569</v>
      </c>
      <c r="G3816" s="5">
        <v>282480</v>
      </c>
      <c r="H3816" s="4">
        <v>45.6</v>
      </c>
      <c r="I3816" s="5">
        <v>54701132</v>
      </c>
      <c r="J3816" s="4">
        <v>0.52</v>
      </c>
    </row>
    <row r="3817" spans="1:10">
      <c r="A3817" s="2" t="s">
        <v>351</v>
      </c>
      <c r="B3817" s="2" t="s">
        <v>352</v>
      </c>
      <c r="C3817" s="3" t="s">
        <v>34</v>
      </c>
      <c r="D3817" s="5">
        <v>2465600</v>
      </c>
      <c r="E3817" s="5">
        <v>50989</v>
      </c>
      <c r="F3817" s="5">
        <v>19712200</v>
      </c>
      <c r="G3817" s="5">
        <v>407649</v>
      </c>
      <c r="H3817" s="4">
        <v>12.51</v>
      </c>
      <c r="I3817" s="5">
        <v>56375170</v>
      </c>
      <c r="J3817" s="4">
        <v>0.72</v>
      </c>
    </row>
    <row r="3818" spans="1:10">
      <c r="A3818" s="2" t="s">
        <v>351</v>
      </c>
      <c r="B3818" s="2" t="s">
        <v>352</v>
      </c>
      <c r="C3818" s="3" t="s">
        <v>35</v>
      </c>
      <c r="D3818" s="5">
        <v>3508100</v>
      </c>
      <c r="E3818" s="5">
        <v>74091</v>
      </c>
      <c r="F3818" s="5">
        <v>17354707</v>
      </c>
      <c r="G3818" s="5">
        <v>366532</v>
      </c>
      <c r="H3818" s="4">
        <v>20.21</v>
      </c>
      <c r="I3818" s="5">
        <v>58192198</v>
      </c>
      <c r="J3818" s="4">
        <v>0.63</v>
      </c>
    </row>
    <row r="3819" spans="1:10">
      <c r="A3819" s="2" t="s">
        <v>353</v>
      </c>
      <c r="B3819" s="2" t="s">
        <v>354</v>
      </c>
      <c r="C3819" s="3" t="s">
        <v>12</v>
      </c>
      <c r="D3819" s="5">
        <v>35862896</v>
      </c>
      <c r="E3819" s="5">
        <v>490246</v>
      </c>
      <c r="F3819" s="5">
        <v>69833532</v>
      </c>
      <c r="G3819" s="5">
        <v>1455691</v>
      </c>
      <c r="H3819" s="4">
        <v>33.68</v>
      </c>
      <c r="I3819" s="5">
        <v>71712014</v>
      </c>
      <c r="J3819" s="4">
        <v>2.0299999999999998</v>
      </c>
    </row>
    <row r="3820" spans="1:10">
      <c r="A3820" s="2" t="s">
        <v>353</v>
      </c>
      <c r="B3820" s="2" t="s">
        <v>354</v>
      </c>
      <c r="C3820" s="3" t="s">
        <v>13</v>
      </c>
      <c r="D3820" s="5">
        <v>25586908</v>
      </c>
      <c r="E3820" s="5">
        <v>352332</v>
      </c>
      <c r="F3820" s="5">
        <v>43225973</v>
      </c>
      <c r="G3820" s="5">
        <v>859631</v>
      </c>
      <c r="H3820" s="4">
        <v>40.99</v>
      </c>
      <c r="I3820" s="5">
        <v>74960505</v>
      </c>
      <c r="J3820" s="4">
        <v>1.1499999999999999</v>
      </c>
    </row>
    <row r="3821" spans="1:10">
      <c r="A3821" s="2" t="s">
        <v>353</v>
      </c>
      <c r="B3821" s="2" t="s">
        <v>354</v>
      </c>
      <c r="C3821" s="3" t="s">
        <v>14</v>
      </c>
      <c r="D3821" s="5">
        <v>95905232</v>
      </c>
      <c r="E3821" s="5">
        <v>1339796</v>
      </c>
      <c r="F3821" s="5">
        <v>163533646</v>
      </c>
      <c r="G3821" s="5">
        <v>3312517</v>
      </c>
      <c r="H3821" s="4">
        <v>40.450000000000003</v>
      </c>
      <c r="I3821" s="5">
        <v>77694149</v>
      </c>
      <c r="J3821" s="4">
        <v>4.26</v>
      </c>
    </row>
    <row r="3822" spans="1:10">
      <c r="A3822" s="2" t="s">
        <v>353</v>
      </c>
      <c r="B3822" s="2" t="s">
        <v>354</v>
      </c>
      <c r="C3822" s="3" t="s">
        <v>15</v>
      </c>
      <c r="D3822" s="5">
        <v>90081321</v>
      </c>
      <c r="E3822" s="5">
        <v>917028</v>
      </c>
      <c r="F3822" s="5">
        <v>122235343</v>
      </c>
      <c r="G3822" s="5">
        <v>1566540</v>
      </c>
      <c r="H3822" s="4">
        <v>58.54</v>
      </c>
      <c r="I3822" s="5">
        <v>82949020</v>
      </c>
      <c r="J3822" s="4">
        <v>1.89</v>
      </c>
    </row>
    <row r="3823" spans="1:10">
      <c r="A3823" s="2" t="s">
        <v>353</v>
      </c>
      <c r="B3823" s="2" t="s">
        <v>354</v>
      </c>
      <c r="C3823" s="3" t="s">
        <v>16</v>
      </c>
      <c r="D3823" s="5">
        <v>97176750</v>
      </c>
      <c r="E3823" s="5">
        <v>978570</v>
      </c>
      <c r="F3823" s="5">
        <v>140593639</v>
      </c>
      <c r="G3823" s="5">
        <v>1842132</v>
      </c>
      <c r="H3823" s="4">
        <v>53.12</v>
      </c>
      <c r="I3823" s="5">
        <v>86589286</v>
      </c>
      <c r="J3823" s="4">
        <v>2.13</v>
      </c>
    </row>
    <row r="3824" spans="1:10">
      <c r="A3824" s="2" t="s">
        <v>353</v>
      </c>
      <c r="B3824" s="2" t="s">
        <v>354</v>
      </c>
      <c r="C3824" s="3" t="s">
        <v>17</v>
      </c>
      <c r="D3824" s="5">
        <v>105714914</v>
      </c>
      <c r="E3824" s="5">
        <v>1121635</v>
      </c>
      <c r="F3824" s="5">
        <v>194410654</v>
      </c>
      <c r="G3824" s="5">
        <v>2981584</v>
      </c>
      <c r="H3824" s="4">
        <v>37.619999999999997</v>
      </c>
      <c r="I3824" s="5">
        <v>90596150</v>
      </c>
      <c r="J3824" s="4">
        <v>3.29</v>
      </c>
    </row>
    <row r="3825" spans="1:10">
      <c r="A3825" s="2" t="s">
        <v>353</v>
      </c>
      <c r="B3825" s="2" t="s">
        <v>354</v>
      </c>
      <c r="C3825" s="3" t="s">
        <v>18</v>
      </c>
      <c r="D3825" s="5">
        <v>80492970</v>
      </c>
      <c r="E3825" s="5">
        <v>853225</v>
      </c>
      <c r="F3825" s="5">
        <v>138136319</v>
      </c>
      <c r="G3825" s="5">
        <v>2079299</v>
      </c>
      <c r="H3825" s="4">
        <v>41.03</v>
      </c>
      <c r="I3825" s="5">
        <v>95903528</v>
      </c>
      <c r="J3825" s="4">
        <v>2.17</v>
      </c>
    </row>
    <row r="3826" spans="1:10">
      <c r="A3826" s="2" t="s">
        <v>353</v>
      </c>
      <c r="B3826" s="2" t="s">
        <v>354</v>
      </c>
      <c r="C3826" s="3" t="s">
        <v>19</v>
      </c>
      <c r="D3826" s="5">
        <v>60597435</v>
      </c>
      <c r="E3826" s="5">
        <v>707778</v>
      </c>
      <c r="F3826" s="5">
        <v>123421993</v>
      </c>
      <c r="G3826" s="5">
        <v>2200490</v>
      </c>
      <c r="H3826" s="4">
        <v>32.159999999999997</v>
      </c>
      <c r="I3826" s="5">
        <v>100380415</v>
      </c>
      <c r="J3826" s="4">
        <v>2.19</v>
      </c>
    </row>
    <row r="3827" spans="1:10">
      <c r="A3827" s="2" t="s">
        <v>353</v>
      </c>
      <c r="B3827" s="2" t="s">
        <v>354</v>
      </c>
      <c r="C3827" s="3" t="s">
        <v>20</v>
      </c>
      <c r="D3827" s="5">
        <v>24540767</v>
      </c>
      <c r="E3827" s="5">
        <v>325656</v>
      </c>
      <c r="F3827" s="5">
        <v>73699129</v>
      </c>
      <c r="G3827" s="5">
        <v>1675544</v>
      </c>
      <c r="H3827" s="4">
        <v>19.440000000000001</v>
      </c>
      <c r="I3827" s="5">
        <v>105090415</v>
      </c>
      <c r="J3827" s="4">
        <v>1.59</v>
      </c>
    </row>
    <row r="3828" spans="1:10">
      <c r="A3828" s="2" t="s">
        <v>353</v>
      </c>
      <c r="B3828" s="2" t="s">
        <v>354</v>
      </c>
      <c r="C3828" s="3" t="s">
        <v>21</v>
      </c>
      <c r="D3828" s="5">
        <v>35787465</v>
      </c>
      <c r="E3828" s="5">
        <v>510687</v>
      </c>
      <c r="F3828" s="5">
        <v>80039327</v>
      </c>
      <c r="G3828" s="5">
        <v>1826294</v>
      </c>
      <c r="H3828" s="4">
        <v>27.96</v>
      </c>
      <c r="I3828" s="5">
        <v>109393219</v>
      </c>
      <c r="J3828" s="4">
        <v>1.67</v>
      </c>
    </row>
    <row r="3829" spans="1:10">
      <c r="A3829" s="2" t="s">
        <v>353</v>
      </c>
      <c r="B3829" s="2" t="s">
        <v>354</v>
      </c>
      <c r="C3829" s="3" t="s">
        <v>22</v>
      </c>
      <c r="D3829" s="5">
        <v>47039830</v>
      </c>
      <c r="E3829" s="5">
        <v>694778</v>
      </c>
      <c r="F3829" s="5">
        <v>66509660</v>
      </c>
      <c r="G3829" s="5">
        <v>1296201</v>
      </c>
      <c r="H3829" s="4">
        <v>53.6</v>
      </c>
      <c r="I3829" s="5">
        <v>113954343</v>
      </c>
      <c r="J3829" s="4">
        <v>1.1399999999999999</v>
      </c>
    </row>
    <row r="3830" spans="1:10">
      <c r="A3830" s="2" t="s">
        <v>353</v>
      </c>
      <c r="B3830" s="2" t="s">
        <v>354</v>
      </c>
      <c r="C3830" s="3" t="s">
        <v>23</v>
      </c>
      <c r="D3830" s="5">
        <v>34111428</v>
      </c>
      <c r="E3830" s="5">
        <v>512013</v>
      </c>
      <c r="F3830" s="5">
        <v>67267306</v>
      </c>
      <c r="G3830" s="5">
        <v>1550456</v>
      </c>
      <c r="H3830" s="4">
        <v>33.020000000000003</v>
      </c>
      <c r="I3830" s="5">
        <v>118099403</v>
      </c>
      <c r="J3830" s="4">
        <v>1.31</v>
      </c>
    </row>
    <row r="3831" spans="1:10">
      <c r="A3831" s="2" t="s">
        <v>353</v>
      </c>
      <c r="B3831" s="2" t="s">
        <v>354</v>
      </c>
      <c r="C3831" s="3" t="s">
        <v>24</v>
      </c>
      <c r="D3831" s="5">
        <v>68854915</v>
      </c>
      <c r="E3831" s="5">
        <v>1042463</v>
      </c>
      <c r="F3831" s="5">
        <v>135913292</v>
      </c>
      <c r="G3831" s="5">
        <v>3171566</v>
      </c>
      <c r="H3831" s="4">
        <v>32.869999999999997</v>
      </c>
      <c r="I3831" s="5">
        <v>122602344</v>
      </c>
      <c r="J3831" s="4">
        <v>2.59</v>
      </c>
    </row>
    <row r="3832" spans="1:10">
      <c r="A3832" s="2" t="s">
        <v>353</v>
      </c>
      <c r="B3832" s="2" t="s">
        <v>354</v>
      </c>
      <c r="C3832" s="3" t="s">
        <v>25</v>
      </c>
      <c r="D3832" s="5">
        <v>52398207</v>
      </c>
      <c r="E3832" s="5">
        <v>811124</v>
      </c>
      <c r="F3832" s="5">
        <v>96640142</v>
      </c>
      <c r="G3832" s="5">
        <v>2247217</v>
      </c>
      <c r="H3832" s="4">
        <v>36.090000000000003</v>
      </c>
      <c r="I3832" s="5">
        <v>128838969</v>
      </c>
      <c r="J3832" s="4">
        <v>1.74</v>
      </c>
    </row>
    <row r="3833" spans="1:10">
      <c r="A3833" s="2" t="s">
        <v>353</v>
      </c>
      <c r="B3833" s="2" t="s">
        <v>354</v>
      </c>
      <c r="C3833" s="3" t="s">
        <v>26</v>
      </c>
      <c r="D3833" s="5">
        <v>44695200</v>
      </c>
      <c r="E3833" s="5">
        <v>677579</v>
      </c>
      <c r="F3833" s="5">
        <v>123689966</v>
      </c>
      <c r="G3833" s="5">
        <v>3143795</v>
      </c>
      <c r="H3833" s="4">
        <v>21.55</v>
      </c>
      <c r="I3833" s="5">
        <v>134307160</v>
      </c>
      <c r="J3833" s="4">
        <v>2.34</v>
      </c>
    </row>
    <row r="3834" spans="1:10">
      <c r="A3834" s="2" t="s">
        <v>353</v>
      </c>
      <c r="B3834" s="2" t="s">
        <v>354</v>
      </c>
      <c r="C3834" s="3" t="s">
        <v>27</v>
      </c>
      <c r="D3834" s="5">
        <v>62982182</v>
      </c>
      <c r="E3834" s="5">
        <v>939694</v>
      </c>
      <c r="F3834" s="5">
        <v>111252435</v>
      </c>
      <c r="G3834" s="5">
        <v>2418695</v>
      </c>
      <c r="H3834" s="4">
        <v>38.85</v>
      </c>
      <c r="I3834" s="5">
        <v>140808634</v>
      </c>
      <c r="J3834" s="4">
        <v>1.72</v>
      </c>
    </row>
    <row r="3835" spans="1:10">
      <c r="A3835" s="2" t="s">
        <v>353</v>
      </c>
      <c r="B3835" s="2" t="s">
        <v>354</v>
      </c>
      <c r="C3835" s="3" t="s">
        <v>28</v>
      </c>
      <c r="D3835" s="5">
        <v>37891626</v>
      </c>
      <c r="E3835" s="5">
        <v>545260</v>
      </c>
      <c r="F3835" s="5">
        <v>92388997</v>
      </c>
      <c r="G3835" s="5">
        <v>2144212</v>
      </c>
      <c r="H3835" s="4">
        <v>25.43</v>
      </c>
      <c r="I3835" s="5">
        <v>146747545</v>
      </c>
      <c r="J3835" s="4">
        <v>1.46</v>
      </c>
    </row>
    <row r="3836" spans="1:10">
      <c r="A3836" s="2" t="s">
        <v>353</v>
      </c>
      <c r="B3836" s="2" t="s">
        <v>354</v>
      </c>
      <c r="C3836" s="3" t="s">
        <v>29</v>
      </c>
      <c r="D3836" s="5">
        <v>81137686</v>
      </c>
      <c r="E3836" s="5">
        <v>1139173</v>
      </c>
      <c r="F3836" s="5">
        <v>129810816</v>
      </c>
      <c r="G3836" s="5">
        <v>2530737</v>
      </c>
      <c r="H3836" s="4">
        <v>45.01</v>
      </c>
      <c r="I3836" s="5">
        <v>152560490</v>
      </c>
      <c r="J3836" s="4">
        <v>1.66</v>
      </c>
    </row>
    <row r="3837" spans="1:10">
      <c r="A3837" s="2" t="s">
        <v>353</v>
      </c>
      <c r="B3837" s="2" t="s">
        <v>354</v>
      </c>
      <c r="C3837" s="3" t="s">
        <v>30</v>
      </c>
      <c r="D3837" s="5">
        <v>54130972</v>
      </c>
      <c r="E3837" s="5">
        <v>723190</v>
      </c>
      <c r="F3837" s="5">
        <v>114353993</v>
      </c>
      <c r="G3837" s="5">
        <v>2335360</v>
      </c>
      <c r="H3837" s="4">
        <v>30.97</v>
      </c>
      <c r="I3837" s="5">
        <v>158905239</v>
      </c>
      <c r="J3837" s="4">
        <v>1.47</v>
      </c>
    </row>
    <row r="3838" spans="1:10">
      <c r="A3838" s="2" t="s">
        <v>353</v>
      </c>
      <c r="B3838" s="2" t="s">
        <v>354</v>
      </c>
      <c r="C3838" s="3" t="s">
        <v>31</v>
      </c>
      <c r="D3838" s="5">
        <v>63694438</v>
      </c>
      <c r="E3838" s="5">
        <v>857327</v>
      </c>
      <c r="F3838" s="5">
        <v>120427894</v>
      </c>
      <c r="G3838" s="5">
        <v>2379486</v>
      </c>
      <c r="H3838" s="4">
        <v>36.03</v>
      </c>
      <c r="I3838" s="5">
        <v>165213230</v>
      </c>
      <c r="J3838" s="4">
        <v>1.44</v>
      </c>
    </row>
    <row r="3839" spans="1:10">
      <c r="A3839" s="2" t="s">
        <v>353</v>
      </c>
      <c r="B3839" s="2" t="s">
        <v>354</v>
      </c>
      <c r="C3839" s="3" t="s">
        <v>32</v>
      </c>
      <c r="D3839" s="5">
        <v>42166485</v>
      </c>
      <c r="E3839" s="5">
        <v>535093</v>
      </c>
      <c r="F3839" s="5">
        <v>108975646</v>
      </c>
      <c r="G3839" s="5">
        <v>2217348</v>
      </c>
      <c r="H3839" s="4">
        <v>24.13</v>
      </c>
      <c r="I3839" s="5">
        <v>171723047</v>
      </c>
      <c r="J3839" s="4">
        <v>1.29</v>
      </c>
    </row>
    <row r="3840" spans="1:10">
      <c r="A3840" s="2" t="s">
        <v>353</v>
      </c>
      <c r="B3840" s="2" t="s">
        <v>354</v>
      </c>
      <c r="C3840" s="3" t="s">
        <v>33</v>
      </c>
      <c r="D3840" s="5">
        <v>49786860</v>
      </c>
      <c r="E3840" s="5">
        <v>618353</v>
      </c>
      <c r="F3840" s="5">
        <v>121534043</v>
      </c>
      <c r="G3840" s="5">
        <v>2366115</v>
      </c>
      <c r="H3840" s="4">
        <v>26.13</v>
      </c>
      <c r="I3840" s="5">
        <v>178233471</v>
      </c>
      <c r="J3840" s="4">
        <v>1.33</v>
      </c>
    </row>
    <row r="3841" spans="1:10">
      <c r="A3841" s="2" t="s">
        <v>353</v>
      </c>
      <c r="B3841" s="2" t="s">
        <v>354</v>
      </c>
      <c r="C3841" s="3" t="s">
        <v>34</v>
      </c>
      <c r="D3841" s="5">
        <v>83473380</v>
      </c>
      <c r="E3841" s="5">
        <v>994168</v>
      </c>
      <c r="F3841" s="5">
        <v>164495640</v>
      </c>
      <c r="G3841" s="5">
        <v>2879555</v>
      </c>
      <c r="H3841" s="4">
        <v>34.53</v>
      </c>
      <c r="I3841" s="5">
        <v>184920460</v>
      </c>
      <c r="J3841" s="4">
        <v>1.56</v>
      </c>
    </row>
    <row r="3842" spans="1:10">
      <c r="A3842" s="2" t="s">
        <v>353</v>
      </c>
      <c r="B3842" s="2" t="s">
        <v>354</v>
      </c>
      <c r="C3842" s="3" t="s">
        <v>35</v>
      </c>
      <c r="D3842" s="5">
        <v>74867800</v>
      </c>
      <c r="E3842" s="5">
        <v>859482</v>
      </c>
      <c r="F3842" s="5">
        <v>165129900</v>
      </c>
      <c r="G3842" s="5">
        <v>2878646</v>
      </c>
      <c r="H3842" s="4">
        <v>29.86</v>
      </c>
      <c r="I3842" s="5">
        <v>192878131</v>
      </c>
      <c r="J3842" s="4">
        <v>1.49</v>
      </c>
    </row>
    <row r="3843" spans="1:10">
      <c r="A3843" s="2" t="s">
        <v>355</v>
      </c>
      <c r="B3843" s="2" t="s">
        <v>356</v>
      </c>
      <c r="C3843" s="3" t="s">
        <v>12</v>
      </c>
      <c r="D3843" s="5">
        <v>15196357</v>
      </c>
      <c r="E3843" s="5">
        <v>272015</v>
      </c>
      <c r="F3843" s="5">
        <v>23744486</v>
      </c>
      <c r="G3843" s="5">
        <v>434259</v>
      </c>
      <c r="H3843" s="4">
        <v>62.64</v>
      </c>
      <c r="I3843" s="5">
        <v>18634009</v>
      </c>
      <c r="J3843" s="4">
        <v>2.33</v>
      </c>
    </row>
    <row r="3844" spans="1:10">
      <c r="A3844" s="2" t="s">
        <v>355</v>
      </c>
      <c r="B3844" s="2" t="s">
        <v>356</v>
      </c>
      <c r="C3844" s="3" t="s">
        <v>13</v>
      </c>
      <c r="D3844" s="5">
        <v>25786999</v>
      </c>
      <c r="E3844" s="5">
        <v>462103</v>
      </c>
      <c r="F3844" s="5">
        <v>36217836</v>
      </c>
      <c r="G3844" s="5">
        <v>649024</v>
      </c>
      <c r="H3844" s="4">
        <v>71.2</v>
      </c>
      <c r="I3844" s="5">
        <v>19534118</v>
      </c>
      <c r="J3844" s="4">
        <v>3.32</v>
      </c>
    </row>
    <row r="3845" spans="1:10">
      <c r="A3845" s="2" t="s">
        <v>355</v>
      </c>
      <c r="B3845" s="2" t="s">
        <v>356</v>
      </c>
      <c r="C3845" s="3" t="s">
        <v>14</v>
      </c>
      <c r="D3845" s="5">
        <v>35310057</v>
      </c>
      <c r="E3845" s="5">
        <v>653942</v>
      </c>
      <c r="F3845" s="5">
        <v>43215670</v>
      </c>
      <c r="G3845" s="5">
        <v>800354</v>
      </c>
      <c r="H3845" s="4">
        <v>81.709999999999994</v>
      </c>
      <c r="I3845" s="5">
        <v>20671495</v>
      </c>
      <c r="J3845" s="4">
        <v>3.87</v>
      </c>
    </row>
    <row r="3846" spans="1:10">
      <c r="A3846" s="2" t="s">
        <v>355</v>
      </c>
      <c r="B3846" s="2" t="s">
        <v>356</v>
      </c>
      <c r="C3846" s="3" t="s">
        <v>15</v>
      </c>
      <c r="D3846" s="5">
        <v>20872848</v>
      </c>
      <c r="E3846" s="5">
        <v>312258</v>
      </c>
      <c r="F3846" s="5">
        <v>29941880</v>
      </c>
      <c r="G3846" s="5">
        <v>447930</v>
      </c>
      <c r="H3846" s="4">
        <v>69.709999999999994</v>
      </c>
      <c r="I3846" s="5">
        <v>21988636</v>
      </c>
      <c r="J3846" s="4">
        <v>2.04</v>
      </c>
    </row>
    <row r="3847" spans="1:10">
      <c r="A3847" s="2" t="s">
        <v>355</v>
      </c>
      <c r="B3847" s="2" t="s">
        <v>356</v>
      </c>
      <c r="C3847" s="3" t="s">
        <v>16</v>
      </c>
      <c r="D3847" s="5">
        <v>25569851</v>
      </c>
      <c r="E3847" s="5">
        <v>360535</v>
      </c>
      <c r="F3847" s="5">
        <v>31834789</v>
      </c>
      <c r="G3847" s="5">
        <v>448871</v>
      </c>
      <c r="H3847" s="4">
        <v>80.319999999999993</v>
      </c>
      <c r="I3847" s="5">
        <v>22988574</v>
      </c>
      <c r="J3847" s="4">
        <v>1.95</v>
      </c>
    </row>
    <row r="3848" spans="1:10">
      <c r="A3848" s="2" t="s">
        <v>355</v>
      </c>
      <c r="B3848" s="2" t="s">
        <v>356</v>
      </c>
      <c r="C3848" s="3" t="s">
        <v>17</v>
      </c>
      <c r="D3848" s="5">
        <v>28708055</v>
      </c>
      <c r="E3848" s="5">
        <v>381817</v>
      </c>
      <c r="F3848" s="5">
        <v>44441199</v>
      </c>
      <c r="G3848" s="5">
        <v>591068</v>
      </c>
      <c r="H3848" s="4">
        <v>64.599999999999994</v>
      </c>
      <c r="I3848" s="5">
        <v>24012386</v>
      </c>
      <c r="J3848" s="4">
        <v>2.46</v>
      </c>
    </row>
    <row r="3849" spans="1:10">
      <c r="A3849" s="2" t="s">
        <v>355</v>
      </c>
      <c r="B3849" s="2" t="s">
        <v>356</v>
      </c>
      <c r="C3849" s="3" t="s">
        <v>18</v>
      </c>
      <c r="D3849" s="5">
        <v>25649800</v>
      </c>
      <c r="E3849" s="5">
        <v>341655</v>
      </c>
      <c r="F3849" s="5">
        <v>40720839</v>
      </c>
      <c r="G3849" s="5">
        <v>542401</v>
      </c>
      <c r="H3849" s="4">
        <v>62.99</v>
      </c>
      <c r="I3849" s="5">
        <v>25206742</v>
      </c>
      <c r="J3849" s="4">
        <v>2.15</v>
      </c>
    </row>
    <row r="3850" spans="1:10">
      <c r="A3850" s="2" t="s">
        <v>355</v>
      </c>
      <c r="B3850" s="2" t="s">
        <v>356</v>
      </c>
      <c r="C3850" s="3" t="s">
        <v>19</v>
      </c>
      <c r="D3850" s="5">
        <v>17512825</v>
      </c>
      <c r="E3850" s="5">
        <v>250083</v>
      </c>
      <c r="F3850" s="5">
        <v>26764523</v>
      </c>
      <c r="G3850" s="5">
        <v>382198</v>
      </c>
      <c r="H3850" s="4">
        <v>65.430000000000007</v>
      </c>
      <c r="I3850" s="5">
        <v>26383225</v>
      </c>
      <c r="J3850" s="4">
        <v>1.45</v>
      </c>
    </row>
    <row r="3851" spans="1:10">
      <c r="A3851" s="2" t="s">
        <v>355</v>
      </c>
      <c r="B3851" s="2" t="s">
        <v>356</v>
      </c>
      <c r="C3851" s="3" t="s">
        <v>20</v>
      </c>
      <c r="D3851" s="5">
        <v>11926638</v>
      </c>
      <c r="E3851" s="5">
        <v>176753</v>
      </c>
      <c r="F3851" s="5">
        <v>29525917</v>
      </c>
      <c r="G3851" s="5">
        <v>437574</v>
      </c>
      <c r="H3851" s="4">
        <v>40.39</v>
      </c>
      <c r="I3851" s="5">
        <v>27426193</v>
      </c>
      <c r="J3851" s="4">
        <v>1.6</v>
      </c>
    </row>
    <row r="3852" spans="1:10">
      <c r="A3852" s="2" t="s">
        <v>355</v>
      </c>
      <c r="B3852" s="2" t="s">
        <v>356</v>
      </c>
      <c r="C3852" s="3" t="s">
        <v>21</v>
      </c>
      <c r="D3852" s="5">
        <v>14973850</v>
      </c>
      <c r="E3852" s="5">
        <v>235089</v>
      </c>
      <c r="F3852" s="5">
        <v>25081819</v>
      </c>
      <c r="G3852" s="5">
        <v>393785</v>
      </c>
      <c r="H3852" s="4">
        <v>59.7</v>
      </c>
      <c r="I3852" s="5">
        <v>28557900</v>
      </c>
      <c r="J3852" s="4">
        <v>1.38</v>
      </c>
    </row>
    <row r="3853" spans="1:10">
      <c r="A3853" s="2" t="s">
        <v>355</v>
      </c>
      <c r="B3853" s="2" t="s">
        <v>356</v>
      </c>
      <c r="C3853" s="3" t="s">
        <v>22</v>
      </c>
      <c r="D3853" s="5">
        <v>9287334</v>
      </c>
      <c r="E3853" s="5">
        <v>157699</v>
      </c>
      <c r="F3853" s="5">
        <v>39212523</v>
      </c>
      <c r="G3853" s="5">
        <v>665829</v>
      </c>
      <c r="H3853" s="4">
        <v>23.68</v>
      </c>
      <c r="I3853" s="5">
        <v>29669333</v>
      </c>
      <c r="J3853" s="4">
        <v>2.2400000000000002</v>
      </c>
    </row>
    <row r="3854" spans="1:10">
      <c r="A3854" s="2" t="s">
        <v>355</v>
      </c>
      <c r="B3854" s="2" t="s">
        <v>356</v>
      </c>
      <c r="C3854" s="3" t="s">
        <v>23</v>
      </c>
      <c r="D3854" s="5">
        <v>16285069</v>
      </c>
      <c r="E3854" s="5">
        <v>279615</v>
      </c>
      <c r="F3854" s="5">
        <v>88237239</v>
      </c>
      <c r="G3854" s="5">
        <v>1515034</v>
      </c>
      <c r="H3854" s="4">
        <v>18.46</v>
      </c>
      <c r="I3854" s="5">
        <v>31076895</v>
      </c>
      <c r="J3854" s="4">
        <v>4.88</v>
      </c>
    </row>
    <row r="3855" spans="1:10">
      <c r="A3855" s="2" t="s">
        <v>355</v>
      </c>
      <c r="B3855" s="2" t="s">
        <v>356</v>
      </c>
      <c r="C3855" s="3" t="s">
        <v>24</v>
      </c>
      <c r="D3855" s="5">
        <v>10933015</v>
      </c>
      <c r="E3855" s="5">
        <v>188267</v>
      </c>
      <c r="F3855" s="5">
        <v>63148077</v>
      </c>
      <c r="G3855" s="5">
        <v>1087410</v>
      </c>
      <c r="H3855" s="4">
        <v>17.309999999999999</v>
      </c>
      <c r="I3855" s="5">
        <v>33368851</v>
      </c>
      <c r="J3855" s="4">
        <v>3.26</v>
      </c>
    </row>
    <row r="3856" spans="1:10">
      <c r="A3856" s="2" t="s">
        <v>355</v>
      </c>
      <c r="B3856" s="2" t="s">
        <v>356</v>
      </c>
      <c r="C3856" s="3" t="s">
        <v>25</v>
      </c>
      <c r="D3856" s="5">
        <v>10677169</v>
      </c>
      <c r="E3856" s="5">
        <v>184608</v>
      </c>
      <c r="F3856" s="5">
        <v>21890986</v>
      </c>
      <c r="G3856" s="5">
        <v>378495</v>
      </c>
      <c r="H3856" s="4">
        <v>48.77</v>
      </c>
      <c r="I3856" s="5">
        <v>35290482</v>
      </c>
      <c r="J3856" s="4">
        <v>1.07</v>
      </c>
    </row>
    <row r="3857" spans="1:10">
      <c r="A3857" s="2" t="s">
        <v>355</v>
      </c>
      <c r="B3857" s="2" t="s">
        <v>356</v>
      </c>
      <c r="C3857" s="3" t="s">
        <v>26</v>
      </c>
      <c r="D3857" s="5">
        <v>13137232</v>
      </c>
      <c r="E3857" s="5">
        <v>238178</v>
      </c>
      <c r="F3857" s="5">
        <v>23222376</v>
      </c>
      <c r="G3857" s="5">
        <v>421022</v>
      </c>
      <c r="H3857" s="4">
        <v>56.57</v>
      </c>
      <c r="I3857" s="5">
        <v>36551239</v>
      </c>
      <c r="J3857" s="4">
        <v>1.1499999999999999</v>
      </c>
    </row>
    <row r="3858" spans="1:10">
      <c r="A3858" s="2" t="s">
        <v>355</v>
      </c>
      <c r="B3858" s="2" t="s">
        <v>356</v>
      </c>
      <c r="C3858" s="3" t="s">
        <v>27</v>
      </c>
      <c r="D3858" s="5">
        <v>20284920</v>
      </c>
      <c r="E3858" s="5">
        <v>375880</v>
      </c>
      <c r="F3858" s="5">
        <v>33321979</v>
      </c>
      <c r="G3858" s="5">
        <v>617457</v>
      </c>
      <c r="H3858" s="4">
        <v>60.88</v>
      </c>
      <c r="I3858" s="5">
        <v>37886042</v>
      </c>
      <c r="J3858" s="4">
        <v>1.63</v>
      </c>
    </row>
    <row r="3859" spans="1:10">
      <c r="A3859" s="2" t="s">
        <v>355</v>
      </c>
      <c r="B3859" s="2" t="s">
        <v>356</v>
      </c>
      <c r="C3859" s="3" t="s">
        <v>28</v>
      </c>
      <c r="D3859" s="5">
        <v>13635210</v>
      </c>
      <c r="E3859" s="5">
        <v>259205</v>
      </c>
      <c r="F3859" s="5">
        <v>34284910</v>
      </c>
      <c r="G3859" s="5">
        <v>651756</v>
      </c>
      <c r="H3859" s="4">
        <v>39.770000000000003</v>
      </c>
      <c r="I3859" s="5">
        <v>39450650</v>
      </c>
      <c r="J3859" s="4">
        <v>1.65</v>
      </c>
    </row>
    <row r="3860" spans="1:10">
      <c r="A3860" s="2" t="s">
        <v>355</v>
      </c>
      <c r="B3860" s="2" t="s">
        <v>356</v>
      </c>
      <c r="C3860" s="3" t="s">
        <v>29</v>
      </c>
      <c r="D3860" s="5">
        <v>15936069</v>
      </c>
      <c r="E3860" s="5">
        <v>315853</v>
      </c>
      <c r="F3860" s="5">
        <v>33131039</v>
      </c>
      <c r="G3860" s="5">
        <v>656658</v>
      </c>
      <c r="H3860" s="4">
        <v>48.1</v>
      </c>
      <c r="I3860" s="5">
        <v>41088672</v>
      </c>
      <c r="J3860" s="4">
        <v>1.6</v>
      </c>
    </row>
    <row r="3861" spans="1:10">
      <c r="A3861" s="2" t="s">
        <v>355</v>
      </c>
      <c r="B3861" s="2" t="s">
        <v>356</v>
      </c>
      <c r="C3861" s="3" t="s">
        <v>30</v>
      </c>
      <c r="D3861" s="5">
        <v>11355247</v>
      </c>
      <c r="E3861" s="5">
        <v>234145</v>
      </c>
      <c r="F3861" s="5">
        <v>26132950</v>
      </c>
      <c r="G3861" s="5">
        <v>538861</v>
      </c>
      <c r="H3861" s="4">
        <v>43.45</v>
      </c>
      <c r="I3861" s="5">
        <v>42772547</v>
      </c>
      <c r="J3861" s="4">
        <v>1.26</v>
      </c>
    </row>
    <row r="3862" spans="1:10">
      <c r="A3862" s="2" t="s">
        <v>355</v>
      </c>
      <c r="B3862" s="2" t="s">
        <v>356</v>
      </c>
      <c r="C3862" s="3" t="s">
        <v>31</v>
      </c>
      <c r="D3862" s="5">
        <v>17686807</v>
      </c>
      <c r="E3862" s="5">
        <v>372838</v>
      </c>
      <c r="F3862" s="5">
        <v>27428500</v>
      </c>
      <c r="G3862" s="5">
        <v>578193</v>
      </c>
      <c r="H3862" s="4">
        <v>64.48</v>
      </c>
      <c r="I3862" s="5">
        <v>44380722</v>
      </c>
      <c r="J3862" s="4">
        <v>1.3</v>
      </c>
    </row>
    <row r="3863" spans="1:10">
      <c r="A3863" s="2" t="s">
        <v>355</v>
      </c>
      <c r="B3863" s="2" t="s">
        <v>356</v>
      </c>
      <c r="C3863" s="3" t="s">
        <v>32</v>
      </c>
      <c r="D3863" s="5">
        <v>16757120</v>
      </c>
      <c r="E3863" s="5">
        <v>334975</v>
      </c>
      <c r="F3863" s="5">
        <v>26371790</v>
      </c>
      <c r="G3863" s="5">
        <v>527172</v>
      </c>
      <c r="H3863" s="4">
        <v>63.54</v>
      </c>
      <c r="I3863" s="5">
        <v>46068433</v>
      </c>
      <c r="J3863" s="4">
        <v>1.1399999999999999</v>
      </c>
    </row>
    <row r="3864" spans="1:10">
      <c r="A3864" s="2" t="s">
        <v>355</v>
      </c>
      <c r="B3864" s="2" t="s">
        <v>356</v>
      </c>
      <c r="C3864" s="3" t="s">
        <v>33</v>
      </c>
      <c r="D3864" s="5">
        <v>13740700</v>
      </c>
      <c r="E3864" s="5">
        <v>268081</v>
      </c>
      <c r="F3864" s="5">
        <v>48523810</v>
      </c>
      <c r="G3864" s="5">
        <v>946700</v>
      </c>
      <c r="H3864" s="4">
        <v>28.32</v>
      </c>
      <c r="I3864" s="5">
        <v>47747316</v>
      </c>
      <c r="J3864" s="4">
        <v>1.98</v>
      </c>
    </row>
    <row r="3865" spans="1:10">
      <c r="A3865" s="2" t="s">
        <v>355</v>
      </c>
      <c r="B3865" s="2" t="s">
        <v>356</v>
      </c>
      <c r="C3865" s="3" t="s">
        <v>34</v>
      </c>
      <c r="D3865" s="5">
        <v>14814000</v>
      </c>
      <c r="E3865" s="5">
        <v>267985</v>
      </c>
      <c r="F3865" s="5">
        <v>28778388</v>
      </c>
      <c r="G3865" s="5">
        <v>520601</v>
      </c>
      <c r="H3865" s="4">
        <v>51.48</v>
      </c>
      <c r="I3865" s="5">
        <v>49887699</v>
      </c>
      <c r="J3865" s="4">
        <v>1.04</v>
      </c>
    </row>
    <row r="3866" spans="1:10">
      <c r="A3866" s="2" t="s">
        <v>355</v>
      </c>
      <c r="B3866" s="2" t="s">
        <v>356</v>
      </c>
      <c r="C3866" s="3" t="s">
        <v>35</v>
      </c>
      <c r="D3866" s="5">
        <v>55281750</v>
      </c>
      <c r="E3866" s="5">
        <v>959138</v>
      </c>
      <c r="F3866" s="5">
        <v>72403638</v>
      </c>
      <c r="G3866" s="5">
        <v>1256202</v>
      </c>
      <c r="H3866" s="4">
        <v>76.349999999999994</v>
      </c>
      <c r="I3866" s="5">
        <v>51655492</v>
      </c>
      <c r="J3866" s="4">
        <v>2.4300000000000002</v>
      </c>
    </row>
    <row r="3867" spans="1:10">
      <c r="A3867" s="2" t="s">
        <v>357</v>
      </c>
      <c r="B3867" s="2" t="s">
        <v>358</v>
      </c>
      <c r="C3867" s="3" t="s">
        <v>12</v>
      </c>
      <c r="D3867" s="5">
        <v>19135500</v>
      </c>
      <c r="E3867" s="5">
        <v>298514</v>
      </c>
      <c r="F3867" s="5">
        <v>20190107</v>
      </c>
      <c r="G3867" s="5">
        <v>314966</v>
      </c>
      <c r="H3867" s="4">
        <v>94.78</v>
      </c>
      <c r="I3867" s="5">
        <v>11461042</v>
      </c>
      <c r="J3867" s="4">
        <v>2.75</v>
      </c>
    </row>
    <row r="3868" spans="1:10">
      <c r="A3868" s="2" t="s">
        <v>357</v>
      </c>
      <c r="B3868" s="2" t="s">
        <v>358</v>
      </c>
      <c r="C3868" s="3" t="s">
        <v>13</v>
      </c>
      <c r="D3868" s="5">
        <v>23783700</v>
      </c>
      <c r="E3868" s="5">
        <v>312042</v>
      </c>
      <c r="F3868" s="5">
        <v>26050700</v>
      </c>
      <c r="G3868" s="5">
        <v>341785</v>
      </c>
      <c r="H3868" s="4">
        <v>91.3</v>
      </c>
      <c r="I3868" s="5">
        <v>12062534</v>
      </c>
      <c r="J3868" s="4">
        <v>2.83</v>
      </c>
    </row>
    <row r="3869" spans="1:10">
      <c r="A3869" s="2" t="s">
        <v>357</v>
      </c>
      <c r="B3869" s="2" t="s">
        <v>358</v>
      </c>
      <c r="C3869" s="3" t="s">
        <v>14</v>
      </c>
      <c r="D3869" s="5">
        <v>30990500</v>
      </c>
      <c r="E3869" s="5">
        <v>440065</v>
      </c>
      <c r="F3869" s="5">
        <v>31881000</v>
      </c>
      <c r="G3869" s="5">
        <v>452710</v>
      </c>
      <c r="H3869" s="4">
        <v>97.21</v>
      </c>
      <c r="I3869" s="5">
        <v>12705882</v>
      </c>
      <c r="J3869" s="4">
        <v>3.56</v>
      </c>
    </row>
    <row r="3870" spans="1:10">
      <c r="A3870" s="2" t="s">
        <v>357</v>
      </c>
      <c r="B3870" s="2" t="s">
        <v>358</v>
      </c>
      <c r="C3870" s="3" t="s">
        <v>15</v>
      </c>
      <c r="D3870" s="5">
        <v>22124100</v>
      </c>
      <c r="E3870" s="5">
        <v>295135</v>
      </c>
      <c r="F3870" s="5">
        <v>24399133</v>
      </c>
      <c r="G3870" s="5">
        <v>325484</v>
      </c>
      <c r="H3870" s="4">
        <v>90.68</v>
      </c>
      <c r="I3870" s="5">
        <v>13476239</v>
      </c>
      <c r="J3870" s="4">
        <v>2.42</v>
      </c>
    </row>
    <row r="3871" spans="1:10">
      <c r="A3871" s="2" t="s">
        <v>357</v>
      </c>
      <c r="B3871" s="2" t="s">
        <v>358</v>
      </c>
      <c r="C3871" s="3" t="s">
        <v>16</v>
      </c>
      <c r="D3871" s="5">
        <v>22690200</v>
      </c>
      <c r="E3871" s="5">
        <v>281585</v>
      </c>
      <c r="F3871" s="5">
        <v>23809803</v>
      </c>
      <c r="G3871" s="5">
        <v>295074</v>
      </c>
      <c r="H3871" s="4">
        <v>95.43</v>
      </c>
      <c r="I3871" s="5">
        <v>14138629</v>
      </c>
      <c r="J3871" s="4">
        <v>2.09</v>
      </c>
    </row>
    <row r="3872" spans="1:10">
      <c r="A3872" s="2" t="s">
        <v>357</v>
      </c>
      <c r="B3872" s="2" t="s">
        <v>358</v>
      </c>
      <c r="C3872" s="3" t="s">
        <v>17</v>
      </c>
      <c r="D3872" s="5">
        <v>15689100</v>
      </c>
      <c r="E3872" s="5">
        <v>190309</v>
      </c>
      <c r="F3872" s="5">
        <v>17455441</v>
      </c>
      <c r="G3872" s="5">
        <v>211735</v>
      </c>
      <c r="H3872" s="4">
        <v>89.88</v>
      </c>
      <c r="I3872" s="5">
        <v>14787169</v>
      </c>
      <c r="J3872" s="4">
        <v>1.43</v>
      </c>
    </row>
    <row r="3873" spans="1:10">
      <c r="A3873" s="2" t="s">
        <v>357</v>
      </c>
      <c r="B3873" s="2" t="s">
        <v>358</v>
      </c>
      <c r="C3873" s="3" t="s">
        <v>18</v>
      </c>
      <c r="D3873" s="5">
        <v>6074100</v>
      </c>
      <c r="E3873" s="5">
        <v>74286</v>
      </c>
      <c r="F3873" s="5">
        <v>11297476</v>
      </c>
      <c r="G3873" s="5">
        <v>138168</v>
      </c>
      <c r="H3873" s="4">
        <v>53.76</v>
      </c>
      <c r="I3873" s="5">
        <v>15368583</v>
      </c>
      <c r="J3873" s="4">
        <v>0.9</v>
      </c>
    </row>
    <row r="3874" spans="1:10">
      <c r="A3874" s="2" t="s">
        <v>357</v>
      </c>
      <c r="B3874" s="2" t="s">
        <v>358</v>
      </c>
      <c r="C3874" s="3" t="s">
        <v>19</v>
      </c>
      <c r="D3874" s="5">
        <v>6097000</v>
      </c>
      <c r="E3874" s="5">
        <v>79505</v>
      </c>
      <c r="F3874" s="5">
        <v>9982315</v>
      </c>
      <c r="G3874" s="5">
        <v>130170</v>
      </c>
      <c r="H3874" s="4">
        <v>61.08</v>
      </c>
      <c r="I3874" s="5">
        <v>15890966</v>
      </c>
      <c r="J3874" s="4">
        <v>0.82</v>
      </c>
    </row>
    <row r="3875" spans="1:10">
      <c r="A3875" s="2" t="s">
        <v>357</v>
      </c>
      <c r="B3875" s="2" t="s">
        <v>358</v>
      </c>
      <c r="C3875" s="3" t="s">
        <v>20</v>
      </c>
      <c r="D3875" s="5">
        <v>7983800</v>
      </c>
      <c r="E3875" s="5">
        <v>113370</v>
      </c>
      <c r="F3875" s="5">
        <v>13291045</v>
      </c>
      <c r="G3875" s="5">
        <v>188732</v>
      </c>
      <c r="H3875" s="4">
        <v>60.07</v>
      </c>
      <c r="I3875" s="5">
        <v>16418410</v>
      </c>
      <c r="J3875" s="4">
        <v>1.1499999999999999</v>
      </c>
    </row>
    <row r="3876" spans="1:10">
      <c r="A3876" s="2" t="s">
        <v>357</v>
      </c>
      <c r="B3876" s="2" t="s">
        <v>358</v>
      </c>
      <c r="C3876" s="3" t="s">
        <v>21</v>
      </c>
      <c r="D3876" s="5">
        <v>25252469</v>
      </c>
      <c r="E3876" s="5">
        <v>408080</v>
      </c>
      <c r="F3876" s="5">
        <v>27729619</v>
      </c>
      <c r="G3876" s="5">
        <v>448111</v>
      </c>
      <c r="H3876" s="4">
        <v>91.07</v>
      </c>
      <c r="I3876" s="5">
        <v>17017602</v>
      </c>
      <c r="J3876" s="4">
        <v>2.63</v>
      </c>
    </row>
    <row r="3877" spans="1:10">
      <c r="A3877" s="2" t="s">
        <v>357</v>
      </c>
      <c r="B3877" s="2" t="s">
        <v>358</v>
      </c>
      <c r="C3877" s="3" t="s">
        <v>22</v>
      </c>
      <c r="D3877" s="5">
        <v>15062900</v>
      </c>
      <c r="E3877" s="5">
        <v>253509</v>
      </c>
      <c r="F3877" s="5">
        <v>19124255</v>
      </c>
      <c r="G3877" s="5">
        <v>321862</v>
      </c>
      <c r="H3877" s="4">
        <v>78.760000000000005</v>
      </c>
      <c r="I3877" s="5">
        <v>17891153</v>
      </c>
      <c r="J3877" s="4">
        <v>1.8</v>
      </c>
    </row>
    <row r="3878" spans="1:10">
      <c r="A3878" s="2" t="s">
        <v>357</v>
      </c>
      <c r="B3878" s="2" t="s">
        <v>358</v>
      </c>
      <c r="C3878" s="3" t="s">
        <v>23</v>
      </c>
      <c r="D3878" s="5">
        <v>14665300</v>
      </c>
      <c r="E3878" s="5">
        <v>253710</v>
      </c>
      <c r="F3878" s="5">
        <v>17200564</v>
      </c>
      <c r="G3878" s="5">
        <v>297571</v>
      </c>
      <c r="H3878" s="4">
        <v>85.26</v>
      </c>
      <c r="I3878" s="5">
        <v>18661730</v>
      </c>
      <c r="J3878" s="4">
        <v>1.59</v>
      </c>
    </row>
    <row r="3879" spans="1:10">
      <c r="A3879" s="2" t="s">
        <v>357</v>
      </c>
      <c r="B3879" s="2" t="s">
        <v>358</v>
      </c>
      <c r="C3879" s="3" t="s">
        <v>24</v>
      </c>
      <c r="D3879" s="5">
        <v>9832900</v>
      </c>
      <c r="E3879" s="5">
        <v>176894</v>
      </c>
      <c r="F3879" s="5">
        <v>14590507</v>
      </c>
      <c r="G3879" s="5">
        <v>262484</v>
      </c>
      <c r="H3879" s="4">
        <v>67.39</v>
      </c>
      <c r="I3879" s="5">
        <v>19425844</v>
      </c>
      <c r="J3879" s="4">
        <v>1.35</v>
      </c>
    </row>
    <row r="3880" spans="1:10">
      <c r="A3880" s="2" t="s">
        <v>357</v>
      </c>
      <c r="B3880" s="2" t="s">
        <v>358</v>
      </c>
      <c r="C3880" s="3" t="s">
        <v>25</v>
      </c>
      <c r="D3880" s="5">
        <v>17006300</v>
      </c>
      <c r="E3880" s="5">
        <v>311555</v>
      </c>
      <c r="F3880" s="5">
        <v>19697381</v>
      </c>
      <c r="G3880" s="5">
        <v>360856</v>
      </c>
      <c r="H3880" s="4">
        <v>86.34</v>
      </c>
      <c r="I3880" s="5">
        <v>20173974</v>
      </c>
      <c r="J3880" s="4">
        <v>1.79</v>
      </c>
    </row>
    <row r="3881" spans="1:10">
      <c r="A3881" s="2" t="s">
        <v>357</v>
      </c>
      <c r="B3881" s="2" t="s">
        <v>358</v>
      </c>
      <c r="C3881" s="3" t="s">
        <v>26</v>
      </c>
      <c r="D3881" s="5">
        <v>21075900</v>
      </c>
      <c r="E3881" s="5">
        <v>413298</v>
      </c>
      <c r="F3881" s="5">
        <v>24883011</v>
      </c>
      <c r="G3881" s="5">
        <v>487955</v>
      </c>
      <c r="H3881" s="4">
        <v>84.7</v>
      </c>
      <c r="I3881" s="5">
        <v>21039179</v>
      </c>
      <c r="J3881" s="4">
        <v>2.3199999999999998</v>
      </c>
    </row>
    <row r="3882" spans="1:10">
      <c r="A3882" s="2" t="s">
        <v>357</v>
      </c>
      <c r="B3882" s="2" t="s">
        <v>358</v>
      </c>
      <c r="C3882" s="3" t="s">
        <v>27</v>
      </c>
      <c r="D3882" s="5">
        <v>15800400</v>
      </c>
      <c r="E3882" s="5">
        <v>315692</v>
      </c>
      <c r="F3882" s="5">
        <v>24098920</v>
      </c>
      <c r="G3882" s="5">
        <v>481496</v>
      </c>
      <c r="H3882" s="4">
        <v>65.56</v>
      </c>
      <c r="I3882" s="5">
        <v>22054802</v>
      </c>
      <c r="J3882" s="4">
        <v>2.1800000000000002</v>
      </c>
    </row>
    <row r="3883" spans="1:10">
      <c r="A3883" s="2" t="s">
        <v>357</v>
      </c>
      <c r="B3883" s="2" t="s">
        <v>358</v>
      </c>
      <c r="C3883" s="3" t="s">
        <v>28</v>
      </c>
      <c r="D3883" s="5">
        <v>14475320</v>
      </c>
      <c r="E3883" s="5">
        <v>285164</v>
      </c>
      <c r="F3883" s="5">
        <v>23986590</v>
      </c>
      <c r="G3883" s="5">
        <v>472536</v>
      </c>
      <c r="H3883" s="4">
        <v>60.35</v>
      </c>
      <c r="I3883" s="5">
        <v>23087668</v>
      </c>
      <c r="J3883" s="4">
        <v>2.0499999999999998</v>
      </c>
    </row>
    <row r="3884" spans="1:10">
      <c r="A3884" s="2" t="s">
        <v>357</v>
      </c>
      <c r="B3884" s="2" t="s">
        <v>358</v>
      </c>
      <c r="C3884" s="3" t="s">
        <v>29</v>
      </c>
      <c r="D3884" s="5">
        <v>9302359</v>
      </c>
      <c r="E3884" s="5">
        <v>173768</v>
      </c>
      <c r="F3884" s="5">
        <v>19605489</v>
      </c>
      <c r="G3884" s="5">
        <v>366231</v>
      </c>
      <c r="H3884" s="4">
        <v>47.45</v>
      </c>
      <c r="I3884" s="5">
        <v>24137396</v>
      </c>
      <c r="J3884" s="4">
        <v>1.52</v>
      </c>
    </row>
    <row r="3885" spans="1:10">
      <c r="A3885" s="2" t="s">
        <v>357</v>
      </c>
      <c r="B3885" s="2" t="s">
        <v>358</v>
      </c>
      <c r="C3885" s="3" t="s">
        <v>30</v>
      </c>
      <c r="D3885" s="5">
        <v>8854975</v>
      </c>
      <c r="E3885" s="5">
        <v>160452</v>
      </c>
      <c r="F3885" s="5">
        <v>17038185</v>
      </c>
      <c r="G3885" s="5">
        <v>308732</v>
      </c>
      <c r="H3885" s="4">
        <v>51.97</v>
      </c>
      <c r="I3885" s="5">
        <v>25107062</v>
      </c>
      <c r="J3885" s="4">
        <v>1.23</v>
      </c>
    </row>
    <row r="3886" spans="1:10">
      <c r="A3886" s="2" t="s">
        <v>357</v>
      </c>
      <c r="B3886" s="2" t="s">
        <v>358</v>
      </c>
      <c r="C3886" s="3" t="s">
        <v>31</v>
      </c>
      <c r="D3886" s="5">
        <v>18334650</v>
      </c>
      <c r="E3886" s="5">
        <v>325257</v>
      </c>
      <c r="F3886" s="5">
        <v>24253330</v>
      </c>
      <c r="G3886" s="5">
        <v>430254</v>
      </c>
      <c r="H3886" s="4">
        <v>75.599999999999994</v>
      </c>
      <c r="I3886" s="5">
        <v>26043471</v>
      </c>
      <c r="J3886" s="4">
        <v>1.65</v>
      </c>
    </row>
    <row r="3887" spans="1:10">
      <c r="A3887" s="2" t="s">
        <v>357</v>
      </c>
      <c r="B3887" s="2" t="s">
        <v>358</v>
      </c>
      <c r="C3887" s="3" t="s">
        <v>32</v>
      </c>
      <c r="D3887" s="5">
        <v>9868011</v>
      </c>
      <c r="E3887" s="5">
        <v>169631</v>
      </c>
      <c r="F3887" s="5">
        <v>13634891</v>
      </c>
      <c r="G3887" s="5">
        <v>234383</v>
      </c>
      <c r="H3887" s="4">
        <v>72.37</v>
      </c>
      <c r="I3887" s="5">
        <v>27131063</v>
      </c>
      <c r="J3887" s="4">
        <v>0.86</v>
      </c>
    </row>
    <row r="3888" spans="1:10">
      <c r="A3888" s="2" t="s">
        <v>357</v>
      </c>
      <c r="B3888" s="2" t="s">
        <v>358</v>
      </c>
      <c r="C3888" s="3" t="s">
        <v>33</v>
      </c>
      <c r="D3888" s="5">
        <v>19944059</v>
      </c>
      <c r="E3888" s="5">
        <v>291582</v>
      </c>
      <c r="F3888" s="5">
        <v>43106729</v>
      </c>
      <c r="G3888" s="5">
        <v>630220</v>
      </c>
      <c r="H3888" s="4">
        <v>46.27</v>
      </c>
      <c r="I3888" s="5">
        <v>28043723</v>
      </c>
      <c r="J3888" s="4">
        <v>2.25</v>
      </c>
    </row>
    <row r="3889" spans="1:10">
      <c r="A3889" s="2" t="s">
        <v>357</v>
      </c>
      <c r="B3889" s="2" t="s">
        <v>358</v>
      </c>
      <c r="C3889" s="3" t="s">
        <v>34</v>
      </c>
      <c r="D3889" s="5">
        <v>19386086</v>
      </c>
      <c r="E3889" s="5">
        <v>273344</v>
      </c>
      <c r="F3889" s="5">
        <v>37396296</v>
      </c>
      <c r="G3889" s="5">
        <v>527289</v>
      </c>
      <c r="H3889" s="4">
        <v>51.84</v>
      </c>
      <c r="I3889" s="5">
        <v>29375036</v>
      </c>
      <c r="J3889" s="4">
        <v>1.8</v>
      </c>
    </row>
    <row r="3890" spans="1:10">
      <c r="A3890" s="2" t="s">
        <v>357</v>
      </c>
      <c r="B3890" s="2" t="s">
        <v>358</v>
      </c>
      <c r="C3890" s="3" t="s">
        <v>35</v>
      </c>
      <c r="D3890" s="5">
        <v>19027240</v>
      </c>
      <c r="E3890" s="5">
        <v>273231</v>
      </c>
      <c r="F3890" s="5">
        <v>36117700</v>
      </c>
      <c r="G3890" s="5">
        <v>518650</v>
      </c>
      <c r="H3890" s="4">
        <v>52.68</v>
      </c>
      <c r="I3890" s="5">
        <v>31602108</v>
      </c>
      <c r="J3890" s="4">
        <v>1.64</v>
      </c>
    </row>
    <row r="3891" spans="1:10">
      <c r="A3891" s="2" t="s">
        <v>359</v>
      </c>
      <c r="B3891" s="2" t="s">
        <v>360</v>
      </c>
      <c r="C3891" s="3" t="s">
        <v>12</v>
      </c>
      <c r="D3891" s="5">
        <v>34923076</v>
      </c>
      <c r="E3891" s="5">
        <v>523497</v>
      </c>
      <c r="F3891" s="5">
        <v>53595356</v>
      </c>
      <c r="G3891" s="5">
        <v>1078997</v>
      </c>
      <c r="H3891" s="4">
        <v>48.52</v>
      </c>
      <c r="I3891" s="5">
        <v>66869779</v>
      </c>
      <c r="J3891" s="4">
        <v>1.61</v>
      </c>
    </row>
    <row r="3892" spans="1:10">
      <c r="A3892" s="2" t="s">
        <v>359</v>
      </c>
      <c r="B3892" s="2" t="s">
        <v>360</v>
      </c>
      <c r="C3892" s="3" t="s">
        <v>13</v>
      </c>
      <c r="D3892" s="5">
        <v>39331921</v>
      </c>
      <c r="E3892" s="5">
        <v>519575</v>
      </c>
      <c r="F3892" s="5">
        <v>66187201</v>
      </c>
      <c r="G3892" s="5">
        <v>1211905</v>
      </c>
      <c r="H3892" s="4">
        <v>42.87</v>
      </c>
      <c r="I3892" s="5">
        <v>69627940</v>
      </c>
      <c r="J3892" s="4">
        <v>1.74</v>
      </c>
    </row>
    <row r="3893" spans="1:10">
      <c r="A3893" s="2" t="s">
        <v>359</v>
      </c>
      <c r="B3893" s="2" t="s">
        <v>360</v>
      </c>
      <c r="C3893" s="3" t="s">
        <v>14</v>
      </c>
      <c r="D3893" s="5">
        <v>57871199</v>
      </c>
      <c r="E3893" s="5">
        <v>661468</v>
      </c>
      <c r="F3893" s="5">
        <v>86250058</v>
      </c>
      <c r="G3893" s="5">
        <v>1378602</v>
      </c>
      <c r="H3893" s="4">
        <v>47.98</v>
      </c>
      <c r="I3893" s="5">
        <v>72591925</v>
      </c>
      <c r="J3893" s="4">
        <v>1.9</v>
      </c>
    </row>
    <row r="3894" spans="1:10">
      <c r="A3894" s="2" t="s">
        <v>359</v>
      </c>
      <c r="B3894" s="2" t="s">
        <v>360</v>
      </c>
      <c r="C3894" s="3" t="s">
        <v>15</v>
      </c>
      <c r="D3894" s="5">
        <v>63377300</v>
      </c>
      <c r="E3894" s="5">
        <v>645181</v>
      </c>
      <c r="F3894" s="5">
        <v>120948861</v>
      </c>
      <c r="G3894" s="5">
        <v>1893333</v>
      </c>
      <c r="H3894" s="4">
        <v>34.08</v>
      </c>
      <c r="I3894" s="5">
        <v>75802834</v>
      </c>
      <c r="J3894" s="4">
        <v>2.5</v>
      </c>
    </row>
    <row r="3895" spans="1:10">
      <c r="A3895" s="2" t="s">
        <v>359</v>
      </c>
      <c r="B3895" s="2" t="s">
        <v>360</v>
      </c>
      <c r="C3895" s="3" t="s">
        <v>16</v>
      </c>
      <c r="D3895" s="5">
        <v>66090021</v>
      </c>
      <c r="E3895" s="5">
        <v>656935</v>
      </c>
      <c r="F3895" s="5">
        <v>86213913</v>
      </c>
      <c r="G3895" s="5">
        <v>1084970</v>
      </c>
      <c r="H3895" s="4">
        <v>60.55</v>
      </c>
      <c r="I3895" s="5">
        <v>79598859</v>
      </c>
      <c r="J3895" s="4">
        <v>1.36</v>
      </c>
    </row>
    <row r="3896" spans="1:10">
      <c r="A3896" s="2" t="s">
        <v>359</v>
      </c>
      <c r="B3896" s="2" t="s">
        <v>360</v>
      </c>
      <c r="C3896" s="3" t="s">
        <v>17</v>
      </c>
      <c r="D3896" s="5">
        <v>46769500</v>
      </c>
      <c r="E3896" s="5">
        <v>486403</v>
      </c>
      <c r="F3896" s="5">
        <v>99673350</v>
      </c>
      <c r="G3896" s="5">
        <v>1611140</v>
      </c>
      <c r="H3896" s="4">
        <v>30.19</v>
      </c>
      <c r="I3896" s="5">
        <v>82674448</v>
      </c>
      <c r="J3896" s="4">
        <v>1.95</v>
      </c>
    </row>
    <row r="3897" spans="1:10">
      <c r="A3897" s="2" t="s">
        <v>359</v>
      </c>
      <c r="B3897" s="2" t="s">
        <v>360</v>
      </c>
      <c r="C3897" s="3" t="s">
        <v>18</v>
      </c>
      <c r="D3897" s="5">
        <v>27556405</v>
      </c>
      <c r="E3897" s="5">
        <v>302569</v>
      </c>
      <c r="F3897" s="5">
        <v>79637300</v>
      </c>
      <c r="G3897" s="5">
        <v>1419704</v>
      </c>
      <c r="H3897" s="4">
        <v>21.31</v>
      </c>
      <c r="I3897" s="5">
        <v>86352449</v>
      </c>
      <c r="J3897" s="4">
        <v>1.64</v>
      </c>
    </row>
    <row r="3898" spans="1:10">
      <c r="A3898" s="2" t="s">
        <v>359</v>
      </c>
      <c r="B3898" s="2" t="s">
        <v>360</v>
      </c>
      <c r="C3898" s="3" t="s">
        <v>19</v>
      </c>
      <c r="D3898" s="5">
        <v>28804640</v>
      </c>
      <c r="E3898" s="5">
        <v>366971</v>
      </c>
      <c r="F3898" s="5">
        <v>64878241</v>
      </c>
      <c r="G3898" s="5">
        <v>1281437</v>
      </c>
      <c r="H3898" s="4">
        <v>28.64</v>
      </c>
      <c r="I3898" s="5">
        <v>89933111</v>
      </c>
      <c r="J3898" s="4">
        <v>1.42</v>
      </c>
    </row>
    <row r="3899" spans="1:10">
      <c r="A3899" s="2" t="s">
        <v>359</v>
      </c>
      <c r="B3899" s="2" t="s">
        <v>360</v>
      </c>
      <c r="C3899" s="3" t="s">
        <v>20</v>
      </c>
      <c r="D3899" s="5">
        <v>15814800</v>
      </c>
      <c r="E3899" s="5">
        <v>245604</v>
      </c>
      <c r="F3899" s="5">
        <v>61267250</v>
      </c>
      <c r="G3899" s="5">
        <v>1656903</v>
      </c>
      <c r="H3899" s="4">
        <v>14.82</v>
      </c>
      <c r="I3899" s="5">
        <v>93462876</v>
      </c>
      <c r="J3899" s="4">
        <v>1.77</v>
      </c>
    </row>
    <row r="3900" spans="1:10">
      <c r="A3900" s="2" t="s">
        <v>359</v>
      </c>
      <c r="B3900" s="2" t="s">
        <v>360</v>
      </c>
      <c r="C3900" s="3" t="s">
        <v>21</v>
      </c>
      <c r="D3900" s="5">
        <v>14685152</v>
      </c>
      <c r="E3900" s="5">
        <v>238193</v>
      </c>
      <c r="F3900" s="5">
        <v>42599270</v>
      </c>
      <c r="G3900" s="5">
        <v>1142890</v>
      </c>
      <c r="H3900" s="4">
        <v>20.84</v>
      </c>
      <c r="I3900" s="5">
        <v>97460843</v>
      </c>
      <c r="J3900" s="4">
        <v>1.17</v>
      </c>
    </row>
    <row r="3901" spans="1:10">
      <c r="A3901" s="2" t="s">
        <v>359</v>
      </c>
      <c r="B3901" s="2" t="s">
        <v>360</v>
      </c>
      <c r="C3901" s="3" t="s">
        <v>22</v>
      </c>
      <c r="D3901" s="5">
        <v>9558527</v>
      </c>
      <c r="E3901" s="5">
        <v>155613</v>
      </c>
      <c r="F3901" s="5">
        <v>29511970</v>
      </c>
      <c r="G3901" s="5">
        <v>810484</v>
      </c>
      <c r="H3901" s="4">
        <v>19.2</v>
      </c>
      <c r="I3901" s="5">
        <v>101046080</v>
      </c>
      <c r="J3901" s="4">
        <v>0.8</v>
      </c>
    </row>
    <row r="3902" spans="1:10">
      <c r="A3902" s="2" t="s">
        <v>359</v>
      </c>
      <c r="B3902" s="2" t="s">
        <v>360</v>
      </c>
      <c r="C3902" s="3" t="s">
        <v>23</v>
      </c>
      <c r="D3902" s="5">
        <v>20523900</v>
      </c>
      <c r="E3902" s="5">
        <v>347470</v>
      </c>
      <c r="F3902" s="5">
        <v>41196570</v>
      </c>
      <c r="G3902" s="5">
        <v>1061710</v>
      </c>
      <c r="H3902" s="4">
        <v>32.729999999999997</v>
      </c>
      <c r="I3902" s="5">
        <v>104384988</v>
      </c>
      <c r="J3902" s="4">
        <v>1.02</v>
      </c>
    </row>
    <row r="3903" spans="1:10">
      <c r="A3903" s="2" t="s">
        <v>359</v>
      </c>
      <c r="B3903" s="2" t="s">
        <v>360</v>
      </c>
      <c r="C3903" s="3" t="s">
        <v>24</v>
      </c>
      <c r="D3903" s="5">
        <v>25975900</v>
      </c>
      <c r="E3903" s="5">
        <v>444967</v>
      </c>
      <c r="F3903" s="5">
        <v>50219360</v>
      </c>
      <c r="G3903" s="5">
        <v>1288881</v>
      </c>
      <c r="H3903" s="4">
        <v>34.520000000000003</v>
      </c>
      <c r="I3903" s="5">
        <v>108056323</v>
      </c>
      <c r="J3903" s="4">
        <v>1.19</v>
      </c>
    </row>
    <row r="3904" spans="1:10">
      <c r="A3904" s="2" t="s">
        <v>359</v>
      </c>
      <c r="B3904" s="2" t="s">
        <v>360</v>
      </c>
      <c r="C3904" s="3" t="s">
        <v>25</v>
      </c>
      <c r="D3904" s="5">
        <v>37460037</v>
      </c>
      <c r="E3904" s="5">
        <v>627456</v>
      </c>
      <c r="F3904" s="5">
        <v>88608461</v>
      </c>
      <c r="G3904" s="5">
        <v>2345020</v>
      </c>
      <c r="H3904" s="4">
        <v>26.76</v>
      </c>
      <c r="I3904" s="5">
        <v>112048550</v>
      </c>
      <c r="J3904" s="4">
        <v>2.09</v>
      </c>
    </row>
    <row r="3905" spans="1:10">
      <c r="A3905" s="2" t="s">
        <v>359</v>
      </c>
      <c r="B3905" s="2" t="s">
        <v>360</v>
      </c>
      <c r="C3905" s="3" t="s">
        <v>26</v>
      </c>
      <c r="D3905" s="5">
        <v>25033396</v>
      </c>
      <c r="E3905" s="5">
        <v>405040</v>
      </c>
      <c r="F3905" s="5">
        <v>56243184</v>
      </c>
      <c r="G3905" s="5">
        <v>1405625</v>
      </c>
      <c r="H3905" s="4">
        <v>28.82</v>
      </c>
      <c r="I3905" s="5">
        <v>117194784</v>
      </c>
      <c r="J3905" s="4">
        <v>1.2</v>
      </c>
    </row>
    <row r="3906" spans="1:10">
      <c r="A3906" s="2" t="s">
        <v>359</v>
      </c>
      <c r="B3906" s="2" t="s">
        <v>360</v>
      </c>
      <c r="C3906" s="3" t="s">
        <v>27</v>
      </c>
      <c r="D3906" s="5">
        <v>49248549</v>
      </c>
      <c r="E3906" s="5">
        <v>768277</v>
      </c>
      <c r="F3906" s="5">
        <v>78790930</v>
      </c>
      <c r="G3906" s="5">
        <v>1674342</v>
      </c>
      <c r="H3906" s="4">
        <v>45.89</v>
      </c>
      <c r="I3906" s="5">
        <v>121530630</v>
      </c>
      <c r="J3906" s="4">
        <v>1.38</v>
      </c>
    </row>
    <row r="3907" spans="1:10">
      <c r="A3907" s="2" t="s">
        <v>359</v>
      </c>
      <c r="B3907" s="2" t="s">
        <v>360</v>
      </c>
      <c r="C3907" s="3" t="s">
        <v>28</v>
      </c>
      <c r="D3907" s="5">
        <v>67372277</v>
      </c>
      <c r="E3907" s="5">
        <v>1020690</v>
      </c>
      <c r="F3907" s="5">
        <v>95395264</v>
      </c>
      <c r="G3907" s="5">
        <v>1845967</v>
      </c>
      <c r="H3907" s="4">
        <v>55.29</v>
      </c>
      <c r="I3907" s="5">
        <v>126245456</v>
      </c>
      <c r="J3907" s="4">
        <v>1.46</v>
      </c>
    </row>
    <row r="3908" spans="1:10">
      <c r="A3908" s="2" t="s">
        <v>359</v>
      </c>
      <c r="B3908" s="2" t="s">
        <v>360</v>
      </c>
      <c r="C3908" s="3" t="s">
        <v>29</v>
      </c>
      <c r="D3908" s="5">
        <v>60191823</v>
      </c>
      <c r="E3908" s="5">
        <v>860743</v>
      </c>
      <c r="F3908" s="5">
        <v>97268870</v>
      </c>
      <c r="G3908" s="5">
        <v>1884440</v>
      </c>
      <c r="H3908" s="4">
        <v>45.68</v>
      </c>
      <c r="I3908" s="5">
        <v>131247559</v>
      </c>
      <c r="J3908" s="4">
        <v>1.44</v>
      </c>
    </row>
    <row r="3909" spans="1:10">
      <c r="A3909" s="2" t="s">
        <v>359</v>
      </c>
      <c r="B3909" s="2" t="s">
        <v>360</v>
      </c>
      <c r="C3909" s="3" t="s">
        <v>30</v>
      </c>
      <c r="D3909" s="5">
        <v>88615088</v>
      </c>
      <c r="E3909" s="5">
        <v>1187442</v>
      </c>
      <c r="F3909" s="5">
        <v>118650186</v>
      </c>
      <c r="G3909" s="5">
        <v>1964451</v>
      </c>
      <c r="H3909" s="4">
        <v>60.45</v>
      </c>
      <c r="I3909" s="5">
        <v>136429137</v>
      </c>
      <c r="J3909" s="4">
        <v>1.44</v>
      </c>
    </row>
    <row r="3910" spans="1:10">
      <c r="A3910" s="2" t="s">
        <v>359</v>
      </c>
      <c r="B3910" s="2" t="s">
        <v>360</v>
      </c>
      <c r="C3910" s="3" t="s">
        <v>31</v>
      </c>
      <c r="D3910" s="5">
        <v>106790862</v>
      </c>
      <c r="E3910" s="5">
        <v>1391485</v>
      </c>
      <c r="F3910" s="5">
        <v>152271420</v>
      </c>
      <c r="G3910" s="5">
        <v>2529409</v>
      </c>
      <c r="H3910" s="4">
        <v>55.01</v>
      </c>
      <c r="I3910" s="5">
        <v>141804316</v>
      </c>
      <c r="J3910" s="4">
        <v>1.78</v>
      </c>
    </row>
    <row r="3911" spans="1:10">
      <c r="A3911" s="2" t="s">
        <v>359</v>
      </c>
      <c r="B3911" s="2" t="s">
        <v>360</v>
      </c>
      <c r="C3911" s="3" t="s">
        <v>32</v>
      </c>
      <c r="D3911" s="5">
        <v>144859173</v>
      </c>
      <c r="E3911" s="5">
        <v>1800600</v>
      </c>
      <c r="F3911" s="5">
        <v>196402810</v>
      </c>
      <c r="G3911" s="5">
        <v>3022183</v>
      </c>
      <c r="H3911" s="4">
        <v>59.58</v>
      </c>
      <c r="I3911" s="5">
        <v>147954540</v>
      </c>
      <c r="J3911" s="4">
        <v>2.04</v>
      </c>
    </row>
    <row r="3912" spans="1:10">
      <c r="A3912" s="2" t="s">
        <v>359</v>
      </c>
      <c r="B3912" s="2" t="s">
        <v>360</v>
      </c>
      <c r="C3912" s="3" t="s">
        <v>33</v>
      </c>
      <c r="D3912" s="5">
        <v>97044079</v>
      </c>
      <c r="E3912" s="5">
        <v>1082041</v>
      </c>
      <c r="F3912" s="5">
        <v>168327253</v>
      </c>
      <c r="G3912" s="5">
        <v>2603936</v>
      </c>
      <c r="H3912" s="4">
        <v>41.55</v>
      </c>
      <c r="I3912" s="5">
        <v>154675587</v>
      </c>
      <c r="J3912" s="4">
        <v>1.68</v>
      </c>
    </row>
    <row r="3913" spans="1:10">
      <c r="A3913" s="2" t="s">
        <v>359</v>
      </c>
      <c r="B3913" s="2" t="s">
        <v>360</v>
      </c>
      <c r="C3913" s="3" t="s">
        <v>34</v>
      </c>
      <c r="D3913" s="5">
        <v>135421478</v>
      </c>
      <c r="E3913" s="5">
        <v>1425988</v>
      </c>
      <c r="F3913" s="5">
        <v>206628873</v>
      </c>
      <c r="G3913" s="5">
        <v>2862953</v>
      </c>
      <c r="H3913" s="4">
        <v>49.81</v>
      </c>
      <c r="I3913" s="5">
        <v>161187834</v>
      </c>
      <c r="J3913" s="4">
        <v>1.78</v>
      </c>
    </row>
    <row r="3914" spans="1:10">
      <c r="A3914" s="2" t="s">
        <v>359</v>
      </c>
      <c r="B3914" s="2" t="s">
        <v>360</v>
      </c>
      <c r="C3914" s="3" t="s">
        <v>35</v>
      </c>
      <c r="D3914" s="5">
        <v>148602657</v>
      </c>
      <c r="E3914" s="5">
        <v>1539524</v>
      </c>
      <c r="F3914" s="5">
        <v>232106123</v>
      </c>
      <c r="G3914" s="5">
        <v>3197903</v>
      </c>
      <c r="H3914" s="4">
        <v>48.14</v>
      </c>
      <c r="I3914" s="5">
        <v>168099789</v>
      </c>
      <c r="J3914" s="4">
        <v>1.9</v>
      </c>
    </row>
    <row r="3915" spans="1:10">
      <c r="A3915" s="2" t="s">
        <v>361</v>
      </c>
      <c r="B3915" s="2" t="s">
        <v>362</v>
      </c>
      <c r="C3915" s="3" t="s">
        <v>12</v>
      </c>
      <c r="D3915" s="5">
        <v>11925040</v>
      </c>
      <c r="E3915" s="5">
        <v>143100</v>
      </c>
      <c r="F3915" s="5">
        <v>13237120</v>
      </c>
      <c r="G3915" s="5">
        <v>158845</v>
      </c>
      <c r="H3915" s="4">
        <v>90.09</v>
      </c>
      <c r="I3915" s="5">
        <v>17149622</v>
      </c>
      <c r="J3915" s="4">
        <v>0.93</v>
      </c>
    </row>
    <row r="3916" spans="1:10">
      <c r="A3916" s="2" t="s">
        <v>361</v>
      </c>
      <c r="B3916" s="2" t="s">
        <v>362</v>
      </c>
      <c r="C3916" s="3" t="s">
        <v>13</v>
      </c>
      <c r="D3916" s="5">
        <v>9047413</v>
      </c>
      <c r="E3916" s="5">
        <v>114359</v>
      </c>
      <c r="F3916" s="5">
        <v>11590995</v>
      </c>
      <c r="G3916" s="5">
        <v>146510</v>
      </c>
      <c r="H3916" s="4">
        <v>78.06</v>
      </c>
      <c r="I3916" s="5">
        <v>17737208</v>
      </c>
      <c r="J3916" s="4">
        <v>0.83</v>
      </c>
    </row>
    <row r="3917" spans="1:10">
      <c r="A3917" s="2" t="s">
        <v>361</v>
      </c>
      <c r="B3917" s="2" t="s">
        <v>362</v>
      </c>
      <c r="C3917" s="3" t="s">
        <v>14</v>
      </c>
      <c r="D3917" s="5">
        <v>14087475</v>
      </c>
      <c r="E3917" s="5">
        <v>171163</v>
      </c>
      <c r="F3917" s="5">
        <v>17079579</v>
      </c>
      <c r="G3917" s="5">
        <v>209911</v>
      </c>
      <c r="H3917" s="4">
        <v>81.540000000000006</v>
      </c>
      <c r="I3917" s="5">
        <v>18327148</v>
      </c>
      <c r="J3917" s="4">
        <v>1.1499999999999999</v>
      </c>
    </row>
    <row r="3918" spans="1:10">
      <c r="A3918" s="2" t="s">
        <v>361</v>
      </c>
      <c r="B3918" s="2" t="s">
        <v>362</v>
      </c>
      <c r="C3918" s="3" t="s">
        <v>15</v>
      </c>
      <c r="D3918" s="5">
        <v>22730340</v>
      </c>
      <c r="E3918" s="5">
        <v>231849</v>
      </c>
      <c r="F3918" s="5">
        <v>25552074</v>
      </c>
      <c r="G3918" s="5">
        <v>263538</v>
      </c>
      <c r="H3918" s="4">
        <v>87.98</v>
      </c>
      <c r="I3918" s="5">
        <v>19994449</v>
      </c>
      <c r="J3918" s="4">
        <v>1.32</v>
      </c>
    </row>
    <row r="3919" spans="1:10">
      <c r="A3919" s="2" t="s">
        <v>361</v>
      </c>
      <c r="B3919" s="2" t="s">
        <v>362</v>
      </c>
      <c r="C3919" s="3" t="s">
        <v>16</v>
      </c>
      <c r="D3919" s="5">
        <v>18969772</v>
      </c>
      <c r="E3919" s="5">
        <v>188939</v>
      </c>
      <c r="F3919" s="5">
        <v>22551381</v>
      </c>
      <c r="G3919" s="5">
        <v>229662</v>
      </c>
      <c r="H3919" s="4">
        <v>82.27</v>
      </c>
      <c r="I3919" s="5">
        <v>20757848</v>
      </c>
      <c r="J3919" s="4">
        <v>1.1100000000000001</v>
      </c>
    </row>
    <row r="3920" spans="1:10">
      <c r="A3920" s="2" t="s">
        <v>361</v>
      </c>
      <c r="B3920" s="2" t="s">
        <v>362</v>
      </c>
      <c r="C3920" s="3" t="s">
        <v>17</v>
      </c>
      <c r="D3920" s="5">
        <v>32771369</v>
      </c>
      <c r="E3920" s="5">
        <v>311656</v>
      </c>
      <c r="F3920" s="5">
        <v>42135181</v>
      </c>
      <c r="G3920" s="5">
        <v>419059</v>
      </c>
      <c r="H3920" s="4">
        <v>74.37</v>
      </c>
      <c r="I3920" s="5">
        <v>24325391</v>
      </c>
      <c r="J3920" s="4">
        <v>1.72</v>
      </c>
    </row>
    <row r="3921" spans="1:10">
      <c r="A3921" s="2" t="s">
        <v>361</v>
      </c>
      <c r="B3921" s="2" t="s">
        <v>362</v>
      </c>
      <c r="C3921" s="3" t="s">
        <v>18</v>
      </c>
      <c r="D3921" s="5">
        <v>23291364</v>
      </c>
      <c r="E3921" s="5">
        <v>233612</v>
      </c>
      <c r="F3921" s="5">
        <v>32760434</v>
      </c>
      <c r="G3921" s="5">
        <v>341086</v>
      </c>
      <c r="H3921" s="4">
        <v>68.489999999999995</v>
      </c>
      <c r="I3921" s="5">
        <v>25352585</v>
      </c>
      <c r="J3921" s="4">
        <v>1.35</v>
      </c>
    </row>
    <row r="3922" spans="1:10">
      <c r="A3922" s="2" t="s">
        <v>361</v>
      </c>
      <c r="B3922" s="2" t="s">
        <v>362</v>
      </c>
      <c r="C3922" s="3" t="s">
        <v>19</v>
      </c>
      <c r="D3922" s="5">
        <v>39640775</v>
      </c>
      <c r="E3922" s="5">
        <v>444769</v>
      </c>
      <c r="F3922" s="5">
        <v>47049265</v>
      </c>
      <c r="G3922" s="5">
        <v>540635</v>
      </c>
      <c r="H3922" s="4">
        <v>82.27</v>
      </c>
      <c r="I3922" s="5">
        <v>26333217</v>
      </c>
      <c r="J3922" s="4">
        <v>2.0499999999999998</v>
      </c>
    </row>
    <row r="3923" spans="1:10">
      <c r="A3923" s="2" t="s">
        <v>361</v>
      </c>
      <c r="B3923" s="2" t="s">
        <v>362</v>
      </c>
      <c r="C3923" s="3" t="s">
        <v>20</v>
      </c>
      <c r="D3923" s="5">
        <v>13958103</v>
      </c>
      <c r="E3923" s="5">
        <v>179222</v>
      </c>
      <c r="F3923" s="5">
        <v>18369140</v>
      </c>
      <c r="G3923" s="5">
        <v>239690</v>
      </c>
      <c r="H3923" s="4">
        <v>74.77</v>
      </c>
      <c r="I3923" s="5">
        <v>27532182</v>
      </c>
      <c r="J3923" s="4">
        <v>0.87</v>
      </c>
    </row>
    <row r="3924" spans="1:10">
      <c r="A3924" s="2" t="s">
        <v>361</v>
      </c>
      <c r="B3924" s="2" t="s">
        <v>362</v>
      </c>
      <c r="C3924" s="3" t="s">
        <v>21</v>
      </c>
      <c r="D3924" s="5">
        <v>10788808</v>
      </c>
      <c r="E3924" s="5">
        <v>145541</v>
      </c>
      <c r="F3924" s="5">
        <v>13014153</v>
      </c>
      <c r="G3924" s="5">
        <v>178053</v>
      </c>
      <c r="H3924" s="4">
        <v>81.739999999999995</v>
      </c>
      <c r="I3924" s="5">
        <v>28460177</v>
      </c>
      <c r="J3924" s="4">
        <v>0.63</v>
      </c>
    </row>
    <row r="3925" spans="1:10">
      <c r="A3925" s="2" t="s">
        <v>361</v>
      </c>
      <c r="B3925" s="2" t="s">
        <v>362</v>
      </c>
      <c r="C3925" s="3" t="s">
        <v>22</v>
      </c>
      <c r="D3925" s="5">
        <v>14454051</v>
      </c>
      <c r="E3925" s="5">
        <v>206115</v>
      </c>
      <c r="F3925" s="5">
        <v>32921469</v>
      </c>
      <c r="G3925" s="5">
        <v>493468</v>
      </c>
      <c r="H3925" s="4">
        <v>41.77</v>
      </c>
      <c r="I3925" s="5">
        <v>29909734</v>
      </c>
      <c r="J3925" s="4">
        <v>1.65</v>
      </c>
    </row>
    <row r="3926" spans="1:10">
      <c r="A3926" s="2" t="s">
        <v>361</v>
      </c>
      <c r="B3926" s="2" t="s">
        <v>362</v>
      </c>
      <c r="C3926" s="3" t="s">
        <v>23</v>
      </c>
      <c r="D3926" s="5">
        <v>28416910</v>
      </c>
      <c r="E3926" s="5">
        <v>421139</v>
      </c>
      <c r="F3926" s="5">
        <v>58223650</v>
      </c>
      <c r="G3926" s="5">
        <v>906691</v>
      </c>
      <c r="H3926" s="4">
        <v>46.45</v>
      </c>
      <c r="I3926" s="5">
        <v>31150945</v>
      </c>
      <c r="J3926" s="4">
        <v>2.91</v>
      </c>
    </row>
    <row r="3927" spans="1:10">
      <c r="A3927" s="2" t="s">
        <v>361</v>
      </c>
      <c r="B3927" s="2" t="s">
        <v>362</v>
      </c>
      <c r="C3927" s="3" t="s">
        <v>24</v>
      </c>
      <c r="D3927" s="5">
        <v>35557800</v>
      </c>
      <c r="E3927" s="5">
        <v>525189</v>
      </c>
      <c r="F3927" s="5">
        <v>154955354</v>
      </c>
      <c r="G3927" s="5">
        <v>2505994</v>
      </c>
      <c r="H3927" s="4">
        <v>20.96</v>
      </c>
      <c r="I3927" s="5">
        <v>32848170</v>
      </c>
      <c r="J3927" s="4">
        <v>7.63</v>
      </c>
    </row>
    <row r="3928" spans="1:10">
      <c r="A3928" s="2" t="s">
        <v>361</v>
      </c>
      <c r="B3928" s="2" t="s">
        <v>362</v>
      </c>
      <c r="C3928" s="3" t="s">
        <v>25</v>
      </c>
      <c r="D3928" s="5">
        <v>23661657</v>
      </c>
      <c r="E3928" s="5">
        <v>342857</v>
      </c>
      <c r="F3928" s="5">
        <v>68621825</v>
      </c>
      <c r="G3928" s="5">
        <v>1119769</v>
      </c>
      <c r="H3928" s="4">
        <v>30.62</v>
      </c>
      <c r="I3928" s="5">
        <v>36175368</v>
      </c>
      <c r="J3928" s="4">
        <v>3.1</v>
      </c>
    </row>
    <row r="3929" spans="1:10">
      <c r="A3929" s="2" t="s">
        <v>361</v>
      </c>
      <c r="B3929" s="2" t="s">
        <v>362</v>
      </c>
      <c r="C3929" s="3" t="s">
        <v>26</v>
      </c>
      <c r="D3929" s="5">
        <v>14508198</v>
      </c>
      <c r="E3929" s="5">
        <v>210369</v>
      </c>
      <c r="F3929" s="5">
        <v>36480591</v>
      </c>
      <c r="G3929" s="5">
        <v>598841</v>
      </c>
      <c r="H3929" s="4">
        <v>35.130000000000003</v>
      </c>
      <c r="I3929" s="5">
        <v>38199521</v>
      </c>
      <c r="J3929" s="4">
        <v>1.57</v>
      </c>
    </row>
    <row r="3930" spans="1:10">
      <c r="A3930" s="2" t="s">
        <v>361</v>
      </c>
      <c r="B3930" s="2" t="s">
        <v>362</v>
      </c>
      <c r="C3930" s="3" t="s">
        <v>27</v>
      </c>
      <c r="D3930" s="5">
        <v>18735000</v>
      </c>
      <c r="E3930" s="5">
        <v>258168</v>
      </c>
      <c r="F3930" s="5">
        <v>29306721</v>
      </c>
      <c r="G3930" s="5">
        <v>435773</v>
      </c>
      <c r="H3930" s="4">
        <v>59.24</v>
      </c>
      <c r="I3930" s="5">
        <v>39753350</v>
      </c>
      <c r="J3930" s="4">
        <v>1.1000000000000001</v>
      </c>
    </row>
    <row r="3931" spans="1:10">
      <c r="A3931" s="2" t="s">
        <v>361</v>
      </c>
      <c r="B3931" s="2" t="s">
        <v>362</v>
      </c>
      <c r="C3931" s="3" t="s">
        <v>28</v>
      </c>
      <c r="D3931" s="5">
        <v>17739200</v>
      </c>
      <c r="E3931" s="5">
        <v>244091</v>
      </c>
      <c r="F3931" s="5">
        <v>25570116</v>
      </c>
      <c r="G3931" s="5">
        <v>377843</v>
      </c>
      <c r="H3931" s="4">
        <v>64.599999999999994</v>
      </c>
      <c r="I3931" s="5">
        <v>41182957</v>
      </c>
      <c r="J3931" s="4">
        <v>0.92</v>
      </c>
    </row>
    <row r="3932" spans="1:10">
      <c r="A3932" s="2" t="s">
        <v>361</v>
      </c>
      <c r="B3932" s="2" t="s">
        <v>362</v>
      </c>
      <c r="C3932" s="3" t="s">
        <v>29</v>
      </c>
      <c r="D3932" s="5">
        <v>20524560</v>
      </c>
      <c r="E3932" s="5">
        <v>285497</v>
      </c>
      <c r="F3932" s="5">
        <v>38736193</v>
      </c>
      <c r="G3932" s="5">
        <v>612396</v>
      </c>
      <c r="H3932" s="4">
        <v>46.62</v>
      </c>
      <c r="I3932" s="5">
        <v>42596102</v>
      </c>
      <c r="J3932" s="4">
        <v>1.44</v>
      </c>
    </row>
    <row r="3933" spans="1:10">
      <c r="A3933" s="2" t="s">
        <v>361</v>
      </c>
      <c r="B3933" s="2" t="s">
        <v>362</v>
      </c>
      <c r="C3933" s="3" t="s">
        <v>30</v>
      </c>
      <c r="D3933" s="5">
        <v>21645600</v>
      </c>
      <c r="E3933" s="5">
        <v>301307</v>
      </c>
      <c r="F3933" s="5">
        <v>27059215</v>
      </c>
      <c r="G3933" s="5">
        <v>403407</v>
      </c>
      <c r="H3933" s="4">
        <v>74.69</v>
      </c>
      <c r="I3933" s="5">
        <v>44273401</v>
      </c>
      <c r="J3933" s="4">
        <v>0.91</v>
      </c>
    </row>
    <row r="3934" spans="1:10">
      <c r="A3934" s="2" t="s">
        <v>361</v>
      </c>
      <c r="B3934" s="2" t="s">
        <v>362</v>
      </c>
      <c r="C3934" s="3" t="s">
        <v>31</v>
      </c>
      <c r="D3934" s="5">
        <v>17676700</v>
      </c>
      <c r="E3934" s="5">
        <v>234570</v>
      </c>
      <c r="F3934" s="5">
        <v>26905768</v>
      </c>
      <c r="G3934" s="5">
        <v>412599</v>
      </c>
      <c r="H3934" s="4">
        <v>56.85</v>
      </c>
      <c r="I3934" s="5">
        <v>45783643</v>
      </c>
      <c r="J3934" s="4">
        <v>0.9</v>
      </c>
    </row>
    <row r="3935" spans="1:10">
      <c r="A3935" s="2" t="s">
        <v>361</v>
      </c>
      <c r="B3935" s="2" t="s">
        <v>362</v>
      </c>
      <c r="C3935" s="3" t="s">
        <v>32</v>
      </c>
      <c r="D3935" s="5">
        <v>11587800</v>
      </c>
      <c r="E3935" s="5">
        <v>138938</v>
      </c>
      <c r="F3935" s="5">
        <v>17879098</v>
      </c>
      <c r="G3935" s="5">
        <v>260486</v>
      </c>
      <c r="H3935" s="4">
        <v>53.34</v>
      </c>
      <c r="I3935" s="5">
        <v>47340833</v>
      </c>
      <c r="J3935" s="4">
        <v>0.55000000000000004</v>
      </c>
    </row>
    <row r="3936" spans="1:10">
      <c r="A3936" s="2" t="s">
        <v>361</v>
      </c>
      <c r="B3936" s="2" t="s">
        <v>362</v>
      </c>
      <c r="C3936" s="3" t="s">
        <v>33</v>
      </c>
      <c r="D3936" s="5">
        <v>28734700</v>
      </c>
      <c r="E3936" s="5">
        <v>324702</v>
      </c>
      <c r="F3936" s="5">
        <v>46842980</v>
      </c>
      <c r="G3936" s="5">
        <v>653367</v>
      </c>
      <c r="H3936" s="4">
        <v>49.7</v>
      </c>
      <c r="I3936" s="5">
        <v>48784840</v>
      </c>
      <c r="J3936" s="4">
        <v>1.34</v>
      </c>
    </row>
    <row r="3937" spans="1:10">
      <c r="A3937" s="2" t="s">
        <v>361</v>
      </c>
      <c r="B3937" s="2" t="s">
        <v>362</v>
      </c>
      <c r="C3937" s="3" t="s">
        <v>34</v>
      </c>
      <c r="D3937" s="5">
        <v>26375200</v>
      </c>
      <c r="E3937" s="5">
        <v>277203</v>
      </c>
      <c r="F3937" s="5">
        <v>36355770</v>
      </c>
      <c r="G3937" s="5">
        <v>456753</v>
      </c>
      <c r="H3937" s="4">
        <v>60.69</v>
      </c>
      <c r="I3937" s="5">
        <v>50657828</v>
      </c>
      <c r="J3937" s="4">
        <v>0.9</v>
      </c>
    </row>
    <row r="3938" spans="1:10">
      <c r="A3938" s="2" t="s">
        <v>361</v>
      </c>
      <c r="B3938" s="2" t="s">
        <v>362</v>
      </c>
      <c r="C3938" s="3" t="s">
        <v>35</v>
      </c>
      <c r="D3938" s="5">
        <v>33355300</v>
      </c>
      <c r="E3938" s="5">
        <v>352232</v>
      </c>
      <c r="F3938" s="5">
        <v>45298790</v>
      </c>
      <c r="G3938" s="5">
        <v>581308</v>
      </c>
      <c r="H3938" s="4">
        <v>60.59</v>
      </c>
      <c r="I3938" s="5">
        <v>52395164</v>
      </c>
      <c r="J3938" s="4">
        <v>1.1100000000000001</v>
      </c>
    </row>
    <row r="3939" spans="1:10">
      <c r="A3939" s="2" t="s">
        <v>363</v>
      </c>
      <c r="B3939" s="2" t="s">
        <v>364</v>
      </c>
      <c r="C3939" s="3" t="s">
        <v>12</v>
      </c>
      <c r="D3939" s="5">
        <v>30485508</v>
      </c>
      <c r="E3939" s="5">
        <v>412774</v>
      </c>
      <c r="F3939" s="5">
        <v>39379100</v>
      </c>
      <c r="G3939" s="5">
        <v>654412</v>
      </c>
      <c r="H3939" s="4">
        <v>63.08</v>
      </c>
      <c r="I3939" s="5">
        <v>44345748</v>
      </c>
      <c r="J3939" s="4">
        <v>1.48</v>
      </c>
    </row>
    <row r="3940" spans="1:10">
      <c r="A3940" s="2" t="s">
        <v>363</v>
      </c>
      <c r="B3940" s="2" t="s">
        <v>364</v>
      </c>
      <c r="C3940" s="3" t="s">
        <v>13</v>
      </c>
      <c r="D3940" s="5">
        <v>47112936</v>
      </c>
      <c r="E3940" s="5">
        <v>662408</v>
      </c>
      <c r="F3940" s="5">
        <v>60993893</v>
      </c>
      <c r="G3940" s="5">
        <v>1051491</v>
      </c>
      <c r="H3940" s="4">
        <v>63</v>
      </c>
      <c r="I3940" s="5">
        <v>46108804</v>
      </c>
      <c r="J3940" s="4">
        <v>2.2799999999999998</v>
      </c>
    </row>
    <row r="3941" spans="1:10">
      <c r="A3941" s="2" t="s">
        <v>363</v>
      </c>
      <c r="B3941" s="2" t="s">
        <v>364</v>
      </c>
      <c r="C3941" s="3" t="s">
        <v>14</v>
      </c>
      <c r="D3941" s="5">
        <v>60272681</v>
      </c>
      <c r="E3941" s="5">
        <v>537030</v>
      </c>
      <c r="F3941" s="5">
        <v>76523219</v>
      </c>
      <c r="G3941" s="5">
        <v>844815</v>
      </c>
      <c r="H3941" s="4">
        <v>63.57</v>
      </c>
      <c r="I3941" s="5">
        <v>48313015</v>
      </c>
      <c r="J3941" s="4">
        <v>1.75</v>
      </c>
    </row>
    <row r="3942" spans="1:10">
      <c r="A3942" s="2" t="s">
        <v>363</v>
      </c>
      <c r="B3942" s="2" t="s">
        <v>364</v>
      </c>
      <c r="C3942" s="3" t="s">
        <v>15</v>
      </c>
      <c r="D3942" s="5">
        <v>80711954</v>
      </c>
      <c r="E3942" s="5">
        <v>701387</v>
      </c>
      <c r="F3942" s="5">
        <v>98280818</v>
      </c>
      <c r="G3942" s="5">
        <v>1024479</v>
      </c>
      <c r="H3942" s="4">
        <v>68.459999999999994</v>
      </c>
      <c r="I3942" s="5">
        <v>50365655</v>
      </c>
      <c r="J3942" s="4">
        <v>2.0299999999999998</v>
      </c>
    </row>
    <row r="3943" spans="1:10">
      <c r="A3943" s="2" t="s">
        <v>363</v>
      </c>
      <c r="B3943" s="2" t="s">
        <v>364</v>
      </c>
      <c r="C3943" s="3" t="s">
        <v>16</v>
      </c>
      <c r="D3943" s="5">
        <v>96517520</v>
      </c>
      <c r="E3943" s="5">
        <v>792409</v>
      </c>
      <c r="F3943" s="5">
        <v>119335369</v>
      </c>
      <c r="G3943" s="5">
        <v>1186701</v>
      </c>
      <c r="H3943" s="4">
        <v>66.77</v>
      </c>
      <c r="I3943" s="5">
        <v>52649275</v>
      </c>
      <c r="J3943" s="4">
        <v>2.25</v>
      </c>
    </row>
    <row r="3944" spans="1:10">
      <c r="A3944" s="2" t="s">
        <v>363</v>
      </c>
      <c r="B3944" s="2" t="s">
        <v>364</v>
      </c>
      <c r="C3944" s="3" t="s">
        <v>17</v>
      </c>
      <c r="D3944" s="5">
        <v>85235351</v>
      </c>
      <c r="E3944" s="5">
        <v>703192</v>
      </c>
      <c r="F3944" s="5">
        <v>100306804</v>
      </c>
      <c r="G3944" s="5">
        <v>957900</v>
      </c>
      <c r="H3944" s="4">
        <v>73.41</v>
      </c>
      <c r="I3944" s="5">
        <v>55152208</v>
      </c>
      <c r="J3944" s="4">
        <v>1.74</v>
      </c>
    </row>
    <row r="3945" spans="1:10">
      <c r="A3945" s="2" t="s">
        <v>363</v>
      </c>
      <c r="B3945" s="2" t="s">
        <v>364</v>
      </c>
      <c r="C3945" s="3" t="s">
        <v>18</v>
      </c>
      <c r="D3945" s="5">
        <v>86454785</v>
      </c>
      <c r="E3945" s="5">
        <v>781551</v>
      </c>
      <c r="F3945" s="5">
        <v>109250615</v>
      </c>
      <c r="G3945" s="5">
        <v>1169764</v>
      </c>
      <c r="H3945" s="4">
        <v>66.81</v>
      </c>
      <c r="I3945" s="5">
        <v>57488913</v>
      </c>
      <c r="J3945" s="4">
        <v>2.0299999999999998</v>
      </c>
    </row>
    <row r="3946" spans="1:10">
      <c r="A3946" s="2" t="s">
        <v>363</v>
      </c>
      <c r="B3946" s="2" t="s">
        <v>364</v>
      </c>
      <c r="C3946" s="3" t="s">
        <v>19</v>
      </c>
      <c r="D3946" s="5">
        <v>17710699</v>
      </c>
      <c r="E3946" s="5">
        <v>175513</v>
      </c>
      <c r="F3946" s="5">
        <v>49296085</v>
      </c>
      <c r="G3946" s="5">
        <v>749419</v>
      </c>
      <c r="H3946" s="4">
        <v>23.42</v>
      </c>
      <c r="I3946" s="5">
        <v>60095900</v>
      </c>
      <c r="J3946" s="4">
        <v>1.25</v>
      </c>
    </row>
    <row r="3947" spans="1:10">
      <c r="A3947" s="2" t="s">
        <v>363</v>
      </c>
      <c r="B3947" s="2" t="s">
        <v>364</v>
      </c>
      <c r="C3947" s="3" t="s">
        <v>20</v>
      </c>
      <c r="D3947" s="5">
        <v>10840674</v>
      </c>
      <c r="E3947" s="5">
        <v>134316</v>
      </c>
      <c r="F3947" s="5">
        <v>51312987</v>
      </c>
      <c r="G3947" s="5">
        <v>999614</v>
      </c>
      <c r="H3947" s="4">
        <v>13.44</v>
      </c>
      <c r="I3947" s="5">
        <v>62347717</v>
      </c>
      <c r="J3947" s="4">
        <v>1.6</v>
      </c>
    </row>
    <row r="3948" spans="1:10">
      <c r="A3948" s="2" t="s">
        <v>363</v>
      </c>
      <c r="B3948" s="2" t="s">
        <v>364</v>
      </c>
      <c r="C3948" s="3" t="s">
        <v>21</v>
      </c>
      <c r="D3948" s="5">
        <v>15998801</v>
      </c>
      <c r="E3948" s="5">
        <v>217264</v>
      </c>
      <c r="F3948" s="5">
        <v>36258281</v>
      </c>
      <c r="G3948" s="5">
        <v>697008</v>
      </c>
      <c r="H3948" s="4">
        <v>31.17</v>
      </c>
      <c r="I3948" s="5">
        <v>64906024</v>
      </c>
      <c r="J3948" s="4">
        <v>1.07</v>
      </c>
    </row>
    <row r="3949" spans="1:10">
      <c r="A3949" s="2" t="s">
        <v>363</v>
      </c>
      <c r="B3949" s="2" t="s">
        <v>364</v>
      </c>
      <c r="C3949" s="3" t="s">
        <v>22</v>
      </c>
      <c r="D3949" s="5">
        <v>10685244</v>
      </c>
      <c r="E3949" s="5">
        <v>153120</v>
      </c>
      <c r="F3949" s="5">
        <v>48604352</v>
      </c>
      <c r="G3949" s="5">
        <v>1095030</v>
      </c>
      <c r="H3949" s="4">
        <v>13.98</v>
      </c>
      <c r="I3949" s="5">
        <v>67225683</v>
      </c>
      <c r="J3949" s="4">
        <v>1.63</v>
      </c>
    </row>
    <row r="3950" spans="1:10">
      <c r="A3950" s="2" t="s">
        <v>363</v>
      </c>
      <c r="B3950" s="2" t="s">
        <v>364</v>
      </c>
      <c r="C3950" s="3" t="s">
        <v>23</v>
      </c>
      <c r="D3950" s="5">
        <v>29929000</v>
      </c>
      <c r="E3950" s="5">
        <v>475273</v>
      </c>
      <c r="F3950" s="5">
        <v>46799783</v>
      </c>
      <c r="G3950" s="5">
        <v>904128</v>
      </c>
      <c r="H3950" s="4">
        <v>52.57</v>
      </c>
      <c r="I3950" s="5">
        <v>70001355</v>
      </c>
      <c r="J3950" s="4">
        <v>1.29</v>
      </c>
    </row>
    <row r="3951" spans="1:10">
      <c r="A3951" s="2" t="s">
        <v>363</v>
      </c>
      <c r="B3951" s="2" t="s">
        <v>364</v>
      </c>
      <c r="C3951" s="3" t="s">
        <v>24</v>
      </c>
      <c r="D3951" s="5">
        <v>69079103</v>
      </c>
      <c r="E3951" s="5">
        <v>1112174</v>
      </c>
      <c r="F3951" s="5">
        <v>81168982</v>
      </c>
      <c r="G3951" s="5">
        <v>1421434</v>
      </c>
      <c r="H3951" s="4">
        <v>78.239999999999995</v>
      </c>
      <c r="I3951" s="5">
        <v>72655517</v>
      </c>
      <c r="J3951" s="4">
        <v>1.96</v>
      </c>
    </row>
    <row r="3952" spans="1:10">
      <c r="A3952" s="2" t="s">
        <v>363</v>
      </c>
      <c r="B3952" s="2" t="s">
        <v>364</v>
      </c>
      <c r="C3952" s="3" t="s">
        <v>25</v>
      </c>
      <c r="D3952" s="5">
        <v>50779029</v>
      </c>
      <c r="E3952" s="5">
        <v>798754</v>
      </c>
      <c r="F3952" s="5">
        <v>70315924</v>
      </c>
      <c r="G3952" s="5">
        <v>1281120</v>
      </c>
      <c r="H3952" s="4">
        <v>62.35</v>
      </c>
      <c r="I3952" s="5">
        <v>75893339</v>
      </c>
      <c r="J3952" s="4">
        <v>1.69</v>
      </c>
    </row>
    <row r="3953" spans="1:10">
      <c r="A3953" s="2" t="s">
        <v>363</v>
      </c>
      <c r="B3953" s="2" t="s">
        <v>364</v>
      </c>
      <c r="C3953" s="3" t="s">
        <v>26</v>
      </c>
      <c r="D3953" s="5">
        <v>84116660</v>
      </c>
      <c r="E3953" s="5">
        <v>1275209</v>
      </c>
      <c r="F3953" s="5">
        <v>112977981</v>
      </c>
      <c r="G3953" s="5">
        <v>1959799</v>
      </c>
      <c r="H3953" s="4">
        <v>65.069999999999993</v>
      </c>
      <c r="I3953" s="5">
        <v>79071792</v>
      </c>
      <c r="J3953" s="4">
        <v>2.48</v>
      </c>
    </row>
    <row r="3954" spans="1:10">
      <c r="A3954" s="2" t="s">
        <v>363</v>
      </c>
      <c r="B3954" s="2" t="s">
        <v>364</v>
      </c>
      <c r="C3954" s="3" t="s">
        <v>27</v>
      </c>
      <c r="D3954" s="5">
        <v>95283685</v>
      </c>
      <c r="E3954" s="5">
        <v>1350170</v>
      </c>
      <c r="F3954" s="5">
        <v>113083778</v>
      </c>
      <c r="G3954" s="5">
        <v>1742485</v>
      </c>
      <c r="H3954" s="4">
        <v>77.489999999999995</v>
      </c>
      <c r="I3954" s="5">
        <v>83008386</v>
      </c>
      <c r="J3954" s="4">
        <v>2.1</v>
      </c>
    </row>
    <row r="3955" spans="1:10">
      <c r="A3955" s="2" t="s">
        <v>363</v>
      </c>
      <c r="B3955" s="2" t="s">
        <v>364</v>
      </c>
      <c r="C3955" s="3" t="s">
        <v>28</v>
      </c>
      <c r="D3955" s="5">
        <v>40079846</v>
      </c>
      <c r="E3955" s="5">
        <v>564725</v>
      </c>
      <c r="F3955" s="5">
        <v>72217995</v>
      </c>
      <c r="G3955" s="5">
        <v>1266622</v>
      </c>
      <c r="H3955" s="4">
        <v>44.59</v>
      </c>
      <c r="I3955" s="5">
        <v>86826081</v>
      </c>
      <c r="J3955" s="4">
        <v>1.46</v>
      </c>
    </row>
    <row r="3956" spans="1:10">
      <c r="A3956" s="2" t="s">
        <v>363</v>
      </c>
      <c r="B3956" s="2" t="s">
        <v>364</v>
      </c>
      <c r="C3956" s="3" t="s">
        <v>29</v>
      </c>
      <c r="D3956" s="5">
        <v>108868070</v>
      </c>
      <c r="E3956" s="5">
        <v>1444679</v>
      </c>
      <c r="F3956" s="5">
        <v>138321990</v>
      </c>
      <c r="G3956" s="5">
        <v>2049368</v>
      </c>
      <c r="H3956" s="4">
        <v>70.489999999999995</v>
      </c>
      <c r="I3956" s="5">
        <v>90263355</v>
      </c>
      <c r="J3956" s="4">
        <v>2.27</v>
      </c>
    </row>
    <row r="3957" spans="1:10">
      <c r="A3957" s="2" t="s">
        <v>363</v>
      </c>
      <c r="B3957" s="2" t="s">
        <v>364</v>
      </c>
      <c r="C3957" s="3" t="s">
        <v>30</v>
      </c>
      <c r="D3957" s="5">
        <v>58857676</v>
      </c>
      <c r="E3957" s="5">
        <v>744550</v>
      </c>
      <c r="F3957" s="5">
        <v>90677149</v>
      </c>
      <c r="G3957" s="5">
        <v>1367575</v>
      </c>
      <c r="H3957" s="4">
        <v>54.44</v>
      </c>
      <c r="I3957" s="5">
        <v>94569307</v>
      </c>
      <c r="J3957" s="4">
        <v>1.45</v>
      </c>
    </row>
    <row r="3958" spans="1:10">
      <c r="A3958" s="2" t="s">
        <v>363</v>
      </c>
      <c r="B3958" s="2" t="s">
        <v>364</v>
      </c>
      <c r="C3958" s="3" t="s">
        <v>31</v>
      </c>
      <c r="D3958" s="5">
        <v>44038460</v>
      </c>
      <c r="E3958" s="5">
        <v>541233</v>
      </c>
      <c r="F3958" s="5">
        <v>64195850</v>
      </c>
      <c r="G3958" s="5">
        <v>927045</v>
      </c>
      <c r="H3958" s="4">
        <v>58.38</v>
      </c>
      <c r="I3958" s="5">
        <v>98301115</v>
      </c>
      <c r="J3958" s="4">
        <v>0.94</v>
      </c>
    </row>
    <row r="3959" spans="1:10">
      <c r="A3959" s="2" t="s">
        <v>363</v>
      </c>
      <c r="B3959" s="2" t="s">
        <v>364</v>
      </c>
      <c r="C3959" s="3" t="s">
        <v>32</v>
      </c>
      <c r="D3959" s="5">
        <v>19035934</v>
      </c>
      <c r="E3959" s="5">
        <v>235094</v>
      </c>
      <c r="F3959" s="5">
        <v>66744850</v>
      </c>
      <c r="G3959" s="5">
        <v>1149674</v>
      </c>
      <c r="H3959" s="4">
        <v>20.45</v>
      </c>
      <c r="I3959" s="5">
        <v>101685688</v>
      </c>
      <c r="J3959" s="4">
        <v>1.1299999999999999</v>
      </c>
    </row>
    <row r="3960" spans="1:10">
      <c r="A3960" s="2" t="s">
        <v>363</v>
      </c>
      <c r="B3960" s="2" t="s">
        <v>364</v>
      </c>
      <c r="C3960" s="3" t="s">
        <v>33</v>
      </c>
      <c r="D3960" s="5">
        <v>69829658</v>
      </c>
      <c r="E3960" s="5">
        <v>851224</v>
      </c>
      <c r="F3960" s="5">
        <v>98837350</v>
      </c>
      <c r="G3960" s="5">
        <v>1393087</v>
      </c>
      <c r="H3960" s="4">
        <v>61.1</v>
      </c>
      <c r="I3960" s="5">
        <v>105377504</v>
      </c>
      <c r="J3960" s="4">
        <v>1.32</v>
      </c>
    </row>
    <row r="3961" spans="1:10">
      <c r="A3961" s="2" t="s">
        <v>363</v>
      </c>
      <c r="B3961" s="2" t="s">
        <v>364</v>
      </c>
      <c r="C3961" s="3" t="s">
        <v>34</v>
      </c>
      <c r="D3961" s="5">
        <v>14708670</v>
      </c>
      <c r="E3961" s="5">
        <v>171944</v>
      </c>
      <c r="F3961" s="5">
        <v>63956500</v>
      </c>
      <c r="G3961" s="5">
        <v>1068254</v>
      </c>
      <c r="H3961" s="4">
        <v>16.100000000000001</v>
      </c>
      <c r="I3961" s="5">
        <v>109325449</v>
      </c>
      <c r="J3961" s="4">
        <v>0.98</v>
      </c>
    </row>
    <row r="3962" spans="1:10">
      <c r="A3962" s="2" t="s">
        <v>363</v>
      </c>
      <c r="B3962" s="2" t="s">
        <v>364</v>
      </c>
      <c r="C3962" s="3" t="s">
        <v>35</v>
      </c>
      <c r="D3962" s="5">
        <v>23307314</v>
      </c>
      <c r="E3962" s="5">
        <v>263839</v>
      </c>
      <c r="F3962" s="5">
        <v>85235240</v>
      </c>
      <c r="G3962" s="5">
        <v>1349436</v>
      </c>
      <c r="H3962" s="4">
        <v>19.55</v>
      </c>
      <c r="I3962" s="5">
        <v>113126839</v>
      </c>
      <c r="J3962" s="4">
        <v>1.19</v>
      </c>
    </row>
    <row r="3963" spans="1:10">
      <c r="A3963" s="2" t="s">
        <v>365</v>
      </c>
      <c r="B3963" s="2" t="s">
        <v>366</v>
      </c>
      <c r="C3963" s="3" t="s">
        <v>12</v>
      </c>
      <c r="D3963" s="5">
        <v>19444294</v>
      </c>
      <c r="E3963" s="5">
        <v>163332</v>
      </c>
      <c r="F3963" s="5">
        <v>20849186</v>
      </c>
      <c r="G3963" s="5">
        <v>175133</v>
      </c>
      <c r="H3963" s="4">
        <v>93.26</v>
      </c>
      <c r="I3963" s="5">
        <v>10919009</v>
      </c>
      <c r="J3963" s="4">
        <v>1.6</v>
      </c>
    </row>
    <row r="3964" spans="1:10">
      <c r="A3964" s="2" t="s">
        <v>365</v>
      </c>
      <c r="B3964" s="2" t="s">
        <v>366</v>
      </c>
      <c r="C3964" s="3" t="s">
        <v>13</v>
      </c>
      <c r="D3964" s="5">
        <v>20633113</v>
      </c>
      <c r="E3964" s="5">
        <v>172905</v>
      </c>
      <c r="F3964" s="5">
        <v>22677845</v>
      </c>
      <c r="G3964" s="5">
        <v>190039</v>
      </c>
      <c r="H3964" s="4">
        <v>90.98</v>
      </c>
      <c r="I3964" s="5">
        <v>11367117</v>
      </c>
      <c r="J3964" s="4">
        <v>1.67</v>
      </c>
    </row>
    <row r="3965" spans="1:10">
      <c r="A3965" s="2" t="s">
        <v>365</v>
      </c>
      <c r="B3965" s="2" t="s">
        <v>366</v>
      </c>
      <c r="C3965" s="3" t="s">
        <v>14</v>
      </c>
      <c r="D3965" s="5">
        <v>21937584</v>
      </c>
      <c r="E3965" s="5">
        <v>159267</v>
      </c>
      <c r="F3965" s="5">
        <v>24360400</v>
      </c>
      <c r="G3965" s="5">
        <v>176856</v>
      </c>
      <c r="H3965" s="4">
        <v>90.05</v>
      </c>
      <c r="I3965" s="5">
        <v>11841334</v>
      </c>
      <c r="J3965" s="4">
        <v>1.49</v>
      </c>
    </row>
    <row r="3966" spans="1:10">
      <c r="A3966" s="2" t="s">
        <v>365</v>
      </c>
      <c r="B3966" s="2" t="s">
        <v>366</v>
      </c>
      <c r="C3966" s="3" t="s">
        <v>15</v>
      </c>
      <c r="D3966" s="5">
        <v>23732286</v>
      </c>
      <c r="E3966" s="5">
        <v>183688</v>
      </c>
      <c r="F3966" s="5">
        <v>32548371</v>
      </c>
      <c r="G3966" s="5">
        <v>251924</v>
      </c>
      <c r="H3966" s="4">
        <v>72.91</v>
      </c>
      <c r="I3966" s="5">
        <v>13299223</v>
      </c>
      <c r="J3966" s="4">
        <v>1.89</v>
      </c>
    </row>
    <row r="3967" spans="1:10">
      <c r="A3967" s="2" t="s">
        <v>365</v>
      </c>
      <c r="B3967" s="2" t="s">
        <v>366</v>
      </c>
      <c r="C3967" s="3" t="s">
        <v>16</v>
      </c>
      <c r="D3967" s="5">
        <v>24210378</v>
      </c>
      <c r="E3967" s="5">
        <v>182788</v>
      </c>
      <c r="F3967" s="5">
        <v>28166532</v>
      </c>
      <c r="G3967" s="5">
        <v>212657</v>
      </c>
      <c r="H3967" s="4">
        <v>85.95</v>
      </c>
      <c r="I3967" s="5">
        <v>13883628</v>
      </c>
      <c r="J3967" s="4">
        <v>1.53</v>
      </c>
    </row>
    <row r="3968" spans="1:10">
      <c r="A3968" s="2" t="s">
        <v>365</v>
      </c>
      <c r="B3968" s="2" t="s">
        <v>366</v>
      </c>
      <c r="C3968" s="3" t="s">
        <v>17</v>
      </c>
      <c r="D3968" s="5">
        <v>23046625</v>
      </c>
      <c r="E3968" s="5">
        <v>168010</v>
      </c>
      <c r="F3968" s="5">
        <v>25281425</v>
      </c>
      <c r="G3968" s="5">
        <v>184302</v>
      </c>
      <c r="H3968" s="4">
        <v>91.16</v>
      </c>
      <c r="I3968" s="5">
        <v>14443376</v>
      </c>
      <c r="J3968" s="4">
        <v>1.28</v>
      </c>
    </row>
    <row r="3969" spans="1:10">
      <c r="A3969" s="2" t="s">
        <v>365</v>
      </c>
      <c r="B3969" s="2" t="s">
        <v>366</v>
      </c>
      <c r="C3969" s="3" t="s">
        <v>18</v>
      </c>
      <c r="D3969" s="5">
        <v>23278140</v>
      </c>
      <c r="E3969" s="5">
        <v>175284</v>
      </c>
      <c r="F3969" s="5">
        <v>36755286</v>
      </c>
      <c r="G3969" s="5">
        <v>276767</v>
      </c>
      <c r="H3969" s="4">
        <v>63.33</v>
      </c>
      <c r="I3969" s="5">
        <v>14988762</v>
      </c>
      <c r="J3969" s="4">
        <v>1.85</v>
      </c>
    </row>
    <row r="3970" spans="1:10">
      <c r="A3970" s="2" t="s">
        <v>365</v>
      </c>
      <c r="B3970" s="2" t="s">
        <v>366</v>
      </c>
      <c r="C3970" s="3" t="s">
        <v>19</v>
      </c>
      <c r="D3970" s="5">
        <v>19346179</v>
      </c>
      <c r="E3970" s="5">
        <v>159606</v>
      </c>
      <c r="F3970" s="5">
        <v>31727758</v>
      </c>
      <c r="G3970" s="5">
        <v>261754</v>
      </c>
      <c r="H3970" s="4">
        <v>60.98</v>
      </c>
      <c r="I3970" s="5">
        <v>15640248</v>
      </c>
      <c r="J3970" s="4">
        <v>1.67</v>
      </c>
    </row>
    <row r="3971" spans="1:10">
      <c r="A3971" s="2" t="s">
        <v>365</v>
      </c>
      <c r="B3971" s="2" t="s">
        <v>366</v>
      </c>
      <c r="C3971" s="3" t="s">
        <v>20</v>
      </c>
      <c r="D3971" s="5">
        <v>13786705</v>
      </c>
      <c r="E3971" s="5">
        <v>112224</v>
      </c>
      <c r="F3971" s="5">
        <v>17778931</v>
      </c>
      <c r="G3971" s="5">
        <v>144720</v>
      </c>
      <c r="H3971" s="4">
        <v>77.55</v>
      </c>
      <c r="I3971" s="5">
        <v>16293008</v>
      </c>
      <c r="J3971" s="4">
        <v>0.89</v>
      </c>
    </row>
    <row r="3972" spans="1:10">
      <c r="A3972" s="2" t="s">
        <v>365</v>
      </c>
      <c r="B3972" s="2" t="s">
        <v>366</v>
      </c>
      <c r="C3972" s="3" t="s">
        <v>21</v>
      </c>
      <c r="D3972" s="5">
        <v>18674000</v>
      </c>
      <c r="E3972" s="5">
        <v>168813</v>
      </c>
      <c r="F3972" s="5">
        <v>21304150</v>
      </c>
      <c r="G3972" s="5">
        <v>192590</v>
      </c>
      <c r="H3972" s="4">
        <v>87.65</v>
      </c>
      <c r="I3972" s="5">
        <v>16845053</v>
      </c>
      <c r="J3972" s="4">
        <v>1.1399999999999999</v>
      </c>
    </row>
    <row r="3973" spans="1:10">
      <c r="A3973" s="2" t="s">
        <v>365</v>
      </c>
      <c r="B3973" s="2" t="s">
        <v>366</v>
      </c>
      <c r="C3973" s="3" t="s">
        <v>22</v>
      </c>
      <c r="D3973" s="5">
        <v>16549400</v>
      </c>
      <c r="E3973" s="5">
        <v>167314</v>
      </c>
      <c r="F3973" s="5">
        <v>18918080</v>
      </c>
      <c r="G3973" s="5">
        <v>191261</v>
      </c>
      <c r="H3973" s="4">
        <v>87.48</v>
      </c>
      <c r="I3973" s="5">
        <v>18346612</v>
      </c>
      <c r="J3973" s="4">
        <v>1.04</v>
      </c>
    </row>
    <row r="3974" spans="1:10">
      <c r="A3974" s="2" t="s">
        <v>365</v>
      </c>
      <c r="B3974" s="2" t="s">
        <v>366</v>
      </c>
      <c r="C3974" s="3" t="s">
        <v>23</v>
      </c>
      <c r="D3974" s="5">
        <v>18804800</v>
      </c>
      <c r="E3974" s="5">
        <v>197638</v>
      </c>
      <c r="F3974" s="5">
        <v>31003600</v>
      </c>
      <c r="G3974" s="5">
        <v>325848</v>
      </c>
      <c r="H3974" s="4">
        <v>60.65</v>
      </c>
      <c r="I3974" s="5">
        <v>19014450</v>
      </c>
      <c r="J3974" s="4">
        <v>1.71</v>
      </c>
    </row>
    <row r="3975" spans="1:10">
      <c r="A3975" s="2" t="s">
        <v>365</v>
      </c>
      <c r="B3975" s="2" t="s">
        <v>366</v>
      </c>
      <c r="C3975" s="3" t="s">
        <v>24</v>
      </c>
      <c r="D3975" s="5">
        <v>22997300</v>
      </c>
      <c r="E3975" s="5">
        <v>240322</v>
      </c>
      <c r="F3975" s="5">
        <v>32009090</v>
      </c>
      <c r="G3975" s="5">
        <v>334495</v>
      </c>
      <c r="H3975" s="4">
        <v>71.849999999999994</v>
      </c>
      <c r="I3975" s="5">
        <v>19815659</v>
      </c>
      <c r="J3975" s="4">
        <v>1.69</v>
      </c>
    </row>
    <row r="3976" spans="1:10">
      <c r="A3976" s="2" t="s">
        <v>365</v>
      </c>
      <c r="B3976" s="2" t="s">
        <v>366</v>
      </c>
      <c r="C3976" s="3" t="s">
        <v>25</v>
      </c>
      <c r="D3976" s="5">
        <v>26505481</v>
      </c>
      <c r="E3976" s="5">
        <v>287319</v>
      </c>
      <c r="F3976" s="5">
        <v>28412611</v>
      </c>
      <c r="G3976" s="5">
        <v>307992</v>
      </c>
      <c r="H3976" s="4">
        <v>93.29</v>
      </c>
      <c r="I3976" s="5">
        <v>20645545</v>
      </c>
      <c r="J3976" s="4">
        <v>1.49</v>
      </c>
    </row>
    <row r="3977" spans="1:10">
      <c r="A3977" s="2" t="s">
        <v>365</v>
      </c>
      <c r="B3977" s="2" t="s">
        <v>366</v>
      </c>
      <c r="C3977" s="3" t="s">
        <v>26</v>
      </c>
      <c r="D3977" s="5">
        <v>28712800</v>
      </c>
      <c r="E3977" s="5">
        <v>317851</v>
      </c>
      <c r="F3977" s="5">
        <v>32024080</v>
      </c>
      <c r="G3977" s="5">
        <v>354507</v>
      </c>
      <c r="H3977" s="4">
        <v>89.66</v>
      </c>
      <c r="I3977" s="5">
        <v>21962468</v>
      </c>
      <c r="J3977" s="4">
        <v>1.61</v>
      </c>
    </row>
    <row r="3978" spans="1:10">
      <c r="A3978" s="2" t="s">
        <v>365</v>
      </c>
      <c r="B3978" s="2" t="s">
        <v>366</v>
      </c>
      <c r="C3978" s="3" t="s">
        <v>27</v>
      </c>
      <c r="D3978" s="5">
        <v>22889500</v>
      </c>
      <c r="E3978" s="5">
        <v>251785</v>
      </c>
      <c r="F3978" s="5">
        <v>25102380</v>
      </c>
      <c r="G3978" s="5">
        <v>276127</v>
      </c>
      <c r="H3978" s="4">
        <v>91.18</v>
      </c>
      <c r="I3978" s="5">
        <v>22866037</v>
      </c>
      <c r="J3978" s="4">
        <v>1.21</v>
      </c>
    </row>
    <row r="3979" spans="1:10">
      <c r="A3979" s="2" t="s">
        <v>365</v>
      </c>
      <c r="B3979" s="2" t="s">
        <v>366</v>
      </c>
      <c r="C3979" s="3" t="s">
        <v>28</v>
      </c>
      <c r="D3979" s="5">
        <v>18872910</v>
      </c>
      <c r="E3979" s="5">
        <v>208168</v>
      </c>
      <c r="F3979" s="5">
        <v>25034870</v>
      </c>
      <c r="G3979" s="5">
        <v>276134</v>
      </c>
      <c r="H3979" s="4">
        <v>75.39</v>
      </c>
      <c r="I3979" s="5">
        <v>23714112</v>
      </c>
      <c r="J3979" s="4">
        <v>1.1599999999999999</v>
      </c>
    </row>
    <row r="3980" spans="1:10">
      <c r="A3980" s="2" t="s">
        <v>365</v>
      </c>
      <c r="B3980" s="2" t="s">
        <v>366</v>
      </c>
      <c r="C3980" s="3" t="s">
        <v>29</v>
      </c>
      <c r="D3980" s="5">
        <v>12435782</v>
      </c>
      <c r="E3980" s="5">
        <v>139654</v>
      </c>
      <c r="F3980" s="5">
        <v>14805988</v>
      </c>
      <c r="G3980" s="5">
        <v>166271</v>
      </c>
      <c r="H3980" s="4">
        <v>83.99</v>
      </c>
      <c r="I3980" s="5">
        <v>24583099</v>
      </c>
      <c r="J3980" s="4">
        <v>0.68</v>
      </c>
    </row>
    <row r="3981" spans="1:10">
      <c r="A3981" s="2" t="s">
        <v>365</v>
      </c>
      <c r="B3981" s="2" t="s">
        <v>366</v>
      </c>
      <c r="C3981" s="3" t="s">
        <v>30</v>
      </c>
      <c r="D3981" s="5">
        <v>11375061</v>
      </c>
      <c r="E3981" s="5">
        <v>133088</v>
      </c>
      <c r="F3981" s="5">
        <v>15386390</v>
      </c>
      <c r="G3981" s="5">
        <v>180020</v>
      </c>
      <c r="H3981" s="4">
        <v>73.930000000000007</v>
      </c>
      <c r="I3981" s="5">
        <v>25363947</v>
      </c>
      <c r="J3981" s="4">
        <v>0.71</v>
      </c>
    </row>
    <row r="3982" spans="1:10">
      <c r="A3982" s="2" t="s">
        <v>365</v>
      </c>
      <c r="B3982" s="2" t="s">
        <v>366</v>
      </c>
      <c r="C3982" s="3" t="s">
        <v>31</v>
      </c>
      <c r="D3982" s="5">
        <v>15503410</v>
      </c>
      <c r="E3982" s="5">
        <v>170382</v>
      </c>
      <c r="F3982" s="5">
        <v>18572360</v>
      </c>
      <c r="G3982" s="5">
        <v>204109</v>
      </c>
      <c r="H3982" s="4">
        <v>83.48</v>
      </c>
      <c r="I3982" s="5">
        <v>26178066</v>
      </c>
      <c r="J3982" s="4">
        <v>0.78</v>
      </c>
    </row>
    <row r="3983" spans="1:10">
      <c r="A3983" s="2" t="s">
        <v>365</v>
      </c>
      <c r="B3983" s="2" t="s">
        <v>366</v>
      </c>
      <c r="C3983" s="3" t="s">
        <v>32</v>
      </c>
      <c r="D3983" s="5">
        <v>17156550</v>
      </c>
      <c r="E3983" s="5">
        <v>181859</v>
      </c>
      <c r="F3983" s="5">
        <v>20256480</v>
      </c>
      <c r="G3983" s="5">
        <v>214719</v>
      </c>
      <c r="H3983" s="4">
        <v>84.7</v>
      </c>
      <c r="I3983" s="5">
        <v>27036627</v>
      </c>
      <c r="J3983" s="4">
        <v>0.79</v>
      </c>
    </row>
    <row r="3984" spans="1:10">
      <c r="A3984" s="2" t="s">
        <v>365</v>
      </c>
      <c r="B3984" s="2" t="s">
        <v>366</v>
      </c>
      <c r="C3984" s="3" t="s">
        <v>33</v>
      </c>
      <c r="D3984" s="5">
        <v>17845800</v>
      </c>
      <c r="E3984" s="5">
        <v>186132</v>
      </c>
      <c r="F3984" s="5">
        <v>22246260</v>
      </c>
      <c r="G3984" s="5">
        <v>232029</v>
      </c>
      <c r="H3984" s="4">
        <v>80.22</v>
      </c>
      <c r="I3984" s="5">
        <v>27927262</v>
      </c>
      <c r="J3984" s="4">
        <v>0.83</v>
      </c>
    </row>
    <row r="3985" spans="1:10">
      <c r="A3985" s="2" t="s">
        <v>365</v>
      </c>
      <c r="B3985" s="2" t="s">
        <v>366</v>
      </c>
      <c r="C3985" s="3" t="s">
        <v>34</v>
      </c>
      <c r="D3985" s="5">
        <v>20631298</v>
      </c>
      <c r="E3985" s="5">
        <v>192903</v>
      </c>
      <c r="F3985" s="5">
        <v>25555168</v>
      </c>
      <c r="G3985" s="5">
        <v>238941</v>
      </c>
      <c r="H3985" s="4">
        <v>80.73</v>
      </c>
      <c r="I3985" s="5">
        <v>28857473</v>
      </c>
      <c r="J3985" s="4">
        <v>0.83</v>
      </c>
    </row>
    <row r="3986" spans="1:10">
      <c r="A3986" s="2" t="s">
        <v>365</v>
      </c>
      <c r="B3986" s="2" t="s">
        <v>366</v>
      </c>
      <c r="C3986" s="3" t="s">
        <v>35</v>
      </c>
      <c r="D3986" s="5">
        <v>18595575</v>
      </c>
      <c r="E3986" s="5">
        <v>170150</v>
      </c>
      <c r="F3986" s="5">
        <v>25849300</v>
      </c>
      <c r="G3986" s="5">
        <v>236522</v>
      </c>
      <c r="H3986" s="4">
        <v>71.94</v>
      </c>
      <c r="I3986" s="5">
        <v>29817851</v>
      </c>
      <c r="J3986" s="4">
        <v>0.79</v>
      </c>
    </row>
    <row r="3987" spans="1:10">
      <c r="A3987" s="2" t="s">
        <v>367</v>
      </c>
      <c r="B3987" s="2" t="s">
        <v>368</v>
      </c>
      <c r="C3987" s="3" t="s">
        <v>12</v>
      </c>
      <c r="D3987" s="5">
        <v>19118400</v>
      </c>
      <c r="E3987" s="5">
        <v>295379</v>
      </c>
      <c r="F3987" s="5">
        <v>46141390</v>
      </c>
      <c r="G3987" s="5">
        <v>712884</v>
      </c>
      <c r="H3987" s="4">
        <v>41.43</v>
      </c>
      <c r="I3987" s="5">
        <v>28729461</v>
      </c>
      <c r="J3987" s="4">
        <v>2.48</v>
      </c>
    </row>
    <row r="3988" spans="1:10">
      <c r="A3988" s="2" t="s">
        <v>367</v>
      </c>
      <c r="B3988" s="2" t="s">
        <v>368</v>
      </c>
      <c r="C3988" s="3" t="s">
        <v>13</v>
      </c>
      <c r="D3988" s="5">
        <v>17616353</v>
      </c>
      <c r="E3988" s="5">
        <v>276224</v>
      </c>
      <c r="F3988" s="5">
        <v>55070680</v>
      </c>
      <c r="G3988" s="5">
        <v>863508</v>
      </c>
      <c r="H3988" s="4">
        <v>31.99</v>
      </c>
      <c r="I3988" s="5">
        <v>30160582</v>
      </c>
      <c r="J3988" s="4">
        <v>2.86</v>
      </c>
    </row>
    <row r="3989" spans="1:10">
      <c r="A3989" s="2" t="s">
        <v>367</v>
      </c>
      <c r="B3989" s="2" t="s">
        <v>368</v>
      </c>
      <c r="C3989" s="3" t="s">
        <v>14</v>
      </c>
      <c r="D3989" s="5">
        <v>24052881</v>
      </c>
      <c r="E3989" s="5">
        <v>385087</v>
      </c>
      <c r="F3989" s="5">
        <v>50290961</v>
      </c>
      <c r="G3989" s="5">
        <v>805159</v>
      </c>
      <c r="H3989" s="4">
        <v>47.83</v>
      </c>
      <c r="I3989" s="5">
        <v>31781812</v>
      </c>
      <c r="J3989" s="4">
        <v>2.5299999999999998</v>
      </c>
    </row>
    <row r="3990" spans="1:10">
      <c r="A3990" s="2" t="s">
        <v>367</v>
      </c>
      <c r="B3990" s="2" t="s">
        <v>368</v>
      </c>
      <c r="C3990" s="3" t="s">
        <v>15</v>
      </c>
      <c r="D3990" s="5">
        <v>32912863</v>
      </c>
      <c r="E3990" s="5">
        <v>387055</v>
      </c>
      <c r="F3990" s="5">
        <v>73494073</v>
      </c>
      <c r="G3990" s="5">
        <v>864290</v>
      </c>
      <c r="H3990" s="4">
        <v>44.78</v>
      </c>
      <c r="I3990" s="5">
        <v>33391923</v>
      </c>
      <c r="J3990" s="4">
        <v>2.59</v>
      </c>
    </row>
    <row r="3991" spans="1:10">
      <c r="A3991" s="2" t="s">
        <v>367</v>
      </c>
      <c r="B3991" s="2" t="s">
        <v>368</v>
      </c>
      <c r="C3991" s="3" t="s">
        <v>16</v>
      </c>
      <c r="D3991" s="5">
        <v>34000600</v>
      </c>
      <c r="E3991" s="5">
        <v>384207</v>
      </c>
      <c r="F3991" s="5">
        <v>66970254</v>
      </c>
      <c r="G3991" s="5">
        <v>756765</v>
      </c>
      <c r="H3991" s="4">
        <v>50.77</v>
      </c>
      <c r="I3991" s="5">
        <v>35100012</v>
      </c>
      <c r="J3991" s="4">
        <v>2.16</v>
      </c>
    </row>
    <row r="3992" spans="1:10">
      <c r="A3992" s="2" t="s">
        <v>367</v>
      </c>
      <c r="B3992" s="2" t="s">
        <v>368</v>
      </c>
      <c r="C3992" s="3" t="s">
        <v>17</v>
      </c>
      <c r="D3992" s="5">
        <v>33836200</v>
      </c>
      <c r="E3992" s="5">
        <v>381334</v>
      </c>
      <c r="F3992" s="5">
        <v>107234820</v>
      </c>
      <c r="G3992" s="5">
        <v>1272393</v>
      </c>
      <c r="H3992" s="4">
        <v>29.97</v>
      </c>
      <c r="I3992" s="5">
        <v>36757768</v>
      </c>
      <c r="J3992" s="4">
        <v>3.46</v>
      </c>
    </row>
    <row r="3993" spans="1:10">
      <c r="A3993" s="2" t="s">
        <v>367</v>
      </c>
      <c r="B3993" s="2" t="s">
        <v>368</v>
      </c>
      <c r="C3993" s="3" t="s">
        <v>18</v>
      </c>
      <c r="D3993" s="5">
        <v>35291021</v>
      </c>
      <c r="E3993" s="5">
        <v>399494</v>
      </c>
      <c r="F3993" s="5">
        <v>86780830</v>
      </c>
      <c r="G3993" s="5">
        <v>1028184</v>
      </c>
      <c r="H3993" s="4">
        <v>38.85</v>
      </c>
      <c r="I3993" s="5">
        <v>38949105</v>
      </c>
      <c r="J3993" s="4">
        <v>2.64</v>
      </c>
    </row>
    <row r="3994" spans="1:10">
      <c r="A3994" s="2" t="s">
        <v>367</v>
      </c>
      <c r="B3994" s="2" t="s">
        <v>368</v>
      </c>
      <c r="C3994" s="3" t="s">
        <v>19</v>
      </c>
      <c r="D3994" s="5">
        <v>16820300</v>
      </c>
      <c r="E3994" s="5">
        <v>202012</v>
      </c>
      <c r="F3994" s="5">
        <v>43561510</v>
      </c>
      <c r="G3994" s="5">
        <v>566227</v>
      </c>
      <c r="H3994" s="4">
        <v>35.68</v>
      </c>
      <c r="I3994" s="5">
        <v>40951017</v>
      </c>
      <c r="J3994" s="4">
        <v>1.38</v>
      </c>
    </row>
    <row r="3995" spans="1:10">
      <c r="A3995" s="2" t="s">
        <v>367</v>
      </c>
      <c r="B3995" s="2" t="s">
        <v>368</v>
      </c>
      <c r="C3995" s="3" t="s">
        <v>20</v>
      </c>
      <c r="D3995" s="5">
        <v>5252900</v>
      </c>
      <c r="E3995" s="5">
        <v>70021</v>
      </c>
      <c r="F3995" s="5">
        <v>35998990</v>
      </c>
      <c r="G3995" s="5">
        <v>541359</v>
      </c>
      <c r="H3995" s="4">
        <v>12.93</v>
      </c>
      <c r="I3995" s="5">
        <v>42541019</v>
      </c>
      <c r="J3995" s="4">
        <v>1.27</v>
      </c>
    </row>
    <row r="3996" spans="1:10">
      <c r="A3996" s="2" t="s">
        <v>367</v>
      </c>
      <c r="B3996" s="2" t="s">
        <v>368</v>
      </c>
      <c r="C3996" s="3" t="s">
        <v>21</v>
      </c>
      <c r="D3996" s="5">
        <v>7980400</v>
      </c>
      <c r="E3996" s="5">
        <v>114200</v>
      </c>
      <c r="F3996" s="5">
        <v>50639500</v>
      </c>
      <c r="G3996" s="5">
        <v>893581</v>
      </c>
      <c r="H3996" s="4">
        <v>12.78</v>
      </c>
      <c r="I3996" s="5">
        <v>44145903</v>
      </c>
      <c r="J3996" s="4">
        <v>2.02</v>
      </c>
    </row>
    <row r="3997" spans="1:10">
      <c r="A3997" s="2" t="s">
        <v>367</v>
      </c>
      <c r="B3997" s="2" t="s">
        <v>368</v>
      </c>
      <c r="C3997" s="3" t="s">
        <v>22</v>
      </c>
      <c r="D3997" s="5">
        <v>9021800</v>
      </c>
      <c r="E3997" s="5">
        <v>128922</v>
      </c>
      <c r="F3997" s="5">
        <v>44155264</v>
      </c>
      <c r="G3997" s="5">
        <v>778891</v>
      </c>
      <c r="H3997" s="4">
        <v>16.55</v>
      </c>
      <c r="I3997" s="5">
        <v>46143132</v>
      </c>
      <c r="J3997" s="4">
        <v>1.69</v>
      </c>
    </row>
    <row r="3998" spans="1:10">
      <c r="A3998" s="2" t="s">
        <v>367</v>
      </c>
      <c r="B3998" s="2" t="s">
        <v>368</v>
      </c>
      <c r="C3998" s="3" t="s">
        <v>23</v>
      </c>
      <c r="D3998" s="5">
        <v>13496800</v>
      </c>
      <c r="E3998" s="5">
        <v>200967</v>
      </c>
      <c r="F3998" s="5">
        <v>51484885</v>
      </c>
      <c r="G3998" s="5">
        <v>935276</v>
      </c>
      <c r="H3998" s="4">
        <v>21.49</v>
      </c>
      <c r="I3998" s="5">
        <v>48075601</v>
      </c>
      <c r="J3998" s="4">
        <v>1.95</v>
      </c>
    </row>
    <row r="3999" spans="1:10">
      <c r="A3999" s="2" t="s">
        <v>367</v>
      </c>
      <c r="B3999" s="2" t="s">
        <v>368</v>
      </c>
      <c r="C3999" s="3" t="s">
        <v>24</v>
      </c>
      <c r="D3999" s="5">
        <v>33979744</v>
      </c>
      <c r="E3999" s="5">
        <v>535861</v>
      </c>
      <c r="F3999" s="5">
        <v>69898794</v>
      </c>
      <c r="G3999" s="5">
        <v>1270405</v>
      </c>
      <c r="H3999" s="4">
        <v>42.18</v>
      </c>
      <c r="I3999" s="5">
        <v>50212767</v>
      </c>
      <c r="J3999" s="4">
        <v>2.5299999999999998</v>
      </c>
    </row>
    <row r="4000" spans="1:10">
      <c r="A4000" s="2" t="s">
        <v>367</v>
      </c>
      <c r="B4000" s="2" t="s">
        <v>368</v>
      </c>
      <c r="C4000" s="3" t="s">
        <v>25</v>
      </c>
      <c r="D4000" s="5">
        <v>10752000</v>
      </c>
      <c r="E4000" s="5">
        <v>166656</v>
      </c>
      <c r="F4000" s="5">
        <v>59725950</v>
      </c>
      <c r="G4000" s="5">
        <v>1182866</v>
      </c>
      <c r="H4000" s="4">
        <v>14.09</v>
      </c>
      <c r="I4000" s="5">
        <v>52738491</v>
      </c>
      <c r="J4000" s="4">
        <v>2.2400000000000002</v>
      </c>
    </row>
    <row r="4001" spans="1:10">
      <c r="A4001" s="2" t="s">
        <v>367</v>
      </c>
      <c r="B4001" s="2" t="s">
        <v>368</v>
      </c>
      <c r="C4001" s="3" t="s">
        <v>26</v>
      </c>
      <c r="D4001" s="5">
        <v>13448200</v>
      </c>
      <c r="E4001" s="5">
        <v>207237</v>
      </c>
      <c r="F4001" s="5">
        <v>59492590</v>
      </c>
      <c r="G4001" s="5">
        <v>1154830</v>
      </c>
      <c r="H4001" s="4">
        <v>17.95</v>
      </c>
      <c r="I4001" s="5">
        <v>55239819</v>
      </c>
      <c r="J4001" s="4">
        <v>2.09</v>
      </c>
    </row>
    <row r="4002" spans="1:10">
      <c r="A4002" s="2" t="s">
        <v>367</v>
      </c>
      <c r="B4002" s="2" t="s">
        <v>368</v>
      </c>
      <c r="C4002" s="3" t="s">
        <v>27</v>
      </c>
      <c r="D4002" s="5">
        <v>27525900</v>
      </c>
      <c r="E4002" s="5">
        <v>413439</v>
      </c>
      <c r="F4002" s="5">
        <v>54673240</v>
      </c>
      <c r="G4002" s="5">
        <v>958557</v>
      </c>
      <c r="H4002" s="4">
        <v>43.13</v>
      </c>
      <c r="I4002" s="5">
        <v>57775644</v>
      </c>
      <c r="J4002" s="4">
        <v>1.66</v>
      </c>
    </row>
    <row r="4003" spans="1:10">
      <c r="A4003" s="2" t="s">
        <v>367</v>
      </c>
      <c r="B4003" s="2" t="s">
        <v>368</v>
      </c>
      <c r="C4003" s="3" t="s">
        <v>28</v>
      </c>
      <c r="D4003" s="5">
        <v>16038500</v>
      </c>
      <c r="E4003" s="5">
        <v>249719</v>
      </c>
      <c r="F4003" s="5">
        <v>54365380</v>
      </c>
      <c r="G4003" s="5">
        <v>1070681</v>
      </c>
      <c r="H4003" s="4">
        <v>23.32</v>
      </c>
      <c r="I4003" s="5">
        <v>60178592</v>
      </c>
      <c r="J4003" s="4">
        <v>1.78</v>
      </c>
    </row>
    <row r="4004" spans="1:10">
      <c r="A4004" s="2" t="s">
        <v>367</v>
      </c>
      <c r="B4004" s="2" t="s">
        <v>368</v>
      </c>
      <c r="C4004" s="3" t="s">
        <v>29</v>
      </c>
      <c r="D4004" s="5">
        <v>16068862</v>
      </c>
      <c r="E4004" s="5">
        <v>244568</v>
      </c>
      <c r="F4004" s="5">
        <v>38417840</v>
      </c>
      <c r="G4004" s="5">
        <v>701381</v>
      </c>
      <c r="H4004" s="4">
        <v>34.869999999999997</v>
      </c>
      <c r="I4004" s="5">
        <v>62753738</v>
      </c>
      <c r="J4004" s="4">
        <v>1.1200000000000001</v>
      </c>
    </row>
    <row r="4005" spans="1:10">
      <c r="A4005" s="2" t="s">
        <v>367</v>
      </c>
      <c r="B4005" s="2" t="s">
        <v>368</v>
      </c>
      <c r="C4005" s="3" t="s">
        <v>30</v>
      </c>
      <c r="D4005" s="5">
        <v>27235540</v>
      </c>
      <c r="E4005" s="5">
        <v>418338</v>
      </c>
      <c r="F4005" s="5">
        <v>57654300</v>
      </c>
      <c r="G4005" s="5">
        <v>1075383</v>
      </c>
      <c r="H4005" s="4">
        <v>38.9</v>
      </c>
      <c r="I4005" s="5">
        <v>65023962</v>
      </c>
      <c r="J4005" s="4">
        <v>1.65</v>
      </c>
    </row>
    <row r="4006" spans="1:10">
      <c r="A4006" s="2" t="s">
        <v>367</v>
      </c>
      <c r="B4006" s="2" t="s">
        <v>368</v>
      </c>
      <c r="C4006" s="3" t="s">
        <v>31</v>
      </c>
      <c r="D4006" s="5">
        <v>17797050</v>
      </c>
      <c r="E4006" s="5">
        <v>273363</v>
      </c>
      <c r="F4006" s="5">
        <v>47858660</v>
      </c>
      <c r="G4006" s="5">
        <v>952155</v>
      </c>
      <c r="H4006" s="4">
        <v>28.71</v>
      </c>
      <c r="I4006" s="5">
        <v>67724944</v>
      </c>
      <c r="J4006" s="4">
        <v>1.41</v>
      </c>
    </row>
    <row r="4007" spans="1:10">
      <c r="A4007" s="2" t="s">
        <v>367</v>
      </c>
      <c r="B4007" s="2" t="s">
        <v>368</v>
      </c>
      <c r="C4007" s="3" t="s">
        <v>32</v>
      </c>
      <c r="D4007" s="5">
        <v>10782400</v>
      </c>
      <c r="E4007" s="5">
        <v>163569</v>
      </c>
      <c r="F4007" s="5">
        <v>50821170</v>
      </c>
      <c r="G4007" s="5">
        <v>919501</v>
      </c>
      <c r="H4007" s="4">
        <v>17.79</v>
      </c>
      <c r="I4007" s="5">
        <v>70370223</v>
      </c>
      <c r="J4007" s="4">
        <v>1.31</v>
      </c>
    </row>
    <row r="4008" spans="1:10">
      <c r="A4008" s="2" t="s">
        <v>367</v>
      </c>
      <c r="B4008" s="2" t="s">
        <v>368</v>
      </c>
      <c r="C4008" s="3" t="s">
        <v>33</v>
      </c>
      <c r="D4008" s="5">
        <v>11485100</v>
      </c>
      <c r="E4008" s="5">
        <v>161825</v>
      </c>
      <c r="F4008" s="5">
        <v>62876790</v>
      </c>
      <c r="G4008" s="5">
        <v>1113599</v>
      </c>
      <c r="H4008" s="4">
        <v>14.53</v>
      </c>
      <c r="I4008" s="5">
        <v>73048980</v>
      </c>
      <c r="J4008" s="4">
        <v>1.52</v>
      </c>
    </row>
    <row r="4009" spans="1:10">
      <c r="A4009" s="2" t="s">
        <v>367</v>
      </c>
      <c r="B4009" s="2" t="s">
        <v>368</v>
      </c>
      <c r="C4009" s="3" t="s">
        <v>34</v>
      </c>
      <c r="D4009" s="5">
        <v>31065300</v>
      </c>
      <c r="E4009" s="5">
        <v>419382</v>
      </c>
      <c r="F4009" s="5">
        <v>55229600</v>
      </c>
      <c r="G4009" s="5">
        <v>880195</v>
      </c>
      <c r="H4009" s="4">
        <v>47.65</v>
      </c>
      <c r="I4009" s="5">
        <v>75988804</v>
      </c>
      <c r="J4009" s="4">
        <v>1.1599999999999999</v>
      </c>
    </row>
    <row r="4010" spans="1:10">
      <c r="A4010" s="2" t="s">
        <v>367</v>
      </c>
      <c r="B4010" s="2" t="s">
        <v>368</v>
      </c>
      <c r="C4010" s="3" t="s">
        <v>35</v>
      </c>
      <c r="D4010" s="5">
        <v>14055800</v>
      </c>
      <c r="E4010" s="5">
        <v>185115</v>
      </c>
      <c r="F4010" s="5">
        <v>32189250</v>
      </c>
      <c r="G4010" s="5">
        <v>548691</v>
      </c>
      <c r="H4010" s="4">
        <v>33.74</v>
      </c>
      <c r="I4010" s="5">
        <v>78737457</v>
      </c>
      <c r="J4010" s="4">
        <v>0.7</v>
      </c>
    </row>
    <row r="4011" spans="1:10">
      <c r="A4011" s="2" t="s">
        <v>369</v>
      </c>
      <c r="B4011" s="2" t="s">
        <v>370</v>
      </c>
      <c r="C4011" s="3" t="s">
        <v>12</v>
      </c>
      <c r="D4011" s="5">
        <v>26850500</v>
      </c>
      <c r="E4011" s="5">
        <v>255080</v>
      </c>
      <c r="F4011" s="5">
        <v>34061380</v>
      </c>
      <c r="G4011" s="5">
        <v>323584</v>
      </c>
      <c r="H4011" s="4">
        <v>78.83</v>
      </c>
      <c r="I4011" s="5">
        <v>29858263</v>
      </c>
      <c r="J4011" s="4">
        <v>1.08</v>
      </c>
    </row>
    <row r="4012" spans="1:10">
      <c r="A4012" s="2" t="s">
        <v>369</v>
      </c>
      <c r="B4012" s="2" t="s">
        <v>370</v>
      </c>
      <c r="C4012" s="3" t="s">
        <v>13</v>
      </c>
      <c r="D4012" s="5">
        <v>28840700</v>
      </c>
      <c r="E4012" s="5">
        <v>242839</v>
      </c>
      <c r="F4012" s="5">
        <v>33941774</v>
      </c>
      <c r="G4012" s="5">
        <v>285789</v>
      </c>
      <c r="H4012" s="4">
        <v>84.97</v>
      </c>
      <c r="I4012" s="5">
        <v>30928304</v>
      </c>
      <c r="J4012" s="4">
        <v>0.92</v>
      </c>
    </row>
    <row r="4013" spans="1:10">
      <c r="A4013" s="2" t="s">
        <v>369</v>
      </c>
      <c r="B4013" s="2" t="s">
        <v>370</v>
      </c>
      <c r="C4013" s="3" t="s">
        <v>14</v>
      </c>
      <c r="D4013" s="5">
        <v>33023528</v>
      </c>
      <c r="E4013" s="5">
        <v>280040</v>
      </c>
      <c r="F4013" s="5">
        <v>54144034</v>
      </c>
      <c r="G4013" s="5">
        <v>459141</v>
      </c>
      <c r="H4013" s="4">
        <v>60.99</v>
      </c>
      <c r="I4013" s="5">
        <v>33368318</v>
      </c>
      <c r="J4013" s="4">
        <v>1.38</v>
      </c>
    </row>
    <row r="4014" spans="1:10">
      <c r="A4014" s="2" t="s">
        <v>369</v>
      </c>
      <c r="B4014" s="2" t="s">
        <v>370</v>
      </c>
      <c r="C4014" s="3" t="s">
        <v>15</v>
      </c>
      <c r="D4014" s="5">
        <v>68045695</v>
      </c>
      <c r="E4014" s="5">
        <v>562057</v>
      </c>
      <c r="F4014" s="5">
        <v>75404830</v>
      </c>
      <c r="G4014" s="5">
        <v>622843</v>
      </c>
      <c r="H4014" s="4">
        <v>90.24</v>
      </c>
      <c r="I4014" s="5">
        <v>35174064</v>
      </c>
      <c r="J4014" s="4">
        <v>1.77</v>
      </c>
    </row>
    <row r="4015" spans="1:10">
      <c r="A4015" s="2" t="s">
        <v>369</v>
      </c>
      <c r="B4015" s="2" t="s">
        <v>370</v>
      </c>
      <c r="C4015" s="3" t="s">
        <v>16</v>
      </c>
      <c r="D4015" s="5">
        <v>54879752</v>
      </c>
      <c r="E4015" s="5">
        <v>462636</v>
      </c>
      <c r="F4015" s="5">
        <v>58708362</v>
      </c>
      <c r="G4015" s="5">
        <v>494912</v>
      </c>
      <c r="H4015" s="4">
        <v>93.48</v>
      </c>
      <c r="I4015" s="5">
        <v>39406426</v>
      </c>
      <c r="J4015" s="4">
        <v>1.26</v>
      </c>
    </row>
    <row r="4016" spans="1:10">
      <c r="A4016" s="2" t="s">
        <v>369</v>
      </c>
      <c r="B4016" s="2" t="s">
        <v>370</v>
      </c>
      <c r="C4016" s="3" t="s">
        <v>17</v>
      </c>
      <c r="D4016" s="5">
        <v>62462751</v>
      </c>
      <c r="E4016" s="5">
        <v>484711</v>
      </c>
      <c r="F4016" s="5">
        <v>64270650</v>
      </c>
      <c r="G4016" s="5">
        <v>498740</v>
      </c>
      <c r="H4016" s="4">
        <v>97.19</v>
      </c>
      <c r="I4016" s="5">
        <v>40886499</v>
      </c>
      <c r="J4016" s="4">
        <v>1.22</v>
      </c>
    </row>
    <row r="4017" spans="1:10">
      <c r="A4017" s="2" t="s">
        <v>369</v>
      </c>
      <c r="B4017" s="2" t="s">
        <v>370</v>
      </c>
      <c r="C4017" s="3" t="s">
        <v>18</v>
      </c>
      <c r="D4017" s="5">
        <v>54539571</v>
      </c>
      <c r="E4017" s="5">
        <v>454860</v>
      </c>
      <c r="F4017" s="5">
        <v>65875838</v>
      </c>
      <c r="G4017" s="5">
        <v>549405</v>
      </c>
      <c r="H4017" s="4">
        <v>82.79</v>
      </c>
      <c r="I4017" s="5">
        <v>42407401</v>
      </c>
      <c r="J4017" s="4">
        <v>1.3</v>
      </c>
    </row>
    <row r="4018" spans="1:10">
      <c r="A4018" s="2" t="s">
        <v>369</v>
      </c>
      <c r="B4018" s="2" t="s">
        <v>370</v>
      </c>
      <c r="C4018" s="3" t="s">
        <v>19</v>
      </c>
      <c r="D4018" s="5">
        <v>39083968</v>
      </c>
      <c r="E4018" s="5">
        <v>351365</v>
      </c>
      <c r="F4018" s="5">
        <v>45187613</v>
      </c>
      <c r="G4018" s="5">
        <v>406237</v>
      </c>
      <c r="H4018" s="4">
        <v>86.49</v>
      </c>
      <c r="I4018" s="5">
        <v>44016991</v>
      </c>
      <c r="J4018" s="4">
        <v>0.92</v>
      </c>
    </row>
    <row r="4019" spans="1:10">
      <c r="A4019" s="2" t="s">
        <v>369</v>
      </c>
      <c r="B4019" s="2" t="s">
        <v>370</v>
      </c>
      <c r="C4019" s="3" t="s">
        <v>20</v>
      </c>
      <c r="D4019" s="5">
        <v>50414075</v>
      </c>
      <c r="E4019" s="5">
        <v>482463</v>
      </c>
      <c r="F4019" s="5">
        <v>66845250</v>
      </c>
      <c r="G4019" s="5">
        <v>639710</v>
      </c>
      <c r="H4019" s="4">
        <v>75.42</v>
      </c>
      <c r="I4019" s="5">
        <v>45523653</v>
      </c>
      <c r="J4019" s="4">
        <v>1.41</v>
      </c>
    </row>
    <row r="4020" spans="1:10">
      <c r="A4020" s="2" t="s">
        <v>369</v>
      </c>
      <c r="B4020" s="2" t="s">
        <v>370</v>
      </c>
      <c r="C4020" s="3" t="s">
        <v>21</v>
      </c>
      <c r="D4020" s="5">
        <v>29581815</v>
      </c>
      <c r="E4020" s="5">
        <v>302030</v>
      </c>
      <c r="F4020" s="5">
        <v>43785330</v>
      </c>
      <c r="G4020" s="5">
        <v>447048</v>
      </c>
      <c r="H4020" s="4">
        <v>67.56</v>
      </c>
      <c r="I4020" s="5">
        <v>47301454</v>
      </c>
      <c r="J4020" s="4">
        <v>0.95</v>
      </c>
    </row>
    <row r="4021" spans="1:10">
      <c r="A4021" s="2" t="s">
        <v>369</v>
      </c>
      <c r="B4021" s="2" t="s">
        <v>370</v>
      </c>
      <c r="C4021" s="3" t="s">
        <v>22</v>
      </c>
      <c r="D4021" s="5">
        <v>49139527</v>
      </c>
      <c r="E4021" s="5">
        <v>516948</v>
      </c>
      <c r="F4021" s="5">
        <v>54898002</v>
      </c>
      <c r="G4021" s="5">
        <v>577526</v>
      </c>
      <c r="H4021" s="4">
        <v>89.51</v>
      </c>
      <c r="I4021" s="5">
        <v>48931038</v>
      </c>
      <c r="J4021" s="4">
        <v>1.18</v>
      </c>
    </row>
    <row r="4022" spans="1:10">
      <c r="A4022" s="2" t="s">
        <v>369</v>
      </c>
      <c r="B4022" s="2" t="s">
        <v>370</v>
      </c>
      <c r="C4022" s="3" t="s">
        <v>23</v>
      </c>
      <c r="D4022" s="5">
        <v>35570480</v>
      </c>
      <c r="E4022" s="5">
        <v>385940</v>
      </c>
      <c r="F4022" s="5">
        <v>42335121</v>
      </c>
      <c r="G4022" s="5">
        <v>459336</v>
      </c>
      <c r="H4022" s="4">
        <v>84.02</v>
      </c>
      <c r="I4022" s="5">
        <v>50731840</v>
      </c>
      <c r="J4022" s="4">
        <v>0.91</v>
      </c>
    </row>
    <row r="4023" spans="1:10">
      <c r="A4023" s="2" t="s">
        <v>369</v>
      </c>
      <c r="B4023" s="2" t="s">
        <v>370</v>
      </c>
      <c r="C4023" s="3" t="s">
        <v>24</v>
      </c>
      <c r="D4023" s="5">
        <v>23330801</v>
      </c>
      <c r="E4023" s="5">
        <v>258739</v>
      </c>
      <c r="F4023" s="5">
        <v>29800848</v>
      </c>
      <c r="G4023" s="5">
        <v>330491</v>
      </c>
      <c r="H4023" s="4">
        <v>78.290000000000006</v>
      </c>
      <c r="I4023" s="5">
        <v>52459472</v>
      </c>
      <c r="J4023" s="4">
        <v>0.63</v>
      </c>
    </row>
    <row r="4024" spans="1:10">
      <c r="A4024" s="2" t="s">
        <v>369</v>
      </c>
      <c r="B4024" s="2" t="s">
        <v>370</v>
      </c>
      <c r="C4024" s="3" t="s">
        <v>25</v>
      </c>
      <c r="D4024" s="5">
        <v>30966298</v>
      </c>
      <c r="E4024" s="5">
        <v>343107</v>
      </c>
      <c r="F4024" s="5">
        <v>38014417</v>
      </c>
      <c r="G4024" s="5">
        <v>421201</v>
      </c>
      <c r="H4024" s="4">
        <v>81.459999999999994</v>
      </c>
      <c r="I4024" s="5">
        <v>54101450</v>
      </c>
      <c r="J4024" s="4">
        <v>0.78</v>
      </c>
    </row>
    <row r="4025" spans="1:10">
      <c r="A4025" s="2" t="s">
        <v>369</v>
      </c>
      <c r="B4025" s="2" t="s">
        <v>370</v>
      </c>
      <c r="C4025" s="3" t="s">
        <v>26</v>
      </c>
      <c r="D4025" s="5">
        <v>34650858</v>
      </c>
      <c r="E4025" s="5">
        <v>384625</v>
      </c>
      <c r="F4025" s="5">
        <v>45742178</v>
      </c>
      <c r="G4025" s="5">
        <v>507739</v>
      </c>
      <c r="H4025" s="4">
        <v>75.75</v>
      </c>
      <c r="I4025" s="5">
        <v>55875187</v>
      </c>
      <c r="J4025" s="4">
        <v>0.91</v>
      </c>
    </row>
    <row r="4026" spans="1:10">
      <c r="A4026" s="2" t="s">
        <v>369</v>
      </c>
      <c r="B4026" s="2" t="s">
        <v>370</v>
      </c>
      <c r="C4026" s="3" t="s">
        <v>27</v>
      </c>
      <c r="D4026" s="5">
        <v>29767200</v>
      </c>
      <c r="E4026" s="5">
        <v>327737</v>
      </c>
      <c r="F4026" s="5">
        <v>33480790</v>
      </c>
      <c r="G4026" s="5">
        <v>368624</v>
      </c>
      <c r="H4026" s="4">
        <v>88.91</v>
      </c>
      <c r="I4026" s="5">
        <v>57779806</v>
      </c>
      <c r="J4026" s="4">
        <v>0.64</v>
      </c>
    </row>
    <row r="4027" spans="1:10">
      <c r="A4027" s="2" t="s">
        <v>369</v>
      </c>
      <c r="B4027" s="2" t="s">
        <v>370</v>
      </c>
      <c r="C4027" s="3" t="s">
        <v>28</v>
      </c>
      <c r="D4027" s="5">
        <v>21895200</v>
      </c>
      <c r="E4027" s="5">
        <v>241285</v>
      </c>
      <c r="F4027" s="5">
        <v>28804990</v>
      </c>
      <c r="G4027" s="5">
        <v>317431</v>
      </c>
      <c r="H4027" s="4">
        <v>76.010000000000005</v>
      </c>
      <c r="I4027" s="5">
        <v>59592925</v>
      </c>
      <c r="J4027" s="4">
        <v>0.53</v>
      </c>
    </row>
    <row r="4028" spans="1:10">
      <c r="A4028" s="2" t="s">
        <v>369</v>
      </c>
      <c r="B4028" s="2" t="s">
        <v>370</v>
      </c>
      <c r="C4028" s="3" t="s">
        <v>29</v>
      </c>
      <c r="D4028" s="5">
        <v>20648239</v>
      </c>
      <c r="E4028" s="5">
        <v>221762</v>
      </c>
      <c r="F4028" s="5">
        <v>28233758</v>
      </c>
      <c r="G4028" s="5">
        <v>303231</v>
      </c>
      <c r="H4028" s="4">
        <v>73.13</v>
      </c>
      <c r="I4028" s="5">
        <v>61400179</v>
      </c>
      <c r="J4028" s="4">
        <v>0.49</v>
      </c>
    </row>
    <row r="4029" spans="1:10">
      <c r="A4029" s="2" t="s">
        <v>369</v>
      </c>
      <c r="B4029" s="2" t="s">
        <v>370</v>
      </c>
      <c r="C4029" s="3" t="s">
        <v>30</v>
      </c>
      <c r="D4029" s="5">
        <v>23227998</v>
      </c>
      <c r="E4029" s="5">
        <v>241339</v>
      </c>
      <c r="F4029" s="5">
        <v>29176288</v>
      </c>
      <c r="G4029" s="5">
        <v>303142</v>
      </c>
      <c r="H4029" s="4">
        <v>79.61</v>
      </c>
      <c r="I4029" s="5">
        <v>63238414</v>
      </c>
      <c r="J4029" s="4">
        <v>0.48</v>
      </c>
    </row>
    <row r="4030" spans="1:10">
      <c r="A4030" s="2" t="s">
        <v>369</v>
      </c>
      <c r="B4030" s="2" t="s">
        <v>370</v>
      </c>
      <c r="C4030" s="3" t="s">
        <v>31</v>
      </c>
      <c r="D4030" s="5">
        <v>27419166</v>
      </c>
      <c r="E4030" s="5">
        <v>285708</v>
      </c>
      <c r="F4030" s="5">
        <v>34115640</v>
      </c>
      <c r="G4030" s="5">
        <v>355486</v>
      </c>
      <c r="H4030" s="4">
        <v>80.37</v>
      </c>
      <c r="I4030" s="5">
        <v>65122516</v>
      </c>
      <c r="J4030" s="4">
        <v>0.55000000000000004</v>
      </c>
    </row>
    <row r="4031" spans="1:10">
      <c r="A4031" s="2" t="s">
        <v>369</v>
      </c>
      <c r="B4031" s="2" t="s">
        <v>370</v>
      </c>
      <c r="C4031" s="3" t="s">
        <v>32</v>
      </c>
      <c r="D4031" s="5">
        <v>33936301</v>
      </c>
      <c r="E4031" s="5">
        <v>357010</v>
      </c>
      <c r="F4031" s="5">
        <v>41265100</v>
      </c>
      <c r="G4031" s="5">
        <v>434109</v>
      </c>
      <c r="H4031" s="4">
        <v>82.24</v>
      </c>
      <c r="I4031" s="5">
        <v>67106065</v>
      </c>
      <c r="J4031" s="4">
        <v>0.65</v>
      </c>
    </row>
    <row r="4032" spans="1:10">
      <c r="A4032" s="2" t="s">
        <v>369</v>
      </c>
      <c r="B4032" s="2" t="s">
        <v>370</v>
      </c>
      <c r="C4032" s="3" t="s">
        <v>33</v>
      </c>
      <c r="D4032" s="5">
        <v>31619799</v>
      </c>
      <c r="E4032" s="5">
        <v>316198</v>
      </c>
      <c r="F4032" s="5">
        <v>46870760</v>
      </c>
      <c r="G4032" s="5">
        <v>468708</v>
      </c>
      <c r="H4032" s="4">
        <v>67.459999999999994</v>
      </c>
      <c r="I4032" s="5">
        <v>69217826</v>
      </c>
      <c r="J4032" s="4">
        <v>0.68</v>
      </c>
    </row>
    <row r="4033" spans="1:10">
      <c r="A4033" s="2" t="s">
        <v>369</v>
      </c>
      <c r="B4033" s="2" t="s">
        <v>370</v>
      </c>
      <c r="C4033" s="3" t="s">
        <v>34</v>
      </c>
      <c r="D4033" s="5">
        <v>28215973</v>
      </c>
      <c r="E4033" s="5">
        <v>252815</v>
      </c>
      <c r="F4033" s="5">
        <v>36209491</v>
      </c>
      <c r="G4033" s="5">
        <v>324437</v>
      </c>
      <c r="H4033" s="4">
        <v>77.92</v>
      </c>
      <c r="I4033" s="5">
        <v>71416980</v>
      </c>
      <c r="J4033" s="4">
        <v>0.45</v>
      </c>
    </row>
    <row r="4034" spans="1:10">
      <c r="A4034" s="2" t="s">
        <v>369</v>
      </c>
      <c r="B4034" s="2" t="s">
        <v>370</v>
      </c>
      <c r="C4034" s="3" t="s">
        <v>35</v>
      </c>
      <c r="D4034" s="5">
        <v>22534604</v>
      </c>
      <c r="E4034" s="5">
        <v>203938</v>
      </c>
      <c r="F4034" s="5">
        <v>31755294</v>
      </c>
      <c r="G4034" s="5">
        <v>287385</v>
      </c>
      <c r="H4034" s="4">
        <v>70.959999999999994</v>
      </c>
      <c r="I4034" s="5">
        <v>73526842</v>
      </c>
      <c r="J4034" s="4">
        <v>0.39</v>
      </c>
    </row>
    <row r="4035" spans="1:10">
      <c r="A4035" s="2" t="s">
        <v>371</v>
      </c>
      <c r="B4035" s="2" t="s">
        <v>372</v>
      </c>
      <c r="C4035" s="3" t="s">
        <v>12</v>
      </c>
      <c r="D4035" s="5">
        <v>12703400</v>
      </c>
      <c r="E4035" s="5">
        <v>168447</v>
      </c>
      <c r="F4035" s="5">
        <v>16993322</v>
      </c>
      <c r="G4035" s="5">
        <v>225331</v>
      </c>
      <c r="H4035" s="4">
        <v>74.760000000000005</v>
      </c>
      <c r="I4035" s="5">
        <v>9252160</v>
      </c>
      <c r="J4035" s="4">
        <v>2.44</v>
      </c>
    </row>
    <row r="4036" spans="1:10">
      <c r="A4036" s="2" t="s">
        <v>371</v>
      </c>
      <c r="B4036" s="2" t="s">
        <v>372</v>
      </c>
      <c r="C4036" s="3" t="s">
        <v>13</v>
      </c>
      <c r="D4036" s="5">
        <v>17005290</v>
      </c>
      <c r="E4036" s="5">
        <v>171243</v>
      </c>
      <c r="F4036" s="5">
        <v>22372161</v>
      </c>
      <c r="G4036" s="5">
        <v>225287</v>
      </c>
      <c r="H4036" s="4">
        <v>76.010000000000005</v>
      </c>
      <c r="I4036" s="5">
        <v>9758795</v>
      </c>
      <c r="J4036" s="4">
        <v>2.31</v>
      </c>
    </row>
    <row r="4037" spans="1:10">
      <c r="A4037" s="2" t="s">
        <v>371</v>
      </c>
      <c r="B4037" s="2" t="s">
        <v>372</v>
      </c>
      <c r="C4037" s="3" t="s">
        <v>14</v>
      </c>
      <c r="D4037" s="5">
        <v>30534820</v>
      </c>
      <c r="E4037" s="5">
        <v>291913</v>
      </c>
      <c r="F4037" s="5">
        <v>32328684</v>
      </c>
      <c r="G4037" s="5">
        <v>309063</v>
      </c>
      <c r="H4037" s="4">
        <v>94.45</v>
      </c>
      <c r="I4037" s="5">
        <v>10388241</v>
      </c>
      <c r="J4037" s="4">
        <v>2.98</v>
      </c>
    </row>
    <row r="4038" spans="1:10">
      <c r="A4038" s="2" t="s">
        <v>371</v>
      </c>
      <c r="B4038" s="2" t="s">
        <v>372</v>
      </c>
      <c r="C4038" s="3" t="s">
        <v>15</v>
      </c>
      <c r="D4038" s="5">
        <v>21294000</v>
      </c>
      <c r="E4038" s="5">
        <v>169713</v>
      </c>
      <c r="F4038" s="5">
        <v>26054820</v>
      </c>
      <c r="G4038" s="5">
        <v>207657</v>
      </c>
      <c r="H4038" s="4">
        <v>81.73</v>
      </c>
      <c r="I4038" s="5">
        <v>10974010</v>
      </c>
      <c r="J4038" s="4">
        <v>1.89</v>
      </c>
    </row>
    <row r="4039" spans="1:10">
      <c r="A4039" s="2" t="s">
        <v>371</v>
      </c>
      <c r="B4039" s="2" t="s">
        <v>372</v>
      </c>
      <c r="C4039" s="3" t="s">
        <v>16</v>
      </c>
      <c r="D4039" s="5">
        <v>37899501</v>
      </c>
      <c r="E4039" s="5">
        <v>265297</v>
      </c>
      <c r="F4039" s="5">
        <v>39509226</v>
      </c>
      <c r="G4039" s="5">
        <v>276565</v>
      </c>
      <c r="H4039" s="4">
        <v>95.93</v>
      </c>
      <c r="I4039" s="5">
        <v>11468658</v>
      </c>
      <c r="J4039" s="4">
        <v>2.41</v>
      </c>
    </row>
    <row r="4040" spans="1:10">
      <c r="A4040" s="2" t="s">
        <v>371</v>
      </c>
      <c r="B4040" s="2" t="s">
        <v>372</v>
      </c>
      <c r="C4040" s="3" t="s">
        <v>17</v>
      </c>
      <c r="D4040" s="5">
        <v>13905600</v>
      </c>
      <c r="E4040" s="5">
        <v>103040</v>
      </c>
      <c r="F4040" s="5">
        <v>17796547</v>
      </c>
      <c r="G4040" s="5">
        <v>131871</v>
      </c>
      <c r="H4040" s="4">
        <v>78.14</v>
      </c>
      <c r="I4040" s="5">
        <v>12031939</v>
      </c>
      <c r="J4040" s="4">
        <v>1.1000000000000001</v>
      </c>
    </row>
    <row r="4041" spans="1:10">
      <c r="A4041" s="2" t="s">
        <v>371</v>
      </c>
      <c r="B4041" s="2" t="s">
        <v>372</v>
      </c>
      <c r="C4041" s="3" t="s">
        <v>18</v>
      </c>
      <c r="D4041" s="5">
        <v>12781708</v>
      </c>
      <c r="E4041" s="5">
        <v>96630</v>
      </c>
      <c r="F4041" s="5">
        <v>25171382</v>
      </c>
      <c r="G4041" s="5">
        <v>190296</v>
      </c>
      <c r="H4041" s="4">
        <v>50.78</v>
      </c>
      <c r="I4041" s="5">
        <v>12464608</v>
      </c>
      <c r="J4041" s="4">
        <v>1.53</v>
      </c>
    </row>
    <row r="4042" spans="1:10">
      <c r="A4042" s="2" t="s">
        <v>371</v>
      </c>
      <c r="B4042" s="2" t="s">
        <v>372</v>
      </c>
      <c r="C4042" s="3" t="s">
        <v>19</v>
      </c>
      <c r="D4042" s="5">
        <v>9352701</v>
      </c>
      <c r="E4042" s="5">
        <v>73606</v>
      </c>
      <c r="F4042" s="5">
        <v>13889330</v>
      </c>
      <c r="G4042" s="5">
        <v>109310</v>
      </c>
      <c r="H4042" s="4">
        <v>67.34</v>
      </c>
      <c r="I4042" s="5">
        <v>12966519</v>
      </c>
      <c r="J4042" s="4">
        <v>0.84</v>
      </c>
    </row>
    <row r="4043" spans="1:10">
      <c r="A4043" s="2" t="s">
        <v>371</v>
      </c>
      <c r="B4043" s="2" t="s">
        <v>372</v>
      </c>
      <c r="C4043" s="3" t="s">
        <v>20</v>
      </c>
      <c r="D4043" s="5">
        <v>16147300</v>
      </c>
      <c r="E4043" s="5">
        <v>138059</v>
      </c>
      <c r="F4043" s="5">
        <v>19934258</v>
      </c>
      <c r="G4043" s="5">
        <v>170437</v>
      </c>
      <c r="H4043" s="4">
        <v>81</v>
      </c>
      <c r="I4043" s="5">
        <v>13399992</v>
      </c>
      <c r="J4043" s="4">
        <v>1.27</v>
      </c>
    </row>
    <row r="4044" spans="1:10">
      <c r="A4044" s="2" t="s">
        <v>371</v>
      </c>
      <c r="B4044" s="2" t="s">
        <v>372</v>
      </c>
      <c r="C4044" s="3" t="s">
        <v>21</v>
      </c>
      <c r="D4044" s="5">
        <v>10261043</v>
      </c>
      <c r="E4044" s="5">
        <v>96454</v>
      </c>
      <c r="F4044" s="5">
        <v>14078343</v>
      </c>
      <c r="G4044" s="5">
        <v>132336</v>
      </c>
      <c r="H4044" s="4">
        <v>72.89</v>
      </c>
      <c r="I4044" s="5">
        <v>13905429</v>
      </c>
      <c r="J4044" s="4">
        <v>0.95</v>
      </c>
    </row>
    <row r="4045" spans="1:10">
      <c r="A4045" s="2" t="s">
        <v>371</v>
      </c>
      <c r="B4045" s="2" t="s">
        <v>372</v>
      </c>
      <c r="C4045" s="3" t="s">
        <v>22</v>
      </c>
      <c r="D4045" s="5">
        <v>12346832</v>
      </c>
      <c r="E4045" s="5">
        <v>119888</v>
      </c>
      <c r="F4045" s="5">
        <v>16725872</v>
      </c>
      <c r="G4045" s="5">
        <v>162409</v>
      </c>
      <c r="H4045" s="4">
        <v>73.819999999999993</v>
      </c>
      <c r="I4045" s="5">
        <v>14385401</v>
      </c>
      <c r="J4045" s="4">
        <v>1.1299999999999999</v>
      </c>
    </row>
    <row r="4046" spans="1:10">
      <c r="A4046" s="2" t="s">
        <v>371</v>
      </c>
      <c r="B4046" s="2" t="s">
        <v>372</v>
      </c>
      <c r="C4046" s="3" t="s">
        <v>23</v>
      </c>
      <c r="D4046" s="5">
        <v>9799200</v>
      </c>
      <c r="E4046" s="5">
        <v>101520</v>
      </c>
      <c r="F4046" s="5">
        <v>13187490</v>
      </c>
      <c r="G4046" s="5">
        <v>136623</v>
      </c>
      <c r="H4046" s="4">
        <v>74.31</v>
      </c>
      <c r="I4046" s="5">
        <v>14907445</v>
      </c>
      <c r="J4046" s="4">
        <v>0.92</v>
      </c>
    </row>
    <row r="4047" spans="1:10">
      <c r="A4047" s="2" t="s">
        <v>371</v>
      </c>
      <c r="B4047" s="2" t="s">
        <v>372</v>
      </c>
      <c r="C4047" s="3" t="s">
        <v>24</v>
      </c>
      <c r="D4047" s="5">
        <v>8365700</v>
      </c>
      <c r="E4047" s="5">
        <v>88593</v>
      </c>
      <c r="F4047" s="5">
        <v>10998604</v>
      </c>
      <c r="G4047" s="5">
        <v>116476</v>
      </c>
      <c r="H4047" s="4">
        <v>76.06</v>
      </c>
      <c r="I4047" s="5">
        <v>15416754</v>
      </c>
      <c r="J4047" s="4">
        <v>0.76</v>
      </c>
    </row>
    <row r="4048" spans="1:10">
      <c r="A4048" s="2" t="s">
        <v>371</v>
      </c>
      <c r="B4048" s="2" t="s">
        <v>372</v>
      </c>
      <c r="C4048" s="3" t="s">
        <v>25</v>
      </c>
      <c r="D4048" s="5">
        <v>10308482</v>
      </c>
      <c r="E4048" s="5">
        <v>114527</v>
      </c>
      <c r="F4048" s="5">
        <v>13136566</v>
      </c>
      <c r="G4048" s="5">
        <v>145947</v>
      </c>
      <c r="H4048" s="4">
        <v>78.47</v>
      </c>
      <c r="I4048" s="5">
        <v>15918649</v>
      </c>
      <c r="J4048" s="4">
        <v>0.92</v>
      </c>
    </row>
    <row r="4049" spans="1:10">
      <c r="A4049" s="2" t="s">
        <v>371</v>
      </c>
      <c r="B4049" s="2" t="s">
        <v>372</v>
      </c>
      <c r="C4049" s="3" t="s">
        <v>26</v>
      </c>
      <c r="D4049" s="5">
        <v>10621997</v>
      </c>
      <c r="E4049" s="5">
        <v>120135</v>
      </c>
      <c r="F4049" s="5">
        <v>15636037</v>
      </c>
      <c r="G4049" s="5">
        <v>176844</v>
      </c>
      <c r="H4049" s="4">
        <v>67.930000000000007</v>
      </c>
      <c r="I4049" s="5">
        <v>16462562</v>
      </c>
      <c r="J4049" s="4">
        <v>1.07</v>
      </c>
    </row>
    <row r="4050" spans="1:10">
      <c r="A4050" s="2" t="s">
        <v>371</v>
      </c>
      <c r="B4050" s="2" t="s">
        <v>372</v>
      </c>
      <c r="C4050" s="3" t="s">
        <v>27</v>
      </c>
      <c r="D4050" s="5">
        <v>14029419</v>
      </c>
      <c r="E4050" s="5">
        <v>160076</v>
      </c>
      <c r="F4050" s="5">
        <v>18767909</v>
      </c>
      <c r="G4050" s="5">
        <v>214142</v>
      </c>
      <c r="H4050" s="4">
        <v>74.75</v>
      </c>
      <c r="I4050" s="5">
        <v>17050970</v>
      </c>
      <c r="J4050" s="4">
        <v>1.26</v>
      </c>
    </row>
    <row r="4051" spans="1:10">
      <c r="A4051" s="2" t="s">
        <v>371</v>
      </c>
      <c r="B4051" s="2" t="s">
        <v>372</v>
      </c>
      <c r="C4051" s="3" t="s">
        <v>28</v>
      </c>
      <c r="D4051" s="5">
        <v>11540889</v>
      </c>
      <c r="E4051" s="5">
        <v>132143</v>
      </c>
      <c r="F4051" s="5">
        <v>15067129</v>
      </c>
      <c r="G4051" s="5">
        <v>172518</v>
      </c>
      <c r="H4051" s="4">
        <v>76.599999999999994</v>
      </c>
      <c r="I4051" s="5">
        <v>17691386</v>
      </c>
      <c r="J4051" s="4">
        <v>0.98</v>
      </c>
    </row>
    <row r="4052" spans="1:10">
      <c r="A4052" s="2" t="s">
        <v>371</v>
      </c>
      <c r="B4052" s="2" t="s">
        <v>372</v>
      </c>
      <c r="C4052" s="3" t="s">
        <v>29</v>
      </c>
      <c r="D4052" s="5">
        <v>12122505</v>
      </c>
      <c r="E4052" s="5">
        <v>133711</v>
      </c>
      <c r="F4052" s="5">
        <v>16213825</v>
      </c>
      <c r="G4052" s="5">
        <v>178838</v>
      </c>
      <c r="H4052" s="4">
        <v>74.77</v>
      </c>
      <c r="I4052" s="5">
        <v>18306189</v>
      </c>
      <c r="J4052" s="4">
        <v>0.98</v>
      </c>
    </row>
    <row r="4053" spans="1:10">
      <c r="A4053" s="2" t="s">
        <v>371</v>
      </c>
      <c r="B4053" s="2" t="s">
        <v>372</v>
      </c>
      <c r="C4053" s="3" t="s">
        <v>30</v>
      </c>
      <c r="D4053" s="5">
        <v>15032442</v>
      </c>
      <c r="E4053" s="5">
        <v>175880</v>
      </c>
      <c r="F4053" s="5">
        <v>17406392</v>
      </c>
      <c r="G4053" s="5">
        <v>203655</v>
      </c>
      <c r="H4053" s="4">
        <v>86.36</v>
      </c>
      <c r="I4053" s="5">
        <v>19362682</v>
      </c>
      <c r="J4053" s="4">
        <v>1.05</v>
      </c>
    </row>
    <row r="4054" spans="1:10">
      <c r="A4054" s="2" t="s">
        <v>371</v>
      </c>
      <c r="B4054" s="2" t="s">
        <v>372</v>
      </c>
      <c r="C4054" s="3" t="s">
        <v>31</v>
      </c>
      <c r="D4054" s="5">
        <v>11380476</v>
      </c>
      <c r="E4054" s="5">
        <v>128827</v>
      </c>
      <c r="F4054" s="5">
        <v>14121022</v>
      </c>
      <c r="G4054" s="5">
        <v>159850</v>
      </c>
      <c r="H4054" s="4">
        <v>80.59</v>
      </c>
      <c r="I4054" s="5">
        <v>20050404</v>
      </c>
      <c r="J4054" s="4">
        <v>0.8</v>
      </c>
    </row>
    <row r="4055" spans="1:10">
      <c r="A4055" s="2" t="s">
        <v>371</v>
      </c>
      <c r="B4055" s="2" t="s">
        <v>372</v>
      </c>
      <c r="C4055" s="3" t="s">
        <v>32</v>
      </c>
      <c r="D4055" s="5">
        <v>9582777</v>
      </c>
      <c r="E4055" s="5">
        <v>103973</v>
      </c>
      <c r="F4055" s="5">
        <v>11489817</v>
      </c>
      <c r="G4055" s="5">
        <v>124665</v>
      </c>
      <c r="H4055" s="4">
        <v>83.4</v>
      </c>
      <c r="I4055" s="5">
        <v>20711514</v>
      </c>
      <c r="J4055" s="4">
        <v>0.6</v>
      </c>
    </row>
    <row r="4056" spans="1:10">
      <c r="A4056" s="2" t="s">
        <v>371</v>
      </c>
      <c r="B4056" s="2" t="s">
        <v>372</v>
      </c>
      <c r="C4056" s="3" t="s">
        <v>33</v>
      </c>
      <c r="D4056" s="5">
        <v>27199600</v>
      </c>
      <c r="E4056" s="5">
        <v>256764</v>
      </c>
      <c r="F4056" s="5">
        <v>31000250</v>
      </c>
      <c r="G4056" s="5">
        <v>292642</v>
      </c>
      <c r="H4056" s="4">
        <v>87.74</v>
      </c>
      <c r="I4056" s="5">
        <v>21353967</v>
      </c>
      <c r="J4056" s="4">
        <v>1.37</v>
      </c>
    </row>
    <row r="4057" spans="1:10">
      <c r="A4057" s="2" t="s">
        <v>371</v>
      </c>
      <c r="B4057" s="2" t="s">
        <v>372</v>
      </c>
      <c r="C4057" s="3" t="s">
        <v>34</v>
      </c>
      <c r="D4057" s="5">
        <v>21560649</v>
      </c>
      <c r="E4057" s="5">
        <v>199652</v>
      </c>
      <c r="F4057" s="5">
        <v>24199049</v>
      </c>
      <c r="G4057" s="5">
        <v>224083</v>
      </c>
      <c r="H4057" s="4">
        <v>89.1</v>
      </c>
      <c r="I4057" s="5">
        <v>22180458</v>
      </c>
      <c r="J4057" s="4">
        <v>1.01</v>
      </c>
    </row>
    <row r="4058" spans="1:10">
      <c r="A4058" s="2" t="s">
        <v>371</v>
      </c>
      <c r="B4058" s="2" t="s">
        <v>372</v>
      </c>
      <c r="C4058" s="3" t="s">
        <v>35</v>
      </c>
      <c r="D4058" s="5">
        <v>14433437</v>
      </c>
      <c r="E4058" s="5">
        <v>134520</v>
      </c>
      <c r="F4058" s="5">
        <v>16495477</v>
      </c>
      <c r="G4058" s="5">
        <v>153739</v>
      </c>
      <c r="H4058" s="4">
        <v>87.5</v>
      </c>
      <c r="I4058" s="5">
        <v>22959052</v>
      </c>
      <c r="J4058" s="4">
        <v>0.67</v>
      </c>
    </row>
    <row r="4059" spans="1:10">
      <c r="A4059" s="2" t="s">
        <v>373</v>
      </c>
      <c r="B4059" s="2" t="s">
        <v>374</v>
      </c>
      <c r="C4059" s="3" t="s">
        <v>12</v>
      </c>
      <c r="D4059" s="5">
        <v>38359843</v>
      </c>
      <c r="E4059" s="5">
        <v>565808</v>
      </c>
      <c r="F4059" s="5">
        <v>114178423</v>
      </c>
      <c r="G4059" s="5">
        <v>2508280</v>
      </c>
      <c r="H4059" s="4">
        <v>22.56</v>
      </c>
      <c r="I4059" s="5">
        <v>63245663</v>
      </c>
      <c r="J4059" s="4">
        <v>3.97</v>
      </c>
    </row>
    <row r="4060" spans="1:10">
      <c r="A4060" s="2" t="s">
        <v>373</v>
      </c>
      <c r="B4060" s="2" t="s">
        <v>374</v>
      </c>
      <c r="C4060" s="3" t="s">
        <v>13</v>
      </c>
      <c r="D4060" s="5">
        <v>48982900</v>
      </c>
      <c r="E4060" s="5">
        <v>642166</v>
      </c>
      <c r="F4060" s="5">
        <v>112752098</v>
      </c>
      <c r="G4060" s="5">
        <v>2027870</v>
      </c>
      <c r="H4060" s="4">
        <v>31.67</v>
      </c>
      <c r="I4060" s="5">
        <v>67335085</v>
      </c>
      <c r="J4060" s="4">
        <v>3.01</v>
      </c>
    </row>
    <row r="4061" spans="1:10">
      <c r="A4061" s="2" t="s">
        <v>373</v>
      </c>
      <c r="B4061" s="2" t="s">
        <v>374</v>
      </c>
      <c r="C4061" s="3" t="s">
        <v>14</v>
      </c>
      <c r="D4061" s="5">
        <v>17129200</v>
      </c>
      <c r="E4061" s="5">
        <v>220967</v>
      </c>
      <c r="F4061" s="5">
        <v>93311050</v>
      </c>
      <c r="G4061" s="5">
        <v>2053903</v>
      </c>
      <c r="H4061" s="4">
        <v>10.76</v>
      </c>
      <c r="I4061" s="5">
        <v>71046332</v>
      </c>
      <c r="J4061" s="4">
        <v>2.89</v>
      </c>
    </row>
    <row r="4062" spans="1:10">
      <c r="A4062" s="2" t="s">
        <v>373</v>
      </c>
      <c r="B4062" s="2" t="s">
        <v>374</v>
      </c>
      <c r="C4062" s="3" t="s">
        <v>15</v>
      </c>
      <c r="D4062" s="5">
        <v>36378320</v>
      </c>
      <c r="E4062" s="5">
        <v>501293</v>
      </c>
      <c r="F4062" s="5">
        <v>85071645</v>
      </c>
      <c r="G4062" s="5">
        <v>1800431</v>
      </c>
      <c r="H4062" s="4">
        <v>27.84</v>
      </c>
      <c r="I4062" s="5">
        <v>74876393</v>
      </c>
      <c r="J4062" s="4">
        <v>2.4</v>
      </c>
    </row>
    <row r="4063" spans="1:10">
      <c r="A4063" s="2" t="s">
        <v>373</v>
      </c>
      <c r="B4063" s="2" t="s">
        <v>374</v>
      </c>
      <c r="C4063" s="3" t="s">
        <v>16</v>
      </c>
      <c r="D4063" s="5">
        <v>32139390</v>
      </c>
      <c r="E4063" s="5">
        <v>394672</v>
      </c>
      <c r="F4063" s="5">
        <v>188674579</v>
      </c>
      <c r="G4063" s="5">
        <v>4143466</v>
      </c>
      <c r="H4063" s="4">
        <v>9.5299999999999994</v>
      </c>
      <c r="I4063" s="5">
        <v>78548734</v>
      </c>
      <c r="J4063" s="4">
        <v>5.28</v>
      </c>
    </row>
    <row r="4064" spans="1:10">
      <c r="A4064" s="2" t="s">
        <v>373</v>
      </c>
      <c r="B4064" s="2" t="s">
        <v>374</v>
      </c>
      <c r="C4064" s="3" t="s">
        <v>17</v>
      </c>
      <c r="D4064" s="5">
        <v>62364000</v>
      </c>
      <c r="E4064" s="5">
        <v>788905</v>
      </c>
      <c r="F4064" s="5">
        <v>135270425</v>
      </c>
      <c r="G4064" s="5">
        <v>2612295</v>
      </c>
      <c r="H4064" s="4">
        <v>30.2</v>
      </c>
      <c r="I4064" s="5">
        <v>84655918</v>
      </c>
      <c r="J4064" s="4">
        <v>3.09</v>
      </c>
    </row>
    <row r="4065" spans="1:10">
      <c r="A4065" s="2" t="s">
        <v>373</v>
      </c>
      <c r="B4065" s="2" t="s">
        <v>374</v>
      </c>
      <c r="C4065" s="3" t="s">
        <v>18</v>
      </c>
      <c r="D4065" s="5">
        <v>27059964</v>
      </c>
      <c r="E4065" s="5">
        <v>344203</v>
      </c>
      <c r="F4065" s="5">
        <v>133314411</v>
      </c>
      <c r="G4065" s="5">
        <v>2955938</v>
      </c>
      <c r="H4065" s="4">
        <v>11.64</v>
      </c>
      <c r="I4065" s="5">
        <v>89384611</v>
      </c>
      <c r="J4065" s="4">
        <v>3.31</v>
      </c>
    </row>
    <row r="4066" spans="1:10">
      <c r="A4066" s="2" t="s">
        <v>373</v>
      </c>
      <c r="B4066" s="2" t="s">
        <v>374</v>
      </c>
      <c r="C4066" s="3" t="s">
        <v>19</v>
      </c>
      <c r="D4066" s="5">
        <v>10232500</v>
      </c>
      <c r="E4066" s="5">
        <v>130567</v>
      </c>
      <c r="F4066" s="5">
        <v>89227090</v>
      </c>
      <c r="G4066" s="5">
        <v>2004319</v>
      </c>
      <c r="H4066" s="4">
        <v>6.51</v>
      </c>
      <c r="I4066" s="5">
        <v>94575164</v>
      </c>
      <c r="J4066" s="4">
        <v>2.12</v>
      </c>
    </row>
    <row r="4067" spans="1:10">
      <c r="A4067" s="2" t="s">
        <v>373</v>
      </c>
      <c r="B4067" s="2" t="s">
        <v>374</v>
      </c>
      <c r="C4067" s="3" t="s">
        <v>20</v>
      </c>
      <c r="D4067" s="5">
        <v>8486041</v>
      </c>
      <c r="E4067" s="5">
        <v>113798</v>
      </c>
      <c r="F4067" s="5">
        <v>83877417</v>
      </c>
      <c r="G4067" s="5">
        <v>2030246</v>
      </c>
      <c r="H4067" s="4">
        <v>5.61</v>
      </c>
      <c r="I4067" s="5">
        <v>98943862</v>
      </c>
      <c r="J4067" s="4">
        <v>2.0499999999999998</v>
      </c>
    </row>
    <row r="4068" spans="1:10">
      <c r="A4068" s="2" t="s">
        <v>373</v>
      </c>
      <c r="B4068" s="2" t="s">
        <v>374</v>
      </c>
      <c r="C4068" s="3" t="s">
        <v>21</v>
      </c>
      <c r="D4068" s="5">
        <v>4619300</v>
      </c>
      <c r="E4068" s="5">
        <v>64393</v>
      </c>
      <c r="F4068" s="5">
        <v>85643397</v>
      </c>
      <c r="G4068" s="5">
        <v>2296606</v>
      </c>
      <c r="H4068" s="4">
        <v>2.8</v>
      </c>
      <c r="I4068" s="5">
        <v>103447705</v>
      </c>
      <c r="J4068" s="4">
        <v>2.2200000000000002</v>
      </c>
    </row>
    <row r="4069" spans="1:10">
      <c r="A4069" s="2" t="s">
        <v>373</v>
      </c>
      <c r="B4069" s="2" t="s">
        <v>374</v>
      </c>
      <c r="C4069" s="3" t="s">
        <v>22</v>
      </c>
      <c r="D4069" s="5">
        <v>13122800</v>
      </c>
      <c r="E4069" s="5">
        <v>194217</v>
      </c>
      <c r="F4069" s="5">
        <v>88951700</v>
      </c>
      <c r="G4069" s="5">
        <v>2396289</v>
      </c>
      <c r="H4069" s="4">
        <v>8.1</v>
      </c>
      <c r="I4069" s="5">
        <v>108330504</v>
      </c>
      <c r="J4069" s="4">
        <v>2.21</v>
      </c>
    </row>
    <row r="4070" spans="1:10">
      <c r="A4070" s="2" t="s">
        <v>373</v>
      </c>
      <c r="B4070" s="2" t="s">
        <v>374</v>
      </c>
      <c r="C4070" s="3" t="s">
        <v>23</v>
      </c>
      <c r="D4070" s="5">
        <v>18812400</v>
      </c>
      <c r="E4070" s="5">
        <v>282186</v>
      </c>
      <c r="F4070" s="5">
        <v>74677440</v>
      </c>
      <c r="G4070" s="5">
        <v>1872105</v>
      </c>
      <c r="H4070" s="4">
        <v>15.07</v>
      </c>
      <c r="I4070" s="5">
        <v>111500706</v>
      </c>
      <c r="J4070" s="4">
        <v>1.68</v>
      </c>
    </row>
    <row r="4071" spans="1:10">
      <c r="A4071" s="2" t="s">
        <v>373</v>
      </c>
      <c r="B4071" s="2" t="s">
        <v>374</v>
      </c>
      <c r="C4071" s="3" t="s">
        <v>24</v>
      </c>
      <c r="D4071" s="5">
        <v>23308300</v>
      </c>
      <c r="E4071" s="5">
        <v>375497</v>
      </c>
      <c r="F4071" s="5">
        <v>97624670</v>
      </c>
      <c r="G4071" s="5">
        <v>2472705</v>
      </c>
      <c r="H4071" s="4">
        <v>15.19</v>
      </c>
      <c r="I4071" s="5">
        <v>109200278</v>
      </c>
      <c r="J4071" s="4">
        <v>2.2599999999999998</v>
      </c>
    </row>
    <row r="4072" spans="1:10">
      <c r="A4072" s="2" t="s">
        <v>373</v>
      </c>
      <c r="B4072" s="2" t="s">
        <v>374</v>
      </c>
      <c r="C4072" s="3" t="s">
        <v>25</v>
      </c>
      <c r="D4072" s="5">
        <v>72708133</v>
      </c>
      <c r="E4072" s="5">
        <v>1145880</v>
      </c>
      <c r="F4072" s="5">
        <v>176089585</v>
      </c>
      <c r="G4072" s="5">
        <v>3981634</v>
      </c>
      <c r="H4072" s="4">
        <v>28.78</v>
      </c>
      <c r="I4072" s="5">
        <v>113153270</v>
      </c>
      <c r="J4072" s="4">
        <v>3.52</v>
      </c>
    </row>
    <row r="4073" spans="1:10">
      <c r="A4073" s="2" t="s">
        <v>373</v>
      </c>
      <c r="B4073" s="2" t="s">
        <v>374</v>
      </c>
      <c r="C4073" s="3" t="s">
        <v>26</v>
      </c>
      <c r="D4073" s="5">
        <v>43989200</v>
      </c>
      <c r="E4073" s="5">
        <v>674794</v>
      </c>
      <c r="F4073" s="5">
        <v>126768375</v>
      </c>
      <c r="G4073" s="5">
        <v>2801390</v>
      </c>
      <c r="H4073" s="4">
        <v>24.09</v>
      </c>
      <c r="I4073" s="5">
        <v>119963736</v>
      </c>
      <c r="J4073" s="4">
        <v>2.34</v>
      </c>
    </row>
    <row r="4074" spans="1:10">
      <c r="A4074" s="2" t="s">
        <v>373</v>
      </c>
      <c r="B4074" s="2" t="s">
        <v>374</v>
      </c>
      <c r="C4074" s="3" t="s">
        <v>27</v>
      </c>
      <c r="D4074" s="5">
        <v>48326067</v>
      </c>
      <c r="E4074" s="5">
        <v>740355</v>
      </c>
      <c r="F4074" s="5">
        <v>150233997</v>
      </c>
      <c r="G4074" s="5">
        <v>3431743</v>
      </c>
      <c r="H4074" s="4">
        <v>21.57</v>
      </c>
      <c r="I4074" s="5">
        <v>124710450</v>
      </c>
      <c r="J4074" s="4">
        <v>2.75</v>
      </c>
    </row>
    <row r="4075" spans="1:10">
      <c r="A4075" s="2" t="s">
        <v>373</v>
      </c>
      <c r="B4075" s="2" t="s">
        <v>374</v>
      </c>
      <c r="C4075" s="3" t="s">
        <v>28</v>
      </c>
      <c r="D4075" s="5">
        <v>20458500</v>
      </c>
      <c r="E4075" s="5">
        <v>299308</v>
      </c>
      <c r="F4075" s="5">
        <v>144337460</v>
      </c>
      <c r="G4075" s="5">
        <v>3486714</v>
      </c>
      <c r="H4075" s="4">
        <v>8.58</v>
      </c>
      <c r="I4075" s="5">
        <v>131259954</v>
      </c>
      <c r="J4075" s="4">
        <v>2.66</v>
      </c>
    </row>
    <row r="4076" spans="1:10">
      <c r="A4076" s="2" t="s">
        <v>373</v>
      </c>
      <c r="B4076" s="2" t="s">
        <v>374</v>
      </c>
      <c r="C4076" s="3" t="s">
        <v>29</v>
      </c>
      <c r="D4076" s="5">
        <v>13644700</v>
      </c>
      <c r="E4076" s="5">
        <v>191981</v>
      </c>
      <c r="F4076" s="5">
        <v>111540789</v>
      </c>
      <c r="G4076" s="5">
        <v>2634488</v>
      </c>
      <c r="H4076" s="4">
        <v>7.29</v>
      </c>
      <c r="I4076" s="5">
        <v>138028167</v>
      </c>
      <c r="J4076" s="4">
        <v>1.91</v>
      </c>
    </row>
    <row r="4077" spans="1:10">
      <c r="A4077" s="2" t="s">
        <v>373</v>
      </c>
      <c r="B4077" s="2" t="s">
        <v>374</v>
      </c>
      <c r="C4077" s="3" t="s">
        <v>30</v>
      </c>
      <c r="D4077" s="5">
        <v>30876600</v>
      </c>
      <c r="E4077" s="5">
        <v>437830</v>
      </c>
      <c r="F4077" s="5">
        <v>106396780</v>
      </c>
      <c r="G4077" s="5">
        <v>2342449</v>
      </c>
      <c r="H4077" s="4">
        <v>18.690000000000001</v>
      </c>
      <c r="I4077" s="5">
        <v>144113359</v>
      </c>
      <c r="J4077" s="4">
        <v>1.63</v>
      </c>
    </row>
    <row r="4078" spans="1:10">
      <c r="A4078" s="2" t="s">
        <v>373</v>
      </c>
      <c r="B4078" s="2" t="s">
        <v>374</v>
      </c>
      <c r="C4078" s="3" t="s">
        <v>31</v>
      </c>
      <c r="D4078" s="5">
        <v>19315578</v>
      </c>
      <c r="E4078" s="5">
        <v>266555</v>
      </c>
      <c r="F4078" s="5">
        <v>89840901</v>
      </c>
      <c r="G4078" s="5">
        <v>1992310</v>
      </c>
      <c r="H4078" s="4">
        <v>13.38</v>
      </c>
      <c r="I4078" s="5">
        <v>150058642</v>
      </c>
      <c r="J4078" s="4">
        <v>1.33</v>
      </c>
    </row>
    <row r="4079" spans="1:10">
      <c r="A4079" s="2" t="s">
        <v>373</v>
      </c>
      <c r="B4079" s="2" t="s">
        <v>374</v>
      </c>
      <c r="C4079" s="3" t="s">
        <v>32</v>
      </c>
      <c r="D4079" s="5">
        <v>35992500</v>
      </c>
      <c r="E4079" s="5">
        <v>472222</v>
      </c>
      <c r="F4079" s="5">
        <v>118516440</v>
      </c>
      <c r="G4079" s="5">
        <v>2301778</v>
      </c>
      <c r="H4079" s="4">
        <v>20.52</v>
      </c>
      <c r="I4079" s="5">
        <v>155802418</v>
      </c>
      <c r="J4079" s="4">
        <v>1.48</v>
      </c>
    </row>
    <row r="4080" spans="1:10">
      <c r="A4080" s="2" t="s">
        <v>373</v>
      </c>
      <c r="B4080" s="2" t="s">
        <v>374</v>
      </c>
      <c r="C4080" s="3" t="s">
        <v>33</v>
      </c>
      <c r="D4080" s="5">
        <v>50403798</v>
      </c>
      <c r="E4080" s="5">
        <v>581660</v>
      </c>
      <c r="F4080" s="5">
        <v>174161189</v>
      </c>
      <c r="G4080" s="5">
        <v>3096410</v>
      </c>
      <c r="H4080" s="4">
        <v>18.78</v>
      </c>
      <c r="I4080" s="5">
        <v>162088840</v>
      </c>
      <c r="J4080" s="4">
        <v>1.91</v>
      </c>
    </row>
    <row r="4081" spans="1:10">
      <c r="A4081" s="2" t="s">
        <v>373</v>
      </c>
      <c r="B4081" s="2" t="s">
        <v>374</v>
      </c>
      <c r="C4081" s="3" t="s">
        <v>34</v>
      </c>
      <c r="D4081" s="5">
        <v>67929174</v>
      </c>
      <c r="E4081" s="5">
        <v>695595</v>
      </c>
      <c r="F4081" s="5">
        <v>167051134</v>
      </c>
      <c r="G4081" s="5">
        <v>2446089</v>
      </c>
      <c r="H4081" s="4">
        <v>28.44</v>
      </c>
      <c r="I4081" s="5">
        <v>169237471</v>
      </c>
      <c r="J4081" s="4">
        <v>1.45</v>
      </c>
    </row>
    <row r="4082" spans="1:10">
      <c r="A4082" s="2" t="s">
        <v>373</v>
      </c>
      <c r="B4082" s="2" t="s">
        <v>374</v>
      </c>
      <c r="C4082" s="3" t="s">
        <v>35</v>
      </c>
      <c r="D4082" s="5">
        <v>119989936</v>
      </c>
      <c r="E4082" s="5">
        <v>1183101</v>
      </c>
      <c r="F4082" s="5">
        <v>206090211</v>
      </c>
      <c r="G4082" s="5">
        <v>2643361</v>
      </c>
      <c r="H4082" s="4">
        <v>44.76</v>
      </c>
      <c r="I4082" s="5">
        <v>175914497</v>
      </c>
      <c r="J4082" s="4">
        <v>1.5</v>
      </c>
    </row>
    <row r="4083" spans="1:10">
      <c r="A4083" s="2" t="s">
        <v>375</v>
      </c>
      <c r="B4083" s="2" t="s">
        <v>376</v>
      </c>
      <c r="C4083" s="3" t="s">
        <v>12</v>
      </c>
      <c r="D4083" s="5">
        <v>38504800</v>
      </c>
      <c r="E4083" s="5">
        <v>489396</v>
      </c>
      <c r="F4083" s="5">
        <v>42187023</v>
      </c>
      <c r="G4083" s="5">
        <v>536197</v>
      </c>
      <c r="H4083" s="4">
        <v>91.27</v>
      </c>
      <c r="I4083" s="5">
        <v>30770009</v>
      </c>
      <c r="J4083" s="4">
        <v>1.74</v>
      </c>
    </row>
    <row r="4084" spans="1:10">
      <c r="A4084" s="2" t="s">
        <v>375</v>
      </c>
      <c r="B4084" s="2" t="s">
        <v>376</v>
      </c>
      <c r="C4084" s="3" t="s">
        <v>13</v>
      </c>
      <c r="D4084" s="5">
        <v>38085100</v>
      </c>
      <c r="E4084" s="5">
        <v>429219</v>
      </c>
      <c r="F4084" s="5">
        <v>54953100</v>
      </c>
      <c r="G4084" s="5">
        <v>619321</v>
      </c>
      <c r="H4084" s="4">
        <v>69.3</v>
      </c>
      <c r="I4084" s="5">
        <v>32075456</v>
      </c>
      <c r="J4084" s="4">
        <v>1.93</v>
      </c>
    </row>
    <row r="4085" spans="1:10">
      <c r="A4085" s="2" t="s">
        <v>375</v>
      </c>
      <c r="B4085" s="2" t="s">
        <v>376</v>
      </c>
      <c r="C4085" s="3" t="s">
        <v>14</v>
      </c>
      <c r="D4085" s="5">
        <v>52623950</v>
      </c>
      <c r="E4085" s="5">
        <v>510979</v>
      </c>
      <c r="F4085" s="5">
        <v>63862700</v>
      </c>
      <c r="G4085" s="5">
        <v>620107</v>
      </c>
      <c r="H4085" s="4">
        <v>82.4</v>
      </c>
      <c r="I4085" s="5">
        <v>33496663</v>
      </c>
      <c r="J4085" s="4">
        <v>1.85</v>
      </c>
    </row>
    <row r="4086" spans="1:10">
      <c r="A4086" s="2" t="s">
        <v>375</v>
      </c>
      <c r="B4086" s="2" t="s">
        <v>376</v>
      </c>
      <c r="C4086" s="3" t="s">
        <v>15</v>
      </c>
      <c r="D4086" s="5">
        <v>79835160</v>
      </c>
      <c r="E4086" s="5">
        <v>690574</v>
      </c>
      <c r="F4086" s="5">
        <v>97535834</v>
      </c>
      <c r="G4086" s="5">
        <v>843685</v>
      </c>
      <c r="H4086" s="4">
        <v>81.849999999999994</v>
      </c>
      <c r="I4086" s="5">
        <v>34954187</v>
      </c>
      <c r="J4086" s="4">
        <v>2.41</v>
      </c>
    </row>
    <row r="4087" spans="1:10">
      <c r="A4087" s="2" t="s">
        <v>375</v>
      </c>
      <c r="B4087" s="2" t="s">
        <v>376</v>
      </c>
      <c r="C4087" s="3" t="s">
        <v>16</v>
      </c>
      <c r="D4087" s="5">
        <v>73440484</v>
      </c>
      <c r="E4087" s="5">
        <v>610290</v>
      </c>
      <c r="F4087" s="5">
        <v>77516748</v>
      </c>
      <c r="G4087" s="5">
        <v>644164</v>
      </c>
      <c r="H4087" s="4">
        <v>94.74</v>
      </c>
      <c r="I4087" s="5">
        <v>36727630</v>
      </c>
      <c r="J4087" s="4">
        <v>1.75</v>
      </c>
    </row>
    <row r="4088" spans="1:10">
      <c r="A4088" s="2" t="s">
        <v>375</v>
      </c>
      <c r="B4088" s="2" t="s">
        <v>376</v>
      </c>
      <c r="C4088" s="3" t="s">
        <v>17</v>
      </c>
      <c r="D4088" s="5">
        <v>85822773</v>
      </c>
      <c r="E4088" s="5">
        <v>698597</v>
      </c>
      <c r="F4088" s="5">
        <v>105822823</v>
      </c>
      <c r="G4088" s="5">
        <v>861397</v>
      </c>
      <c r="H4088" s="4">
        <v>81.099999999999994</v>
      </c>
      <c r="I4088" s="5">
        <v>38295081</v>
      </c>
      <c r="J4088" s="4">
        <v>2.25</v>
      </c>
    </row>
    <row r="4089" spans="1:10">
      <c r="A4089" s="2" t="s">
        <v>375</v>
      </c>
      <c r="B4089" s="2" t="s">
        <v>376</v>
      </c>
      <c r="C4089" s="3" t="s">
        <v>18</v>
      </c>
      <c r="D4089" s="5">
        <v>32439387</v>
      </c>
      <c r="E4089" s="5">
        <v>282871</v>
      </c>
      <c r="F4089" s="5">
        <v>63532840</v>
      </c>
      <c r="G4089" s="5">
        <v>554006</v>
      </c>
      <c r="H4089" s="4">
        <v>51.06</v>
      </c>
      <c r="I4089" s="5">
        <v>42113855</v>
      </c>
      <c r="J4089" s="4">
        <v>1.32</v>
      </c>
    </row>
    <row r="4090" spans="1:10">
      <c r="A4090" s="2" t="s">
        <v>375</v>
      </c>
      <c r="B4090" s="2" t="s">
        <v>376</v>
      </c>
      <c r="C4090" s="3" t="s">
        <v>19</v>
      </c>
      <c r="D4090" s="5">
        <v>32623544</v>
      </c>
      <c r="E4090" s="5">
        <v>325909</v>
      </c>
      <c r="F4090" s="5">
        <v>47163624</v>
      </c>
      <c r="G4090" s="5">
        <v>471165</v>
      </c>
      <c r="H4090" s="4">
        <v>69.17</v>
      </c>
      <c r="I4090" s="5">
        <v>43720707</v>
      </c>
      <c r="J4090" s="4">
        <v>1.08</v>
      </c>
    </row>
    <row r="4091" spans="1:10">
      <c r="A4091" s="2" t="s">
        <v>375</v>
      </c>
      <c r="B4091" s="2" t="s">
        <v>376</v>
      </c>
      <c r="C4091" s="3" t="s">
        <v>20</v>
      </c>
      <c r="D4091" s="5">
        <v>48935700</v>
      </c>
      <c r="E4091" s="5">
        <v>526059</v>
      </c>
      <c r="F4091" s="5">
        <v>64801400</v>
      </c>
      <c r="G4091" s="5">
        <v>696615</v>
      </c>
      <c r="H4091" s="4">
        <v>75.52</v>
      </c>
      <c r="I4091" s="5">
        <v>45284890</v>
      </c>
      <c r="J4091" s="4">
        <v>1.54</v>
      </c>
    </row>
    <row r="4092" spans="1:10">
      <c r="A4092" s="2" t="s">
        <v>375</v>
      </c>
      <c r="B4092" s="2" t="s">
        <v>376</v>
      </c>
      <c r="C4092" s="3" t="s">
        <v>21</v>
      </c>
      <c r="D4092" s="5">
        <v>30756200</v>
      </c>
      <c r="E4092" s="5">
        <v>347237</v>
      </c>
      <c r="F4092" s="5">
        <v>43856696</v>
      </c>
      <c r="G4092" s="5">
        <v>495141</v>
      </c>
      <c r="H4092" s="4">
        <v>70.13</v>
      </c>
      <c r="I4092" s="5">
        <v>47113627</v>
      </c>
      <c r="J4092" s="4">
        <v>1.05</v>
      </c>
    </row>
    <row r="4093" spans="1:10">
      <c r="A4093" s="2" t="s">
        <v>375</v>
      </c>
      <c r="B4093" s="2" t="s">
        <v>376</v>
      </c>
      <c r="C4093" s="3" t="s">
        <v>22</v>
      </c>
      <c r="D4093" s="5">
        <v>27312164</v>
      </c>
      <c r="E4093" s="5">
        <v>321191</v>
      </c>
      <c r="F4093" s="5">
        <v>37253085</v>
      </c>
      <c r="G4093" s="5">
        <v>438097</v>
      </c>
      <c r="H4093" s="4">
        <v>73.319999999999993</v>
      </c>
      <c r="I4093" s="5">
        <v>48786609</v>
      </c>
      <c r="J4093" s="4">
        <v>0.9</v>
      </c>
    </row>
    <row r="4094" spans="1:10">
      <c r="A4094" s="2" t="s">
        <v>375</v>
      </c>
      <c r="B4094" s="2" t="s">
        <v>376</v>
      </c>
      <c r="C4094" s="3" t="s">
        <v>23</v>
      </c>
      <c r="D4094" s="5">
        <v>42637900</v>
      </c>
      <c r="E4094" s="5">
        <v>520609</v>
      </c>
      <c r="F4094" s="5">
        <v>55633153</v>
      </c>
      <c r="G4094" s="5">
        <v>679281</v>
      </c>
      <c r="H4094" s="4">
        <v>76.64</v>
      </c>
      <c r="I4094" s="5">
        <v>50451267</v>
      </c>
      <c r="J4094" s="4">
        <v>1.35</v>
      </c>
    </row>
    <row r="4095" spans="1:10">
      <c r="A4095" s="2" t="s">
        <v>375</v>
      </c>
      <c r="B4095" s="2" t="s">
        <v>376</v>
      </c>
      <c r="C4095" s="3" t="s">
        <v>24</v>
      </c>
      <c r="D4095" s="5">
        <v>30287700</v>
      </c>
      <c r="E4095" s="5">
        <v>402524</v>
      </c>
      <c r="F4095" s="5">
        <v>47591087</v>
      </c>
      <c r="G4095" s="5">
        <v>632485</v>
      </c>
      <c r="H4095" s="4">
        <v>63.64</v>
      </c>
      <c r="I4095" s="5">
        <v>52392242</v>
      </c>
      <c r="J4095" s="4">
        <v>1.21</v>
      </c>
    </row>
    <row r="4096" spans="1:10">
      <c r="A4096" s="2" t="s">
        <v>375</v>
      </c>
      <c r="B4096" s="2" t="s">
        <v>376</v>
      </c>
      <c r="C4096" s="3" t="s">
        <v>25</v>
      </c>
      <c r="D4096" s="5">
        <v>41257820</v>
      </c>
      <c r="E4096" s="5">
        <v>548316</v>
      </c>
      <c r="F4096" s="5">
        <v>50779161</v>
      </c>
      <c r="G4096" s="5">
        <v>674854</v>
      </c>
      <c r="H4096" s="4">
        <v>81.25</v>
      </c>
      <c r="I4096" s="5">
        <v>54334533</v>
      </c>
      <c r="J4096" s="4">
        <v>1.24</v>
      </c>
    </row>
    <row r="4097" spans="1:10">
      <c r="A4097" s="2" t="s">
        <v>375</v>
      </c>
      <c r="B4097" s="2" t="s">
        <v>376</v>
      </c>
      <c r="C4097" s="3" t="s">
        <v>26</v>
      </c>
      <c r="D4097" s="5">
        <v>38502370</v>
      </c>
      <c r="E4097" s="5">
        <v>534413</v>
      </c>
      <c r="F4097" s="5">
        <v>53465850</v>
      </c>
      <c r="G4097" s="5">
        <v>742106</v>
      </c>
      <c r="H4097" s="4">
        <v>72.010000000000005</v>
      </c>
      <c r="I4097" s="5">
        <v>56370561</v>
      </c>
      <c r="J4097" s="4">
        <v>1.32</v>
      </c>
    </row>
    <row r="4098" spans="1:10">
      <c r="A4098" s="2" t="s">
        <v>375</v>
      </c>
      <c r="B4098" s="2" t="s">
        <v>376</v>
      </c>
      <c r="C4098" s="3" t="s">
        <v>27</v>
      </c>
      <c r="D4098" s="5">
        <v>43687200</v>
      </c>
      <c r="E4098" s="5">
        <v>599388</v>
      </c>
      <c r="F4098" s="5">
        <v>50334050</v>
      </c>
      <c r="G4098" s="5">
        <v>690583</v>
      </c>
      <c r="H4098" s="4">
        <v>86.79</v>
      </c>
      <c r="I4098" s="5">
        <v>58529796</v>
      </c>
      <c r="J4098" s="4">
        <v>1.18</v>
      </c>
    </row>
    <row r="4099" spans="1:10">
      <c r="A4099" s="2" t="s">
        <v>375</v>
      </c>
      <c r="B4099" s="2" t="s">
        <v>376</v>
      </c>
      <c r="C4099" s="3" t="s">
        <v>28</v>
      </c>
      <c r="D4099" s="5">
        <v>39920300</v>
      </c>
      <c r="E4099" s="5">
        <v>533734</v>
      </c>
      <c r="F4099" s="5">
        <v>52537720</v>
      </c>
      <c r="G4099" s="5">
        <v>702428</v>
      </c>
      <c r="H4099" s="4">
        <v>75.98</v>
      </c>
      <c r="I4099" s="5">
        <v>60683624</v>
      </c>
      <c r="J4099" s="4">
        <v>1.1599999999999999</v>
      </c>
    </row>
    <row r="4100" spans="1:10">
      <c r="A4100" s="2" t="s">
        <v>375</v>
      </c>
      <c r="B4100" s="2" t="s">
        <v>376</v>
      </c>
      <c r="C4100" s="3" t="s">
        <v>29</v>
      </c>
      <c r="D4100" s="5">
        <v>30341830</v>
      </c>
      <c r="E4100" s="5">
        <v>405974</v>
      </c>
      <c r="F4100" s="5">
        <v>43609590</v>
      </c>
      <c r="G4100" s="5">
        <v>583497</v>
      </c>
      <c r="H4100" s="4">
        <v>69.58</v>
      </c>
      <c r="I4100" s="5">
        <v>62903647</v>
      </c>
      <c r="J4100" s="4">
        <v>0.93</v>
      </c>
    </row>
    <row r="4101" spans="1:10">
      <c r="A4101" s="2" t="s">
        <v>375</v>
      </c>
      <c r="B4101" s="2" t="s">
        <v>376</v>
      </c>
      <c r="C4101" s="3" t="s">
        <v>30</v>
      </c>
      <c r="D4101" s="5">
        <v>53568600</v>
      </c>
      <c r="E4101" s="5">
        <v>714069</v>
      </c>
      <c r="F4101" s="5">
        <v>63427480</v>
      </c>
      <c r="G4101" s="5">
        <v>845488</v>
      </c>
      <c r="H4101" s="4">
        <v>84.46</v>
      </c>
      <c r="I4101" s="5">
        <v>65059735</v>
      </c>
      <c r="J4101" s="4">
        <v>1.3</v>
      </c>
    </row>
    <row r="4102" spans="1:10">
      <c r="A4102" s="2" t="s">
        <v>375</v>
      </c>
      <c r="B4102" s="2" t="s">
        <v>376</v>
      </c>
      <c r="C4102" s="3" t="s">
        <v>31</v>
      </c>
      <c r="D4102" s="5">
        <v>65570900</v>
      </c>
      <c r="E4102" s="5">
        <v>864880</v>
      </c>
      <c r="F4102" s="5">
        <v>74809601</v>
      </c>
      <c r="G4102" s="5">
        <v>986738</v>
      </c>
      <c r="H4102" s="4">
        <v>87.65</v>
      </c>
      <c r="I4102" s="5">
        <v>67531947</v>
      </c>
      <c r="J4102" s="4">
        <v>1.46</v>
      </c>
    </row>
    <row r="4103" spans="1:10">
      <c r="A4103" s="2" t="s">
        <v>375</v>
      </c>
      <c r="B4103" s="2" t="s">
        <v>376</v>
      </c>
      <c r="C4103" s="3" t="s">
        <v>32</v>
      </c>
      <c r="D4103" s="5">
        <v>38724100</v>
      </c>
      <c r="E4103" s="5">
        <v>501477</v>
      </c>
      <c r="F4103" s="5">
        <v>49858234</v>
      </c>
      <c r="G4103" s="5">
        <v>645664</v>
      </c>
      <c r="H4103" s="4">
        <v>77.67</v>
      </c>
      <c r="I4103" s="5">
        <v>70206984</v>
      </c>
      <c r="J4103" s="4">
        <v>0.92</v>
      </c>
    </row>
    <row r="4104" spans="1:10">
      <c r="A4104" s="2" t="s">
        <v>375</v>
      </c>
      <c r="B4104" s="2" t="s">
        <v>376</v>
      </c>
      <c r="C4104" s="3" t="s">
        <v>33</v>
      </c>
      <c r="D4104" s="5">
        <v>48433200</v>
      </c>
      <c r="E4104" s="5">
        <v>548264</v>
      </c>
      <c r="F4104" s="5">
        <v>61890918</v>
      </c>
      <c r="G4104" s="5">
        <v>700605</v>
      </c>
      <c r="H4104" s="4">
        <v>78.260000000000005</v>
      </c>
      <c r="I4104" s="5">
        <v>72613281</v>
      </c>
      <c r="J4104" s="4">
        <v>0.96</v>
      </c>
    </row>
    <row r="4105" spans="1:10">
      <c r="A4105" s="2" t="s">
        <v>375</v>
      </c>
      <c r="B4105" s="2" t="s">
        <v>376</v>
      </c>
      <c r="C4105" s="3" t="s">
        <v>34</v>
      </c>
      <c r="D4105" s="5">
        <v>55639685</v>
      </c>
      <c r="E4105" s="5">
        <v>578096</v>
      </c>
      <c r="F4105" s="5">
        <v>67183122</v>
      </c>
      <c r="G4105" s="5">
        <v>698032</v>
      </c>
      <c r="H4105" s="4">
        <v>82.82</v>
      </c>
      <c r="I4105" s="5">
        <v>75144723</v>
      </c>
      <c r="J4105" s="4">
        <v>0.93</v>
      </c>
    </row>
    <row r="4106" spans="1:10">
      <c r="A4106" s="2" t="s">
        <v>375</v>
      </c>
      <c r="B4106" s="2" t="s">
        <v>376</v>
      </c>
      <c r="C4106" s="3" t="s">
        <v>35</v>
      </c>
      <c r="D4106" s="5">
        <v>106399140</v>
      </c>
      <c r="E4106" s="5">
        <v>1053351</v>
      </c>
      <c r="F4106" s="5">
        <v>121387916</v>
      </c>
      <c r="G4106" s="5">
        <v>1201740</v>
      </c>
      <c r="H4106" s="4">
        <v>87.65</v>
      </c>
      <c r="I4106" s="5">
        <v>77721373</v>
      </c>
      <c r="J4106" s="4">
        <v>1.55</v>
      </c>
    </row>
    <row r="4107" spans="1:10">
      <c r="A4107" s="2" t="s">
        <v>377</v>
      </c>
      <c r="B4107" s="2" t="s">
        <v>378</v>
      </c>
      <c r="C4107" s="3" t="s">
        <v>12</v>
      </c>
      <c r="D4107" s="5">
        <v>78806900</v>
      </c>
      <c r="E4107" s="5">
        <v>701381</v>
      </c>
      <c r="F4107" s="5">
        <v>92701136</v>
      </c>
      <c r="G4107" s="5">
        <v>825039</v>
      </c>
      <c r="H4107" s="4">
        <v>85.01</v>
      </c>
      <c r="I4107" s="5">
        <v>22984029</v>
      </c>
      <c r="J4107" s="4">
        <v>3.59</v>
      </c>
    </row>
    <row r="4108" spans="1:10">
      <c r="A4108" s="2" t="s">
        <v>377</v>
      </c>
      <c r="B4108" s="2" t="s">
        <v>378</v>
      </c>
      <c r="C4108" s="3" t="s">
        <v>13</v>
      </c>
      <c r="D4108" s="5">
        <v>76360300</v>
      </c>
      <c r="E4108" s="5">
        <v>726186</v>
      </c>
      <c r="F4108" s="5">
        <v>92658440</v>
      </c>
      <c r="G4108" s="5">
        <v>881182</v>
      </c>
      <c r="H4108" s="4">
        <v>82.41</v>
      </c>
      <c r="I4108" s="5">
        <v>24383669</v>
      </c>
      <c r="J4108" s="4">
        <v>3.61</v>
      </c>
    </row>
    <row r="4109" spans="1:10">
      <c r="A4109" s="2" t="s">
        <v>377</v>
      </c>
      <c r="B4109" s="2" t="s">
        <v>378</v>
      </c>
      <c r="C4109" s="3" t="s">
        <v>14</v>
      </c>
      <c r="D4109" s="5">
        <v>78232491</v>
      </c>
      <c r="E4109" s="5">
        <v>761984</v>
      </c>
      <c r="F4109" s="5">
        <v>91760061</v>
      </c>
      <c r="G4109" s="5">
        <v>893742</v>
      </c>
      <c r="H4109" s="4">
        <v>85.26</v>
      </c>
      <c r="I4109" s="5">
        <v>25874443</v>
      </c>
      <c r="J4109" s="4">
        <v>3.45</v>
      </c>
    </row>
    <row r="4110" spans="1:10">
      <c r="A4110" s="2" t="s">
        <v>377</v>
      </c>
      <c r="B4110" s="2" t="s">
        <v>378</v>
      </c>
      <c r="C4110" s="3" t="s">
        <v>15</v>
      </c>
      <c r="D4110" s="5">
        <v>83546919</v>
      </c>
      <c r="E4110" s="5">
        <v>542220</v>
      </c>
      <c r="F4110" s="5">
        <v>113543140</v>
      </c>
      <c r="G4110" s="5">
        <v>736896</v>
      </c>
      <c r="H4110" s="4">
        <v>73.58</v>
      </c>
      <c r="I4110" s="5">
        <v>27415046</v>
      </c>
      <c r="J4110" s="4">
        <v>2.69</v>
      </c>
    </row>
    <row r="4111" spans="1:10">
      <c r="A4111" s="2" t="s">
        <v>377</v>
      </c>
      <c r="B4111" s="2" t="s">
        <v>378</v>
      </c>
      <c r="C4111" s="3" t="s">
        <v>16</v>
      </c>
      <c r="D4111" s="5">
        <v>112848720</v>
      </c>
      <c r="E4111" s="5">
        <v>715461</v>
      </c>
      <c r="F4111" s="5">
        <v>121761590</v>
      </c>
      <c r="G4111" s="5">
        <v>771968</v>
      </c>
      <c r="H4111" s="4">
        <v>92.68</v>
      </c>
      <c r="I4111" s="5">
        <v>28837318</v>
      </c>
      <c r="J4111" s="4">
        <v>2.68</v>
      </c>
    </row>
    <row r="4112" spans="1:10">
      <c r="A4112" s="2" t="s">
        <v>377</v>
      </c>
      <c r="B4112" s="2" t="s">
        <v>378</v>
      </c>
      <c r="C4112" s="3" t="s">
        <v>17</v>
      </c>
      <c r="D4112" s="5">
        <v>54851950</v>
      </c>
      <c r="E4112" s="5">
        <v>320335</v>
      </c>
      <c r="F4112" s="5">
        <v>70577650</v>
      </c>
      <c r="G4112" s="5">
        <v>412173</v>
      </c>
      <c r="H4112" s="4">
        <v>77.72</v>
      </c>
      <c r="I4112" s="5">
        <v>30330219</v>
      </c>
      <c r="J4112" s="4">
        <v>1.36</v>
      </c>
    </row>
    <row r="4113" spans="1:10">
      <c r="A4113" s="2" t="s">
        <v>377</v>
      </c>
      <c r="B4113" s="2" t="s">
        <v>378</v>
      </c>
      <c r="C4113" s="3" t="s">
        <v>18</v>
      </c>
      <c r="D4113" s="5">
        <v>38949710</v>
      </c>
      <c r="E4113" s="5">
        <v>256289</v>
      </c>
      <c r="F4113" s="5">
        <v>67638198</v>
      </c>
      <c r="G4113" s="5">
        <v>445060</v>
      </c>
      <c r="H4113" s="4">
        <v>57.59</v>
      </c>
      <c r="I4113" s="5">
        <v>31513942</v>
      </c>
      <c r="J4113" s="4">
        <v>1.41</v>
      </c>
    </row>
    <row r="4114" spans="1:10">
      <c r="A4114" s="2" t="s">
        <v>377</v>
      </c>
      <c r="B4114" s="2" t="s">
        <v>378</v>
      </c>
      <c r="C4114" s="3" t="s">
        <v>19</v>
      </c>
      <c r="D4114" s="5">
        <v>71256510</v>
      </c>
      <c r="E4114" s="5">
        <v>498083</v>
      </c>
      <c r="F4114" s="5">
        <v>81688182</v>
      </c>
      <c r="G4114" s="5">
        <v>571000</v>
      </c>
      <c r="H4114" s="4">
        <v>87.23</v>
      </c>
      <c r="I4114" s="5">
        <v>32746851</v>
      </c>
      <c r="J4114" s="4">
        <v>1.74</v>
      </c>
    </row>
    <row r="4115" spans="1:10">
      <c r="A4115" s="2" t="s">
        <v>377</v>
      </c>
      <c r="B4115" s="2" t="s">
        <v>378</v>
      </c>
      <c r="C4115" s="3" t="s">
        <v>20</v>
      </c>
      <c r="D4115" s="5">
        <v>37003620</v>
      </c>
      <c r="E4115" s="5">
        <v>288258</v>
      </c>
      <c r="F4115" s="5">
        <v>53189768</v>
      </c>
      <c r="G4115" s="5">
        <v>414348</v>
      </c>
      <c r="H4115" s="4">
        <v>69.569999999999993</v>
      </c>
      <c r="I4115" s="5">
        <v>34136522</v>
      </c>
      <c r="J4115" s="4">
        <v>1.21</v>
      </c>
    </row>
    <row r="4116" spans="1:10">
      <c r="A4116" s="2" t="s">
        <v>377</v>
      </c>
      <c r="B4116" s="2" t="s">
        <v>378</v>
      </c>
      <c r="C4116" s="3" t="s">
        <v>21</v>
      </c>
      <c r="D4116" s="5">
        <v>20473600</v>
      </c>
      <c r="E4116" s="5">
        <v>171364</v>
      </c>
      <c r="F4116" s="5">
        <v>27135539</v>
      </c>
      <c r="G4116" s="5">
        <v>227124</v>
      </c>
      <c r="H4116" s="4">
        <v>75.45</v>
      </c>
      <c r="I4116" s="5">
        <v>35404283</v>
      </c>
      <c r="J4116" s="4">
        <v>0.64</v>
      </c>
    </row>
    <row r="4117" spans="1:10">
      <c r="A4117" s="2" t="s">
        <v>377</v>
      </c>
      <c r="B4117" s="2" t="s">
        <v>378</v>
      </c>
      <c r="C4117" s="3" t="s">
        <v>22</v>
      </c>
      <c r="D4117" s="5">
        <v>26951844</v>
      </c>
      <c r="E4117" s="5">
        <v>229360</v>
      </c>
      <c r="F4117" s="5">
        <v>30192530</v>
      </c>
      <c r="G4117" s="5">
        <v>256938</v>
      </c>
      <c r="H4117" s="4">
        <v>89.27</v>
      </c>
      <c r="I4117" s="5">
        <v>36516514</v>
      </c>
      <c r="J4117" s="4">
        <v>0.7</v>
      </c>
    </row>
    <row r="4118" spans="1:10">
      <c r="A4118" s="2" t="s">
        <v>377</v>
      </c>
      <c r="B4118" s="2" t="s">
        <v>378</v>
      </c>
      <c r="C4118" s="3" t="s">
        <v>23</v>
      </c>
      <c r="D4118" s="5">
        <v>45935827</v>
      </c>
      <c r="E4118" s="5">
        <v>417557</v>
      </c>
      <c r="F4118" s="5">
        <v>59814662</v>
      </c>
      <c r="G4118" s="5">
        <v>543716</v>
      </c>
      <c r="H4118" s="4">
        <v>76.8</v>
      </c>
      <c r="I4118" s="5">
        <v>37686365</v>
      </c>
      <c r="J4118" s="4">
        <v>1.44</v>
      </c>
    </row>
    <row r="4119" spans="1:10">
      <c r="A4119" s="2" t="s">
        <v>377</v>
      </c>
      <c r="B4119" s="2" t="s">
        <v>378</v>
      </c>
      <c r="C4119" s="3" t="s">
        <v>24</v>
      </c>
      <c r="D4119" s="5">
        <v>39959415</v>
      </c>
      <c r="E4119" s="5">
        <v>367627</v>
      </c>
      <c r="F4119" s="5">
        <v>60661406</v>
      </c>
      <c r="G4119" s="5">
        <v>558085</v>
      </c>
      <c r="H4119" s="4">
        <v>65.87</v>
      </c>
      <c r="I4119" s="5">
        <v>39172240</v>
      </c>
      <c r="J4119" s="4">
        <v>1.42</v>
      </c>
    </row>
    <row r="4120" spans="1:10">
      <c r="A4120" s="2" t="s">
        <v>377</v>
      </c>
      <c r="B4120" s="2" t="s">
        <v>378</v>
      </c>
      <c r="C4120" s="3" t="s">
        <v>25</v>
      </c>
      <c r="D4120" s="5">
        <v>65630500</v>
      </c>
      <c r="E4120" s="5">
        <v>597894</v>
      </c>
      <c r="F4120" s="5">
        <v>81208382</v>
      </c>
      <c r="G4120" s="5">
        <v>739809</v>
      </c>
      <c r="H4120" s="4">
        <v>80.819999999999993</v>
      </c>
      <c r="I4120" s="5">
        <v>40709631</v>
      </c>
      <c r="J4120" s="4">
        <v>1.82</v>
      </c>
    </row>
    <row r="4121" spans="1:10">
      <c r="A4121" s="2" t="s">
        <v>377</v>
      </c>
      <c r="B4121" s="2" t="s">
        <v>378</v>
      </c>
      <c r="C4121" s="3" t="s">
        <v>26</v>
      </c>
      <c r="D4121" s="5">
        <v>65006531</v>
      </c>
      <c r="E4121" s="5">
        <v>590259</v>
      </c>
      <c r="F4121" s="5">
        <v>81370166</v>
      </c>
      <c r="G4121" s="5">
        <v>738841</v>
      </c>
      <c r="H4121" s="4">
        <v>79.89</v>
      </c>
      <c r="I4121" s="5">
        <v>42467181</v>
      </c>
      <c r="J4121" s="4">
        <v>1.74</v>
      </c>
    </row>
    <row r="4122" spans="1:10">
      <c r="A4122" s="2" t="s">
        <v>377</v>
      </c>
      <c r="B4122" s="2" t="s">
        <v>378</v>
      </c>
      <c r="C4122" s="3" t="s">
        <v>27</v>
      </c>
      <c r="D4122" s="5">
        <v>58894263</v>
      </c>
      <c r="E4122" s="5">
        <v>534760</v>
      </c>
      <c r="F4122" s="5">
        <v>76394180</v>
      </c>
      <c r="G4122" s="5">
        <v>693660</v>
      </c>
      <c r="H4122" s="4">
        <v>77.09</v>
      </c>
      <c r="I4122" s="5">
        <v>44267702</v>
      </c>
      <c r="J4122" s="4">
        <v>1.57</v>
      </c>
    </row>
    <row r="4123" spans="1:10">
      <c r="A4123" s="2" t="s">
        <v>377</v>
      </c>
      <c r="B4123" s="2" t="s">
        <v>378</v>
      </c>
      <c r="C4123" s="3" t="s">
        <v>28</v>
      </c>
      <c r="D4123" s="5">
        <v>57546400</v>
      </c>
      <c r="E4123" s="5">
        <v>513314</v>
      </c>
      <c r="F4123" s="5">
        <v>87666396</v>
      </c>
      <c r="G4123" s="5">
        <v>781985</v>
      </c>
      <c r="H4123" s="4">
        <v>65.64</v>
      </c>
      <c r="I4123" s="5">
        <v>46068055</v>
      </c>
      <c r="J4123" s="4">
        <v>1.7</v>
      </c>
    </row>
    <row r="4124" spans="1:10">
      <c r="A4124" s="2" t="s">
        <v>377</v>
      </c>
      <c r="B4124" s="2" t="s">
        <v>378</v>
      </c>
      <c r="C4124" s="3" t="s">
        <v>29</v>
      </c>
      <c r="D4124" s="5">
        <v>69603475</v>
      </c>
      <c r="E4124" s="5">
        <v>620863</v>
      </c>
      <c r="F4124" s="5">
        <v>85977000</v>
      </c>
      <c r="G4124" s="5">
        <v>766914</v>
      </c>
      <c r="H4124" s="4">
        <v>80.959999999999994</v>
      </c>
      <c r="I4124" s="5">
        <v>48001741</v>
      </c>
      <c r="J4124" s="4">
        <v>1.6</v>
      </c>
    </row>
    <row r="4125" spans="1:10">
      <c r="A4125" s="2" t="s">
        <v>377</v>
      </c>
      <c r="B4125" s="2" t="s">
        <v>378</v>
      </c>
      <c r="C4125" s="3" t="s">
        <v>30</v>
      </c>
      <c r="D4125" s="5">
        <v>54363690</v>
      </c>
      <c r="E4125" s="5">
        <v>487099</v>
      </c>
      <c r="F4125" s="5">
        <v>60804480</v>
      </c>
      <c r="G4125" s="5">
        <v>544808</v>
      </c>
      <c r="H4125" s="4">
        <v>89.41</v>
      </c>
      <c r="I4125" s="5">
        <v>49968699</v>
      </c>
      <c r="J4125" s="4">
        <v>1.0900000000000001</v>
      </c>
    </row>
    <row r="4126" spans="1:10">
      <c r="A4126" s="2" t="s">
        <v>377</v>
      </c>
      <c r="B4126" s="2" t="s">
        <v>378</v>
      </c>
      <c r="C4126" s="3" t="s">
        <v>31</v>
      </c>
      <c r="D4126" s="5">
        <v>76892315</v>
      </c>
      <c r="E4126" s="5">
        <v>685111</v>
      </c>
      <c r="F4126" s="5">
        <v>91686620</v>
      </c>
      <c r="G4126" s="5">
        <v>816928</v>
      </c>
      <c r="H4126" s="4">
        <v>83.86</v>
      </c>
      <c r="I4126" s="5">
        <v>51762724</v>
      </c>
      <c r="J4126" s="4">
        <v>1.58</v>
      </c>
    </row>
    <row r="4127" spans="1:10">
      <c r="A4127" s="2" t="s">
        <v>377</v>
      </c>
      <c r="B4127" s="2" t="s">
        <v>378</v>
      </c>
      <c r="C4127" s="3" t="s">
        <v>32</v>
      </c>
      <c r="D4127" s="5">
        <v>86317100</v>
      </c>
      <c r="E4127" s="5">
        <v>693126</v>
      </c>
      <c r="F4127" s="5">
        <v>100236500</v>
      </c>
      <c r="G4127" s="5">
        <v>804899</v>
      </c>
      <c r="H4127" s="4">
        <v>86.11</v>
      </c>
      <c r="I4127" s="5">
        <v>53872786</v>
      </c>
      <c r="J4127" s="4">
        <v>1.49</v>
      </c>
    </row>
    <row r="4128" spans="1:10">
      <c r="A4128" s="2" t="s">
        <v>377</v>
      </c>
      <c r="B4128" s="2" t="s">
        <v>378</v>
      </c>
      <c r="C4128" s="3" t="s">
        <v>33</v>
      </c>
      <c r="D4128" s="5">
        <v>96775600</v>
      </c>
      <c r="E4128" s="5">
        <v>678397</v>
      </c>
      <c r="F4128" s="5">
        <v>106433210</v>
      </c>
      <c r="G4128" s="5">
        <v>745421</v>
      </c>
      <c r="H4128" s="4">
        <v>91.01</v>
      </c>
      <c r="I4128" s="5">
        <v>56027404</v>
      </c>
      <c r="J4128" s="4">
        <v>1.33</v>
      </c>
    </row>
    <row r="4129" spans="1:10">
      <c r="A4129" s="2" t="s">
        <v>377</v>
      </c>
      <c r="B4129" s="2" t="s">
        <v>378</v>
      </c>
      <c r="C4129" s="3" t="s">
        <v>34</v>
      </c>
      <c r="D4129" s="5">
        <v>86155865</v>
      </c>
      <c r="E4129" s="5">
        <v>541059</v>
      </c>
      <c r="F4129" s="5">
        <v>100286640</v>
      </c>
      <c r="G4129" s="5">
        <v>628812</v>
      </c>
      <c r="H4129" s="4">
        <v>86.04</v>
      </c>
      <c r="I4129" s="5">
        <v>58175510</v>
      </c>
      <c r="J4129" s="4">
        <v>1.08</v>
      </c>
    </row>
    <row r="4130" spans="1:10">
      <c r="A4130" s="2" t="s">
        <v>377</v>
      </c>
      <c r="B4130" s="2" t="s">
        <v>378</v>
      </c>
      <c r="C4130" s="3" t="s">
        <v>35</v>
      </c>
      <c r="D4130" s="5">
        <v>75544400</v>
      </c>
      <c r="E4130" s="5">
        <v>484995</v>
      </c>
      <c r="F4130" s="5">
        <v>86730180</v>
      </c>
      <c r="G4130" s="5">
        <v>553564</v>
      </c>
      <c r="H4130" s="4">
        <v>87.61</v>
      </c>
      <c r="I4130" s="5">
        <v>60258392</v>
      </c>
      <c r="J4130" s="4">
        <v>0.92</v>
      </c>
    </row>
    <row r="4131" spans="1:10">
      <c r="A4131" s="2" t="s">
        <v>379</v>
      </c>
      <c r="B4131" s="2" t="s">
        <v>380</v>
      </c>
      <c r="C4131" s="3" t="s">
        <v>12</v>
      </c>
      <c r="D4131" s="5">
        <v>10643600</v>
      </c>
      <c r="E4131" s="5">
        <v>168595</v>
      </c>
      <c r="F4131" s="5">
        <v>11282100</v>
      </c>
      <c r="G4131" s="5">
        <v>178709</v>
      </c>
      <c r="H4131" s="4">
        <v>94.34</v>
      </c>
      <c r="I4131" s="5">
        <v>10148550</v>
      </c>
      <c r="J4131" s="4">
        <v>1.76</v>
      </c>
    </row>
    <row r="4132" spans="1:10">
      <c r="A4132" s="2" t="s">
        <v>379</v>
      </c>
      <c r="B4132" s="2" t="s">
        <v>380</v>
      </c>
      <c r="C4132" s="3" t="s">
        <v>13</v>
      </c>
      <c r="D4132" s="5">
        <v>7906500</v>
      </c>
      <c r="E4132" s="5">
        <v>95669</v>
      </c>
      <c r="F4132" s="5">
        <v>10365437</v>
      </c>
      <c r="G4132" s="5">
        <v>125422</v>
      </c>
      <c r="H4132" s="4">
        <v>76.28</v>
      </c>
      <c r="I4132" s="5">
        <v>10580973</v>
      </c>
      <c r="J4132" s="4">
        <v>1.19</v>
      </c>
    </row>
    <row r="4133" spans="1:10">
      <c r="A4133" s="2" t="s">
        <v>379</v>
      </c>
      <c r="B4133" s="2" t="s">
        <v>380</v>
      </c>
      <c r="C4133" s="3" t="s">
        <v>14</v>
      </c>
      <c r="D4133" s="5">
        <v>92536536</v>
      </c>
      <c r="E4133" s="5">
        <v>1142826</v>
      </c>
      <c r="F4133" s="5">
        <v>110807380</v>
      </c>
      <c r="G4133" s="5">
        <v>1368470</v>
      </c>
      <c r="H4133" s="4">
        <v>83.51</v>
      </c>
      <c r="I4133" s="5">
        <v>11172279</v>
      </c>
      <c r="J4133" s="4">
        <v>12.25</v>
      </c>
    </row>
    <row r="4134" spans="1:10">
      <c r="A4134" s="2" t="s">
        <v>379</v>
      </c>
      <c r="B4134" s="2" t="s">
        <v>380</v>
      </c>
      <c r="C4134" s="3" t="s">
        <v>15</v>
      </c>
      <c r="D4134" s="5">
        <v>32383200</v>
      </c>
      <c r="E4134" s="5">
        <v>305050</v>
      </c>
      <c r="F4134" s="5">
        <v>34835662</v>
      </c>
      <c r="G4134" s="5">
        <v>328153</v>
      </c>
      <c r="H4134" s="4">
        <v>92.96</v>
      </c>
      <c r="I4134" s="5">
        <v>12820056</v>
      </c>
      <c r="J4134" s="4">
        <v>2.56</v>
      </c>
    </row>
    <row r="4135" spans="1:10">
      <c r="A4135" s="2" t="s">
        <v>379</v>
      </c>
      <c r="B4135" s="2" t="s">
        <v>380</v>
      </c>
      <c r="C4135" s="3" t="s">
        <v>16</v>
      </c>
      <c r="D4135" s="5">
        <v>23320724</v>
      </c>
      <c r="E4135" s="5">
        <v>215250</v>
      </c>
      <c r="F4135" s="5">
        <v>27454960</v>
      </c>
      <c r="G4135" s="5">
        <v>253409</v>
      </c>
      <c r="H4135" s="4">
        <v>84.94</v>
      </c>
      <c r="I4135" s="5">
        <v>13468710</v>
      </c>
      <c r="J4135" s="4">
        <v>1.88</v>
      </c>
    </row>
    <row r="4136" spans="1:10">
      <c r="A4136" s="2" t="s">
        <v>379</v>
      </c>
      <c r="B4136" s="2" t="s">
        <v>380</v>
      </c>
      <c r="C4136" s="3" t="s">
        <v>17</v>
      </c>
      <c r="D4136" s="5">
        <v>25186689</v>
      </c>
      <c r="E4136" s="5">
        <v>236251</v>
      </c>
      <c r="F4136" s="5">
        <v>27582339</v>
      </c>
      <c r="G4136" s="5">
        <v>258722</v>
      </c>
      <c r="H4136" s="4">
        <v>91.31</v>
      </c>
      <c r="I4136" s="5">
        <v>14058837</v>
      </c>
      <c r="J4136" s="4">
        <v>1.84</v>
      </c>
    </row>
    <row r="4137" spans="1:10">
      <c r="A4137" s="2" t="s">
        <v>379</v>
      </c>
      <c r="B4137" s="2" t="s">
        <v>380</v>
      </c>
      <c r="C4137" s="3" t="s">
        <v>18</v>
      </c>
      <c r="D4137" s="5">
        <v>26205295</v>
      </c>
      <c r="E4137" s="5">
        <v>256812</v>
      </c>
      <c r="F4137" s="5">
        <v>33905925</v>
      </c>
      <c r="G4137" s="5">
        <v>332278</v>
      </c>
      <c r="H4137" s="4">
        <v>77.290000000000006</v>
      </c>
      <c r="I4137" s="5">
        <v>14669030</v>
      </c>
      <c r="J4137" s="4">
        <v>2.27</v>
      </c>
    </row>
    <row r="4138" spans="1:10">
      <c r="A4138" s="2" t="s">
        <v>379</v>
      </c>
      <c r="B4138" s="2" t="s">
        <v>380</v>
      </c>
      <c r="C4138" s="3" t="s">
        <v>19</v>
      </c>
      <c r="D4138" s="5">
        <v>18319218</v>
      </c>
      <c r="E4138" s="5">
        <v>173666</v>
      </c>
      <c r="F4138" s="5">
        <v>23421066</v>
      </c>
      <c r="G4138" s="5">
        <v>222032</v>
      </c>
      <c r="H4138" s="4">
        <v>78.22</v>
      </c>
      <c r="I4138" s="5">
        <v>15368034</v>
      </c>
      <c r="J4138" s="4">
        <v>1.44</v>
      </c>
    </row>
    <row r="4139" spans="1:10">
      <c r="A4139" s="2" t="s">
        <v>379</v>
      </c>
      <c r="B4139" s="2" t="s">
        <v>380</v>
      </c>
      <c r="C4139" s="3" t="s">
        <v>20</v>
      </c>
      <c r="D4139" s="5">
        <v>12125360</v>
      </c>
      <c r="E4139" s="5">
        <v>125376</v>
      </c>
      <c r="F4139" s="5">
        <v>14578914</v>
      </c>
      <c r="G4139" s="5">
        <v>150746</v>
      </c>
      <c r="H4139" s="4">
        <v>83.17</v>
      </c>
      <c r="I4139" s="5">
        <v>15974267</v>
      </c>
      <c r="J4139" s="4">
        <v>0.94</v>
      </c>
    </row>
    <row r="4140" spans="1:10">
      <c r="A4140" s="2" t="s">
        <v>379</v>
      </c>
      <c r="B4140" s="2" t="s">
        <v>380</v>
      </c>
      <c r="C4140" s="3" t="s">
        <v>21</v>
      </c>
      <c r="D4140" s="5">
        <v>8182944</v>
      </c>
      <c r="E4140" s="5">
        <v>92140</v>
      </c>
      <c r="F4140" s="5">
        <v>11682344</v>
      </c>
      <c r="G4140" s="5">
        <v>131543</v>
      </c>
      <c r="H4140" s="4">
        <v>70.05</v>
      </c>
      <c r="I4140" s="5">
        <v>16524370</v>
      </c>
      <c r="J4140" s="4">
        <v>0.8</v>
      </c>
    </row>
    <row r="4141" spans="1:10">
      <c r="A4141" s="2" t="s">
        <v>379</v>
      </c>
      <c r="B4141" s="2" t="s">
        <v>380</v>
      </c>
      <c r="C4141" s="3" t="s">
        <v>22</v>
      </c>
      <c r="D4141" s="5">
        <v>9296165</v>
      </c>
      <c r="E4141" s="5">
        <v>110160</v>
      </c>
      <c r="F4141" s="5">
        <v>11113405</v>
      </c>
      <c r="G4141" s="5">
        <v>131694</v>
      </c>
      <c r="H4141" s="4">
        <v>83.65</v>
      </c>
      <c r="I4141" s="5">
        <v>17069022</v>
      </c>
      <c r="J4141" s="4">
        <v>0.77</v>
      </c>
    </row>
    <row r="4142" spans="1:10">
      <c r="A4142" s="2" t="s">
        <v>379</v>
      </c>
      <c r="B4142" s="2" t="s">
        <v>380</v>
      </c>
      <c r="C4142" s="3" t="s">
        <v>23</v>
      </c>
      <c r="D4142" s="5">
        <v>13366383</v>
      </c>
      <c r="E4142" s="5">
        <v>164139</v>
      </c>
      <c r="F4142" s="5">
        <v>15872403</v>
      </c>
      <c r="G4142" s="5">
        <v>194912</v>
      </c>
      <c r="H4142" s="4">
        <v>84.21</v>
      </c>
      <c r="I4142" s="5">
        <v>17627442</v>
      </c>
      <c r="J4142" s="4">
        <v>1.1100000000000001</v>
      </c>
    </row>
    <row r="4143" spans="1:10">
      <c r="A4143" s="2" t="s">
        <v>379</v>
      </c>
      <c r="B4143" s="2" t="s">
        <v>380</v>
      </c>
      <c r="C4143" s="3" t="s">
        <v>24</v>
      </c>
      <c r="D4143" s="5">
        <v>10845600</v>
      </c>
      <c r="E4143" s="5">
        <v>137956</v>
      </c>
      <c r="F4143" s="5">
        <v>13812950</v>
      </c>
      <c r="G4143" s="5">
        <v>175701</v>
      </c>
      <c r="H4143" s="4">
        <v>78.52</v>
      </c>
      <c r="I4143" s="5">
        <v>18263040</v>
      </c>
      <c r="J4143" s="4">
        <v>0.96</v>
      </c>
    </row>
    <row r="4144" spans="1:10">
      <c r="A4144" s="2" t="s">
        <v>379</v>
      </c>
      <c r="B4144" s="2" t="s">
        <v>380</v>
      </c>
      <c r="C4144" s="3" t="s">
        <v>25</v>
      </c>
      <c r="D4144" s="5">
        <v>15548600</v>
      </c>
      <c r="E4144" s="5">
        <v>202132</v>
      </c>
      <c r="F4144" s="5">
        <v>22573490</v>
      </c>
      <c r="G4144" s="5">
        <v>293456</v>
      </c>
      <c r="H4144" s="4">
        <v>68.88</v>
      </c>
      <c r="I4144" s="5">
        <v>18895317</v>
      </c>
      <c r="J4144" s="4">
        <v>1.55</v>
      </c>
    </row>
    <row r="4145" spans="1:10">
      <c r="A4145" s="2" t="s">
        <v>379</v>
      </c>
      <c r="B4145" s="2" t="s">
        <v>380</v>
      </c>
      <c r="C4145" s="3" t="s">
        <v>26</v>
      </c>
      <c r="D4145" s="5">
        <v>12978467</v>
      </c>
      <c r="E4145" s="5">
        <v>171316</v>
      </c>
      <c r="F4145" s="5">
        <v>16093857</v>
      </c>
      <c r="G4145" s="5">
        <v>212439</v>
      </c>
      <c r="H4145" s="4">
        <v>80.64</v>
      </c>
      <c r="I4145" s="5">
        <v>19661156</v>
      </c>
      <c r="J4145" s="4">
        <v>1.08</v>
      </c>
    </row>
    <row r="4146" spans="1:10">
      <c r="A4146" s="2" t="s">
        <v>379</v>
      </c>
      <c r="B4146" s="2" t="s">
        <v>380</v>
      </c>
      <c r="C4146" s="3" t="s">
        <v>27</v>
      </c>
      <c r="D4146" s="5">
        <v>9531000</v>
      </c>
      <c r="E4146" s="5">
        <v>124570</v>
      </c>
      <c r="F4146" s="5">
        <v>19171960</v>
      </c>
      <c r="G4146" s="5">
        <v>250577</v>
      </c>
      <c r="H4146" s="4">
        <v>49.71</v>
      </c>
      <c r="I4146" s="5">
        <v>20400470</v>
      </c>
      <c r="J4146" s="4">
        <v>1.23</v>
      </c>
    </row>
    <row r="4147" spans="1:10">
      <c r="A4147" s="2" t="s">
        <v>379</v>
      </c>
      <c r="B4147" s="2" t="s">
        <v>380</v>
      </c>
      <c r="C4147" s="3" t="s">
        <v>28</v>
      </c>
      <c r="D4147" s="5">
        <v>13864215</v>
      </c>
      <c r="E4147" s="5">
        <v>180512</v>
      </c>
      <c r="F4147" s="5">
        <v>24178075</v>
      </c>
      <c r="G4147" s="5">
        <v>314798</v>
      </c>
      <c r="H4147" s="4">
        <v>57.34</v>
      </c>
      <c r="I4147" s="5">
        <v>21161059</v>
      </c>
      <c r="J4147" s="4">
        <v>1.49</v>
      </c>
    </row>
    <row r="4148" spans="1:10">
      <c r="A4148" s="2" t="s">
        <v>379</v>
      </c>
      <c r="B4148" s="2" t="s">
        <v>380</v>
      </c>
      <c r="C4148" s="3" t="s">
        <v>29</v>
      </c>
      <c r="D4148" s="5">
        <v>16042602</v>
      </c>
      <c r="E4148" s="5">
        <v>211923</v>
      </c>
      <c r="F4148" s="5">
        <v>22642912</v>
      </c>
      <c r="G4148" s="5">
        <v>299113</v>
      </c>
      <c r="H4148" s="4">
        <v>70.849999999999994</v>
      </c>
      <c r="I4148" s="5">
        <v>22005954</v>
      </c>
      <c r="J4148" s="4">
        <v>1.36</v>
      </c>
    </row>
    <row r="4149" spans="1:10">
      <c r="A4149" s="2" t="s">
        <v>379</v>
      </c>
      <c r="B4149" s="2" t="s">
        <v>380</v>
      </c>
      <c r="C4149" s="3" t="s">
        <v>30</v>
      </c>
      <c r="D4149" s="5">
        <v>11194843</v>
      </c>
      <c r="E4149" s="5">
        <v>151018</v>
      </c>
      <c r="F4149" s="5">
        <v>12873123</v>
      </c>
      <c r="G4149" s="5">
        <v>173658</v>
      </c>
      <c r="H4149" s="4">
        <v>86.96</v>
      </c>
      <c r="I4149" s="5">
        <v>22855216</v>
      </c>
      <c r="J4149" s="4">
        <v>0.76</v>
      </c>
    </row>
    <row r="4150" spans="1:10">
      <c r="A4150" s="2" t="s">
        <v>379</v>
      </c>
      <c r="B4150" s="2" t="s">
        <v>380</v>
      </c>
      <c r="C4150" s="3" t="s">
        <v>31</v>
      </c>
      <c r="D4150" s="5">
        <v>21650925</v>
      </c>
      <c r="E4150" s="5">
        <v>280596</v>
      </c>
      <c r="F4150" s="5">
        <v>27257575</v>
      </c>
      <c r="G4150" s="5">
        <v>353258</v>
      </c>
      <c r="H4150" s="4">
        <v>79.430000000000007</v>
      </c>
      <c r="I4150" s="5">
        <v>23600254</v>
      </c>
      <c r="J4150" s="4">
        <v>1.5</v>
      </c>
    </row>
    <row r="4151" spans="1:10">
      <c r="A4151" s="2" t="s">
        <v>379</v>
      </c>
      <c r="B4151" s="2" t="s">
        <v>380</v>
      </c>
      <c r="C4151" s="3" t="s">
        <v>32</v>
      </c>
      <c r="D4151" s="5">
        <v>32557294</v>
      </c>
      <c r="E4151" s="5">
        <v>403710</v>
      </c>
      <c r="F4151" s="5">
        <v>38823934</v>
      </c>
      <c r="G4151" s="5">
        <v>481416</v>
      </c>
      <c r="H4151" s="4">
        <v>83.86</v>
      </c>
      <c r="I4151" s="5">
        <v>24543518</v>
      </c>
      <c r="J4151" s="4">
        <v>1.96</v>
      </c>
    </row>
    <row r="4152" spans="1:10">
      <c r="A4152" s="2" t="s">
        <v>379</v>
      </c>
      <c r="B4152" s="2" t="s">
        <v>380</v>
      </c>
      <c r="C4152" s="3" t="s">
        <v>33</v>
      </c>
      <c r="D4152" s="5">
        <v>50896957</v>
      </c>
      <c r="E4152" s="5">
        <v>572591</v>
      </c>
      <c r="F4152" s="5">
        <v>54448457</v>
      </c>
      <c r="G4152" s="5">
        <v>612545</v>
      </c>
      <c r="H4152" s="4">
        <v>93.48</v>
      </c>
      <c r="I4152" s="5">
        <v>25633687</v>
      </c>
      <c r="J4152" s="4">
        <v>2.39</v>
      </c>
    </row>
    <row r="4153" spans="1:10">
      <c r="A4153" s="2" t="s">
        <v>379</v>
      </c>
      <c r="B4153" s="2" t="s">
        <v>380</v>
      </c>
      <c r="C4153" s="3" t="s">
        <v>34</v>
      </c>
      <c r="D4153" s="5">
        <v>32651800</v>
      </c>
      <c r="E4153" s="5">
        <v>343170</v>
      </c>
      <c r="F4153" s="5">
        <v>37341000</v>
      </c>
      <c r="G4153" s="5">
        <v>392453</v>
      </c>
      <c r="H4153" s="4">
        <v>87.44</v>
      </c>
      <c r="I4153" s="5">
        <v>26887074</v>
      </c>
      <c r="J4153" s="4">
        <v>1.46</v>
      </c>
    </row>
    <row r="4154" spans="1:10">
      <c r="A4154" s="2" t="s">
        <v>379</v>
      </c>
      <c r="B4154" s="2" t="s">
        <v>380</v>
      </c>
      <c r="C4154" s="3" t="s">
        <v>35</v>
      </c>
      <c r="D4154" s="5">
        <v>38480100</v>
      </c>
      <c r="E4154" s="5">
        <v>414046</v>
      </c>
      <c r="F4154" s="5">
        <v>46964949</v>
      </c>
      <c r="G4154" s="5">
        <v>505344</v>
      </c>
      <c r="H4154" s="4">
        <v>81.93</v>
      </c>
      <c r="I4154" s="5">
        <v>27951704</v>
      </c>
      <c r="J4154" s="4">
        <v>1.81</v>
      </c>
    </row>
    <row r="4155" spans="1:10">
      <c r="A4155" s="2" t="s">
        <v>381</v>
      </c>
      <c r="B4155" s="2" t="s">
        <v>382</v>
      </c>
      <c r="C4155" s="3" t="s">
        <v>12</v>
      </c>
      <c r="D4155" s="5">
        <v>5639412</v>
      </c>
      <c r="E4155" s="5">
        <v>99761</v>
      </c>
      <c r="F4155" s="5">
        <v>8327077</v>
      </c>
      <c r="G4155" s="5">
        <v>177219</v>
      </c>
      <c r="H4155" s="4">
        <v>56.29</v>
      </c>
      <c r="I4155" s="5">
        <v>14129914</v>
      </c>
      <c r="J4155" s="4">
        <v>1.25</v>
      </c>
    </row>
    <row r="4156" spans="1:10">
      <c r="A4156" s="2" t="s">
        <v>381</v>
      </c>
      <c r="B4156" s="2" t="s">
        <v>382</v>
      </c>
      <c r="C4156" s="3" t="s">
        <v>13</v>
      </c>
      <c r="D4156" s="5">
        <v>5134978</v>
      </c>
      <c r="E4156" s="5">
        <v>89657</v>
      </c>
      <c r="F4156" s="5">
        <v>27578664</v>
      </c>
      <c r="G4156" s="5">
        <v>720163</v>
      </c>
      <c r="H4156" s="4">
        <v>12.45</v>
      </c>
      <c r="I4156" s="5">
        <v>14680681</v>
      </c>
      <c r="J4156" s="4">
        <v>4.91</v>
      </c>
    </row>
    <row r="4157" spans="1:10">
      <c r="A4157" s="2" t="s">
        <v>381</v>
      </c>
      <c r="B4157" s="2" t="s">
        <v>382</v>
      </c>
      <c r="C4157" s="3" t="s">
        <v>14</v>
      </c>
      <c r="D4157" s="5">
        <v>6055250</v>
      </c>
      <c r="E4157" s="5">
        <v>78537</v>
      </c>
      <c r="F4157" s="5">
        <v>8574518</v>
      </c>
      <c r="G4157" s="5">
        <v>137419</v>
      </c>
      <c r="H4157" s="4">
        <v>57.15</v>
      </c>
      <c r="I4157" s="5">
        <v>15767861</v>
      </c>
      <c r="J4157" s="4">
        <v>0.87</v>
      </c>
    </row>
    <row r="4158" spans="1:10">
      <c r="A4158" s="2" t="s">
        <v>381</v>
      </c>
      <c r="B4158" s="2" t="s">
        <v>382</v>
      </c>
      <c r="C4158" s="3" t="s">
        <v>15</v>
      </c>
      <c r="D4158" s="5">
        <v>7805226</v>
      </c>
      <c r="E4158" s="5">
        <v>102717</v>
      </c>
      <c r="F4158" s="5">
        <v>9226622</v>
      </c>
      <c r="G4158" s="5">
        <v>136397</v>
      </c>
      <c r="H4158" s="4">
        <v>75.31</v>
      </c>
      <c r="I4158" s="5">
        <v>16299477</v>
      </c>
      <c r="J4158" s="4">
        <v>0.84</v>
      </c>
    </row>
    <row r="4159" spans="1:10">
      <c r="A4159" s="2" t="s">
        <v>381</v>
      </c>
      <c r="B4159" s="2" t="s">
        <v>382</v>
      </c>
      <c r="C4159" s="3" t="s">
        <v>16</v>
      </c>
      <c r="D4159" s="5">
        <v>8694100</v>
      </c>
      <c r="E4159" s="5">
        <v>112241</v>
      </c>
      <c r="F4159" s="5">
        <v>9400720</v>
      </c>
      <c r="G4159" s="5">
        <v>129808</v>
      </c>
      <c r="H4159" s="4">
        <v>86.47</v>
      </c>
      <c r="I4159" s="5">
        <v>17872855</v>
      </c>
      <c r="J4159" s="4">
        <v>0.73</v>
      </c>
    </row>
    <row r="4160" spans="1:10">
      <c r="A4160" s="2" t="s">
        <v>381</v>
      </c>
      <c r="B4160" s="2" t="s">
        <v>382</v>
      </c>
      <c r="C4160" s="3" t="s">
        <v>17</v>
      </c>
      <c r="D4160" s="5">
        <v>6714563</v>
      </c>
      <c r="E4160" s="5">
        <v>85678</v>
      </c>
      <c r="F4160" s="5">
        <v>11281877</v>
      </c>
      <c r="G4160" s="5">
        <v>177338</v>
      </c>
      <c r="H4160" s="4">
        <v>48.31</v>
      </c>
      <c r="I4160" s="5">
        <v>18449484</v>
      </c>
      <c r="J4160" s="4">
        <v>0.96</v>
      </c>
    </row>
    <row r="4161" spans="1:10">
      <c r="A4161" s="2" t="s">
        <v>381</v>
      </c>
      <c r="B4161" s="2" t="s">
        <v>382</v>
      </c>
      <c r="C4161" s="3" t="s">
        <v>18</v>
      </c>
      <c r="D4161" s="5">
        <v>9013596</v>
      </c>
      <c r="E4161" s="5">
        <v>120151</v>
      </c>
      <c r="F4161" s="5">
        <v>22503263</v>
      </c>
      <c r="G4161" s="5">
        <v>427175</v>
      </c>
      <c r="H4161" s="4">
        <v>28.13</v>
      </c>
      <c r="I4161" s="5">
        <v>19088059</v>
      </c>
      <c r="J4161" s="4">
        <v>2.2400000000000002</v>
      </c>
    </row>
    <row r="4162" spans="1:10">
      <c r="A4162" s="2" t="s">
        <v>381</v>
      </c>
      <c r="B4162" s="2" t="s">
        <v>382</v>
      </c>
      <c r="C4162" s="3" t="s">
        <v>19</v>
      </c>
      <c r="D4162" s="5">
        <v>8888460</v>
      </c>
      <c r="E4162" s="5">
        <v>128972</v>
      </c>
      <c r="F4162" s="5">
        <v>21558422</v>
      </c>
      <c r="G4162" s="5">
        <v>428363</v>
      </c>
      <c r="H4162" s="4">
        <v>30.11</v>
      </c>
      <c r="I4162" s="5">
        <v>19992435</v>
      </c>
      <c r="J4162" s="4">
        <v>2.14</v>
      </c>
    </row>
    <row r="4163" spans="1:10">
      <c r="A4163" s="2" t="s">
        <v>381</v>
      </c>
      <c r="B4163" s="2" t="s">
        <v>382</v>
      </c>
      <c r="C4163" s="3" t="s">
        <v>20</v>
      </c>
      <c r="D4163" s="5">
        <v>8735800</v>
      </c>
      <c r="E4163" s="5">
        <v>140996</v>
      </c>
      <c r="F4163" s="5">
        <v>13341243</v>
      </c>
      <c r="G4163" s="5">
        <v>259401</v>
      </c>
      <c r="H4163" s="4">
        <v>54.35</v>
      </c>
      <c r="I4163" s="5">
        <v>20920609</v>
      </c>
      <c r="J4163" s="4">
        <v>1.24</v>
      </c>
    </row>
    <row r="4164" spans="1:10">
      <c r="A4164" s="2" t="s">
        <v>381</v>
      </c>
      <c r="B4164" s="2" t="s">
        <v>382</v>
      </c>
      <c r="C4164" s="3" t="s">
        <v>21</v>
      </c>
      <c r="D4164" s="5">
        <v>3324900</v>
      </c>
      <c r="E4164" s="5">
        <v>58186</v>
      </c>
      <c r="F4164" s="5">
        <v>7368903</v>
      </c>
      <c r="G4164" s="5">
        <v>167011</v>
      </c>
      <c r="H4164" s="4">
        <v>34.840000000000003</v>
      </c>
      <c r="I4164" s="5">
        <v>21703025</v>
      </c>
      <c r="J4164" s="4">
        <v>0.77</v>
      </c>
    </row>
    <row r="4165" spans="1:10">
      <c r="A4165" s="2" t="s">
        <v>381</v>
      </c>
      <c r="B4165" s="2" t="s">
        <v>382</v>
      </c>
      <c r="C4165" s="3" t="s">
        <v>22</v>
      </c>
      <c r="D4165" s="5">
        <v>4832800</v>
      </c>
      <c r="E4165" s="5">
        <v>89165</v>
      </c>
      <c r="F4165" s="5">
        <v>8548041</v>
      </c>
      <c r="G4165" s="5">
        <v>190107</v>
      </c>
      <c r="H4165" s="4">
        <v>46.9</v>
      </c>
      <c r="I4165" s="5">
        <v>22412612</v>
      </c>
      <c r="J4165" s="4">
        <v>0.85</v>
      </c>
    </row>
    <row r="4166" spans="1:10">
      <c r="A4166" s="2" t="s">
        <v>381</v>
      </c>
      <c r="B4166" s="2" t="s">
        <v>382</v>
      </c>
      <c r="C4166" s="3" t="s">
        <v>23</v>
      </c>
      <c r="D4166" s="5">
        <v>6521094</v>
      </c>
      <c r="E4166" s="5">
        <v>130748</v>
      </c>
      <c r="F4166" s="5">
        <v>10937230</v>
      </c>
      <c r="G4166" s="5">
        <v>261245</v>
      </c>
      <c r="H4166" s="4">
        <v>50.05</v>
      </c>
      <c r="I4166" s="5">
        <v>23163034</v>
      </c>
      <c r="J4166" s="4">
        <v>1.1299999999999999</v>
      </c>
    </row>
    <row r="4167" spans="1:10">
      <c r="A4167" s="2" t="s">
        <v>381</v>
      </c>
      <c r="B4167" s="2" t="s">
        <v>382</v>
      </c>
      <c r="C4167" s="3" t="s">
        <v>24</v>
      </c>
      <c r="D4167" s="5">
        <v>7631600</v>
      </c>
      <c r="E4167" s="5">
        <v>170108</v>
      </c>
      <c r="F4167" s="5">
        <v>13695867</v>
      </c>
      <c r="G4167" s="5">
        <v>365862</v>
      </c>
      <c r="H4167" s="4">
        <v>46.5</v>
      </c>
      <c r="I4167" s="5">
        <v>24003355</v>
      </c>
      <c r="J4167" s="4">
        <v>1.52</v>
      </c>
    </row>
    <row r="4168" spans="1:10">
      <c r="A4168" s="2" t="s">
        <v>381</v>
      </c>
      <c r="B4168" s="2" t="s">
        <v>382</v>
      </c>
      <c r="C4168" s="3" t="s">
        <v>25</v>
      </c>
      <c r="D4168" s="5">
        <v>12341600</v>
      </c>
      <c r="E4168" s="5">
        <v>275341</v>
      </c>
      <c r="F4168" s="5">
        <v>17276785</v>
      </c>
      <c r="G4168" s="5">
        <v>428776</v>
      </c>
      <c r="H4168" s="4">
        <v>64.22</v>
      </c>
      <c r="I4168" s="5">
        <v>24969301</v>
      </c>
      <c r="J4168" s="4">
        <v>1.72</v>
      </c>
    </row>
    <row r="4169" spans="1:10">
      <c r="A4169" s="2" t="s">
        <v>381</v>
      </c>
      <c r="B4169" s="2" t="s">
        <v>382</v>
      </c>
      <c r="C4169" s="3" t="s">
        <v>26</v>
      </c>
      <c r="D4169" s="5">
        <v>8594700</v>
      </c>
      <c r="E4169" s="5">
        <v>182637</v>
      </c>
      <c r="F4169" s="5">
        <v>11908727</v>
      </c>
      <c r="G4169" s="5">
        <v>280633</v>
      </c>
      <c r="H4169" s="4">
        <v>65.08</v>
      </c>
      <c r="I4169" s="5">
        <v>26022310</v>
      </c>
      <c r="J4169" s="4">
        <v>1.08</v>
      </c>
    </row>
    <row r="4170" spans="1:10">
      <c r="A4170" s="2" t="s">
        <v>381</v>
      </c>
      <c r="B4170" s="2" t="s">
        <v>382</v>
      </c>
      <c r="C4170" s="3" t="s">
        <v>27</v>
      </c>
      <c r="D4170" s="5">
        <v>13291800</v>
      </c>
      <c r="E4170" s="5">
        <v>292553</v>
      </c>
      <c r="F4170" s="5">
        <v>17819599</v>
      </c>
      <c r="G4170" s="5">
        <v>430968</v>
      </c>
      <c r="H4170" s="4">
        <v>67.88</v>
      </c>
      <c r="I4170" s="5">
        <v>26953501</v>
      </c>
      <c r="J4170" s="4">
        <v>1.6</v>
      </c>
    </row>
    <row r="4171" spans="1:10">
      <c r="A4171" s="2" t="s">
        <v>381</v>
      </c>
      <c r="B4171" s="2" t="s">
        <v>382</v>
      </c>
      <c r="C4171" s="3" t="s">
        <v>28</v>
      </c>
      <c r="D4171" s="5">
        <v>6355500</v>
      </c>
      <c r="E4171" s="5">
        <v>143889</v>
      </c>
      <c r="F4171" s="5">
        <v>10416151</v>
      </c>
      <c r="G4171" s="5">
        <v>270176</v>
      </c>
      <c r="H4171" s="4">
        <v>53.26</v>
      </c>
      <c r="I4171" s="5">
        <v>28058307</v>
      </c>
      <c r="J4171" s="4">
        <v>0.96</v>
      </c>
    </row>
    <row r="4172" spans="1:10">
      <c r="A4172" s="2" t="s">
        <v>381</v>
      </c>
      <c r="B4172" s="2" t="s">
        <v>382</v>
      </c>
      <c r="C4172" s="3" t="s">
        <v>29</v>
      </c>
      <c r="D4172" s="5">
        <v>25375100</v>
      </c>
      <c r="E4172" s="5">
        <v>533892</v>
      </c>
      <c r="F4172" s="5">
        <v>29623571</v>
      </c>
      <c r="G4172" s="5">
        <v>656502</v>
      </c>
      <c r="H4172" s="4">
        <v>81.319999999999993</v>
      </c>
      <c r="I4172" s="5">
        <v>29049744</v>
      </c>
      <c r="J4172" s="4">
        <v>2.2599999999999998</v>
      </c>
    </row>
    <row r="4173" spans="1:10">
      <c r="A4173" s="2" t="s">
        <v>381</v>
      </c>
      <c r="B4173" s="2" t="s">
        <v>382</v>
      </c>
      <c r="C4173" s="3" t="s">
        <v>30</v>
      </c>
      <c r="D4173" s="5">
        <v>27466540</v>
      </c>
      <c r="E4173" s="5">
        <v>566909</v>
      </c>
      <c r="F4173" s="5">
        <v>38819913</v>
      </c>
      <c r="G4173" s="5">
        <v>883555</v>
      </c>
      <c r="H4173" s="4">
        <v>64.16</v>
      </c>
      <c r="I4173" s="5">
        <v>30432490</v>
      </c>
      <c r="J4173" s="4">
        <v>2.9</v>
      </c>
    </row>
    <row r="4174" spans="1:10">
      <c r="A4174" s="2" t="s">
        <v>381</v>
      </c>
      <c r="B4174" s="2" t="s">
        <v>382</v>
      </c>
      <c r="C4174" s="3" t="s">
        <v>31</v>
      </c>
      <c r="D4174" s="5">
        <v>14440700</v>
      </c>
      <c r="E4174" s="5">
        <v>290980</v>
      </c>
      <c r="F4174" s="5">
        <v>32377132</v>
      </c>
      <c r="G4174" s="5">
        <v>771856</v>
      </c>
      <c r="H4174" s="4">
        <v>37.700000000000003</v>
      </c>
      <c r="I4174" s="5">
        <v>32083704</v>
      </c>
      <c r="J4174" s="4">
        <v>2.41</v>
      </c>
    </row>
    <row r="4175" spans="1:10">
      <c r="A4175" s="2" t="s">
        <v>381</v>
      </c>
      <c r="B4175" s="2" t="s">
        <v>382</v>
      </c>
      <c r="C4175" s="3" t="s">
        <v>32</v>
      </c>
      <c r="D4175" s="5">
        <v>6695680</v>
      </c>
      <c r="E4175" s="5">
        <v>137395</v>
      </c>
      <c r="F4175" s="5">
        <v>19078957</v>
      </c>
      <c r="G4175" s="5">
        <v>476201</v>
      </c>
      <c r="H4175" s="4">
        <v>28.85</v>
      </c>
      <c r="I4175" s="5">
        <v>33668813</v>
      </c>
      <c r="J4175" s="4">
        <v>1.41</v>
      </c>
    </row>
    <row r="4176" spans="1:10">
      <c r="A4176" s="2" t="s">
        <v>381</v>
      </c>
      <c r="B4176" s="2" t="s">
        <v>382</v>
      </c>
      <c r="C4176" s="3" t="s">
        <v>33</v>
      </c>
      <c r="D4176" s="5">
        <v>8439738</v>
      </c>
      <c r="E4176" s="5">
        <v>160102</v>
      </c>
      <c r="F4176" s="5">
        <v>20473170</v>
      </c>
      <c r="G4176" s="5">
        <v>463826</v>
      </c>
      <c r="H4176" s="4">
        <v>34.520000000000003</v>
      </c>
      <c r="I4176" s="5">
        <v>34986734</v>
      </c>
      <c r="J4176" s="4">
        <v>1.33</v>
      </c>
    </row>
    <row r="4177" spans="1:10">
      <c r="A4177" s="2" t="s">
        <v>381</v>
      </c>
      <c r="B4177" s="2" t="s">
        <v>382</v>
      </c>
      <c r="C4177" s="3" t="s">
        <v>34</v>
      </c>
      <c r="D4177" s="5">
        <v>10385075</v>
      </c>
      <c r="E4177" s="5">
        <v>185685</v>
      </c>
      <c r="F4177" s="5">
        <v>24037910</v>
      </c>
      <c r="G4177" s="5">
        <v>510759</v>
      </c>
      <c r="H4177" s="4">
        <v>36.35</v>
      </c>
      <c r="I4177" s="5">
        <v>36325228</v>
      </c>
      <c r="J4177" s="4">
        <v>1.41</v>
      </c>
    </row>
    <row r="4178" spans="1:10">
      <c r="A4178" s="2" t="s">
        <v>381</v>
      </c>
      <c r="B4178" s="2" t="s">
        <v>382</v>
      </c>
      <c r="C4178" s="3" t="s">
        <v>35</v>
      </c>
      <c r="D4178" s="5">
        <v>8374830</v>
      </c>
      <c r="E4178" s="5">
        <v>149323</v>
      </c>
      <c r="F4178" s="5">
        <v>27207350</v>
      </c>
      <c r="G4178" s="5">
        <v>603940</v>
      </c>
      <c r="H4178" s="4">
        <v>24.72</v>
      </c>
      <c r="I4178" s="5">
        <v>37744118</v>
      </c>
      <c r="J4178" s="4">
        <v>1.6</v>
      </c>
    </row>
    <row r="4179" spans="1:10">
      <c r="A4179" s="2" t="s">
        <v>383</v>
      </c>
      <c r="B4179" s="2" t="s">
        <v>384</v>
      </c>
      <c r="C4179" s="3" t="s">
        <v>12</v>
      </c>
      <c r="D4179" s="5">
        <v>12916600</v>
      </c>
      <c r="E4179" s="5">
        <v>192587</v>
      </c>
      <c r="F4179" s="5">
        <v>14761756</v>
      </c>
      <c r="G4179" s="5">
        <v>220098</v>
      </c>
      <c r="H4179" s="4">
        <v>87.5</v>
      </c>
      <c r="I4179" s="5">
        <v>18857544</v>
      </c>
      <c r="J4179" s="4">
        <v>1.17</v>
      </c>
    </row>
    <row r="4180" spans="1:10">
      <c r="A4180" s="2" t="s">
        <v>383</v>
      </c>
      <c r="B4180" s="2" t="s">
        <v>384</v>
      </c>
      <c r="C4180" s="3" t="s">
        <v>13</v>
      </c>
      <c r="D4180" s="5">
        <v>18296950</v>
      </c>
      <c r="E4180" s="5">
        <v>292019</v>
      </c>
      <c r="F4180" s="5">
        <v>21219665</v>
      </c>
      <c r="G4180" s="5">
        <v>338666</v>
      </c>
      <c r="H4180" s="4">
        <v>86.23</v>
      </c>
      <c r="I4180" s="5">
        <v>19550690</v>
      </c>
      <c r="J4180" s="4">
        <v>1.73</v>
      </c>
    </row>
    <row r="4181" spans="1:10">
      <c r="A4181" s="2" t="s">
        <v>383</v>
      </c>
      <c r="B4181" s="2" t="s">
        <v>384</v>
      </c>
      <c r="C4181" s="3" t="s">
        <v>14</v>
      </c>
      <c r="D4181" s="5">
        <v>23399600</v>
      </c>
      <c r="E4181" s="5">
        <v>296941</v>
      </c>
      <c r="F4181" s="5">
        <v>27371510</v>
      </c>
      <c r="G4181" s="5">
        <v>347344</v>
      </c>
      <c r="H4181" s="4">
        <v>85.49</v>
      </c>
      <c r="I4181" s="5">
        <v>21128123</v>
      </c>
      <c r="J4181" s="4">
        <v>1.64</v>
      </c>
    </row>
    <row r="4182" spans="1:10">
      <c r="A4182" s="2" t="s">
        <v>383</v>
      </c>
      <c r="B4182" s="2" t="s">
        <v>384</v>
      </c>
      <c r="C4182" s="3" t="s">
        <v>15</v>
      </c>
      <c r="D4182" s="5">
        <v>19460100</v>
      </c>
      <c r="E4182" s="5">
        <v>251424</v>
      </c>
      <c r="F4182" s="5">
        <v>20170150</v>
      </c>
      <c r="G4182" s="5">
        <v>260597</v>
      </c>
      <c r="H4182" s="4">
        <v>96.48</v>
      </c>
      <c r="I4182" s="5">
        <v>22542393</v>
      </c>
      <c r="J4182" s="4">
        <v>1.1599999999999999</v>
      </c>
    </row>
    <row r="4183" spans="1:10">
      <c r="A4183" s="2" t="s">
        <v>383</v>
      </c>
      <c r="B4183" s="2" t="s">
        <v>384</v>
      </c>
      <c r="C4183" s="3" t="s">
        <v>16</v>
      </c>
      <c r="D4183" s="5">
        <v>19846900</v>
      </c>
      <c r="E4183" s="5">
        <v>251262</v>
      </c>
      <c r="F4183" s="5">
        <v>21219600</v>
      </c>
      <c r="G4183" s="5">
        <v>268640</v>
      </c>
      <c r="H4183" s="4">
        <v>93.53</v>
      </c>
      <c r="I4183" s="5">
        <v>23366550</v>
      </c>
      <c r="J4183" s="4">
        <v>1.1499999999999999</v>
      </c>
    </row>
    <row r="4184" spans="1:10">
      <c r="A4184" s="2" t="s">
        <v>383</v>
      </c>
      <c r="B4184" s="2" t="s">
        <v>384</v>
      </c>
      <c r="C4184" s="3" t="s">
        <v>17</v>
      </c>
      <c r="D4184" s="5">
        <v>17158600</v>
      </c>
      <c r="E4184" s="5">
        <v>210536</v>
      </c>
      <c r="F4184" s="5">
        <v>20021648</v>
      </c>
      <c r="G4184" s="5">
        <v>245666</v>
      </c>
      <c r="H4184" s="4">
        <v>85.7</v>
      </c>
      <c r="I4184" s="5">
        <v>25219354</v>
      </c>
      <c r="J4184" s="4">
        <v>0.97</v>
      </c>
    </row>
    <row r="4185" spans="1:10">
      <c r="A4185" s="2" t="s">
        <v>383</v>
      </c>
      <c r="B4185" s="2" t="s">
        <v>384</v>
      </c>
      <c r="C4185" s="3" t="s">
        <v>18</v>
      </c>
      <c r="D4185" s="5">
        <v>18169200</v>
      </c>
      <c r="E4185" s="5">
        <v>232566</v>
      </c>
      <c r="F4185" s="5">
        <v>29505574</v>
      </c>
      <c r="G4185" s="5">
        <v>377671</v>
      </c>
      <c r="H4185" s="4">
        <v>61.58</v>
      </c>
      <c r="I4185" s="5">
        <v>26595504</v>
      </c>
      <c r="J4185" s="4">
        <v>1.42</v>
      </c>
    </row>
    <row r="4186" spans="1:10">
      <c r="A4186" s="2" t="s">
        <v>383</v>
      </c>
      <c r="B4186" s="2" t="s">
        <v>384</v>
      </c>
      <c r="C4186" s="3" t="s">
        <v>19</v>
      </c>
      <c r="D4186" s="5">
        <v>19059300</v>
      </c>
      <c r="E4186" s="5">
        <v>263971</v>
      </c>
      <c r="F4186" s="5">
        <v>26234520</v>
      </c>
      <c r="G4186" s="5">
        <v>363348</v>
      </c>
      <c r="H4186" s="4">
        <v>72.650000000000006</v>
      </c>
      <c r="I4186" s="5">
        <v>28488063</v>
      </c>
      <c r="J4186" s="4">
        <v>1.28</v>
      </c>
    </row>
    <row r="4187" spans="1:10">
      <c r="A4187" s="2" t="s">
        <v>383</v>
      </c>
      <c r="B4187" s="2" t="s">
        <v>384</v>
      </c>
      <c r="C4187" s="3" t="s">
        <v>20</v>
      </c>
      <c r="D4187" s="5">
        <v>19295950</v>
      </c>
      <c r="E4187" s="5">
        <v>274774</v>
      </c>
      <c r="F4187" s="5">
        <v>23114841</v>
      </c>
      <c r="G4187" s="5">
        <v>329155</v>
      </c>
      <c r="H4187" s="4">
        <v>83.48</v>
      </c>
      <c r="I4187" s="5">
        <v>29563613</v>
      </c>
      <c r="J4187" s="4">
        <v>1.1100000000000001</v>
      </c>
    </row>
    <row r="4188" spans="1:10">
      <c r="A4188" s="2" t="s">
        <v>383</v>
      </c>
      <c r="B4188" s="2" t="s">
        <v>384</v>
      </c>
      <c r="C4188" s="3" t="s">
        <v>21</v>
      </c>
      <c r="D4188" s="5">
        <v>11562800</v>
      </c>
      <c r="E4188" s="5">
        <v>173673</v>
      </c>
      <c r="F4188" s="5">
        <v>15697152</v>
      </c>
      <c r="G4188" s="5">
        <v>235771</v>
      </c>
      <c r="H4188" s="4">
        <v>73.66</v>
      </c>
      <c r="I4188" s="5">
        <v>30631858</v>
      </c>
      <c r="J4188" s="4">
        <v>0.77</v>
      </c>
    </row>
    <row r="4189" spans="1:10">
      <c r="A4189" s="2" t="s">
        <v>383</v>
      </c>
      <c r="B4189" s="2" t="s">
        <v>384</v>
      </c>
      <c r="C4189" s="3" t="s">
        <v>22</v>
      </c>
      <c r="D4189" s="5">
        <v>15806300</v>
      </c>
      <c r="E4189" s="5">
        <v>248633</v>
      </c>
      <c r="F4189" s="5">
        <v>17870500</v>
      </c>
      <c r="G4189" s="5">
        <v>281103</v>
      </c>
      <c r="H4189" s="4">
        <v>88.45</v>
      </c>
      <c r="I4189" s="5">
        <v>32133425</v>
      </c>
      <c r="J4189" s="4">
        <v>0.87</v>
      </c>
    </row>
    <row r="4190" spans="1:10">
      <c r="A4190" s="2" t="s">
        <v>383</v>
      </c>
      <c r="B4190" s="2" t="s">
        <v>384</v>
      </c>
      <c r="C4190" s="3" t="s">
        <v>23</v>
      </c>
      <c r="D4190" s="5">
        <v>18151000</v>
      </c>
      <c r="E4190" s="5">
        <v>285515</v>
      </c>
      <c r="F4190" s="5">
        <v>21674219</v>
      </c>
      <c r="G4190" s="5">
        <v>340936</v>
      </c>
      <c r="H4190" s="4">
        <v>83.74</v>
      </c>
      <c r="I4190" s="5">
        <v>33217864</v>
      </c>
      <c r="J4190" s="4">
        <v>1.03</v>
      </c>
    </row>
    <row r="4191" spans="1:10">
      <c r="A4191" s="2" t="s">
        <v>383</v>
      </c>
      <c r="B4191" s="2" t="s">
        <v>384</v>
      </c>
      <c r="C4191" s="3" t="s">
        <v>24</v>
      </c>
      <c r="D4191" s="5">
        <v>16505350</v>
      </c>
      <c r="E4191" s="5">
        <v>266066</v>
      </c>
      <c r="F4191" s="5">
        <v>21165360</v>
      </c>
      <c r="G4191" s="5">
        <v>341185</v>
      </c>
      <c r="H4191" s="4">
        <v>77.98</v>
      </c>
      <c r="I4191" s="5">
        <v>34394044</v>
      </c>
      <c r="J4191" s="4">
        <v>0.99</v>
      </c>
    </row>
    <row r="4192" spans="1:10">
      <c r="A4192" s="2" t="s">
        <v>383</v>
      </c>
      <c r="B4192" s="2" t="s">
        <v>384</v>
      </c>
      <c r="C4192" s="3" t="s">
        <v>25</v>
      </c>
      <c r="D4192" s="5">
        <v>21197900</v>
      </c>
      <c r="E4192" s="5">
        <v>340014</v>
      </c>
      <c r="F4192" s="5">
        <v>23636910</v>
      </c>
      <c r="G4192" s="5">
        <v>379136</v>
      </c>
      <c r="H4192" s="4">
        <v>89.68</v>
      </c>
      <c r="I4192" s="5">
        <v>35595080</v>
      </c>
      <c r="J4192" s="4">
        <v>1.07</v>
      </c>
    </row>
    <row r="4193" spans="1:10">
      <c r="A4193" s="2" t="s">
        <v>383</v>
      </c>
      <c r="B4193" s="2" t="s">
        <v>384</v>
      </c>
      <c r="C4193" s="3" t="s">
        <v>26</v>
      </c>
      <c r="D4193" s="5">
        <v>21166600</v>
      </c>
      <c r="E4193" s="5">
        <v>354541</v>
      </c>
      <c r="F4193" s="5">
        <v>25888160</v>
      </c>
      <c r="G4193" s="5">
        <v>433627</v>
      </c>
      <c r="H4193" s="4">
        <v>81.760000000000005</v>
      </c>
      <c r="I4193" s="5">
        <v>36864093</v>
      </c>
      <c r="J4193" s="4">
        <v>1.18</v>
      </c>
    </row>
    <row r="4194" spans="1:10">
      <c r="A4194" s="2" t="s">
        <v>383</v>
      </c>
      <c r="B4194" s="2" t="s">
        <v>384</v>
      </c>
      <c r="C4194" s="3" t="s">
        <v>27</v>
      </c>
      <c r="D4194" s="5">
        <v>16906300</v>
      </c>
      <c r="E4194" s="5">
        <v>285547</v>
      </c>
      <c r="F4194" s="5">
        <v>22790350</v>
      </c>
      <c r="G4194" s="5">
        <v>384928</v>
      </c>
      <c r="H4194" s="4">
        <v>74.180000000000007</v>
      </c>
      <c r="I4194" s="5">
        <v>38219322</v>
      </c>
      <c r="J4194" s="4">
        <v>1.01</v>
      </c>
    </row>
    <row r="4195" spans="1:10">
      <c r="A4195" s="2" t="s">
        <v>383</v>
      </c>
      <c r="B4195" s="2" t="s">
        <v>384</v>
      </c>
      <c r="C4195" s="3" t="s">
        <v>28</v>
      </c>
      <c r="D4195" s="5">
        <v>19801100</v>
      </c>
      <c r="E4195" s="5">
        <v>337213</v>
      </c>
      <c r="F4195" s="5">
        <v>21919790</v>
      </c>
      <c r="G4195" s="5">
        <v>373294</v>
      </c>
      <c r="H4195" s="4">
        <v>90.33</v>
      </c>
      <c r="I4195" s="5">
        <v>39559733</v>
      </c>
      <c r="J4195" s="4">
        <v>0.94</v>
      </c>
    </row>
    <row r="4196" spans="1:10">
      <c r="A4196" s="2" t="s">
        <v>383</v>
      </c>
      <c r="B4196" s="2" t="s">
        <v>384</v>
      </c>
      <c r="C4196" s="3" t="s">
        <v>29</v>
      </c>
      <c r="D4196" s="5">
        <v>26214500</v>
      </c>
      <c r="E4196" s="5">
        <v>468453</v>
      </c>
      <c r="F4196" s="5">
        <v>30934620</v>
      </c>
      <c r="G4196" s="5">
        <v>552801</v>
      </c>
      <c r="H4196" s="4">
        <v>84.74</v>
      </c>
      <c r="I4196" s="5">
        <v>42835123</v>
      </c>
      <c r="J4196" s="4">
        <v>1.29</v>
      </c>
    </row>
    <row r="4197" spans="1:10">
      <c r="A4197" s="2" t="s">
        <v>383</v>
      </c>
      <c r="B4197" s="2" t="s">
        <v>384</v>
      </c>
      <c r="C4197" s="3" t="s">
        <v>30</v>
      </c>
      <c r="D4197" s="5">
        <v>20690800</v>
      </c>
      <c r="E4197" s="5">
        <v>368917</v>
      </c>
      <c r="F4197" s="5">
        <v>26778980</v>
      </c>
      <c r="G4197" s="5">
        <v>477469</v>
      </c>
      <c r="H4197" s="4">
        <v>77.27</v>
      </c>
      <c r="I4197" s="5">
        <v>44458802</v>
      </c>
      <c r="J4197" s="4">
        <v>1.07</v>
      </c>
    </row>
    <row r="4198" spans="1:10">
      <c r="A4198" s="2" t="s">
        <v>383</v>
      </c>
      <c r="B4198" s="2" t="s">
        <v>384</v>
      </c>
      <c r="C4198" s="3" t="s">
        <v>31</v>
      </c>
      <c r="D4198" s="5">
        <v>26740500</v>
      </c>
      <c r="E4198" s="5">
        <v>474911</v>
      </c>
      <c r="F4198" s="5">
        <v>29184750</v>
      </c>
      <c r="G4198" s="5">
        <v>518321</v>
      </c>
      <c r="H4198" s="4">
        <v>91.62</v>
      </c>
      <c r="I4198" s="5">
        <v>46047741</v>
      </c>
      <c r="J4198" s="4">
        <v>1.1299999999999999</v>
      </c>
    </row>
    <row r="4199" spans="1:10">
      <c r="A4199" s="2" t="s">
        <v>383</v>
      </c>
      <c r="B4199" s="2" t="s">
        <v>384</v>
      </c>
      <c r="C4199" s="3" t="s">
        <v>32</v>
      </c>
      <c r="D4199" s="5">
        <v>31972000</v>
      </c>
      <c r="E4199" s="5">
        <v>556952</v>
      </c>
      <c r="F4199" s="5">
        <v>35113350</v>
      </c>
      <c r="G4199" s="5">
        <v>611675</v>
      </c>
      <c r="H4199" s="4">
        <v>91.05</v>
      </c>
      <c r="I4199" s="5">
        <v>47717256</v>
      </c>
      <c r="J4199" s="4">
        <v>1.28</v>
      </c>
    </row>
    <row r="4200" spans="1:10">
      <c r="A4200" s="2" t="s">
        <v>383</v>
      </c>
      <c r="B4200" s="2" t="s">
        <v>384</v>
      </c>
      <c r="C4200" s="3" t="s">
        <v>33</v>
      </c>
      <c r="D4200" s="5">
        <v>28912100</v>
      </c>
      <c r="E4200" s="5">
        <v>446114</v>
      </c>
      <c r="F4200" s="5">
        <v>33941110</v>
      </c>
      <c r="G4200" s="5">
        <v>523712</v>
      </c>
      <c r="H4200" s="4">
        <v>85.18</v>
      </c>
      <c r="I4200" s="5">
        <v>49521862</v>
      </c>
      <c r="J4200" s="4">
        <v>1.06</v>
      </c>
    </row>
    <row r="4201" spans="1:10">
      <c r="A4201" s="2" t="s">
        <v>383</v>
      </c>
      <c r="B4201" s="2" t="s">
        <v>384</v>
      </c>
      <c r="C4201" s="3" t="s">
        <v>34</v>
      </c>
      <c r="D4201" s="5">
        <v>31691700</v>
      </c>
      <c r="E4201" s="5">
        <v>463966</v>
      </c>
      <c r="F4201" s="5">
        <v>35677550</v>
      </c>
      <c r="G4201" s="5">
        <v>522319</v>
      </c>
      <c r="H4201" s="4">
        <v>88.83</v>
      </c>
      <c r="I4201" s="5">
        <v>51283621</v>
      </c>
      <c r="J4201" s="4">
        <v>1.02</v>
      </c>
    </row>
    <row r="4202" spans="1:10">
      <c r="A4202" s="2" t="s">
        <v>383</v>
      </c>
      <c r="B4202" s="2" t="s">
        <v>384</v>
      </c>
      <c r="C4202" s="3" t="s">
        <v>35</v>
      </c>
      <c r="D4202" s="5">
        <v>28138800</v>
      </c>
      <c r="E4202" s="5">
        <v>388315</v>
      </c>
      <c r="F4202" s="5">
        <v>32584710</v>
      </c>
      <c r="G4202" s="5">
        <v>449668</v>
      </c>
      <c r="H4202" s="4">
        <v>86.36</v>
      </c>
      <c r="I4202" s="5">
        <v>53088031</v>
      </c>
      <c r="J4202" s="4">
        <v>0.85</v>
      </c>
    </row>
    <row r="4203" spans="1:10">
      <c r="A4203" s="2" t="s">
        <v>385</v>
      </c>
      <c r="B4203" s="2" t="s">
        <v>386</v>
      </c>
      <c r="C4203" s="3" t="s">
        <v>12</v>
      </c>
      <c r="D4203" s="5">
        <v>26388300</v>
      </c>
      <c r="E4203" s="5">
        <v>339090</v>
      </c>
      <c r="F4203" s="5">
        <v>40736395</v>
      </c>
      <c r="G4203" s="5">
        <v>709415</v>
      </c>
      <c r="H4203" s="4">
        <v>47.8</v>
      </c>
      <c r="I4203" s="5">
        <v>59480204</v>
      </c>
      <c r="J4203" s="4">
        <v>1.19</v>
      </c>
    </row>
    <row r="4204" spans="1:10">
      <c r="A4204" s="2" t="s">
        <v>385</v>
      </c>
      <c r="B4204" s="2" t="s">
        <v>386</v>
      </c>
      <c r="C4204" s="3" t="s">
        <v>13</v>
      </c>
      <c r="D4204" s="5">
        <v>30290400</v>
      </c>
      <c r="E4204" s="5">
        <v>402257</v>
      </c>
      <c r="F4204" s="5">
        <v>54772022</v>
      </c>
      <c r="G4204" s="5">
        <v>1055917</v>
      </c>
      <c r="H4204" s="4">
        <v>38.1</v>
      </c>
      <c r="I4204" s="5">
        <v>61676624</v>
      </c>
      <c r="J4204" s="4">
        <v>1.71</v>
      </c>
    </row>
    <row r="4205" spans="1:10">
      <c r="A4205" s="2" t="s">
        <v>385</v>
      </c>
      <c r="B4205" s="2" t="s">
        <v>386</v>
      </c>
      <c r="C4205" s="3" t="s">
        <v>14</v>
      </c>
      <c r="D4205" s="5">
        <v>29943851</v>
      </c>
      <c r="E4205" s="5">
        <v>283868</v>
      </c>
      <c r="F4205" s="5">
        <v>49966456</v>
      </c>
      <c r="G4205" s="5">
        <v>718358</v>
      </c>
      <c r="H4205" s="4">
        <v>39.520000000000003</v>
      </c>
      <c r="I4205" s="5">
        <v>64274457</v>
      </c>
      <c r="J4205" s="4">
        <v>1.1200000000000001</v>
      </c>
    </row>
    <row r="4206" spans="1:10">
      <c r="A4206" s="2" t="s">
        <v>385</v>
      </c>
      <c r="B4206" s="2" t="s">
        <v>386</v>
      </c>
      <c r="C4206" s="3" t="s">
        <v>15</v>
      </c>
      <c r="D4206" s="5">
        <v>45327136</v>
      </c>
      <c r="E4206" s="5">
        <v>427435</v>
      </c>
      <c r="F4206" s="5">
        <v>68352106</v>
      </c>
      <c r="G4206" s="5">
        <v>913952</v>
      </c>
      <c r="H4206" s="4">
        <v>46.77</v>
      </c>
      <c r="I4206" s="5">
        <v>66601740</v>
      </c>
      <c r="J4206" s="4">
        <v>1.37</v>
      </c>
    </row>
    <row r="4207" spans="1:10">
      <c r="A4207" s="2" t="s">
        <v>385</v>
      </c>
      <c r="B4207" s="2" t="s">
        <v>386</v>
      </c>
      <c r="C4207" s="3" t="s">
        <v>16</v>
      </c>
      <c r="D4207" s="5">
        <v>55023688</v>
      </c>
      <c r="E4207" s="5">
        <v>501266</v>
      </c>
      <c r="F4207" s="5">
        <v>102180882</v>
      </c>
      <c r="G4207" s="5">
        <v>1411872</v>
      </c>
      <c r="H4207" s="4">
        <v>35.5</v>
      </c>
      <c r="I4207" s="5">
        <v>69180736</v>
      </c>
      <c r="J4207" s="4">
        <v>2.04</v>
      </c>
    </row>
    <row r="4208" spans="1:10">
      <c r="A4208" s="2" t="s">
        <v>385</v>
      </c>
      <c r="B4208" s="2" t="s">
        <v>386</v>
      </c>
      <c r="C4208" s="3" t="s">
        <v>17</v>
      </c>
      <c r="D4208" s="5">
        <v>88729366</v>
      </c>
      <c r="E4208" s="5">
        <v>788804</v>
      </c>
      <c r="F4208" s="5">
        <v>119044760</v>
      </c>
      <c r="G4208" s="5">
        <v>1332358</v>
      </c>
      <c r="H4208" s="4">
        <v>59.2</v>
      </c>
      <c r="I4208" s="5">
        <v>72322126</v>
      </c>
      <c r="J4208" s="4">
        <v>1.84</v>
      </c>
    </row>
    <row r="4209" spans="1:10">
      <c r="A4209" s="2" t="s">
        <v>385</v>
      </c>
      <c r="B4209" s="2" t="s">
        <v>386</v>
      </c>
      <c r="C4209" s="3" t="s">
        <v>18</v>
      </c>
      <c r="D4209" s="5">
        <v>58429100</v>
      </c>
      <c r="E4209" s="5">
        <v>532873</v>
      </c>
      <c r="F4209" s="5">
        <v>93670880</v>
      </c>
      <c r="G4209" s="5">
        <v>1191541</v>
      </c>
      <c r="H4209" s="4">
        <v>44.72</v>
      </c>
      <c r="I4209" s="5">
        <v>75462537</v>
      </c>
      <c r="J4209" s="4">
        <v>1.58</v>
      </c>
    </row>
    <row r="4210" spans="1:10">
      <c r="A4210" s="2" t="s">
        <v>385</v>
      </c>
      <c r="B4210" s="2" t="s">
        <v>386</v>
      </c>
      <c r="C4210" s="3" t="s">
        <v>19</v>
      </c>
      <c r="D4210" s="5">
        <v>36671000</v>
      </c>
      <c r="E4210" s="5">
        <v>369644</v>
      </c>
      <c r="F4210" s="5">
        <v>73386330</v>
      </c>
      <c r="G4210" s="5">
        <v>1115700</v>
      </c>
      <c r="H4210" s="4">
        <v>33.130000000000003</v>
      </c>
      <c r="I4210" s="5">
        <v>78540641</v>
      </c>
      <c r="J4210" s="4">
        <v>1.42</v>
      </c>
    </row>
    <row r="4211" spans="1:10">
      <c r="A4211" s="2" t="s">
        <v>385</v>
      </c>
      <c r="B4211" s="2" t="s">
        <v>386</v>
      </c>
      <c r="C4211" s="3" t="s">
        <v>20</v>
      </c>
      <c r="D4211" s="5">
        <v>23437000</v>
      </c>
      <c r="E4211" s="5">
        <v>257338</v>
      </c>
      <c r="F4211" s="5">
        <v>43296940</v>
      </c>
      <c r="G4211" s="5">
        <v>688100</v>
      </c>
      <c r="H4211" s="4">
        <v>37.4</v>
      </c>
      <c r="I4211" s="5">
        <v>81619857</v>
      </c>
      <c r="J4211" s="4">
        <v>0.84</v>
      </c>
    </row>
    <row r="4212" spans="1:10">
      <c r="A4212" s="2" t="s">
        <v>385</v>
      </c>
      <c r="B4212" s="2" t="s">
        <v>386</v>
      </c>
      <c r="C4212" s="3" t="s">
        <v>21</v>
      </c>
      <c r="D4212" s="5">
        <v>22889258</v>
      </c>
      <c r="E4212" s="5">
        <v>265744</v>
      </c>
      <c r="F4212" s="5">
        <v>45247556</v>
      </c>
      <c r="G4212" s="5">
        <v>779538</v>
      </c>
      <c r="H4212" s="4">
        <v>34.090000000000003</v>
      </c>
      <c r="I4212" s="5">
        <v>84348453</v>
      </c>
      <c r="J4212" s="4">
        <v>0.92</v>
      </c>
    </row>
    <row r="4213" spans="1:10">
      <c r="A4213" s="2" t="s">
        <v>385</v>
      </c>
      <c r="B4213" s="2" t="s">
        <v>386</v>
      </c>
      <c r="C4213" s="3" t="s">
        <v>22</v>
      </c>
      <c r="D4213" s="5">
        <v>18347200</v>
      </c>
      <c r="E4213" s="5">
        <v>220717</v>
      </c>
      <c r="F4213" s="5">
        <v>40987114</v>
      </c>
      <c r="G4213" s="5">
        <v>757736</v>
      </c>
      <c r="H4213" s="4">
        <v>29.13</v>
      </c>
      <c r="I4213" s="5">
        <v>87236702</v>
      </c>
      <c r="J4213" s="4">
        <v>0.87</v>
      </c>
    </row>
    <row r="4214" spans="1:10">
      <c r="A4214" s="2" t="s">
        <v>385</v>
      </c>
      <c r="B4214" s="2" t="s">
        <v>386</v>
      </c>
      <c r="C4214" s="3" t="s">
        <v>23</v>
      </c>
      <c r="D4214" s="5">
        <v>11955760</v>
      </c>
      <c r="E4214" s="5">
        <v>147773</v>
      </c>
      <c r="F4214" s="5">
        <v>36453340</v>
      </c>
      <c r="G4214" s="5">
        <v>745269</v>
      </c>
      <c r="H4214" s="4">
        <v>19.829999999999998</v>
      </c>
      <c r="I4214" s="5">
        <v>90175356</v>
      </c>
      <c r="J4214" s="4">
        <v>0.83</v>
      </c>
    </row>
    <row r="4215" spans="1:10">
      <c r="A4215" s="2" t="s">
        <v>385</v>
      </c>
      <c r="B4215" s="2" t="s">
        <v>386</v>
      </c>
      <c r="C4215" s="3" t="s">
        <v>24</v>
      </c>
      <c r="D4215" s="5">
        <v>37912575</v>
      </c>
      <c r="E4215" s="5">
        <v>464429</v>
      </c>
      <c r="F4215" s="5">
        <v>60216265</v>
      </c>
      <c r="G4215" s="5">
        <v>999941</v>
      </c>
      <c r="H4215" s="4">
        <v>46.45</v>
      </c>
      <c r="I4215" s="5">
        <v>93175009</v>
      </c>
      <c r="J4215" s="4">
        <v>1.07</v>
      </c>
    </row>
    <row r="4216" spans="1:10">
      <c r="A4216" s="2" t="s">
        <v>385</v>
      </c>
      <c r="B4216" s="2" t="s">
        <v>386</v>
      </c>
      <c r="C4216" s="3" t="s">
        <v>25</v>
      </c>
      <c r="D4216" s="5">
        <v>65165400</v>
      </c>
      <c r="E4216" s="5">
        <v>762435</v>
      </c>
      <c r="F4216" s="5">
        <v>116766490</v>
      </c>
      <c r="G4216" s="5">
        <v>1937392</v>
      </c>
      <c r="H4216" s="4">
        <v>39.35</v>
      </c>
      <c r="I4216" s="5">
        <v>96504325</v>
      </c>
      <c r="J4216" s="4">
        <v>2.0099999999999998</v>
      </c>
    </row>
    <row r="4217" spans="1:10">
      <c r="A4217" s="2" t="s">
        <v>385</v>
      </c>
      <c r="B4217" s="2" t="s">
        <v>386</v>
      </c>
      <c r="C4217" s="3" t="s">
        <v>26</v>
      </c>
      <c r="D4217" s="5">
        <v>68749800</v>
      </c>
      <c r="E4217" s="5">
        <v>769310</v>
      </c>
      <c r="F4217" s="5">
        <v>114117150</v>
      </c>
      <c r="G4217" s="5">
        <v>1759225</v>
      </c>
      <c r="H4217" s="4">
        <v>43.73</v>
      </c>
      <c r="I4217" s="5">
        <v>100854325</v>
      </c>
      <c r="J4217" s="4">
        <v>1.74</v>
      </c>
    </row>
    <row r="4218" spans="1:10">
      <c r="A4218" s="2" t="s">
        <v>385</v>
      </c>
      <c r="B4218" s="2" t="s">
        <v>386</v>
      </c>
      <c r="C4218" s="3" t="s">
        <v>27</v>
      </c>
      <c r="D4218" s="5">
        <v>51279700</v>
      </c>
      <c r="E4218" s="5">
        <v>541514</v>
      </c>
      <c r="F4218" s="5">
        <v>110808860</v>
      </c>
      <c r="G4218" s="5">
        <v>1759480</v>
      </c>
      <c r="H4218" s="4">
        <v>30.78</v>
      </c>
      <c r="I4218" s="5">
        <v>105140200</v>
      </c>
      <c r="J4218" s="4">
        <v>1.67</v>
      </c>
    </row>
    <row r="4219" spans="1:10">
      <c r="A4219" s="2" t="s">
        <v>385</v>
      </c>
      <c r="B4219" s="2" t="s">
        <v>386</v>
      </c>
      <c r="C4219" s="3" t="s">
        <v>28</v>
      </c>
      <c r="D4219" s="5">
        <v>77828400</v>
      </c>
      <c r="E4219" s="5">
        <v>796963</v>
      </c>
      <c r="F4219" s="5">
        <v>122219350</v>
      </c>
      <c r="G4219" s="5">
        <v>1674128</v>
      </c>
      <c r="H4219" s="4">
        <v>47.6</v>
      </c>
      <c r="I4219" s="5">
        <v>109528185</v>
      </c>
      <c r="J4219" s="4">
        <v>1.53</v>
      </c>
    </row>
    <row r="4220" spans="1:10">
      <c r="A4220" s="2" t="s">
        <v>385</v>
      </c>
      <c r="B4220" s="2" t="s">
        <v>386</v>
      </c>
      <c r="C4220" s="3" t="s">
        <v>29</v>
      </c>
      <c r="D4220" s="5">
        <v>50899700</v>
      </c>
      <c r="E4220" s="5">
        <v>488637</v>
      </c>
      <c r="F4220" s="5">
        <v>97760890</v>
      </c>
      <c r="G4220" s="5">
        <v>1352288</v>
      </c>
      <c r="H4220" s="4">
        <v>36.130000000000003</v>
      </c>
      <c r="I4220" s="5">
        <v>113940518</v>
      </c>
      <c r="J4220" s="4">
        <v>1.19</v>
      </c>
    </row>
    <row r="4221" spans="1:10">
      <c r="A4221" s="2" t="s">
        <v>385</v>
      </c>
      <c r="B4221" s="2" t="s">
        <v>386</v>
      </c>
      <c r="C4221" s="3" t="s">
        <v>30</v>
      </c>
      <c r="D4221" s="5">
        <v>129678400</v>
      </c>
      <c r="E4221" s="5">
        <v>1190448</v>
      </c>
      <c r="F4221" s="5">
        <v>162923470</v>
      </c>
      <c r="G4221" s="5">
        <v>1774563</v>
      </c>
      <c r="H4221" s="4">
        <v>67.08</v>
      </c>
      <c r="I4221" s="5">
        <v>118138663</v>
      </c>
      <c r="J4221" s="4">
        <v>1.5</v>
      </c>
    </row>
    <row r="4222" spans="1:10">
      <c r="A4222" s="2" t="s">
        <v>385</v>
      </c>
      <c r="B4222" s="2" t="s">
        <v>386</v>
      </c>
      <c r="C4222" s="3" t="s">
        <v>31</v>
      </c>
      <c r="D4222" s="5">
        <v>184546712</v>
      </c>
      <c r="E4222" s="5">
        <v>1736585</v>
      </c>
      <c r="F4222" s="5">
        <v>234591472</v>
      </c>
      <c r="G4222" s="5">
        <v>2639893</v>
      </c>
      <c r="H4222" s="4">
        <v>65.78</v>
      </c>
      <c r="I4222" s="5">
        <v>122959539</v>
      </c>
      <c r="J4222" s="4">
        <v>2.15</v>
      </c>
    </row>
    <row r="4223" spans="1:10">
      <c r="A4223" s="2" t="s">
        <v>385</v>
      </c>
      <c r="B4223" s="2" t="s">
        <v>386</v>
      </c>
      <c r="C4223" s="3" t="s">
        <v>32</v>
      </c>
      <c r="D4223" s="5">
        <v>118553711</v>
      </c>
      <c r="E4223" s="5">
        <v>1068169</v>
      </c>
      <c r="F4223" s="5">
        <v>184248351</v>
      </c>
      <c r="G4223" s="5">
        <v>2200088</v>
      </c>
      <c r="H4223" s="4">
        <v>48.55</v>
      </c>
      <c r="I4223" s="5">
        <v>128409819</v>
      </c>
      <c r="J4223" s="4">
        <v>1.71</v>
      </c>
    </row>
    <row r="4224" spans="1:10">
      <c r="A4224" s="2" t="s">
        <v>385</v>
      </c>
      <c r="B4224" s="2" t="s">
        <v>386</v>
      </c>
      <c r="C4224" s="3" t="s">
        <v>33</v>
      </c>
      <c r="D4224" s="5">
        <v>153218599</v>
      </c>
      <c r="E4224" s="5">
        <v>1325341</v>
      </c>
      <c r="F4224" s="5">
        <v>245417840</v>
      </c>
      <c r="G4224" s="5">
        <v>2852160</v>
      </c>
      <c r="H4224" s="4">
        <v>46.47</v>
      </c>
      <c r="I4224" s="5">
        <v>133790410</v>
      </c>
      <c r="J4224" s="4">
        <v>2.13</v>
      </c>
    </row>
    <row r="4225" spans="1:10">
      <c r="A4225" s="2" t="s">
        <v>385</v>
      </c>
      <c r="B4225" s="2" t="s">
        <v>386</v>
      </c>
      <c r="C4225" s="3" t="s">
        <v>34</v>
      </c>
      <c r="D4225" s="5">
        <v>178081826</v>
      </c>
      <c r="E4225" s="5">
        <v>1517257</v>
      </c>
      <c r="F4225" s="5">
        <v>239512196</v>
      </c>
      <c r="G4225" s="5">
        <v>2525329</v>
      </c>
      <c r="H4225" s="4">
        <v>60.08</v>
      </c>
      <c r="I4225" s="5">
        <v>139985022</v>
      </c>
      <c r="J4225" s="4">
        <v>1.8</v>
      </c>
    </row>
    <row r="4226" spans="1:10">
      <c r="A4226" s="2" t="s">
        <v>385</v>
      </c>
      <c r="B4226" s="2" t="s">
        <v>386</v>
      </c>
      <c r="C4226" s="3" t="s">
        <v>35</v>
      </c>
      <c r="D4226" s="5">
        <v>149305210</v>
      </c>
      <c r="E4226" s="5">
        <v>1313886</v>
      </c>
      <c r="F4226" s="5">
        <v>280388145</v>
      </c>
      <c r="G4226" s="5">
        <v>3534431</v>
      </c>
      <c r="H4226" s="4">
        <v>37.17</v>
      </c>
      <c r="I4226" s="5">
        <v>153506550</v>
      </c>
      <c r="J4226" s="4">
        <v>2.2999999999999998</v>
      </c>
    </row>
    <row r="4227" spans="1:10">
      <c r="A4227" s="2" t="s">
        <v>387</v>
      </c>
      <c r="B4227" s="2" t="s">
        <v>388</v>
      </c>
      <c r="C4227" s="3" t="s">
        <v>12</v>
      </c>
      <c r="D4227" s="5">
        <v>32322800</v>
      </c>
      <c r="E4227" s="5">
        <v>510377</v>
      </c>
      <c r="F4227" s="5">
        <v>36676553</v>
      </c>
      <c r="G4227" s="5">
        <v>579123</v>
      </c>
      <c r="H4227" s="4">
        <v>88.13</v>
      </c>
      <c r="I4227" s="5">
        <v>15993257</v>
      </c>
      <c r="J4227" s="4">
        <v>3.62</v>
      </c>
    </row>
    <row r="4228" spans="1:10">
      <c r="A4228" s="2" t="s">
        <v>387</v>
      </c>
      <c r="B4228" s="2" t="s">
        <v>388</v>
      </c>
      <c r="C4228" s="3" t="s">
        <v>13</v>
      </c>
      <c r="D4228" s="5">
        <v>15274790</v>
      </c>
      <c r="E4228" s="5">
        <v>206210</v>
      </c>
      <c r="F4228" s="5">
        <v>24583017</v>
      </c>
      <c r="G4228" s="5">
        <v>331871</v>
      </c>
      <c r="H4228" s="4">
        <v>62.14</v>
      </c>
      <c r="I4228" s="5">
        <v>16972211</v>
      </c>
      <c r="J4228" s="4">
        <v>1.96</v>
      </c>
    </row>
    <row r="4229" spans="1:10">
      <c r="A4229" s="2" t="s">
        <v>387</v>
      </c>
      <c r="B4229" s="2" t="s">
        <v>388</v>
      </c>
      <c r="C4229" s="3" t="s">
        <v>14</v>
      </c>
      <c r="D4229" s="5">
        <v>14412181</v>
      </c>
      <c r="E4229" s="5">
        <v>201194</v>
      </c>
      <c r="F4229" s="5">
        <v>26979851</v>
      </c>
      <c r="G4229" s="5">
        <v>376638</v>
      </c>
      <c r="H4229" s="4">
        <v>53.42</v>
      </c>
      <c r="I4229" s="5">
        <v>17728387</v>
      </c>
      <c r="J4229" s="4">
        <v>2.12</v>
      </c>
    </row>
    <row r="4230" spans="1:10">
      <c r="A4230" s="2" t="s">
        <v>387</v>
      </c>
      <c r="B4230" s="2" t="s">
        <v>388</v>
      </c>
      <c r="C4230" s="3" t="s">
        <v>15</v>
      </c>
      <c r="D4230" s="5">
        <v>15027320</v>
      </c>
      <c r="E4230" s="5">
        <v>213839</v>
      </c>
      <c r="F4230" s="5">
        <v>30052620</v>
      </c>
      <c r="G4230" s="5">
        <v>427649</v>
      </c>
      <c r="H4230" s="4">
        <v>50</v>
      </c>
      <c r="I4230" s="5">
        <v>20429438</v>
      </c>
      <c r="J4230" s="4">
        <v>2.09</v>
      </c>
    </row>
    <row r="4231" spans="1:10">
      <c r="A4231" s="2" t="s">
        <v>387</v>
      </c>
      <c r="B4231" s="2" t="s">
        <v>388</v>
      </c>
      <c r="C4231" s="3" t="s">
        <v>16</v>
      </c>
      <c r="D4231" s="5">
        <v>13103970</v>
      </c>
      <c r="E4231" s="5">
        <v>169696</v>
      </c>
      <c r="F4231" s="5">
        <v>14665697</v>
      </c>
      <c r="G4231" s="5">
        <v>189920</v>
      </c>
      <c r="H4231" s="4">
        <v>89.35</v>
      </c>
      <c r="I4231" s="5">
        <v>21372673</v>
      </c>
      <c r="J4231" s="4">
        <v>0.89</v>
      </c>
    </row>
    <row r="4232" spans="1:10">
      <c r="A4232" s="2" t="s">
        <v>387</v>
      </c>
      <c r="B4232" s="2" t="s">
        <v>388</v>
      </c>
      <c r="C4232" s="3" t="s">
        <v>17</v>
      </c>
      <c r="D4232" s="5">
        <v>16698300</v>
      </c>
      <c r="E4232" s="5">
        <v>222421</v>
      </c>
      <c r="F4232" s="5">
        <v>21375305</v>
      </c>
      <c r="G4232" s="5">
        <v>284719</v>
      </c>
      <c r="H4232" s="4">
        <v>78.12</v>
      </c>
      <c r="I4232" s="5">
        <v>22096910</v>
      </c>
      <c r="J4232" s="4">
        <v>1.29</v>
      </c>
    </row>
    <row r="4233" spans="1:10">
      <c r="A4233" s="2" t="s">
        <v>387</v>
      </c>
      <c r="B4233" s="2" t="s">
        <v>388</v>
      </c>
      <c r="C4233" s="3" t="s">
        <v>18</v>
      </c>
      <c r="D4233" s="5">
        <v>11825435</v>
      </c>
      <c r="E4233" s="5">
        <v>166266</v>
      </c>
      <c r="F4233" s="5">
        <v>26337400</v>
      </c>
      <c r="G4233" s="5">
        <v>370305</v>
      </c>
      <c r="H4233" s="4">
        <v>44.9</v>
      </c>
      <c r="I4233" s="5">
        <v>22960882</v>
      </c>
      <c r="J4233" s="4">
        <v>1.61</v>
      </c>
    </row>
    <row r="4234" spans="1:10">
      <c r="A4234" s="2" t="s">
        <v>387</v>
      </c>
      <c r="B4234" s="2" t="s">
        <v>388</v>
      </c>
      <c r="C4234" s="3" t="s">
        <v>19</v>
      </c>
      <c r="D4234" s="5">
        <v>10102995</v>
      </c>
      <c r="E4234" s="5">
        <v>152757</v>
      </c>
      <c r="F4234" s="5">
        <v>18418262</v>
      </c>
      <c r="G4234" s="5">
        <v>278485</v>
      </c>
      <c r="H4234" s="4">
        <v>54.85</v>
      </c>
      <c r="I4234" s="5">
        <v>23905209</v>
      </c>
      <c r="J4234" s="4">
        <v>1.1599999999999999</v>
      </c>
    </row>
    <row r="4235" spans="1:10">
      <c r="A4235" s="2" t="s">
        <v>387</v>
      </c>
      <c r="B4235" s="2" t="s">
        <v>388</v>
      </c>
      <c r="C4235" s="3" t="s">
        <v>20</v>
      </c>
      <c r="D4235" s="5">
        <v>14625777</v>
      </c>
      <c r="E4235" s="5">
        <v>238254</v>
      </c>
      <c r="F4235" s="5">
        <v>18813420</v>
      </c>
      <c r="G4235" s="5">
        <v>306470</v>
      </c>
      <c r="H4235" s="4">
        <v>77.739999999999995</v>
      </c>
      <c r="I4235" s="5">
        <v>24781324</v>
      </c>
      <c r="J4235" s="4">
        <v>1.24</v>
      </c>
    </row>
    <row r="4236" spans="1:10">
      <c r="A4236" s="2" t="s">
        <v>387</v>
      </c>
      <c r="B4236" s="2" t="s">
        <v>388</v>
      </c>
      <c r="C4236" s="3" t="s">
        <v>21</v>
      </c>
      <c r="D4236" s="5">
        <v>11576814</v>
      </c>
      <c r="E4236" s="5">
        <v>197964</v>
      </c>
      <c r="F4236" s="5">
        <v>24532848</v>
      </c>
      <c r="G4236" s="5">
        <v>419512</v>
      </c>
      <c r="H4236" s="4">
        <v>47.19</v>
      </c>
      <c r="I4236" s="5">
        <v>25711523</v>
      </c>
      <c r="J4236" s="4">
        <v>1.63</v>
      </c>
    </row>
    <row r="4237" spans="1:10">
      <c r="A4237" s="2" t="s">
        <v>387</v>
      </c>
      <c r="B4237" s="2" t="s">
        <v>388</v>
      </c>
      <c r="C4237" s="3" t="s">
        <v>22</v>
      </c>
      <c r="D4237" s="5">
        <v>6110050</v>
      </c>
      <c r="E4237" s="5">
        <v>106804</v>
      </c>
      <c r="F4237" s="5">
        <v>9757879</v>
      </c>
      <c r="G4237" s="5">
        <v>170568</v>
      </c>
      <c r="H4237" s="4">
        <v>62.62</v>
      </c>
      <c r="I4237" s="5">
        <v>26796444</v>
      </c>
      <c r="J4237" s="4">
        <v>0.64</v>
      </c>
    </row>
    <row r="4238" spans="1:10">
      <c r="A4238" s="2" t="s">
        <v>387</v>
      </c>
      <c r="B4238" s="2" t="s">
        <v>388</v>
      </c>
      <c r="C4238" s="3" t="s">
        <v>23</v>
      </c>
      <c r="D4238" s="5">
        <v>7269874</v>
      </c>
      <c r="E4238" s="5">
        <v>134929</v>
      </c>
      <c r="F4238" s="5">
        <v>26827164</v>
      </c>
      <c r="G4238" s="5">
        <v>497912</v>
      </c>
      <c r="H4238" s="4">
        <v>27.1</v>
      </c>
      <c r="I4238" s="5">
        <v>27636923</v>
      </c>
      <c r="J4238" s="4">
        <v>1.8</v>
      </c>
    </row>
    <row r="4239" spans="1:10">
      <c r="A4239" s="2" t="s">
        <v>387</v>
      </c>
      <c r="B4239" s="2" t="s">
        <v>388</v>
      </c>
      <c r="C4239" s="3" t="s">
        <v>24</v>
      </c>
      <c r="D4239" s="5">
        <v>11300914</v>
      </c>
      <c r="E4239" s="5">
        <v>212909</v>
      </c>
      <c r="F4239" s="5">
        <v>26979944</v>
      </c>
      <c r="G4239" s="5">
        <v>508302</v>
      </c>
      <c r="H4239" s="4">
        <v>41.89</v>
      </c>
      <c r="I4239" s="5">
        <v>28826059</v>
      </c>
      <c r="J4239" s="4">
        <v>1.76</v>
      </c>
    </row>
    <row r="4240" spans="1:10">
      <c r="A4240" s="2" t="s">
        <v>387</v>
      </c>
      <c r="B4240" s="2" t="s">
        <v>388</v>
      </c>
      <c r="C4240" s="3" t="s">
        <v>25</v>
      </c>
      <c r="D4240" s="5">
        <v>16760336</v>
      </c>
      <c r="E4240" s="5">
        <v>305709</v>
      </c>
      <c r="F4240" s="5">
        <v>28325786</v>
      </c>
      <c r="G4240" s="5">
        <v>516662</v>
      </c>
      <c r="H4240" s="4">
        <v>59.17</v>
      </c>
      <c r="I4240" s="5">
        <v>30055012</v>
      </c>
      <c r="J4240" s="4">
        <v>1.72</v>
      </c>
    </row>
    <row r="4241" spans="1:10">
      <c r="A4241" s="2" t="s">
        <v>387</v>
      </c>
      <c r="B4241" s="2" t="s">
        <v>388</v>
      </c>
      <c r="C4241" s="3" t="s">
        <v>26</v>
      </c>
      <c r="D4241" s="5">
        <v>15987660</v>
      </c>
      <c r="E4241" s="5">
        <v>289537</v>
      </c>
      <c r="F4241" s="5">
        <v>26763910</v>
      </c>
      <c r="G4241" s="5">
        <v>484694</v>
      </c>
      <c r="H4241" s="4">
        <v>59.74</v>
      </c>
      <c r="I4241" s="5">
        <v>31323049</v>
      </c>
      <c r="J4241" s="4">
        <v>1.55</v>
      </c>
    </row>
    <row r="4242" spans="1:10">
      <c r="A4242" s="2" t="s">
        <v>387</v>
      </c>
      <c r="B4242" s="2" t="s">
        <v>388</v>
      </c>
      <c r="C4242" s="3" t="s">
        <v>27</v>
      </c>
      <c r="D4242" s="5">
        <v>22993810</v>
      </c>
      <c r="E4242" s="5">
        <v>412049</v>
      </c>
      <c r="F4242" s="5">
        <v>38040400</v>
      </c>
      <c r="G4242" s="5">
        <v>681683</v>
      </c>
      <c r="H4242" s="4">
        <v>60.45</v>
      </c>
      <c r="I4242" s="5">
        <v>32590819</v>
      </c>
      <c r="J4242" s="4">
        <v>2.09</v>
      </c>
    </row>
    <row r="4243" spans="1:10">
      <c r="A4243" s="2" t="s">
        <v>387</v>
      </c>
      <c r="B4243" s="2" t="s">
        <v>388</v>
      </c>
      <c r="C4243" s="3" t="s">
        <v>28</v>
      </c>
      <c r="D4243" s="5">
        <v>21050600</v>
      </c>
      <c r="E4243" s="5">
        <v>371754</v>
      </c>
      <c r="F4243" s="5">
        <v>274235162</v>
      </c>
      <c r="G4243" s="5">
        <v>4842993</v>
      </c>
      <c r="H4243" s="4">
        <v>7.68</v>
      </c>
      <c r="I4243" s="5">
        <v>34087272</v>
      </c>
      <c r="J4243" s="4">
        <v>14.21</v>
      </c>
    </row>
    <row r="4244" spans="1:10">
      <c r="A4244" s="2" t="s">
        <v>387</v>
      </c>
      <c r="B4244" s="2" t="s">
        <v>388</v>
      </c>
      <c r="C4244" s="3" t="s">
        <v>29</v>
      </c>
      <c r="D4244" s="5">
        <v>16290300</v>
      </c>
      <c r="E4244" s="5">
        <v>276446</v>
      </c>
      <c r="F4244" s="5">
        <v>30466070</v>
      </c>
      <c r="G4244" s="5">
        <v>517009</v>
      </c>
      <c r="H4244" s="4">
        <v>53.47</v>
      </c>
      <c r="I4244" s="5">
        <v>39782447</v>
      </c>
      <c r="J4244" s="4">
        <v>1.3</v>
      </c>
    </row>
    <row r="4245" spans="1:10">
      <c r="A4245" s="2" t="s">
        <v>387</v>
      </c>
      <c r="B4245" s="2" t="s">
        <v>388</v>
      </c>
      <c r="C4245" s="3" t="s">
        <v>30</v>
      </c>
      <c r="D4245" s="5">
        <v>32398100</v>
      </c>
      <c r="E4245" s="5">
        <v>566967</v>
      </c>
      <c r="F4245" s="5">
        <v>41190380</v>
      </c>
      <c r="G4245" s="5">
        <v>720832</v>
      </c>
      <c r="H4245" s="4">
        <v>78.650000000000006</v>
      </c>
      <c r="I4245" s="5">
        <v>41294017</v>
      </c>
      <c r="J4245" s="4">
        <v>1.75</v>
      </c>
    </row>
    <row r="4246" spans="1:10">
      <c r="A4246" s="2" t="s">
        <v>387</v>
      </c>
      <c r="B4246" s="2" t="s">
        <v>388</v>
      </c>
      <c r="C4246" s="3" t="s">
        <v>31</v>
      </c>
      <c r="D4246" s="5">
        <v>34814000</v>
      </c>
      <c r="E4246" s="5">
        <v>607852</v>
      </c>
      <c r="F4246" s="5">
        <v>52065560</v>
      </c>
      <c r="G4246" s="5">
        <v>909064</v>
      </c>
      <c r="H4246" s="4">
        <v>66.87</v>
      </c>
      <c r="I4246" s="5">
        <v>43047199</v>
      </c>
      <c r="J4246" s="4">
        <v>2.11</v>
      </c>
    </row>
    <row r="4247" spans="1:10">
      <c r="A4247" s="2" t="s">
        <v>387</v>
      </c>
      <c r="B4247" s="2" t="s">
        <v>388</v>
      </c>
      <c r="C4247" s="3" t="s">
        <v>32</v>
      </c>
      <c r="D4247" s="5">
        <v>46128300</v>
      </c>
      <c r="E4247" s="5">
        <v>780952</v>
      </c>
      <c r="F4247" s="5">
        <v>53504110</v>
      </c>
      <c r="G4247" s="5">
        <v>905825</v>
      </c>
      <c r="H4247" s="4">
        <v>86.21</v>
      </c>
      <c r="I4247" s="5">
        <v>45032443</v>
      </c>
      <c r="J4247" s="4">
        <v>2.0099999999999998</v>
      </c>
    </row>
    <row r="4248" spans="1:10">
      <c r="A4248" s="2" t="s">
        <v>387</v>
      </c>
      <c r="B4248" s="2" t="s">
        <v>388</v>
      </c>
      <c r="C4248" s="3" t="s">
        <v>33</v>
      </c>
      <c r="D4248" s="5">
        <v>49506385</v>
      </c>
      <c r="E4248" s="5">
        <v>789132</v>
      </c>
      <c r="F4248" s="5">
        <v>56214106</v>
      </c>
      <c r="G4248" s="5">
        <v>896053</v>
      </c>
      <c r="H4248" s="4">
        <v>88.07</v>
      </c>
      <c r="I4248" s="5">
        <v>46987562</v>
      </c>
      <c r="J4248" s="4">
        <v>1.91</v>
      </c>
    </row>
    <row r="4249" spans="1:10">
      <c r="A4249" s="2" t="s">
        <v>387</v>
      </c>
      <c r="B4249" s="2" t="s">
        <v>388</v>
      </c>
      <c r="C4249" s="3" t="s">
        <v>34</v>
      </c>
      <c r="D4249" s="5">
        <v>26514534</v>
      </c>
      <c r="E4249" s="5">
        <v>381809</v>
      </c>
      <c r="F4249" s="5">
        <v>55255264</v>
      </c>
      <c r="G4249" s="5">
        <v>795675</v>
      </c>
      <c r="H4249" s="4">
        <v>47.99</v>
      </c>
      <c r="I4249" s="5">
        <v>49058160</v>
      </c>
      <c r="J4249" s="4">
        <v>1.62</v>
      </c>
    </row>
    <row r="4250" spans="1:10">
      <c r="A4250" s="2" t="s">
        <v>387</v>
      </c>
      <c r="B4250" s="2" t="s">
        <v>388</v>
      </c>
      <c r="C4250" s="3" t="s">
        <v>35</v>
      </c>
      <c r="D4250" s="5">
        <v>16188500</v>
      </c>
      <c r="E4250" s="5">
        <v>230686</v>
      </c>
      <c r="F4250" s="5">
        <v>191258871</v>
      </c>
      <c r="G4250" s="5">
        <v>2725439</v>
      </c>
      <c r="H4250" s="4">
        <v>8.4600000000000009</v>
      </c>
      <c r="I4250" s="5">
        <v>51073220</v>
      </c>
      <c r="J4250" s="4">
        <v>5.34</v>
      </c>
    </row>
    <row r="4251" spans="1:10">
      <c r="A4251" s="2" t="s">
        <v>389</v>
      </c>
      <c r="B4251" s="2" t="s">
        <v>390</v>
      </c>
      <c r="C4251" s="3" t="s">
        <v>12</v>
      </c>
      <c r="D4251" s="5">
        <v>10175759</v>
      </c>
      <c r="E4251" s="5">
        <v>132387</v>
      </c>
      <c r="F4251" s="5">
        <v>12777909</v>
      </c>
      <c r="G4251" s="5">
        <v>184951</v>
      </c>
      <c r="H4251" s="4">
        <v>71.58</v>
      </c>
      <c r="I4251" s="5">
        <v>31308407</v>
      </c>
      <c r="J4251" s="4">
        <v>0.59</v>
      </c>
    </row>
    <row r="4252" spans="1:10">
      <c r="A4252" s="2" t="s">
        <v>389</v>
      </c>
      <c r="B4252" s="2" t="s">
        <v>390</v>
      </c>
      <c r="C4252" s="3" t="s">
        <v>13</v>
      </c>
      <c r="D4252" s="5">
        <v>17558365</v>
      </c>
      <c r="E4252" s="5">
        <v>215090</v>
      </c>
      <c r="F4252" s="5">
        <v>21208180</v>
      </c>
      <c r="G4252" s="5">
        <v>284436</v>
      </c>
      <c r="H4252" s="4">
        <v>75.62</v>
      </c>
      <c r="I4252" s="5">
        <v>32276068</v>
      </c>
      <c r="J4252" s="4">
        <v>0.88</v>
      </c>
    </row>
    <row r="4253" spans="1:10">
      <c r="A4253" s="2" t="s">
        <v>389</v>
      </c>
      <c r="B4253" s="2" t="s">
        <v>390</v>
      </c>
      <c r="C4253" s="3" t="s">
        <v>14</v>
      </c>
      <c r="D4253" s="5">
        <v>21418097</v>
      </c>
      <c r="E4253" s="5">
        <v>246736</v>
      </c>
      <c r="F4253" s="5">
        <v>27277345</v>
      </c>
      <c r="G4253" s="5">
        <v>351265</v>
      </c>
      <c r="H4253" s="4">
        <v>70.239999999999995</v>
      </c>
      <c r="I4253" s="5">
        <v>33367406</v>
      </c>
      <c r="J4253" s="4">
        <v>1.05</v>
      </c>
    </row>
    <row r="4254" spans="1:10">
      <c r="A4254" s="2" t="s">
        <v>389</v>
      </c>
      <c r="B4254" s="2" t="s">
        <v>390</v>
      </c>
      <c r="C4254" s="3" t="s">
        <v>15</v>
      </c>
      <c r="D4254" s="5">
        <v>34845367</v>
      </c>
      <c r="E4254" s="5">
        <v>339394</v>
      </c>
      <c r="F4254" s="5">
        <v>37630207</v>
      </c>
      <c r="G4254" s="5">
        <v>387265</v>
      </c>
      <c r="H4254" s="4">
        <v>87.64</v>
      </c>
      <c r="I4254" s="5">
        <v>34556433</v>
      </c>
      <c r="J4254" s="4">
        <v>1.1200000000000001</v>
      </c>
    </row>
    <row r="4255" spans="1:10">
      <c r="A4255" s="2" t="s">
        <v>389</v>
      </c>
      <c r="B4255" s="2" t="s">
        <v>390</v>
      </c>
      <c r="C4255" s="3" t="s">
        <v>16</v>
      </c>
      <c r="D4255" s="5">
        <v>45279345</v>
      </c>
      <c r="E4255" s="5">
        <v>436040</v>
      </c>
      <c r="F4255" s="5">
        <v>48508238</v>
      </c>
      <c r="G4255" s="5">
        <v>491318</v>
      </c>
      <c r="H4255" s="4">
        <v>88.75</v>
      </c>
      <c r="I4255" s="5">
        <v>35807609</v>
      </c>
      <c r="J4255" s="4">
        <v>1.37</v>
      </c>
    </row>
    <row r="4256" spans="1:10">
      <c r="A4256" s="2" t="s">
        <v>389</v>
      </c>
      <c r="B4256" s="2" t="s">
        <v>390</v>
      </c>
      <c r="C4256" s="3" t="s">
        <v>17</v>
      </c>
      <c r="D4256" s="5">
        <v>38087441</v>
      </c>
      <c r="E4256" s="5">
        <v>374400</v>
      </c>
      <c r="F4256" s="5">
        <v>44806785</v>
      </c>
      <c r="G4256" s="5">
        <v>487016</v>
      </c>
      <c r="H4256" s="4">
        <v>76.88</v>
      </c>
      <c r="I4256" s="5">
        <v>37194117</v>
      </c>
      <c r="J4256" s="4">
        <v>1.31</v>
      </c>
    </row>
    <row r="4257" spans="1:10">
      <c r="A4257" s="2" t="s">
        <v>389</v>
      </c>
      <c r="B4257" s="2" t="s">
        <v>390</v>
      </c>
      <c r="C4257" s="3" t="s">
        <v>18</v>
      </c>
      <c r="D4257" s="5">
        <v>19281302</v>
      </c>
      <c r="E4257" s="5">
        <v>201104</v>
      </c>
      <c r="F4257" s="5">
        <v>42948230</v>
      </c>
      <c r="G4257" s="5">
        <v>614329</v>
      </c>
      <c r="H4257" s="4">
        <v>32.74</v>
      </c>
      <c r="I4257" s="5">
        <v>38610986</v>
      </c>
      <c r="J4257" s="4">
        <v>1.59</v>
      </c>
    </row>
    <row r="4258" spans="1:10">
      <c r="A4258" s="2" t="s">
        <v>389</v>
      </c>
      <c r="B4258" s="2" t="s">
        <v>390</v>
      </c>
      <c r="C4258" s="3" t="s">
        <v>19</v>
      </c>
      <c r="D4258" s="5">
        <v>28182733</v>
      </c>
      <c r="E4258" s="5">
        <v>320156</v>
      </c>
      <c r="F4258" s="5">
        <v>39820590</v>
      </c>
      <c r="G4258" s="5">
        <v>524633</v>
      </c>
      <c r="H4258" s="4">
        <v>61.02</v>
      </c>
      <c r="I4258" s="5">
        <v>40190590</v>
      </c>
      <c r="J4258" s="4">
        <v>1.31</v>
      </c>
    </row>
    <row r="4259" spans="1:10">
      <c r="A4259" s="2" t="s">
        <v>389</v>
      </c>
      <c r="B4259" s="2" t="s">
        <v>390</v>
      </c>
      <c r="C4259" s="3" t="s">
        <v>20</v>
      </c>
      <c r="D4259" s="5">
        <v>13354743</v>
      </c>
      <c r="E4259" s="5">
        <v>161192</v>
      </c>
      <c r="F4259" s="5">
        <v>20498664</v>
      </c>
      <c r="G4259" s="5">
        <v>291855</v>
      </c>
      <c r="H4259" s="4">
        <v>55.23</v>
      </c>
      <c r="I4259" s="5">
        <v>41730917</v>
      </c>
      <c r="J4259" s="4">
        <v>0.7</v>
      </c>
    </row>
    <row r="4260" spans="1:10">
      <c r="A4260" s="2" t="s">
        <v>389</v>
      </c>
      <c r="B4260" s="2" t="s">
        <v>390</v>
      </c>
      <c r="C4260" s="3" t="s">
        <v>21</v>
      </c>
      <c r="D4260" s="5">
        <v>13806095</v>
      </c>
      <c r="E4260" s="5">
        <v>172024</v>
      </c>
      <c r="F4260" s="5">
        <v>23580619</v>
      </c>
      <c r="G4260" s="5">
        <v>357838</v>
      </c>
      <c r="H4260" s="4">
        <v>48.07</v>
      </c>
      <c r="I4260" s="5">
        <v>43066045</v>
      </c>
      <c r="J4260" s="4">
        <v>0.83</v>
      </c>
    </row>
    <row r="4261" spans="1:10">
      <c r="A4261" s="2" t="s">
        <v>389</v>
      </c>
      <c r="B4261" s="2" t="s">
        <v>390</v>
      </c>
      <c r="C4261" s="3" t="s">
        <v>22</v>
      </c>
      <c r="D4261" s="5">
        <v>19623195</v>
      </c>
      <c r="E4261" s="5">
        <v>250392</v>
      </c>
      <c r="F4261" s="5">
        <v>27549030</v>
      </c>
      <c r="G4261" s="5">
        <v>404709</v>
      </c>
      <c r="H4261" s="4">
        <v>61.87</v>
      </c>
      <c r="I4261" s="5">
        <v>44500534</v>
      </c>
      <c r="J4261" s="4">
        <v>0.91</v>
      </c>
    </row>
    <row r="4262" spans="1:10">
      <c r="A4262" s="2" t="s">
        <v>389</v>
      </c>
      <c r="B4262" s="2" t="s">
        <v>390</v>
      </c>
      <c r="C4262" s="3" t="s">
        <v>23</v>
      </c>
      <c r="D4262" s="5">
        <v>30902792</v>
      </c>
      <c r="E4262" s="5">
        <v>402663</v>
      </c>
      <c r="F4262" s="5">
        <v>39149237</v>
      </c>
      <c r="G4262" s="5">
        <v>566767</v>
      </c>
      <c r="H4262" s="4">
        <v>71.05</v>
      </c>
      <c r="I4262" s="5">
        <v>46017756</v>
      </c>
      <c r="J4262" s="4">
        <v>1.23</v>
      </c>
    </row>
    <row r="4263" spans="1:10">
      <c r="A4263" s="2" t="s">
        <v>389</v>
      </c>
      <c r="B4263" s="2" t="s">
        <v>390</v>
      </c>
      <c r="C4263" s="3" t="s">
        <v>24</v>
      </c>
      <c r="D4263" s="5">
        <v>30404900</v>
      </c>
      <c r="E4263" s="5">
        <v>403777</v>
      </c>
      <c r="F4263" s="5">
        <v>38783370</v>
      </c>
      <c r="G4263" s="5">
        <v>558863</v>
      </c>
      <c r="H4263" s="4">
        <v>72.25</v>
      </c>
      <c r="I4263" s="5">
        <v>47734967</v>
      </c>
      <c r="J4263" s="4">
        <v>1.17</v>
      </c>
    </row>
    <row r="4264" spans="1:10">
      <c r="A4264" s="2" t="s">
        <v>389</v>
      </c>
      <c r="B4264" s="2" t="s">
        <v>390</v>
      </c>
      <c r="C4264" s="3" t="s">
        <v>25</v>
      </c>
      <c r="D4264" s="5">
        <v>37100630</v>
      </c>
      <c r="E4264" s="5">
        <v>480824</v>
      </c>
      <c r="F4264" s="5">
        <v>48149590</v>
      </c>
      <c r="G4264" s="5">
        <v>689650</v>
      </c>
      <c r="H4264" s="4">
        <v>69.72</v>
      </c>
      <c r="I4264" s="5">
        <v>49487204</v>
      </c>
      <c r="J4264" s="4">
        <v>1.39</v>
      </c>
    </row>
    <row r="4265" spans="1:10">
      <c r="A4265" s="2" t="s">
        <v>389</v>
      </c>
      <c r="B4265" s="2" t="s">
        <v>390</v>
      </c>
      <c r="C4265" s="3" t="s">
        <v>26</v>
      </c>
      <c r="D4265" s="5">
        <v>41848715</v>
      </c>
      <c r="E4265" s="5">
        <v>515995</v>
      </c>
      <c r="F4265" s="5">
        <v>53105505</v>
      </c>
      <c r="G4265" s="5">
        <v>727398</v>
      </c>
      <c r="H4265" s="4">
        <v>70.94</v>
      </c>
      <c r="I4265" s="5">
        <v>51414034</v>
      </c>
      <c r="J4265" s="4">
        <v>1.41</v>
      </c>
    </row>
    <row r="4266" spans="1:10">
      <c r="A4266" s="2" t="s">
        <v>389</v>
      </c>
      <c r="B4266" s="2" t="s">
        <v>390</v>
      </c>
      <c r="C4266" s="3" t="s">
        <v>27</v>
      </c>
      <c r="D4266" s="5">
        <v>34397860</v>
      </c>
      <c r="E4266" s="5">
        <v>405895</v>
      </c>
      <c r="F4266" s="5">
        <v>45211550</v>
      </c>
      <c r="G4266" s="5">
        <v>606380</v>
      </c>
      <c r="H4266" s="4">
        <v>66.94</v>
      </c>
      <c r="I4266" s="5">
        <v>53426783</v>
      </c>
      <c r="J4266" s="4">
        <v>1.1299999999999999</v>
      </c>
    </row>
    <row r="4267" spans="1:10">
      <c r="A4267" s="2" t="s">
        <v>389</v>
      </c>
      <c r="B4267" s="2" t="s">
        <v>390</v>
      </c>
      <c r="C4267" s="3" t="s">
        <v>28</v>
      </c>
      <c r="D4267" s="5">
        <v>47352400</v>
      </c>
      <c r="E4267" s="5">
        <v>536503</v>
      </c>
      <c r="F4267" s="5">
        <v>59355830</v>
      </c>
      <c r="G4267" s="5">
        <v>768889</v>
      </c>
      <c r="H4267" s="4">
        <v>69.78</v>
      </c>
      <c r="I4267" s="5">
        <v>55368833</v>
      </c>
      <c r="J4267" s="4">
        <v>1.39</v>
      </c>
    </row>
    <row r="4268" spans="1:10">
      <c r="A4268" s="2" t="s">
        <v>389</v>
      </c>
      <c r="B4268" s="2" t="s">
        <v>390</v>
      </c>
      <c r="C4268" s="3" t="s">
        <v>29</v>
      </c>
      <c r="D4268" s="5">
        <v>33303513</v>
      </c>
      <c r="E4268" s="5">
        <v>360011</v>
      </c>
      <c r="F4268" s="5">
        <v>45994709</v>
      </c>
      <c r="G4268" s="5">
        <v>598732</v>
      </c>
      <c r="H4268" s="4">
        <v>60.13</v>
      </c>
      <c r="I4268" s="5">
        <v>57521943</v>
      </c>
      <c r="J4268" s="4">
        <v>1.04</v>
      </c>
    </row>
    <row r="4269" spans="1:10">
      <c r="A4269" s="2" t="s">
        <v>389</v>
      </c>
      <c r="B4269" s="2" t="s">
        <v>390</v>
      </c>
      <c r="C4269" s="3" t="s">
        <v>30</v>
      </c>
      <c r="D4269" s="5">
        <v>36834388</v>
      </c>
      <c r="E4269" s="5">
        <v>407020</v>
      </c>
      <c r="F4269" s="5">
        <v>48508484</v>
      </c>
      <c r="G4269" s="5">
        <v>623925</v>
      </c>
      <c r="H4269" s="4">
        <v>65.239999999999995</v>
      </c>
      <c r="I4269" s="5">
        <v>64738724</v>
      </c>
      <c r="J4269" s="4">
        <v>0.96</v>
      </c>
    </row>
    <row r="4270" spans="1:10">
      <c r="A4270" s="2" t="s">
        <v>389</v>
      </c>
      <c r="B4270" s="2" t="s">
        <v>390</v>
      </c>
      <c r="C4270" s="3" t="s">
        <v>31</v>
      </c>
      <c r="D4270" s="5">
        <v>35775969</v>
      </c>
      <c r="E4270" s="5">
        <v>391747</v>
      </c>
      <c r="F4270" s="5">
        <v>48679314</v>
      </c>
      <c r="G4270" s="5">
        <v>632911</v>
      </c>
      <c r="H4270" s="4">
        <v>61.9</v>
      </c>
      <c r="I4270" s="5">
        <v>66981117</v>
      </c>
      <c r="J4270" s="4">
        <v>0.94</v>
      </c>
    </row>
    <row r="4271" spans="1:10">
      <c r="A4271" s="2" t="s">
        <v>389</v>
      </c>
      <c r="B4271" s="2" t="s">
        <v>390</v>
      </c>
      <c r="C4271" s="3" t="s">
        <v>32</v>
      </c>
      <c r="D4271" s="5">
        <v>48024089</v>
      </c>
      <c r="E4271" s="5">
        <v>507615</v>
      </c>
      <c r="F4271" s="5">
        <v>79911641</v>
      </c>
      <c r="G4271" s="5">
        <v>1082547</v>
      </c>
      <c r="H4271" s="4">
        <v>46.89</v>
      </c>
      <c r="I4271" s="5">
        <v>69288556</v>
      </c>
      <c r="J4271" s="4">
        <v>1.56</v>
      </c>
    </row>
    <row r="4272" spans="1:10">
      <c r="A4272" s="2" t="s">
        <v>389</v>
      </c>
      <c r="B4272" s="2" t="s">
        <v>390</v>
      </c>
      <c r="C4272" s="3" t="s">
        <v>33</v>
      </c>
      <c r="D4272" s="5">
        <v>42235900</v>
      </c>
      <c r="E4272" s="5">
        <v>440098</v>
      </c>
      <c r="F4272" s="5">
        <v>60593240</v>
      </c>
      <c r="G4272" s="5">
        <v>772733</v>
      </c>
      <c r="H4272" s="4">
        <v>56.95</v>
      </c>
      <c r="I4272" s="5">
        <v>72103317</v>
      </c>
      <c r="J4272" s="4">
        <v>1.07</v>
      </c>
    </row>
    <row r="4273" spans="1:10">
      <c r="A4273" s="2" t="s">
        <v>389</v>
      </c>
      <c r="B4273" s="2" t="s">
        <v>390</v>
      </c>
      <c r="C4273" s="3" t="s">
        <v>34</v>
      </c>
      <c r="D4273" s="5">
        <v>49945228</v>
      </c>
      <c r="E4273" s="5">
        <v>495956</v>
      </c>
      <c r="F4273" s="5">
        <v>65426990</v>
      </c>
      <c r="G4273" s="5">
        <v>770138</v>
      </c>
      <c r="H4273" s="4">
        <v>64.400000000000006</v>
      </c>
      <c r="I4273" s="5">
        <v>74678383</v>
      </c>
      <c r="J4273" s="4">
        <v>1.03</v>
      </c>
    </row>
    <row r="4274" spans="1:10">
      <c r="A4274" s="2" t="s">
        <v>389</v>
      </c>
      <c r="B4274" s="2" t="s">
        <v>390</v>
      </c>
      <c r="C4274" s="3" t="s">
        <v>35</v>
      </c>
      <c r="D4274" s="5">
        <v>55627978</v>
      </c>
      <c r="E4274" s="5">
        <v>550717</v>
      </c>
      <c r="F4274" s="5">
        <v>68593753</v>
      </c>
      <c r="G4274" s="5">
        <v>780859</v>
      </c>
      <c r="H4274" s="4">
        <v>70.53</v>
      </c>
      <c r="I4274" s="5">
        <v>77315376</v>
      </c>
      <c r="J4274" s="4">
        <v>1.01</v>
      </c>
    </row>
    <row r="4275" spans="1:10">
      <c r="A4275" s="2" t="s">
        <v>391</v>
      </c>
      <c r="B4275" s="2" t="s">
        <v>392</v>
      </c>
      <c r="C4275" s="3" t="s">
        <v>12</v>
      </c>
      <c r="D4275" s="5">
        <v>19997172</v>
      </c>
      <c r="E4275" s="5">
        <v>226768</v>
      </c>
      <c r="F4275" s="5">
        <v>21682172</v>
      </c>
      <c r="G4275" s="5">
        <v>245876</v>
      </c>
      <c r="H4275" s="4">
        <v>92.23</v>
      </c>
      <c r="I4275" s="5">
        <v>5429680</v>
      </c>
      <c r="J4275" s="4">
        <v>4.53</v>
      </c>
    </row>
    <row r="4276" spans="1:10">
      <c r="A4276" s="2" t="s">
        <v>391</v>
      </c>
      <c r="B4276" s="2" t="s">
        <v>392</v>
      </c>
      <c r="C4276" s="3" t="s">
        <v>13</v>
      </c>
      <c r="D4276" s="5">
        <v>17778883</v>
      </c>
      <c r="E4276" s="5">
        <v>204635</v>
      </c>
      <c r="F4276" s="5">
        <v>21050002</v>
      </c>
      <c r="G4276" s="5">
        <v>242286</v>
      </c>
      <c r="H4276" s="4">
        <v>84.46</v>
      </c>
      <c r="I4276" s="5">
        <v>6128491</v>
      </c>
      <c r="J4276" s="4">
        <v>3.95</v>
      </c>
    </row>
    <row r="4277" spans="1:10">
      <c r="A4277" s="2" t="s">
        <v>391</v>
      </c>
      <c r="B4277" s="2" t="s">
        <v>392</v>
      </c>
      <c r="C4277" s="3" t="s">
        <v>14</v>
      </c>
      <c r="D4277" s="5">
        <v>22200326</v>
      </c>
      <c r="E4277" s="5">
        <v>247090</v>
      </c>
      <c r="F4277" s="5">
        <v>24356247</v>
      </c>
      <c r="G4277" s="5">
        <v>271086</v>
      </c>
      <c r="H4277" s="4">
        <v>91.15</v>
      </c>
      <c r="I4277" s="5">
        <v>6774276</v>
      </c>
      <c r="J4277" s="4">
        <v>4</v>
      </c>
    </row>
    <row r="4278" spans="1:10">
      <c r="A4278" s="2" t="s">
        <v>391</v>
      </c>
      <c r="B4278" s="2" t="s">
        <v>392</v>
      </c>
      <c r="C4278" s="3" t="s">
        <v>15</v>
      </c>
      <c r="D4278" s="5">
        <v>18128245</v>
      </c>
      <c r="E4278" s="5">
        <v>177657</v>
      </c>
      <c r="F4278" s="5">
        <v>19033787</v>
      </c>
      <c r="G4278" s="5">
        <v>186531</v>
      </c>
      <c r="H4278" s="4">
        <v>95.24</v>
      </c>
      <c r="I4278" s="5">
        <v>7214719</v>
      </c>
      <c r="J4278" s="4">
        <v>2.59</v>
      </c>
    </row>
    <row r="4279" spans="1:10">
      <c r="A4279" s="2" t="s">
        <v>391</v>
      </c>
      <c r="B4279" s="2" t="s">
        <v>392</v>
      </c>
      <c r="C4279" s="3" t="s">
        <v>16</v>
      </c>
      <c r="D4279" s="5">
        <v>12181781</v>
      </c>
      <c r="E4279" s="5">
        <v>117554</v>
      </c>
      <c r="F4279" s="5">
        <v>14697535</v>
      </c>
      <c r="G4279" s="5">
        <v>141831</v>
      </c>
      <c r="H4279" s="4">
        <v>82.88</v>
      </c>
      <c r="I4279" s="5">
        <v>7581618</v>
      </c>
      <c r="J4279" s="4">
        <v>1.87</v>
      </c>
    </row>
    <row r="4280" spans="1:10">
      <c r="A4280" s="2" t="s">
        <v>391</v>
      </c>
      <c r="B4280" s="2" t="s">
        <v>392</v>
      </c>
      <c r="C4280" s="3" t="s">
        <v>17</v>
      </c>
      <c r="D4280" s="5">
        <v>11671143</v>
      </c>
      <c r="E4280" s="5">
        <v>110993</v>
      </c>
      <c r="F4280" s="5">
        <v>13852365</v>
      </c>
      <c r="G4280" s="5">
        <v>131736</v>
      </c>
      <c r="H4280" s="4">
        <v>84.25</v>
      </c>
      <c r="I4280" s="5">
        <v>7912989</v>
      </c>
      <c r="J4280" s="4">
        <v>1.66</v>
      </c>
    </row>
    <row r="4281" spans="1:10">
      <c r="A4281" s="2" t="s">
        <v>391</v>
      </c>
      <c r="B4281" s="2" t="s">
        <v>392</v>
      </c>
      <c r="C4281" s="3" t="s">
        <v>18</v>
      </c>
      <c r="D4281" s="5">
        <v>5529800</v>
      </c>
      <c r="E4281" s="5">
        <v>59722</v>
      </c>
      <c r="F4281" s="5">
        <v>13957936</v>
      </c>
      <c r="G4281" s="5">
        <v>150746</v>
      </c>
      <c r="H4281" s="4">
        <v>39.619999999999997</v>
      </c>
      <c r="I4281" s="5">
        <v>8506769</v>
      </c>
      <c r="J4281" s="4">
        <v>1.77</v>
      </c>
    </row>
    <row r="4282" spans="1:10">
      <c r="A4282" s="2" t="s">
        <v>391</v>
      </c>
      <c r="B4282" s="2" t="s">
        <v>392</v>
      </c>
      <c r="C4282" s="3" t="s">
        <v>19</v>
      </c>
      <c r="D4282" s="5">
        <v>6519556</v>
      </c>
      <c r="E4282" s="5">
        <v>76018</v>
      </c>
      <c r="F4282" s="5">
        <v>10401961</v>
      </c>
      <c r="G4282" s="5">
        <v>121286</v>
      </c>
      <c r="H4282" s="4">
        <v>62.68</v>
      </c>
      <c r="I4282" s="5">
        <v>8870184</v>
      </c>
      <c r="J4282" s="4">
        <v>1.37</v>
      </c>
    </row>
    <row r="4283" spans="1:10">
      <c r="A4283" s="2" t="s">
        <v>391</v>
      </c>
      <c r="B4283" s="2" t="s">
        <v>392</v>
      </c>
      <c r="C4283" s="3" t="s">
        <v>20</v>
      </c>
      <c r="D4283" s="5">
        <v>4807938</v>
      </c>
      <c r="E4283" s="5">
        <v>59955</v>
      </c>
      <c r="F4283" s="5">
        <v>13190468</v>
      </c>
      <c r="G4283" s="5">
        <v>164485</v>
      </c>
      <c r="H4283" s="4">
        <v>36.450000000000003</v>
      </c>
      <c r="I4283" s="5">
        <v>9213225</v>
      </c>
      <c r="J4283" s="4">
        <v>1.79</v>
      </c>
    </row>
    <row r="4284" spans="1:10">
      <c r="A4284" s="2" t="s">
        <v>391</v>
      </c>
      <c r="B4284" s="2" t="s">
        <v>392</v>
      </c>
      <c r="C4284" s="3" t="s">
        <v>21</v>
      </c>
      <c r="D4284" s="5">
        <v>4041367</v>
      </c>
      <c r="E4284" s="5">
        <v>55245</v>
      </c>
      <c r="F4284" s="5">
        <v>5541117</v>
      </c>
      <c r="G4284" s="5">
        <v>75747</v>
      </c>
      <c r="H4284" s="4">
        <v>72.930000000000007</v>
      </c>
      <c r="I4284" s="5">
        <v>9608041</v>
      </c>
      <c r="J4284" s="4">
        <v>0.79</v>
      </c>
    </row>
    <row r="4285" spans="1:10">
      <c r="A4285" s="2" t="s">
        <v>391</v>
      </c>
      <c r="B4285" s="2" t="s">
        <v>392</v>
      </c>
      <c r="C4285" s="3" t="s">
        <v>22</v>
      </c>
      <c r="D4285" s="5">
        <v>8250469</v>
      </c>
      <c r="E4285" s="5">
        <v>118972</v>
      </c>
      <c r="F4285" s="5">
        <v>11202344</v>
      </c>
      <c r="G4285" s="5">
        <v>161538</v>
      </c>
      <c r="H4285" s="4">
        <v>73.650000000000006</v>
      </c>
      <c r="I4285" s="5">
        <v>10196439</v>
      </c>
      <c r="J4285" s="4">
        <v>1.58</v>
      </c>
    </row>
    <row r="4286" spans="1:10">
      <c r="A4286" s="2" t="s">
        <v>391</v>
      </c>
      <c r="B4286" s="2" t="s">
        <v>392</v>
      </c>
      <c r="C4286" s="3" t="s">
        <v>23</v>
      </c>
      <c r="D4286" s="5">
        <v>4226346</v>
      </c>
      <c r="E4286" s="5">
        <v>64325</v>
      </c>
      <c r="F4286" s="5">
        <v>11263510</v>
      </c>
      <c r="G4286" s="5">
        <v>171431</v>
      </c>
      <c r="H4286" s="4">
        <v>37.520000000000003</v>
      </c>
      <c r="I4286" s="5">
        <v>10612888</v>
      </c>
      <c r="J4286" s="4">
        <v>1.62</v>
      </c>
    </row>
    <row r="4287" spans="1:10">
      <c r="A4287" s="2" t="s">
        <v>391</v>
      </c>
      <c r="B4287" s="2" t="s">
        <v>392</v>
      </c>
      <c r="C4287" s="3" t="s">
        <v>24</v>
      </c>
      <c r="D4287" s="5">
        <v>7479690</v>
      </c>
      <c r="E4287" s="5">
        <v>119825</v>
      </c>
      <c r="F4287" s="5">
        <v>13350940</v>
      </c>
      <c r="G4287" s="5">
        <v>213883</v>
      </c>
      <c r="H4287" s="4">
        <v>56.02</v>
      </c>
      <c r="I4287" s="5">
        <v>11049641</v>
      </c>
      <c r="J4287" s="4">
        <v>1.94</v>
      </c>
    </row>
    <row r="4288" spans="1:10">
      <c r="A4288" s="2" t="s">
        <v>391</v>
      </c>
      <c r="B4288" s="2" t="s">
        <v>392</v>
      </c>
      <c r="C4288" s="3" t="s">
        <v>25</v>
      </c>
      <c r="D4288" s="5">
        <v>12935284</v>
      </c>
      <c r="E4288" s="5">
        <v>207094</v>
      </c>
      <c r="F4288" s="5">
        <v>17353870</v>
      </c>
      <c r="G4288" s="5">
        <v>277836</v>
      </c>
      <c r="H4288" s="4">
        <v>74.540000000000006</v>
      </c>
      <c r="I4288" s="5">
        <v>11539765</v>
      </c>
      <c r="J4288" s="4">
        <v>2.41</v>
      </c>
    </row>
    <row r="4289" spans="1:10">
      <c r="A4289" s="2" t="s">
        <v>391</v>
      </c>
      <c r="B4289" s="2" t="s">
        <v>392</v>
      </c>
      <c r="C4289" s="3" t="s">
        <v>26</v>
      </c>
      <c r="D4289" s="5">
        <v>6533296</v>
      </c>
      <c r="E4289" s="5">
        <v>112699</v>
      </c>
      <c r="F4289" s="5">
        <v>10574840</v>
      </c>
      <c r="G4289" s="5">
        <v>182416</v>
      </c>
      <c r="H4289" s="4">
        <v>61.78</v>
      </c>
      <c r="I4289" s="5">
        <v>13239922</v>
      </c>
      <c r="J4289" s="4">
        <v>1.38</v>
      </c>
    </row>
    <row r="4290" spans="1:10">
      <c r="A4290" s="2" t="s">
        <v>391</v>
      </c>
      <c r="B4290" s="2" t="s">
        <v>392</v>
      </c>
      <c r="C4290" s="3" t="s">
        <v>27</v>
      </c>
      <c r="D4290" s="5">
        <v>12960822</v>
      </c>
      <c r="E4290" s="5">
        <v>230055</v>
      </c>
      <c r="F4290" s="5">
        <v>21449660</v>
      </c>
      <c r="G4290" s="5">
        <v>380732</v>
      </c>
      <c r="H4290" s="4">
        <v>60.42</v>
      </c>
      <c r="I4290" s="5">
        <v>13753336</v>
      </c>
      <c r="J4290" s="4">
        <v>2.77</v>
      </c>
    </row>
    <row r="4291" spans="1:10">
      <c r="A4291" s="2" t="s">
        <v>391</v>
      </c>
      <c r="B4291" s="2" t="s">
        <v>392</v>
      </c>
      <c r="C4291" s="3" t="s">
        <v>28</v>
      </c>
      <c r="D4291" s="5">
        <v>14815040</v>
      </c>
      <c r="E4291" s="5">
        <v>251263</v>
      </c>
      <c r="F4291" s="5">
        <v>21328830</v>
      </c>
      <c r="G4291" s="5">
        <v>361737</v>
      </c>
      <c r="H4291" s="4">
        <v>69.459999999999994</v>
      </c>
      <c r="I4291" s="5">
        <v>14477901</v>
      </c>
      <c r="J4291" s="4">
        <v>2.5</v>
      </c>
    </row>
    <row r="4292" spans="1:10">
      <c r="A4292" s="2" t="s">
        <v>391</v>
      </c>
      <c r="B4292" s="2" t="s">
        <v>392</v>
      </c>
      <c r="C4292" s="3" t="s">
        <v>29</v>
      </c>
      <c r="D4292" s="5">
        <v>12012110</v>
      </c>
      <c r="E4292" s="5">
        <v>201083</v>
      </c>
      <c r="F4292" s="5">
        <v>15454370</v>
      </c>
      <c r="G4292" s="5">
        <v>258707</v>
      </c>
      <c r="H4292" s="4">
        <v>77.73</v>
      </c>
      <c r="I4292" s="5">
        <v>15201586</v>
      </c>
      <c r="J4292" s="4">
        <v>1.7</v>
      </c>
    </row>
    <row r="4293" spans="1:10">
      <c r="A4293" s="2" t="s">
        <v>391</v>
      </c>
      <c r="B4293" s="2" t="s">
        <v>392</v>
      </c>
      <c r="C4293" s="3" t="s">
        <v>30</v>
      </c>
      <c r="D4293" s="5">
        <v>15084180</v>
      </c>
      <c r="E4293" s="5">
        <v>252660</v>
      </c>
      <c r="F4293" s="5">
        <v>18595820</v>
      </c>
      <c r="G4293" s="5">
        <v>311480</v>
      </c>
      <c r="H4293" s="4">
        <v>81.12</v>
      </c>
      <c r="I4293" s="5">
        <v>15840333</v>
      </c>
      <c r="J4293" s="4">
        <v>1.97</v>
      </c>
    </row>
    <row r="4294" spans="1:10">
      <c r="A4294" s="2" t="s">
        <v>391</v>
      </c>
      <c r="B4294" s="2" t="s">
        <v>392</v>
      </c>
      <c r="C4294" s="3" t="s">
        <v>31</v>
      </c>
      <c r="D4294" s="5">
        <v>12586860</v>
      </c>
      <c r="E4294" s="5">
        <v>211333</v>
      </c>
      <c r="F4294" s="5">
        <v>17101520</v>
      </c>
      <c r="G4294" s="5">
        <v>287134</v>
      </c>
      <c r="H4294" s="4">
        <v>73.599999999999994</v>
      </c>
      <c r="I4294" s="5">
        <v>16819641</v>
      </c>
      <c r="J4294" s="4">
        <v>1.71</v>
      </c>
    </row>
    <row r="4295" spans="1:10">
      <c r="A4295" s="2" t="s">
        <v>391</v>
      </c>
      <c r="B4295" s="2" t="s">
        <v>392</v>
      </c>
      <c r="C4295" s="3" t="s">
        <v>32</v>
      </c>
      <c r="D4295" s="5">
        <v>19165850</v>
      </c>
      <c r="E4295" s="5">
        <v>295346</v>
      </c>
      <c r="F4295" s="5">
        <v>22577660</v>
      </c>
      <c r="G4295" s="5">
        <v>347922</v>
      </c>
      <c r="H4295" s="4">
        <v>84.89</v>
      </c>
      <c r="I4295" s="5">
        <v>17527266</v>
      </c>
      <c r="J4295" s="4">
        <v>1.99</v>
      </c>
    </row>
    <row r="4296" spans="1:10">
      <c r="A4296" s="2" t="s">
        <v>391</v>
      </c>
      <c r="B4296" s="2" t="s">
        <v>392</v>
      </c>
      <c r="C4296" s="3" t="s">
        <v>33</v>
      </c>
      <c r="D4296" s="5">
        <v>16228980</v>
      </c>
      <c r="E4296" s="5">
        <v>236943</v>
      </c>
      <c r="F4296" s="5">
        <v>21192120</v>
      </c>
      <c r="G4296" s="5">
        <v>309405</v>
      </c>
      <c r="H4296" s="4">
        <v>76.58</v>
      </c>
      <c r="I4296" s="5">
        <v>18313370</v>
      </c>
      <c r="J4296" s="4">
        <v>1.69</v>
      </c>
    </row>
    <row r="4297" spans="1:10">
      <c r="A4297" s="2" t="s">
        <v>391</v>
      </c>
      <c r="B4297" s="2" t="s">
        <v>392</v>
      </c>
      <c r="C4297" s="3" t="s">
        <v>34</v>
      </c>
      <c r="D4297" s="5">
        <v>14942990</v>
      </c>
      <c r="E4297" s="5">
        <v>204868</v>
      </c>
      <c r="F4297" s="5">
        <v>22995100</v>
      </c>
      <c r="G4297" s="5">
        <v>315101</v>
      </c>
      <c r="H4297" s="4">
        <v>65.02</v>
      </c>
      <c r="I4297" s="5">
        <v>19080609</v>
      </c>
      <c r="J4297" s="4">
        <v>1.65</v>
      </c>
    </row>
    <row r="4298" spans="1:10">
      <c r="A4298" s="2" t="s">
        <v>391</v>
      </c>
      <c r="B4298" s="2" t="s">
        <v>392</v>
      </c>
      <c r="C4298" s="3" t="s">
        <v>35</v>
      </c>
      <c r="D4298" s="5">
        <v>11156320</v>
      </c>
      <c r="E4298" s="5">
        <v>149383</v>
      </c>
      <c r="F4298" s="5">
        <v>31252760</v>
      </c>
      <c r="G4298" s="5">
        <v>417871</v>
      </c>
      <c r="H4298" s="4">
        <v>35.75</v>
      </c>
      <c r="I4298" s="5">
        <v>19872725</v>
      </c>
      <c r="J4298" s="4">
        <v>2.1</v>
      </c>
    </row>
    <row r="4299" spans="1:10">
      <c r="A4299" s="2" t="s">
        <v>393</v>
      </c>
      <c r="B4299" s="2" t="s">
        <v>394</v>
      </c>
      <c r="C4299" s="3" t="s">
        <v>12</v>
      </c>
      <c r="D4299" s="5">
        <v>6274350</v>
      </c>
      <c r="E4299" s="5">
        <v>89096</v>
      </c>
      <c r="F4299" s="5">
        <v>6998030</v>
      </c>
      <c r="G4299" s="5">
        <v>99372</v>
      </c>
      <c r="H4299" s="4">
        <v>89.66</v>
      </c>
      <c r="I4299" s="5">
        <v>5350944</v>
      </c>
      <c r="J4299" s="4">
        <v>1.86</v>
      </c>
    </row>
    <row r="4300" spans="1:10">
      <c r="A4300" s="2" t="s">
        <v>393</v>
      </c>
      <c r="B4300" s="2" t="s">
        <v>394</v>
      </c>
      <c r="C4300" s="3" t="s">
        <v>13</v>
      </c>
      <c r="D4300" s="5">
        <v>9789160</v>
      </c>
      <c r="E4300" s="5">
        <v>146642</v>
      </c>
      <c r="F4300" s="5">
        <v>11060936</v>
      </c>
      <c r="G4300" s="5">
        <v>165694</v>
      </c>
      <c r="H4300" s="4">
        <v>88.5</v>
      </c>
      <c r="I4300" s="5">
        <v>5827908</v>
      </c>
      <c r="J4300" s="4">
        <v>2.84</v>
      </c>
    </row>
    <row r="4301" spans="1:10">
      <c r="A4301" s="2" t="s">
        <v>393</v>
      </c>
      <c r="B4301" s="2" t="s">
        <v>394</v>
      </c>
      <c r="C4301" s="3" t="s">
        <v>14</v>
      </c>
      <c r="D4301" s="5">
        <v>13865820</v>
      </c>
      <c r="E4301" s="5">
        <v>152801</v>
      </c>
      <c r="F4301" s="5">
        <v>14645306</v>
      </c>
      <c r="G4301" s="5">
        <v>161391</v>
      </c>
      <c r="H4301" s="4">
        <v>94.68</v>
      </c>
      <c r="I4301" s="5">
        <v>6139300</v>
      </c>
      <c r="J4301" s="4">
        <v>2.63</v>
      </c>
    </row>
    <row r="4302" spans="1:10">
      <c r="A4302" s="2" t="s">
        <v>393</v>
      </c>
      <c r="B4302" s="2" t="s">
        <v>394</v>
      </c>
      <c r="C4302" s="3" t="s">
        <v>15</v>
      </c>
      <c r="D4302" s="5">
        <v>14285600</v>
      </c>
      <c r="E4302" s="5">
        <v>165427</v>
      </c>
      <c r="F4302" s="5">
        <v>15227140</v>
      </c>
      <c r="G4302" s="5">
        <v>176330</v>
      </c>
      <c r="H4302" s="4">
        <v>93.82</v>
      </c>
      <c r="I4302" s="5">
        <v>6489644</v>
      </c>
      <c r="J4302" s="4">
        <v>2.72</v>
      </c>
    </row>
    <row r="4303" spans="1:10">
      <c r="A4303" s="2" t="s">
        <v>393</v>
      </c>
      <c r="B4303" s="2" t="s">
        <v>394</v>
      </c>
      <c r="C4303" s="3" t="s">
        <v>16</v>
      </c>
      <c r="D4303" s="5">
        <v>15783395</v>
      </c>
      <c r="E4303" s="5">
        <v>170461</v>
      </c>
      <c r="F4303" s="5">
        <v>17061880</v>
      </c>
      <c r="G4303" s="5">
        <v>184269</v>
      </c>
      <c r="H4303" s="4">
        <v>92.51</v>
      </c>
      <c r="I4303" s="5">
        <v>7312715</v>
      </c>
      <c r="J4303" s="4">
        <v>2.52</v>
      </c>
    </row>
    <row r="4304" spans="1:10">
      <c r="A4304" s="2" t="s">
        <v>393</v>
      </c>
      <c r="B4304" s="2" t="s">
        <v>394</v>
      </c>
      <c r="C4304" s="3" t="s">
        <v>17</v>
      </c>
      <c r="D4304" s="5">
        <v>8426737</v>
      </c>
      <c r="E4304" s="5">
        <v>84183</v>
      </c>
      <c r="F4304" s="5">
        <v>9729288</v>
      </c>
      <c r="G4304" s="5">
        <v>97196</v>
      </c>
      <c r="H4304" s="4">
        <v>86.61</v>
      </c>
      <c r="I4304" s="5">
        <v>7679802</v>
      </c>
      <c r="J4304" s="4">
        <v>1.27</v>
      </c>
    </row>
    <row r="4305" spans="1:10">
      <c r="A4305" s="2" t="s">
        <v>393</v>
      </c>
      <c r="B4305" s="2" t="s">
        <v>394</v>
      </c>
      <c r="C4305" s="3" t="s">
        <v>18</v>
      </c>
      <c r="D4305" s="5">
        <v>8712070</v>
      </c>
      <c r="E4305" s="5">
        <v>94003</v>
      </c>
      <c r="F4305" s="5">
        <v>10975313</v>
      </c>
      <c r="G4305" s="5">
        <v>118424</v>
      </c>
      <c r="H4305" s="4">
        <v>79.38</v>
      </c>
      <c r="I4305" s="5">
        <v>8046693</v>
      </c>
      <c r="J4305" s="4">
        <v>1.47</v>
      </c>
    </row>
    <row r="4306" spans="1:10">
      <c r="A4306" s="2" t="s">
        <v>393</v>
      </c>
      <c r="B4306" s="2" t="s">
        <v>394</v>
      </c>
      <c r="C4306" s="3" t="s">
        <v>19</v>
      </c>
      <c r="D4306" s="5">
        <v>7071800</v>
      </c>
      <c r="E4306" s="5">
        <v>83872</v>
      </c>
      <c r="F4306" s="5">
        <v>7583098</v>
      </c>
      <c r="G4306" s="5">
        <v>89936</v>
      </c>
      <c r="H4306" s="4">
        <v>93.26</v>
      </c>
      <c r="I4306" s="5">
        <v>8416284</v>
      </c>
      <c r="J4306" s="4">
        <v>1.07</v>
      </c>
    </row>
    <row r="4307" spans="1:10">
      <c r="A4307" s="2" t="s">
        <v>393</v>
      </c>
      <c r="B4307" s="2" t="s">
        <v>394</v>
      </c>
      <c r="C4307" s="3" t="s">
        <v>20</v>
      </c>
      <c r="D4307" s="5">
        <v>7625900</v>
      </c>
      <c r="E4307" s="5">
        <v>99747</v>
      </c>
      <c r="F4307" s="5">
        <v>9439565</v>
      </c>
      <c r="G4307" s="5">
        <v>123470</v>
      </c>
      <c r="H4307" s="4">
        <v>80.790000000000006</v>
      </c>
      <c r="I4307" s="5">
        <v>9031627</v>
      </c>
      <c r="J4307" s="4">
        <v>1.37</v>
      </c>
    </row>
    <row r="4308" spans="1:10">
      <c r="A4308" s="2" t="s">
        <v>393</v>
      </c>
      <c r="B4308" s="2" t="s">
        <v>394</v>
      </c>
      <c r="C4308" s="3" t="s">
        <v>21</v>
      </c>
      <c r="D4308" s="5">
        <v>5799000</v>
      </c>
      <c r="E4308" s="5">
        <v>81128</v>
      </c>
      <c r="F4308" s="5">
        <v>6650845</v>
      </c>
      <c r="G4308" s="5">
        <v>93045</v>
      </c>
      <c r="H4308" s="4">
        <v>87.19</v>
      </c>
      <c r="I4308" s="5">
        <v>9380888</v>
      </c>
      <c r="J4308" s="4">
        <v>0.99</v>
      </c>
    </row>
    <row r="4309" spans="1:10">
      <c r="A4309" s="2" t="s">
        <v>393</v>
      </c>
      <c r="B4309" s="2" t="s">
        <v>394</v>
      </c>
      <c r="C4309" s="3" t="s">
        <v>22</v>
      </c>
      <c r="D4309" s="5">
        <v>4827606</v>
      </c>
      <c r="E4309" s="5">
        <v>73573</v>
      </c>
      <c r="F4309" s="5">
        <v>6450915</v>
      </c>
      <c r="G4309" s="5">
        <v>98312</v>
      </c>
      <c r="H4309" s="4">
        <v>74.84</v>
      </c>
      <c r="I4309" s="5">
        <v>9708455</v>
      </c>
      <c r="J4309" s="4">
        <v>1.01</v>
      </c>
    </row>
    <row r="4310" spans="1:10">
      <c r="A4310" s="2" t="s">
        <v>393</v>
      </c>
      <c r="B4310" s="2" t="s">
        <v>394</v>
      </c>
      <c r="C4310" s="3" t="s">
        <v>23</v>
      </c>
      <c r="D4310" s="5">
        <v>4884608</v>
      </c>
      <c r="E4310" s="5">
        <v>75467</v>
      </c>
      <c r="F4310" s="5">
        <v>6112595</v>
      </c>
      <c r="G4310" s="5">
        <v>94438</v>
      </c>
      <c r="H4310" s="4">
        <v>79.91</v>
      </c>
      <c r="I4310" s="5">
        <v>10049478</v>
      </c>
      <c r="J4310" s="4">
        <v>0.94</v>
      </c>
    </row>
    <row r="4311" spans="1:10">
      <c r="A4311" s="2" t="s">
        <v>393</v>
      </c>
      <c r="B4311" s="2" t="s">
        <v>394</v>
      </c>
      <c r="C4311" s="3" t="s">
        <v>24</v>
      </c>
      <c r="D4311" s="5">
        <v>6535000</v>
      </c>
      <c r="E4311" s="5">
        <v>103841</v>
      </c>
      <c r="F4311" s="5">
        <v>6947558</v>
      </c>
      <c r="G4311" s="5">
        <v>110397</v>
      </c>
      <c r="H4311" s="4">
        <v>94.06</v>
      </c>
      <c r="I4311" s="5">
        <v>10395153</v>
      </c>
      <c r="J4311" s="4">
        <v>1.06</v>
      </c>
    </row>
    <row r="4312" spans="1:10">
      <c r="A4312" s="2" t="s">
        <v>393</v>
      </c>
      <c r="B4312" s="2" t="s">
        <v>394</v>
      </c>
      <c r="C4312" s="3" t="s">
        <v>25</v>
      </c>
      <c r="D4312" s="5">
        <v>7571000</v>
      </c>
      <c r="E4312" s="5">
        <v>123029</v>
      </c>
      <c r="F4312" s="5">
        <v>9428704</v>
      </c>
      <c r="G4312" s="5">
        <v>153217</v>
      </c>
      <c r="H4312" s="4">
        <v>80.3</v>
      </c>
      <c r="I4312" s="5">
        <v>10765429</v>
      </c>
      <c r="J4312" s="4">
        <v>1.42</v>
      </c>
    </row>
    <row r="4313" spans="1:10">
      <c r="A4313" s="2" t="s">
        <v>393</v>
      </c>
      <c r="B4313" s="2" t="s">
        <v>394</v>
      </c>
      <c r="C4313" s="3" t="s">
        <v>26</v>
      </c>
      <c r="D4313" s="5">
        <v>11510400</v>
      </c>
      <c r="E4313" s="5">
        <v>186008</v>
      </c>
      <c r="F4313" s="5">
        <v>12388511</v>
      </c>
      <c r="G4313" s="5">
        <v>200198</v>
      </c>
      <c r="H4313" s="4">
        <v>92.91</v>
      </c>
      <c r="I4313" s="5">
        <v>11187782</v>
      </c>
      <c r="J4313" s="4">
        <v>1.79</v>
      </c>
    </row>
    <row r="4314" spans="1:10">
      <c r="A4314" s="2" t="s">
        <v>393</v>
      </c>
      <c r="B4314" s="2" t="s">
        <v>394</v>
      </c>
      <c r="C4314" s="3" t="s">
        <v>27</v>
      </c>
      <c r="D4314" s="5">
        <v>12337100</v>
      </c>
      <c r="E4314" s="5">
        <v>201588</v>
      </c>
      <c r="F4314" s="5">
        <v>13482747</v>
      </c>
      <c r="G4314" s="5">
        <v>220308</v>
      </c>
      <c r="H4314" s="4">
        <v>91.5</v>
      </c>
      <c r="I4314" s="5">
        <v>11767675</v>
      </c>
      <c r="J4314" s="4">
        <v>1.87</v>
      </c>
    </row>
    <row r="4315" spans="1:10">
      <c r="A4315" s="2" t="s">
        <v>393</v>
      </c>
      <c r="B4315" s="2" t="s">
        <v>394</v>
      </c>
      <c r="C4315" s="3" t="s">
        <v>28</v>
      </c>
      <c r="D4315" s="5">
        <v>13486126</v>
      </c>
      <c r="E4315" s="5">
        <v>212541</v>
      </c>
      <c r="F4315" s="5">
        <v>14470000</v>
      </c>
      <c r="G4315" s="5">
        <v>228047</v>
      </c>
      <c r="H4315" s="4">
        <v>93.2</v>
      </c>
      <c r="I4315" s="5">
        <v>12282175</v>
      </c>
      <c r="J4315" s="4">
        <v>1.86</v>
      </c>
    </row>
    <row r="4316" spans="1:10">
      <c r="A4316" s="2" t="s">
        <v>393</v>
      </c>
      <c r="B4316" s="2" t="s">
        <v>394</v>
      </c>
      <c r="C4316" s="3" t="s">
        <v>29</v>
      </c>
      <c r="D4316" s="5">
        <v>4407100</v>
      </c>
      <c r="E4316" s="5">
        <v>69676</v>
      </c>
      <c r="F4316" s="5">
        <v>5881321</v>
      </c>
      <c r="G4316" s="5">
        <v>92983</v>
      </c>
      <c r="H4316" s="4">
        <v>74.930000000000007</v>
      </c>
      <c r="I4316" s="5">
        <v>12817276</v>
      </c>
      <c r="J4316" s="4">
        <v>0.73</v>
      </c>
    </row>
    <row r="4317" spans="1:10">
      <c r="A4317" s="2" t="s">
        <v>393</v>
      </c>
      <c r="B4317" s="2" t="s">
        <v>394</v>
      </c>
      <c r="C4317" s="3" t="s">
        <v>30</v>
      </c>
      <c r="D4317" s="5">
        <v>12913700</v>
      </c>
      <c r="E4317" s="5">
        <v>192156</v>
      </c>
      <c r="F4317" s="5">
        <v>15053791</v>
      </c>
      <c r="G4317" s="5">
        <v>224000</v>
      </c>
      <c r="H4317" s="4">
        <v>85.78</v>
      </c>
      <c r="I4317" s="5">
        <v>13230691</v>
      </c>
      <c r="J4317" s="4">
        <v>1.69</v>
      </c>
    </row>
    <row r="4318" spans="1:10">
      <c r="A4318" s="2" t="s">
        <v>393</v>
      </c>
      <c r="B4318" s="2" t="s">
        <v>394</v>
      </c>
      <c r="C4318" s="3" t="s">
        <v>31</v>
      </c>
      <c r="D4318" s="5">
        <v>17708700</v>
      </c>
      <c r="E4318" s="5">
        <v>288652</v>
      </c>
      <c r="F4318" s="5">
        <v>20200442</v>
      </c>
      <c r="G4318" s="5">
        <v>329268</v>
      </c>
      <c r="H4318" s="4">
        <v>87.66</v>
      </c>
      <c r="I4318" s="5">
        <v>13792584</v>
      </c>
      <c r="J4318" s="4">
        <v>2.39</v>
      </c>
    </row>
    <row r="4319" spans="1:10">
      <c r="A4319" s="2" t="s">
        <v>393</v>
      </c>
      <c r="B4319" s="2" t="s">
        <v>394</v>
      </c>
      <c r="C4319" s="3" t="s">
        <v>32</v>
      </c>
      <c r="D4319" s="5">
        <v>6092800</v>
      </c>
      <c r="E4319" s="5">
        <v>99556</v>
      </c>
      <c r="F4319" s="5">
        <v>6905311</v>
      </c>
      <c r="G4319" s="5">
        <v>112833</v>
      </c>
      <c r="H4319" s="4">
        <v>88.23</v>
      </c>
      <c r="I4319" s="5">
        <v>14466667</v>
      </c>
      <c r="J4319" s="4">
        <v>0.78</v>
      </c>
    </row>
    <row r="4320" spans="1:10">
      <c r="A4320" s="2" t="s">
        <v>393</v>
      </c>
      <c r="B4320" s="2" t="s">
        <v>394</v>
      </c>
      <c r="C4320" s="3" t="s">
        <v>33</v>
      </c>
      <c r="D4320" s="5">
        <v>9300400</v>
      </c>
      <c r="E4320" s="5">
        <v>137367</v>
      </c>
      <c r="F4320" s="5">
        <v>10567143</v>
      </c>
      <c r="G4320" s="5">
        <v>156077</v>
      </c>
      <c r="H4320" s="4">
        <v>88.01</v>
      </c>
      <c r="I4320" s="5">
        <v>14950957</v>
      </c>
      <c r="J4320" s="4">
        <v>1.04</v>
      </c>
    </row>
    <row r="4321" spans="1:10">
      <c r="A4321" s="2" t="s">
        <v>393</v>
      </c>
      <c r="B4321" s="2" t="s">
        <v>394</v>
      </c>
      <c r="C4321" s="3" t="s">
        <v>34</v>
      </c>
      <c r="D4321" s="5">
        <v>11514200</v>
      </c>
      <c r="E4321" s="5">
        <v>155442</v>
      </c>
      <c r="F4321" s="5">
        <v>13228939</v>
      </c>
      <c r="G4321" s="5">
        <v>178591</v>
      </c>
      <c r="H4321" s="4">
        <v>87.04</v>
      </c>
      <c r="I4321" s="5">
        <v>16340808</v>
      </c>
      <c r="J4321" s="4">
        <v>1.0900000000000001</v>
      </c>
    </row>
    <row r="4322" spans="1:10">
      <c r="A4322" s="2" t="s">
        <v>393</v>
      </c>
      <c r="B4322" s="2" t="s">
        <v>394</v>
      </c>
      <c r="C4322" s="3" t="s">
        <v>35</v>
      </c>
      <c r="D4322" s="5">
        <v>3149700</v>
      </c>
      <c r="E4322" s="5">
        <v>41734</v>
      </c>
      <c r="F4322" s="5">
        <v>5013987</v>
      </c>
      <c r="G4322" s="5">
        <v>66436</v>
      </c>
      <c r="H4322" s="4">
        <v>62.82</v>
      </c>
      <c r="I4322" s="5">
        <v>16927919</v>
      </c>
      <c r="J4322" s="4">
        <v>0.39</v>
      </c>
    </row>
    <row r="4323" spans="1:10">
      <c r="A4323" s="2" t="s">
        <v>395</v>
      </c>
      <c r="B4323" s="2" t="s">
        <v>396</v>
      </c>
      <c r="C4323" s="3" t="s">
        <v>12</v>
      </c>
      <c r="D4323" s="5">
        <v>41108731</v>
      </c>
      <c r="E4323" s="5">
        <v>591144</v>
      </c>
      <c r="F4323" s="5">
        <v>57120601</v>
      </c>
      <c r="G4323" s="5">
        <v>958937</v>
      </c>
      <c r="H4323" s="4">
        <v>61.65</v>
      </c>
      <c r="I4323" s="5">
        <v>45399611</v>
      </c>
      <c r="J4323" s="4">
        <v>2.11</v>
      </c>
    </row>
    <row r="4324" spans="1:10">
      <c r="A4324" s="2" t="s">
        <v>395</v>
      </c>
      <c r="B4324" s="2" t="s">
        <v>396</v>
      </c>
      <c r="C4324" s="3" t="s">
        <v>13</v>
      </c>
      <c r="D4324" s="5">
        <v>39464606</v>
      </c>
      <c r="E4324" s="5">
        <v>463314</v>
      </c>
      <c r="F4324" s="5">
        <v>58561895</v>
      </c>
      <c r="G4324" s="5">
        <v>851944</v>
      </c>
      <c r="H4324" s="4">
        <v>54.38</v>
      </c>
      <c r="I4324" s="5">
        <v>47494241</v>
      </c>
      <c r="J4324" s="4">
        <v>1.79</v>
      </c>
    </row>
    <row r="4325" spans="1:10">
      <c r="A4325" s="2" t="s">
        <v>395</v>
      </c>
      <c r="B4325" s="2" t="s">
        <v>396</v>
      </c>
      <c r="C4325" s="3" t="s">
        <v>14</v>
      </c>
      <c r="D4325" s="5">
        <v>36099326</v>
      </c>
      <c r="E4325" s="5">
        <v>423445</v>
      </c>
      <c r="F4325" s="5">
        <v>48323279</v>
      </c>
      <c r="G4325" s="5">
        <v>672080</v>
      </c>
      <c r="H4325" s="4">
        <v>63.01</v>
      </c>
      <c r="I4325" s="5">
        <v>49535353</v>
      </c>
      <c r="J4325" s="4">
        <v>1.36</v>
      </c>
    </row>
    <row r="4326" spans="1:10">
      <c r="A4326" s="2" t="s">
        <v>395</v>
      </c>
      <c r="B4326" s="2" t="s">
        <v>396</v>
      </c>
      <c r="C4326" s="3" t="s">
        <v>15</v>
      </c>
      <c r="D4326" s="5">
        <v>63548731</v>
      </c>
      <c r="E4326" s="5">
        <v>638029</v>
      </c>
      <c r="F4326" s="5">
        <v>77497096</v>
      </c>
      <c r="G4326" s="5">
        <v>893564</v>
      </c>
      <c r="H4326" s="4">
        <v>71.400000000000006</v>
      </c>
      <c r="I4326" s="5">
        <v>51450960</v>
      </c>
      <c r="J4326" s="4">
        <v>1.74</v>
      </c>
    </row>
    <row r="4327" spans="1:10">
      <c r="A4327" s="2" t="s">
        <v>395</v>
      </c>
      <c r="B4327" s="2" t="s">
        <v>396</v>
      </c>
      <c r="C4327" s="3" t="s">
        <v>16</v>
      </c>
      <c r="D4327" s="5">
        <v>69825073</v>
      </c>
      <c r="E4327" s="5">
        <v>647977</v>
      </c>
      <c r="F4327" s="5">
        <v>86238336</v>
      </c>
      <c r="G4327" s="5">
        <v>924869</v>
      </c>
      <c r="H4327" s="4">
        <v>70.06</v>
      </c>
      <c r="I4327" s="5">
        <v>53630798</v>
      </c>
      <c r="J4327" s="4">
        <v>1.72</v>
      </c>
    </row>
    <row r="4328" spans="1:10">
      <c r="A4328" s="2" t="s">
        <v>395</v>
      </c>
      <c r="B4328" s="2" t="s">
        <v>396</v>
      </c>
      <c r="C4328" s="3" t="s">
        <v>17</v>
      </c>
      <c r="D4328" s="5">
        <v>56621060</v>
      </c>
      <c r="E4328" s="5">
        <v>546393</v>
      </c>
      <c r="F4328" s="5">
        <v>88628485</v>
      </c>
      <c r="G4328" s="5">
        <v>1108443</v>
      </c>
      <c r="H4328" s="4">
        <v>49.29</v>
      </c>
      <c r="I4328" s="5">
        <v>55896437</v>
      </c>
      <c r="J4328" s="4">
        <v>1.98</v>
      </c>
    </row>
    <row r="4329" spans="1:10">
      <c r="A4329" s="2" t="s">
        <v>395</v>
      </c>
      <c r="B4329" s="2" t="s">
        <v>396</v>
      </c>
      <c r="C4329" s="3" t="s">
        <v>18</v>
      </c>
      <c r="D4329" s="5">
        <v>41610844</v>
      </c>
      <c r="E4329" s="5">
        <v>426511</v>
      </c>
      <c r="F4329" s="5">
        <v>78777365</v>
      </c>
      <c r="G4329" s="5">
        <v>1122641</v>
      </c>
      <c r="H4329" s="4">
        <v>37.99</v>
      </c>
      <c r="I4329" s="5">
        <v>58402291</v>
      </c>
      <c r="J4329" s="4">
        <v>1.92</v>
      </c>
    </row>
    <row r="4330" spans="1:10">
      <c r="A4330" s="2" t="s">
        <v>395</v>
      </c>
      <c r="B4330" s="2" t="s">
        <v>396</v>
      </c>
      <c r="C4330" s="3" t="s">
        <v>19</v>
      </c>
      <c r="D4330" s="5">
        <v>32015462</v>
      </c>
      <c r="E4330" s="5">
        <v>346087</v>
      </c>
      <c r="F4330" s="5">
        <v>55261353</v>
      </c>
      <c r="G4330" s="5">
        <v>828904</v>
      </c>
      <c r="H4330" s="4">
        <v>41.75</v>
      </c>
      <c r="I4330" s="5">
        <v>60984989</v>
      </c>
      <c r="J4330" s="4">
        <v>1.36</v>
      </c>
    </row>
    <row r="4331" spans="1:10">
      <c r="A4331" s="2" t="s">
        <v>395</v>
      </c>
      <c r="B4331" s="2" t="s">
        <v>396</v>
      </c>
      <c r="C4331" s="3" t="s">
        <v>20</v>
      </c>
      <c r="D4331" s="5">
        <v>21250038</v>
      </c>
      <c r="E4331" s="5">
        <v>252025</v>
      </c>
      <c r="F4331" s="5">
        <v>45718144</v>
      </c>
      <c r="G4331" s="5">
        <v>788121</v>
      </c>
      <c r="H4331" s="4">
        <v>31.98</v>
      </c>
      <c r="I4331" s="5">
        <v>63338518</v>
      </c>
      <c r="J4331" s="4">
        <v>1.24</v>
      </c>
    </row>
    <row r="4332" spans="1:10">
      <c r="A4332" s="2" t="s">
        <v>395</v>
      </c>
      <c r="B4332" s="2" t="s">
        <v>396</v>
      </c>
      <c r="C4332" s="3" t="s">
        <v>21</v>
      </c>
      <c r="D4332" s="5">
        <v>33288117</v>
      </c>
      <c r="E4332" s="5">
        <v>422426</v>
      </c>
      <c r="F4332" s="5">
        <v>87115757</v>
      </c>
      <c r="G4332" s="5">
        <v>1655617</v>
      </c>
      <c r="H4332" s="4">
        <v>25.51</v>
      </c>
      <c r="I4332" s="5">
        <v>65710102</v>
      </c>
      <c r="J4332" s="4">
        <v>2.52</v>
      </c>
    </row>
    <row r="4333" spans="1:10">
      <c r="A4333" s="2" t="s">
        <v>395</v>
      </c>
      <c r="B4333" s="2" t="s">
        <v>396</v>
      </c>
      <c r="C4333" s="3" t="s">
        <v>22</v>
      </c>
      <c r="D4333" s="5">
        <v>39225265</v>
      </c>
      <c r="E4333" s="5">
        <v>511497</v>
      </c>
      <c r="F4333" s="5">
        <v>68961615</v>
      </c>
      <c r="G4333" s="5">
        <v>1196623</v>
      </c>
      <c r="H4333" s="4">
        <v>42.75</v>
      </c>
      <c r="I4333" s="5">
        <v>69008472</v>
      </c>
      <c r="J4333" s="4">
        <v>1.73</v>
      </c>
    </row>
    <row r="4334" spans="1:10">
      <c r="A4334" s="2" t="s">
        <v>395</v>
      </c>
      <c r="B4334" s="2" t="s">
        <v>396</v>
      </c>
      <c r="C4334" s="3" t="s">
        <v>23</v>
      </c>
      <c r="D4334" s="5">
        <v>30641540</v>
      </c>
      <c r="E4334" s="5">
        <v>441238</v>
      </c>
      <c r="F4334" s="5">
        <v>50506600</v>
      </c>
      <c r="G4334" s="5">
        <v>920383</v>
      </c>
      <c r="H4334" s="4">
        <v>47.94</v>
      </c>
      <c r="I4334" s="5">
        <v>71930307</v>
      </c>
      <c r="J4334" s="4">
        <v>1.28</v>
      </c>
    </row>
    <row r="4335" spans="1:10">
      <c r="A4335" s="2" t="s">
        <v>395</v>
      </c>
      <c r="B4335" s="2" t="s">
        <v>396</v>
      </c>
      <c r="C4335" s="3" t="s">
        <v>24</v>
      </c>
      <c r="D4335" s="5">
        <v>46282901</v>
      </c>
      <c r="E4335" s="5">
        <v>687301</v>
      </c>
      <c r="F4335" s="5">
        <v>70324961</v>
      </c>
      <c r="G4335" s="5">
        <v>1283784</v>
      </c>
      <c r="H4335" s="4">
        <v>53.54</v>
      </c>
      <c r="I4335" s="5">
        <v>74648948</v>
      </c>
      <c r="J4335" s="4">
        <v>1.72</v>
      </c>
    </row>
    <row r="4336" spans="1:10">
      <c r="A4336" s="2" t="s">
        <v>395</v>
      </c>
      <c r="B4336" s="2" t="s">
        <v>396</v>
      </c>
      <c r="C4336" s="3" t="s">
        <v>25</v>
      </c>
      <c r="D4336" s="5">
        <v>22956801</v>
      </c>
      <c r="E4336" s="5">
        <v>335169</v>
      </c>
      <c r="F4336" s="5">
        <v>43053911</v>
      </c>
      <c r="G4336" s="5">
        <v>849052</v>
      </c>
      <c r="H4336" s="4">
        <v>39.479999999999997</v>
      </c>
      <c r="I4336" s="5">
        <v>77798956</v>
      </c>
      <c r="J4336" s="4">
        <v>1.0900000000000001</v>
      </c>
    </row>
    <row r="4337" spans="1:10">
      <c r="A4337" s="2" t="s">
        <v>395</v>
      </c>
      <c r="B4337" s="2" t="s">
        <v>396</v>
      </c>
      <c r="C4337" s="3" t="s">
        <v>26</v>
      </c>
      <c r="D4337" s="5">
        <v>29931196</v>
      </c>
      <c r="E4337" s="5">
        <v>443281</v>
      </c>
      <c r="F4337" s="5">
        <v>50090248</v>
      </c>
      <c r="G4337" s="5">
        <v>970238</v>
      </c>
      <c r="H4337" s="4">
        <v>45.69</v>
      </c>
      <c r="I4337" s="5">
        <v>80592982</v>
      </c>
      <c r="J4337" s="4">
        <v>1.2</v>
      </c>
    </row>
    <row r="4338" spans="1:10">
      <c r="A4338" s="2" t="s">
        <v>395</v>
      </c>
      <c r="B4338" s="2" t="s">
        <v>396</v>
      </c>
      <c r="C4338" s="3" t="s">
        <v>27</v>
      </c>
      <c r="D4338" s="5">
        <v>38478880</v>
      </c>
      <c r="E4338" s="5">
        <v>563716</v>
      </c>
      <c r="F4338" s="5">
        <v>55669279</v>
      </c>
      <c r="G4338" s="5">
        <v>1030779</v>
      </c>
      <c r="H4338" s="4">
        <v>54.69</v>
      </c>
      <c r="I4338" s="5">
        <v>83578045</v>
      </c>
      <c r="J4338" s="4">
        <v>1.23</v>
      </c>
    </row>
    <row r="4339" spans="1:10">
      <c r="A4339" s="2" t="s">
        <v>395</v>
      </c>
      <c r="B4339" s="2" t="s">
        <v>396</v>
      </c>
      <c r="C4339" s="3" t="s">
        <v>28</v>
      </c>
      <c r="D4339" s="5">
        <v>42764979</v>
      </c>
      <c r="E4339" s="5">
        <v>610256</v>
      </c>
      <c r="F4339" s="5">
        <v>61925040</v>
      </c>
      <c r="G4339" s="5">
        <v>1148845</v>
      </c>
      <c r="H4339" s="4">
        <v>53.12</v>
      </c>
      <c r="I4339" s="5">
        <v>86698275</v>
      </c>
      <c r="J4339" s="4">
        <v>1.33</v>
      </c>
    </row>
    <row r="4340" spans="1:10">
      <c r="A4340" s="2" t="s">
        <v>395</v>
      </c>
      <c r="B4340" s="2" t="s">
        <v>396</v>
      </c>
      <c r="C4340" s="3" t="s">
        <v>29</v>
      </c>
      <c r="D4340" s="5">
        <v>49814612</v>
      </c>
      <c r="E4340" s="5">
        <v>706869</v>
      </c>
      <c r="F4340" s="5">
        <v>63175591</v>
      </c>
      <c r="G4340" s="5">
        <v>1083916</v>
      </c>
      <c r="H4340" s="4">
        <v>65.209999999999994</v>
      </c>
      <c r="I4340" s="5">
        <v>90014577</v>
      </c>
      <c r="J4340" s="4">
        <v>1.2</v>
      </c>
    </row>
    <row r="4341" spans="1:10">
      <c r="A4341" s="2" t="s">
        <v>395</v>
      </c>
      <c r="B4341" s="2" t="s">
        <v>396</v>
      </c>
      <c r="C4341" s="3" t="s">
        <v>30</v>
      </c>
      <c r="D4341" s="5">
        <v>74438937</v>
      </c>
      <c r="E4341" s="5">
        <v>1000459</v>
      </c>
      <c r="F4341" s="5">
        <v>95315640</v>
      </c>
      <c r="G4341" s="5">
        <v>1555570</v>
      </c>
      <c r="H4341" s="4">
        <v>64.31</v>
      </c>
      <c r="I4341" s="5">
        <v>93348857</v>
      </c>
      <c r="J4341" s="4">
        <v>1.67</v>
      </c>
    </row>
    <row r="4342" spans="1:10">
      <c r="A4342" s="2" t="s">
        <v>395</v>
      </c>
      <c r="B4342" s="2" t="s">
        <v>396</v>
      </c>
      <c r="C4342" s="3" t="s">
        <v>31</v>
      </c>
      <c r="D4342" s="5">
        <v>46695605</v>
      </c>
      <c r="E4342" s="5">
        <v>615915</v>
      </c>
      <c r="F4342" s="5">
        <v>67017122</v>
      </c>
      <c r="G4342" s="5">
        <v>1144478</v>
      </c>
      <c r="H4342" s="4">
        <v>53.82</v>
      </c>
      <c r="I4342" s="5">
        <v>97238148</v>
      </c>
      <c r="J4342" s="4">
        <v>1.18</v>
      </c>
    </row>
    <row r="4343" spans="1:10">
      <c r="A4343" s="2" t="s">
        <v>395</v>
      </c>
      <c r="B4343" s="2" t="s">
        <v>396</v>
      </c>
      <c r="C4343" s="3" t="s">
        <v>32</v>
      </c>
      <c r="D4343" s="5">
        <v>64921128</v>
      </c>
      <c r="E4343" s="5">
        <v>847221</v>
      </c>
      <c r="F4343" s="5">
        <v>94951710</v>
      </c>
      <c r="G4343" s="5">
        <v>1616604</v>
      </c>
      <c r="H4343" s="4">
        <v>52.41</v>
      </c>
      <c r="I4343" s="5">
        <v>100813580</v>
      </c>
      <c r="J4343" s="4">
        <v>1.6</v>
      </c>
    </row>
    <row r="4344" spans="1:10">
      <c r="A4344" s="2" t="s">
        <v>395</v>
      </c>
      <c r="B4344" s="2" t="s">
        <v>396</v>
      </c>
      <c r="C4344" s="3" t="s">
        <v>33</v>
      </c>
      <c r="D4344" s="5">
        <v>63681375</v>
      </c>
      <c r="E4344" s="5">
        <v>745072</v>
      </c>
      <c r="F4344" s="5">
        <v>93177350</v>
      </c>
      <c r="G4344" s="5">
        <v>1416990</v>
      </c>
      <c r="H4344" s="4">
        <v>52.58</v>
      </c>
      <c r="I4344" s="5">
        <v>104950524</v>
      </c>
      <c r="J4344" s="4">
        <v>1.35</v>
      </c>
    </row>
    <row r="4345" spans="1:10">
      <c r="A4345" s="2" t="s">
        <v>395</v>
      </c>
      <c r="B4345" s="2" t="s">
        <v>396</v>
      </c>
      <c r="C4345" s="3" t="s">
        <v>34</v>
      </c>
      <c r="D4345" s="5">
        <v>30093661</v>
      </c>
      <c r="E4345" s="5">
        <v>326817</v>
      </c>
      <c r="F4345" s="5">
        <v>78792910</v>
      </c>
      <c r="G4345" s="5">
        <v>1349501</v>
      </c>
      <c r="H4345" s="4">
        <v>24.22</v>
      </c>
      <c r="I4345" s="5">
        <v>108991277</v>
      </c>
      <c r="J4345" s="4">
        <v>1.24</v>
      </c>
    </row>
    <row r="4346" spans="1:10">
      <c r="A4346" s="2" t="s">
        <v>395</v>
      </c>
      <c r="B4346" s="2" t="s">
        <v>396</v>
      </c>
      <c r="C4346" s="3" t="s">
        <v>35</v>
      </c>
      <c r="D4346" s="5">
        <v>13151887</v>
      </c>
      <c r="E4346" s="5">
        <v>139147</v>
      </c>
      <c r="F4346" s="5">
        <v>50692266</v>
      </c>
      <c r="G4346" s="5">
        <v>910602</v>
      </c>
      <c r="H4346" s="4">
        <v>15.28</v>
      </c>
      <c r="I4346" s="5">
        <v>113062218</v>
      </c>
      <c r="J4346" s="4">
        <v>0.81</v>
      </c>
    </row>
    <row r="4347" spans="1:10">
      <c r="A4347" s="2" t="s">
        <v>397</v>
      </c>
      <c r="B4347" s="2" t="s">
        <v>398</v>
      </c>
      <c r="C4347" s="3" t="s">
        <v>12</v>
      </c>
      <c r="D4347" s="5">
        <v>29280438</v>
      </c>
      <c r="E4347" s="5">
        <v>432179</v>
      </c>
      <c r="F4347" s="5">
        <v>58583457</v>
      </c>
      <c r="G4347" s="5">
        <v>918903</v>
      </c>
      <c r="H4347" s="4">
        <v>47.03</v>
      </c>
      <c r="I4347" s="5">
        <v>18969615</v>
      </c>
      <c r="J4347" s="4">
        <v>4.84</v>
      </c>
    </row>
    <row r="4348" spans="1:10">
      <c r="A4348" s="2" t="s">
        <v>397</v>
      </c>
      <c r="B4348" s="2" t="s">
        <v>398</v>
      </c>
      <c r="C4348" s="3" t="s">
        <v>13</v>
      </c>
      <c r="D4348" s="5">
        <v>19619222</v>
      </c>
      <c r="E4348" s="5">
        <v>299978</v>
      </c>
      <c r="F4348" s="5">
        <v>36808663</v>
      </c>
      <c r="G4348" s="5">
        <v>592027</v>
      </c>
      <c r="H4348" s="4">
        <v>50.67</v>
      </c>
      <c r="I4348" s="5">
        <v>20362758</v>
      </c>
      <c r="J4348" s="4">
        <v>2.91</v>
      </c>
    </row>
    <row r="4349" spans="1:10">
      <c r="A4349" s="2" t="s">
        <v>397</v>
      </c>
      <c r="B4349" s="2" t="s">
        <v>398</v>
      </c>
      <c r="C4349" s="3" t="s">
        <v>14</v>
      </c>
      <c r="D4349" s="5">
        <v>47108113</v>
      </c>
      <c r="E4349" s="5">
        <v>549752</v>
      </c>
      <c r="F4349" s="5">
        <v>63185118</v>
      </c>
      <c r="G4349" s="5">
        <v>757146</v>
      </c>
      <c r="H4349" s="4">
        <v>72.61</v>
      </c>
      <c r="I4349" s="5">
        <v>21463854</v>
      </c>
      <c r="J4349" s="4">
        <v>3.53</v>
      </c>
    </row>
    <row r="4350" spans="1:10">
      <c r="A4350" s="2" t="s">
        <v>397</v>
      </c>
      <c r="B4350" s="2" t="s">
        <v>398</v>
      </c>
      <c r="C4350" s="3" t="s">
        <v>15</v>
      </c>
      <c r="D4350" s="5">
        <v>34336829</v>
      </c>
      <c r="E4350" s="5">
        <v>372555</v>
      </c>
      <c r="F4350" s="5">
        <v>43405724</v>
      </c>
      <c r="G4350" s="5">
        <v>482652</v>
      </c>
      <c r="H4350" s="4">
        <v>77.19</v>
      </c>
      <c r="I4350" s="5">
        <v>22757596</v>
      </c>
      <c r="J4350" s="4">
        <v>2.12</v>
      </c>
    </row>
    <row r="4351" spans="1:10">
      <c r="A4351" s="2" t="s">
        <v>397</v>
      </c>
      <c r="B4351" s="2" t="s">
        <v>398</v>
      </c>
      <c r="C4351" s="3" t="s">
        <v>16</v>
      </c>
      <c r="D4351" s="5">
        <v>60848911</v>
      </c>
      <c r="E4351" s="5">
        <v>598145</v>
      </c>
      <c r="F4351" s="5">
        <v>84136560</v>
      </c>
      <c r="G4351" s="5">
        <v>847090</v>
      </c>
      <c r="H4351" s="4">
        <v>70.61</v>
      </c>
      <c r="I4351" s="5">
        <v>23809188</v>
      </c>
      <c r="J4351" s="4">
        <v>3.56</v>
      </c>
    </row>
    <row r="4352" spans="1:10">
      <c r="A4352" s="2" t="s">
        <v>397</v>
      </c>
      <c r="B4352" s="2" t="s">
        <v>398</v>
      </c>
      <c r="C4352" s="3" t="s">
        <v>17</v>
      </c>
      <c r="D4352" s="5">
        <v>44761741</v>
      </c>
      <c r="E4352" s="5">
        <v>415389</v>
      </c>
      <c r="F4352" s="5">
        <v>65175046</v>
      </c>
      <c r="G4352" s="5">
        <v>616052</v>
      </c>
      <c r="H4352" s="4">
        <v>67.430000000000007</v>
      </c>
      <c r="I4352" s="5">
        <v>25251508</v>
      </c>
      <c r="J4352" s="4">
        <v>2.44</v>
      </c>
    </row>
    <row r="4353" spans="1:10">
      <c r="A4353" s="2" t="s">
        <v>397</v>
      </c>
      <c r="B4353" s="2" t="s">
        <v>398</v>
      </c>
      <c r="C4353" s="3" t="s">
        <v>18</v>
      </c>
      <c r="D4353" s="5">
        <v>48413475</v>
      </c>
      <c r="E4353" s="5">
        <v>488976</v>
      </c>
      <c r="F4353" s="5">
        <v>77588374</v>
      </c>
      <c r="G4353" s="5">
        <v>801148</v>
      </c>
      <c r="H4353" s="4">
        <v>61.03</v>
      </c>
      <c r="I4353" s="5">
        <v>26500879</v>
      </c>
      <c r="J4353" s="4">
        <v>3.02</v>
      </c>
    </row>
    <row r="4354" spans="1:10">
      <c r="A4354" s="2" t="s">
        <v>397</v>
      </c>
      <c r="B4354" s="2" t="s">
        <v>398</v>
      </c>
      <c r="C4354" s="3" t="s">
        <v>19</v>
      </c>
      <c r="D4354" s="5">
        <v>38568632</v>
      </c>
      <c r="E4354" s="5">
        <v>421555</v>
      </c>
      <c r="F4354" s="5">
        <v>55773287</v>
      </c>
      <c r="G4354" s="5">
        <v>620957</v>
      </c>
      <c r="H4354" s="4">
        <v>67.89</v>
      </c>
      <c r="I4354" s="5">
        <v>27964549</v>
      </c>
      <c r="J4354" s="4">
        <v>2.2200000000000002</v>
      </c>
    </row>
    <row r="4355" spans="1:10">
      <c r="A4355" s="2" t="s">
        <v>397</v>
      </c>
      <c r="B4355" s="2" t="s">
        <v>398</v>
      </c>
      <c r="C4355" s="3" t="s">
        <v>20</v>
      </c>
      <c r="D4355" s="5">
        <v>22084121</v>
      </c>
      <c r="E4355" s="5">
        <v>261255</v>
      </c>
      <c r="F4355" s="5">
        <v>40230512</v>
      </c>
      <c r="G4355" s="5">
        <v>488992</v>
      </c>
      <c r="H4355" s="4">
        <v>53.43</v>
      </c>
      <c r="I4355" s="5">
        <v>29284620</v>
      </c>
      <c r="J4355" s="4">
        <v>1.67</v>
      </c>
    </row>
    <row r="4356" spans="1:10">
      <c r="A4356" s="2" t="s">
        <v>397</v>
      </c>
      <c r="B4356" s="2" t="s">
        <v>398</v>
      </c>
      <c r="C4356" s="3" t="s">
        <v>21</v>
      </c>
      <c r="D4356" s="5">
        <v>14429700</v>
      </c>
      <c r="E4356" s="5">
        <v>188308</v>
      </c>
      <c r="F4356" s="5">
        <v>28368251</v>
      </c>
      <c r="G4356" s="5">
        <v>381497</v>
      </c>
      <c r="H4356" s="4">
        <v>49.36</v>
      </c>
      <c r="I4356" s="5">
        <v>30538874</v>
      </c>
      <c r="J4356" s="4">
        <v>1.25</v>
      </c>
    </row>
    <row r="4357" spans="1:10">
      <c r="A4357" s="2" t="s">
        <v>397</v>
      </c>
      <c r="B4357" s="2" t="s">
        <v>398</v>
      </c>
      <c r="C4357" s="3" t="s">
        <v>22</v>
      </c>
      <c r="D4357" s="5">
        <v>14551569</v>
      </c>
      <c r="E4357" s="5">
        <v>199939</v>
      </c>
      <c r="F4357" s="5">
        <v>25572689</v>
      </c>
      <c r="G4357" s="5">
        <v>360957</v>
      </c>
      <c r="H4357" s="4">
        <v>55.39</v>
      </c>
      <c r="I4357" s="5">
        <v>31692835</v>
      </c>
      <c r="J4357" s="4">
        <v>1.1399999999999999</v>
      </c>
    </row>
    <row r="4358" spans="1:10">
      <c r="A4358" s="2" t="s">
        <v>397</v>
      </c>
      <c r="B4358" s="2" t="s">
        <v>398</v>
      </c>
      <c r="C4358" s="3" t="s">
        <v>23</v>
      </c>
      <c r="D4358" s="5">
        <v>18319104</v>
      </c>
      <c r="E4358" s="5">
        <v>272771</v>
      </c>
      <c r="F4358" s="5">
        <v>39541807</v>
      </c>
      <c r="G4358" s="5">
        <v>608939</v>
      </c>
      <c r="H4358" s="4">
        <v>44.79</v>
      </c>
      <c r="I4358" s="5">
        <v>32846113</v>
      </c>
      <c r="J4358" s="4">
        <v>1.85</v>
      </c>
    </row>
    <row r="4359" spans="1:10">
      <c r="A4359" s="2" t="s">
        <v>397</v>
      </c>
      <c r="B4359" s="2" t="s">
        <v>398</v>
      </c>
      <c r="C4359" s="3" t="s">
        <v>24</v>
      </c>
      <c r="D4359" s="5">
        <v>14018453</v>
      </c>
      <c r="E4359" s="5">
        <v>218688</v>
      </c>
      <c r="F4359" s="5">
        <v>28086663</v>
      </c>
      <c r="G4359" s="5">
        <v>452079</v>
      </c>
      <c r="H4359" s="4">
        <v>48.37</v>
      </c>
      <c r="I4359" s="5">
        <v>34276205</v>
      </c>
      <c r="J4359" s="4">
        <v>1.32</v>
      </c>
    </row>
    <row r="4360" spans="1:10">
      <c r="A4360" s="2" t="s">
        <v>397</v>
      </c>
      <c r="B4360" s="2" t="s">
        <v>398</v>
      </c>
      <c r="C4360" s="3" t="s">
        <v>25</v>
      </c>
      <c r="D4360" s="5">
        <v>15074287</v>
      </c>
      <c r="E4360" s="5">
        <v>237872</v>
      </c>
      <c r="F4360" s="5">
        <v>32383942</v>
      </c>
      <c r="G4360" s="5">
        <v>528156</v>
      </c>
      <c r="H4360" s="4">
        <v>45.04</v>
      </c>
      <c r="I4360" s="5">
        <v>35585189</v>
      </c>
      <c r="J4360" s="4">
        <v>1.48</v>
      </c>
    </row>
    <row r="4361" spans="1:10">
      <c r="A4361" s="2" t="s">
        <v>397</v>
      </c>
      <c r="B4361" s="2" t="s">
        <v>398</v>
      </c>
      <c r="C4361" s="3" t="s">
        <v>26</v>
      </c>
      <c r="D4361" s="5">
        <v>16775866</v>
      </c>
      <c r="E4361" s="5">
        <v>267072</v>
      </c>
      <c r="F4361" s="5">
        <v>49490480</v>
      </c>
      <c r="G4361" s="5">
        <v>821258</v>
      </c>
      <c r="H4361" s="4">
        <v>32.520000000000003</v>
      </c>
      <c r="I4361" s="5">
        <v>37002975</v>
      </c>
      <c r="J4361" s="4">
        <v>2.2200000000000002</v>
      </c>
    </row>
    <row r="4362" spans="1:10">
      <c r="A4362" s="2" t="s">
        <v>397</v>
      </c>
      <c r="B4362" s="2" t="s">
        <v>398</v>
      </c>
      <c r="C4362" s="3" t="s">
        <v>27</v>
      </c>
      <c r="D4362" s="5">
        <v>32837784</v>
      </c>
      <c r="E4362" s="5">
        <v>517852</v>
      </c>
      <c r="F4362" s="5">
        <v>47531886</v>
      </c>
      <c r="G4362" s="5">
        <v>764272</v>
      </c>
      <c r="H4362" s="4">
        <v>67.760000000000005</v>
      </c>
      <c r="I4362" s="5">
        <v>38749307</v>
      </c>
      <c r="J4362" s="4">
        <v>1.97</v>
      </c>
    </row>
    <row r="4363" spans="1:10">
      <c r="A4363" s="2" t="s">
        <v>397</v>
      </c>
      <c r="B4363" s="2" t="s">
        <v>398</v>
      </c>
      <c r="C4363" s="3" t="s">
        <v>28</v>
      </c>
      <c r="D4363" s="5">
        <v>31317541</v>
      </c>
      <c r="E4363" s="5">
        <v>488554</v>
      </c>
      <c r="F4363" s="5">
        <v>48141741</v>
      </c>
      <c r="G4363" s="5">
        <v>767330</v>
      </c>
      <c r="H4363" s="4">
        <v>63.67</v>
      </c>
      <c r="I4363" s="5">
        <v>40482738</v>
      </c>
      <c r="J4363" s="4">
        <v>1.9</v>
      </c>
    </row>
    <row r="4364" spans="1:10">
      <c r="A4364" s="2" t="s">
        <v>397</v>
      </c>
      <c r="B4364" s="2" t="s">
        <v>398</v>
      </c>
      <c r="C4364" s="3" t="s">
        <v>29</v>
      </c>
      <c r="D4364" s="5">
        <v>45589093</v>
      </c>
      <c r="E4364" s="5">
        <v>705719</v>
      </c>
      <c r="F4364" s="5">
        <v>69799440</v>
      </c>
      <c r="G4364" s="5">
        <v>1103737</v>
      </c>
      <c r="H4364" s="4">
        <v>63.94</v>
      </c>
      <c r="I4364" s="5">
        <v>42271292</v>
      </c>
      <c r="J4364" s="4">
        <v>2.61</v>
      </c>
    </row>
    <row r="4365" spans="1:10">
      <c r="A4365" s="2" t="s">
        <v>397</v>
      </c>
      <c r="B4365" s="2" t="s">
        <v>398</v>
      </c>
      <c r="C4365" s="3" t="s">
        <v>30</v>
      </c>
      <c r="D4365" s="5">
        <v>50559119</v>
      </c>
      <c r="E4365" s="5">
        <v>802879</v>
      </c>
      <c r="F4365" s="5">
        <v>64312818</v>
      </c>
      <c r="G4365" s="5">
        <v>1034766</v>
      </c>
      <c r="H4365" s="4">
        <v>77.59</v>
      </c>
      <c r="I4365" s="5">
        <v>44431811</v>
      </c>
      <c r="J4365" s="4">
        <v>2.33</v>
      </c>
    </row>
    <row r="4366" spans="1:10">
      <c r="A4366" s="2" t="s">
        <v>397</v>
      </c>
      <c r="B4366" s="2" t="s">
        <v>398</v>
      </c>
      <c r="C4366" s="3" t="s">
        <v>31</v>
      </c>
      <c r="D4366" s="5">
        <v>31061006</v>
      </c>
      <c r="E4366" s="5">
        <v>505363</v>
      </c>
      <c r="F4366" s="5">
        <v>54436229</v>
      </c>
      <c r="G4366" s="5">
        <v>908819</v>
      </c>
      <c r="H4366" s="4">
        <v>55.61</v>
      </c>
      <c r="I4366" s="5">
        <v>46577372</v>
      </c>
      <c r="J4366" s="4">
        <v>1.95</v>
      </c>
    </row>
    <row r="4367" spans="1:10">
      <c r="A4367" s="2" t="s">
        <v>397</v>
      </c>
      <c r="B4367" s="2" t="s">
        <v>398</v>
      </c>
      <c r="C4367" s="3" t="s">
        <v>32</v>
      </c>
      <c r="D4367" s="5">
        <v>52888879</v>
      </c>
      <c r="E4367" s="5">
        <v>813431</v>
      </c>
      <c r="F4367" s="5">
        <v>67255198</v>
      </c>
      <c r="G4367" s="5">
        <v>1048034</v>
      </c>
      <c r="H4367" s="4">
        <v>77.61</v>
      </c>
      <c r="I4367" s="5">
        <v>48650625</v>
      </c>
      <c r="J4367" s="4">
        <v>2.15</v>
      </c>
    </row>
    <row r="4368" spans="1:10">
      <c r="A4368" s="2" t="s">
        <v>397</v>
      </c>
      <c r="B4368" s="2" t="s">
        <v>398</v>
      </c>
      <c r="C4368" s="3" t="s">
        <v>33</v>
      </c>
      <c r="D4368" s="5">
        <v>41436110</v>
      </c>
      <c r="E4368" s="5">
        <v>590050</v>
      </c>
      <c r="F4368" s="5">
        <v>59663935</v>
      </c>
      <c r="G4368" s="5">
        <v>865290</v>
      </c>
      <c r="H4368" s="4">
        <v>68.19</v>
      </c>
      <c r="I4368" s="5">
        <v>50914925</v>
      </c>
      <c r="J4368" s="4">
        <v>1.7</v>
      </c>
    </row>
    <row r="4369" spans="1:10">
      <c r="A4369" s="2" t="s">
        <v>397</v>
      </c>
      <c r="B4369" s="2" t="s">
        <v>398</v>
      </c>
      <c r="C4369" s="3" t="s">
        <v>34</v>
      </c>
      <c r="D4369" s="5">
        <v>44061264</v>
      </c>
      <c r="E4369" s="5">
        <v>596590</v>
      </c>
      <c r="F4369" s="5">
        <v>58515474</v>
      </c>
      <c r="G4369" s="5">
        <v>804008</v>
      </c>
      <c r="H4369" s="4">
        <v>74.2</v>
      </c>
      <c r="I4369" s="5">
        <v>53053088</v>
      </c>
      <c r="J4369" s="4">
        <v>1.52</v>
      </c>
    </row>
    <row r="4370" spans="1:10">
      <c r="A4370" s="2" t="s">
        <v>397</v>
      </c>
      <c r="B4370" s="2" t="s">
        <v>398</v>
      </c>
      <c r="C4370" s="3" t="s">
        <v>35</v>
      </c>
      <c r="D4370" s="5">
        <v>46571927</v>
      </c>
      <c r="E4370" s="5">
        <v>624530</v>
      </c>
      <c r="F4370" s="5">
        <v>68661387</v>
      </c>
      <c r="G4370" s="5">
        <v>938421</v>
      </c>
      <c r="H4370" s="4">
        <v>66.55</v>
      </c>
      <c r="I4370" s="5">
        <v>55183423</v>
      </c>
      <c r="J4370" s="4">
        <v>1.7</v>
      </c>
    </row>
    <row r="4371" spans="1:10">
      <c r="A4371" s="2" t="s">
        <v>399</v>
      </c>
      <c r="B4371" s="2" t="s">
        <v>400</v>
      </c>
      <c r="C4371" s="3" t="s">
        <v>12</v>
      </c>
      <c r="D4371" s="5">
        <v>690475</v>
      </c>
      <c r="E4371" s="5">
        <v>12705</v>
      </c>
      <c r="F4371" s="5">
        <v>807375</v>
      </c>
      <c r="G4371" s="5">
        <v>14856</v>
      </c>
      <c r="H4371" s="4">
        <v>85.52</v>
      </c>
      <c r="I4371" s="5">
        <v>706005</v>
      </c>
      <c r="J4371" s="4">
        <v>2.1</v>
      </c>
    </row>
    <row r="4372" spans="1:10">
      <c r="A4372" s="2" t="s">
        <v>399</v>
      </c>
      <c r="B4372" s="2" t="s">
        <v>400</v>
      </c>
      <c r="C4372" s="3" t="s">
        <v>13</v>
      </c>
      <c r="D4372" s="5">
        <v>246221</v>
      </c>
      <c r="E4372" s="5">
        <v>4737</v>
      </c>
      <c r="F4372" s="5">
        <v>278871</v>
      </c>
      <c r="G4372" s="5">
        <v>5365</v>
      </c>
      <c r="H4372" s="4">
        <v>88.29</v>
      </c>
      <c r="I4372" s="5">
        <v>738511</v>
      </c>
      <c r="J4372" s="4">
        <v>0.73</v>
      </c>
    </row>
    <row r="4373" spans="1:10">
      <c r="A4373" s="2" t="s">
        <v>399</v>
      </c>
      <c r="B4373" s="2" t="s">
        <v>400</v>
      </c>
      <c r="C4373" s="3" t="s">
        <v>14</v>
      </c>
      <c r="D4373" s="5">
        <v>1389300</v>
      </c>
      <c r="E4373" s="5">
        <v>27091</v>
      </c>
      <c r="F4373" s="5">
        <v>1426534</v>
      </c>
      <c r="G4373" s="5">
        <v>27817</v>
      </c>
      <c r="H4373" s="4">
        <v>97.39</v>
      </c>
      <c r="I4373" s="5">
        <v>762339</v>
      </c>
      <c r="J4373" s="4">
        <v>3.65</v>
      </c>
    </row>
    <row r="4374" spans="1:10">
      <c r="A4374" s="2" t="s">
        <v>399</v>
      </c>
      <c r="B4374" s="2" t="s">
        <v>400</v>
      </c>
      <c r="C4374" s="3" t="s">
        <v>15</v>
      </c>
      <c r="D4374" s="5">
        <v>2952800</v>
      </c>
      <c r="E4374" s="5">
        <v>48928</v>
      </c>
      <c r="F4374" s="5">
        <v>2990418</v>
      </c>
      <c r="G4374" s="5">
        <v>49551</v>
      </c>
      <c r="H4374" s="4">
        <v>98.74</v>
      </c>
      <c r="I4374" s="5">
        <v>809214</v>
      </c>
      <c r="J4374" s="4">
        <v>6.12</v>
      </c>
    </row>
    <row r="4375" spans="1:10">
      <c r="A4375" s="2" t="s">
        <v>399</v>
      </c>
      <c r="B4375" s="2" t="s">
        <v>400</v>
      </c>
      <c r="C4375" s="3" t="s">
        <v>16</v>
      </c>
      <c r="D4375" s="5">
        <v>972390</v>
      </c>
      <c r="E4375" s="5">
        <v>15578</v>
      </c>
      <c r="F4375" s="5">
        <v>988677</v>
      </c>
      <c r="G4375" s="5">
        <v>15839</v>
      </c>
      <c r="H4375" s="4">
        <v>98.35</v>
      </c>
      <c r="I4375" s="5">
        <v>878995</v>
      </c>
      <c r="J4375" s="4">
        <v>1.8</v>
      </c>
    </row>
    <row r="4376" spans="1:10">
      <c r="A4376" s="2" t="s">
        <v>399</v>
      </c>
      <c r="B4376" s="2" t="s">
        <v>400</v>
      </c>
      <c r="C4376" s="3" t="s">
        <v>17</v>
      </c>
      <c r="D4376" s="5">
        <v>1381279</v>
      </c>
      <c r="E4376" s="5">
        <v>20125</v>
      </c>
      <c r="F4376" s="5">
        <v>1474085</v>
      </c>
      <c r="G4376" s="5">
        <v>21477</v>
      </c>
      <c r="H4376" s="4">
        <v>93.7</v>
      </c>
      <c r="I4376" s="5">
        <v>916809</v>
      </c>
      <c r="J4376" s="4">
        <v>2.34</v>
      </c>
    </row>
    <row r="4377" spans="1:10">
      <c r="A4377" s="2" t="s">
        <v>399</v>
      </c>
      <c r="B4377" s="2" t="s">
        <v>400</v>
      </c>
      <c r="C4377" s="3" t="s">
        <v>18</v>
      </c>
      <c r="D4377" s="5">
        <v>1320465</v>
      </c>
      <c r="E4377" s="5">
        <v>21761</v>
      </c>
      <c r="F4377" s="5">
        <v>2582390</v>
      </c>
      <c r="G4377" s="5">
        <v>42557</v>
      </c>
      <c r="H4377" s="4">
        <v>51.13</v>
      </c>
      <c r="I4377" s="5">
        <v>961206</v>
      </c>
      <c r="J4377" s="4">
        <v>4.43</v>
      </c>
    </row>
    <row r="4378" spans="1:10">
      <c r="A4378" s="2" t="s">
        <v>399</v>
      </c>
      <c r="B4378" s="2" t="s">
        <v>400</v>
      </c>
      <c r="C4378" s="3" t="s">
        <v>19</v>
      </c>
      <c r="D4378" s="5">
        <v>181495</v>
      </c>
      <c r="E4378" s="5">
        <v>2830</v>
      </c>
      <c r="F4378" s="5">
        <v>1005462</v>
      </c>
      <c r="G4378" s="5">
        <v>15676</v>
      </c>
      <c r="H4378" s="4">
        <v>18.05</v>
      </c>
      <c r="I4378" s="5">
        <v>1027793</v>
      </c>
      <c r="J4378" s="4">
        <v>1.53</v>
      </c>
    </row>
    <row r="4379" spans="1:10">
      <c r="A4379" s="2" t="s">
        <v>399</v>
      </c>
      <c r="B4379" s="2" t="s">
        <v>400</v>
      </c>
      <c r="C4379" s="3" t="s">
        <v>20</v>
      </c>
      <c r="D4379" s="5">
        <v>332000</v>
      </c>
      <c r="E4379" s="5">
        <v>5488</v>
      </c>
      <c r="F4379" s="5">
        <v>961025</v>
      </c>
      <c r="G4379" s="5">
        <v>15885</v>
      </c>
      <c r="H4379" s="4">
        <v>34.549999999999997</v>
      </c>
      <c r="I4379" s="5">
        <v>1069164</v>
      </c>
      <c r="J4379" s="4">
        <v>1.49</v>
      </c>
    </row>
    <row r="4380" spans="1:10">
      <c r="A4380" s="2" t="s">
        <v>399</v>
      </c>
      <c r="B4380" s="2" t="s">
        <v>400</v>
      </c>
      <c r="C4380" s="3" t="s">
        <v>21</v>
      </c>
      <c r="D4380" s="5">
        <v>604328</v>
      </c>
      <c r="E4380" s="5">
        <v>9137</v>
      </c>
      <c r="F4380" s="5">
        <v>650577</v>
      </c>
      <c r="G4380" s="5">
        <v>9836</v>
      </c>
      <c r="H4380" s="4">
        <v>92.89</v>
      </c>
      <c r="I4380" s="5">
        <v>1111778</v>
      </c>
      <c r="J4380" s="4">
        <v>0.88</v>
      </c>
    </row>
    <row r="4381" spans="1:10">
      <c r="A4381" s="2" t="s">
        <v>399</v>
      </c>
      <c r="B4381" s="2" t="s">
        <v>400</v>
      </c>
      <c r="C4381" s="3" t="s">
        <v>22</v>
      </c>
      <c r="D4381" s="5">
        <v>351667</v>
      </c>
      <c r="E4381" s="5">
        <v>5549</v>
      </c>
      <c r="F4381" s="5">
        <v>512658</v>
      </c>
      <c r="G4381" s="5">
        <v>8089</v>
      </c>
      <c r="H4381" s="4">
        <v>68.599999999999994</v>
      </c>
      <c r="I4381" s="5">
        <v>1149408</v>
      </c>
      <c r="J4381" s="4">
        <v>0.7</v>
      </c>
    </row>
    <row r="4382" spans="1:10">
      <c r="A4382" s="2" t="s">
        <v>399</v>
      </c>
      <c r="B4382" s="2" t="s">
        <v>400</v>
      </c>
      <c r="C4382" s="3" t="s">
        <v>23</v>
      </c>
      <c r="D4382" s="5">
        <v>474900</v>
      </c>
      <c r="E4382" s="5">
        <v>7665</v>
      </c>
      <c r="F4382" s="5">
        <v>501020</v>
      </c>
      <c r="G4382" s="5">
        <v>8087</v>
      </c>
      <c r="H4382" s="4">
        <v>94.78</v>
      </c>
      <c r="I4382" s="5">
        <v>1186232</v>
      </c>
      <c r="J4382" s="4">
        <v>0.68</v>
      </c>
    </row>
    <row r="4383" spans="1:10">
      <c r="A4383" s="2" t="s">
        <v>399</v>
      </c>
      <c r="B4383" s="2" t="s">
        <v>400</v>
      </c>
      <c r="C4383" s="3" t="s">
        <v>24</v>
      </c>
      <c r="D4383" s="5">
        <v>174600</v>
      </c>
      <c r="E4383" s="5">
        <v>3042</v>
      </c>
      <c r="F4383" s="5">
        <v>358634</v>
      </c>
      <c r="G4383" s="5">
        <v>6248</v>
      </c>
      <c r="H4383" s="4">
        <v>48.69</v>
      </c>
      <c r="I4383" s="5">
        <v>1223975</v>
      </c>
      <c r="J4383" s="4">
        <v>0.51</v>
      </c>
    </row>
    <row r="4384" spans="1:10">
      <c r="A4384" s="2" t="s">
        <v>399</v>
      </c>
      <c r="B4384" s="2" t="s">
        <v>400</v>
      </c>
      <c r="C4384" s="3" t="s">
        <v>25</v>
      </c>
      <c r="D4384" s="5">
        <v>253400</v>
      </c>
      <c r="E4384" s="5">
        <v>4419</v>
      </c>
      <c r="F4384" s="5">
        <v>489561</v>
      </c>
      <c r="G4384" s="5">
        <v>8538</v>
      </c>
      <c r="H4384" s="4">
        <v>51.76</v>
      </c>
      <c r="I4384" s="5">
        <v>1260822</v>
      </c>
      <c r="J4384" s="4">
        <v>0.68</v>
      </c>
    </row>
    <row r="4385" spans="1:10">
      <c r="A4385" s="2" t="s">
        <v>399</v>
      </c>
      <c r="B4385" s="2" t="s">
        <v>400</v>
      </c>
      <c r="C4385" s="3" t="s">
        <v>26</v>
      </c>
      <c r="D4385" s="5">
        <v>404213</v>
      </c>
      <c r="E4385" s="5">
        <v>7215</v>
      </c>
      <c r="F4385" s="5">
        <v>450036</v>
      </c>
      <c r="G4385" s="5">
        <v>8033</v>
      </c>
      <c r="H4385" s="4">
        <v>89.82</v>
      </c>
      <c r="I4385" s="5">
        <v>1300881</v>
      </c>
      <c r="J4385" s="4">
        <v>0.62</v>
      </c>
    </row>
    <row r="4386" spans="1:10">
      <c r="A4386" s="2" t="s">
        <v>399</v>
      </c>
      <c r="B4386" s="2" t="s">
        <v>400</v>
      </c>
      <c r="C4386" s="3" t="s">
        <v>27</v>
      </c>
      <c r="D4386" s="5">
        <v>209365</v>
      </c>
      <c r="E4386" s="5">
        <v>3691</v>
      </c>
      <c r="F4386" s="5">
        <v>227534</v>
      </c>
      <c r="G4386" s="5">
        <v>4011</v>
      </c>
      <c r="H4386" s="4">
        <v>92.02</v>
      </c>
      <c r="I4386" s="5">
        <v>1341436</v>
      </c>
      <c r="J4386" s="4">
        <v>0.3</v>
      </c>
    </row>
    <row r="4387" spans="1:10">
      <c r="A4387" s="2" t="s">
        <v>399</v>
      </c>
      <c r="B4387" s="2" t="s">
        <v>400</v>
      </c>
      <c r="C4387" s="3" t="s">
        <v>28</v>
      </c>
      <c r="D4387" s="5">
        <v>321876</v>
      </c>
      <c r="E4387" s="5">
        <v>5787</v>
      </c>
      <c r="F4387" s="5">
        <v>544297</v>
      </c>
      <c r="G4387" s="5">
        <v>9787</v>
      </c>
      <c r="H4387" s="4">
        <v>59.13</v>
      </c>
      <c r="I4387" s="5">
        <v>1378983</v>
      </c>
      <c r="J4387" s="4">
        <v>0.71</v>
      </c>
    </row>
    <row r="4388" spans="1:10">
      <c r="A4388" s="2" t="s">
        <v>399</v>
      </c>
      <c r="B4388" s="2" t="s">
        <v>400</v>
      </c>
      <c r="C4388" s="3" t="s">
        <v>29</v>
      </c>
      <c r="D4388" s="5">
        <v>229300</v>
      </c>
      <c r="E4388" s="5">
        <v>4132</v>
      </c>
      <c r="F4388" s="5">
        <v>280795</v>
      </c>
      <c r="G4388" s="5">
        <v>5060</v>
      </c>
      <c r="H4388" s="4">
        <v>81.66</v>
      </c>
      <c r="I4388" s="5">
        <v>1423245</v>
      </c>
      <c r="J4388" s="4">
        <v>0.36</v>
      </c>
    </row>
    <row r="4389" spans="1:10">
      <c r="A4389" s="2" t="s">
        <v>399</v>
      </c>
      <c r="B4389" s="2" t="s">
        <v>400</v>
      </c>
      <c r="C4389" s="3" t="s">
        <v>30</v>
      </c>
      <c r="D4389" s="5">
        <v>155880</v>
      </c>
      <c r="E4389" s="5">
        <v>2859</v>
      </c>
      <c r="F4389" s="5">
        <v>217087</v>
      </c>
      <c r="G4389" s="5">
        <v>3982</v>
      </c>
      <c r="H4389" s="4">
        <v>71.8</v>
      </c>
      <c r="I4389" s="5">
        <v>1463886</v>
      </c>
      <c r="J4389" s="4">
        <v>0.27</v>
      </c>
    </row>
    <row r="4390" spans="1:10">
      <c r="A4390" s="2" t="s">
        <v>399</v>
      </c>
      <c r="B4390" s="2" t="s">
        <v>400</v>
      </c>
      <c r="C4390" s="3" t="s">
        <v>31</v>
      </c>
      <c r="D4390" s="5">
        <v>383950</v>
      </c>
      <c r="E4390" s="5">
        <v>6796</v>
      </c>
      <c r="F4390" s="5">
        <v>435912</v>
      </c>
      <c r="G4390" s="5">
        <v>7716</v>
      </c>
      <c r="H4390" s="4">
        <v>88.08</v>
      </c>
      <c r="I4390" s="5">
        <v>1504465</v>
      </c>
      <c r="J4390" s="4">
        <v>0.51</v>
      </c>
    </row>
    <row r="4391" spans="1:10">
      <c r="A4391" s="2" t="s">
        <v>399</v>
      </c>
      <c r="B4391" s="2" t="s">
        <v>400</v>
      </c>
      <c r="C4391" s="3" t="s">
        <v>32</v>
      </c>
      <c r="D4391" s="5">
        <v>320900</v>
      </c>
      <c r="E4391" s="5">
        <v>5709</v>
      </c>
      <c r="F4391" s="5">
        <v>1018002</v>
      </c>
      <c r="G4391" s="5">
        <v>18110</v>
      </c>
      <c r="H4391" s="4">
        <v>31.52</v>
      </c>
      <c r="I4391" s="5">
        <v>1549793</v>
      </c>
      <c r="J4391" s="4">
        <v>1.17</v>
      </c>
    </row>
    <row r="4392" spans="1:10">
      <c r="A4392" s="2" t="s">
        <v>399</v>
      </c>
      <c r="B4392" s="2" t="s">
        <v>400</v>
      </c>
      <c r="C4392" s="3" t="s">
        <v>33</v>
      </c>
      <c r="D4392" s="5">
        <v>1227640</v>
      </c>
      <c r="E4392" s="5">
        <v>20317</v>
      </c>
      <c r="F4392" s="5">
        <v>1966039</v>
      </c>
      <c r="G4392" s="5">
        <v>32538</v>
      </c>
      <c r="H4392" s="4">
        <v>62.44</v>
      </c>
      <c r="I4392" s="5">
        <v>1606648</v>
      </c>
      <c r="J4392" s="4">
        <v>2.0299999999999998</v>
      </c>
    </row>
    <row r="4393" spans="1:10">
      <c r="A4393" s="2" t="s">
        <v>399</v>
      </c>
      <c r="B4393" s="2" t="s">
        <v>400</v>
      </c>
      <c r="C4393" s="3" t="s">
        <v>34</v>
      </c>
      <c r="D4393" s="5">
        <v>951200</v>
      </c>
      <c r="E4393" s="5">
        <v>18872</v>
      </c>
      <c r="F4393" s="5">
        <v>1075978</v>
      </c>
      <c r="G4393" s="5">
        <v>21348</v>
      </c>
      <c r="H4393" s="4">
        <v>88.4</v>
      </c>
      <c r="I4393" s="5">
        <v>1679352</v>
      </c>
      <c r="J4393" s="4">
        <v>1.27</v>
      </c>
    </row>
    <row r="4394" spans="1:10">
      <c r="A4394" s="2" t="s">
        <v>399</v>
      </c>
      <c r="B4394" s="2" t="s">
        <v>400</v>
      </c>
      <c r="C4394" s="3" t="s">
        <v>35</v>
      </c>
      <c r="D4394" s="5">
        <v>665821</v>
      </c>
      <c r="E4394" s="5">
        <v>12145</v>
      </c>
      <c r="F4394" s="5">
        <v>722387</v>
      </c>
      <c r="G4394" s="5">
        <v>13177</v>
      </c>
      <c r="H4394" s="4">
        <v>92.17</v>
      </c>
      <c r="I4394" s="5">
        <v>1742684</v>
      </c>
      <c r="J4394" s="4">
        <v>0.76</v>
      </c>
    </row>
    <row r="4395" spans="1:10">
      <c r="A4395" s="2" t="s">
        <v>401</v>
      </c>
      <c r="B4395" s="2" t="s">
        <v>402</v>
      </c>
      <c r="C4395" s="3" t="s">
        <v>12</v>
      </c>
      <c r="D4395" s="5">
        <v>28706500</v>
      </c>
      <c r="E4395" s="5">
        <v>348210</v>
      </c>
      <c r="F4395" s="5">
        <v>32539120</v>
      </c>
      <c r="G4395" s="5">
        <v>394700</v>
      </c>
      <c r="H4395" s="4">
        <v>88.22</v>
      </c>
      <c r="I4395" s="5">
        <v>10802316</v>
      </c>
      <c r="J4395" s="4">
        <v>3.65</v>
      </c>
    </row>
    <row r="4396" spans="1:10">
      <c r="A4396" s="2" t="s">
        <v>401</v>
      </c>
      <c r="B4396" s="2" t="s">
        <v>402</v>
      </c>
      <c r="C4396" s="3" t="s">
        <v>13</v>
      </c>
      <c r="D4396" s="5">
        <v>53695100</v>
      </c>
      <c r="E4396" s="5">
        <v>593868</v>
      </c>
      <c r="F4396" s="5">
        <v>63586770</v>
      </c>
      <c r="G4396" s="5">
        <v>703270</v>
      </c>
      <c r="H4396" s="4">
        <v>84.44</v>
      </c>
      <c r="I4396" s="5">
        <v>11467074</v>
      </c>
      <c r="J4396" s="4">
        <v>6.13</v>
      </c>
    </row>
    <row r="4397" spans="1:10">
      <c r="A4397" s="2" t="s">
        <v>401</v>
      </c>
      <c r="B4397" s="2" t="s">
        <v>402</v>
      </c>
      <c r="C4397" s="3" t="s">
        <v>14</v>
      </c>
      <c r="D4397" s="5">
        <v>45708465</v>
      </c>
      <c r="E4397" s="5">
        <v>483596</v>
      </c>
      <c r="F4397" s="5">
        <v>70848653</v>
      </c>
      <c r="G4397" s="5">
        <v>749579</v>
      </c>
      <c r="H4397" s="4">
        <v>64.52</v>
      </c>
      <c r="I4397" s="5">
        <v>12457021</v>
      </c>
      <c r="J4397" s="4">
        <v>6.02</v>
      </c>
    </row>
    <row r="4398" spans="1:10">
      <c r="A4398" s="2" t="s">
        <v>401</v>
      </c>
      <c r="B4398" s="2" t="s">
        <v>402</v>
      </c>
      <c r="C4398" s="3" t="s">
        <v>15</v>
      </c>
      <c r="D4398" s="5">
        <v>65833800</v>
      </c>
      <c r="E4398" s="5">
        <v>670846</v>
      </c>
      <c r="F4398" s="5">
        <v>69663680</v>
      </c>
      <c r="G4398" s="5">
        <v>709872</v>
      </c>
      <c r="H4398" s="4">
        <v>94.5</v>
      </c>
      <c r="I4398" s="5">
        <v>13518026</v>
      </c>
      <c r="J4398" s="4">
        <v>5.25</v>
      </c>
    </row>
    <row r="4399" spans="1:10">
      <c r="A4399" s="2" t="s">
        <v>401</v>
      </c>
      <c r="B4399" s="2" t="s">
        <v>402</v>
      </c>
      <c r="C4399" s="3" t="s">
        <v>16</v>
      </c>
      <c r="D4399" s="5">
        <v>59300100</v>
      </c>
      <c r="E4399" s="5">
        <v>579362</v>
      </c>
      <c r="F4399" s="5">
        <v>69012550</v>
      </c>
      <c r="G4399" s="5">
        <v>674252</v>
      </c>
      <c r="H4399" s="4">
        <v>85.93</v>
      </c>
      <c r="I4399" s="5">
        <v>14565849</v>
      </c>
      <c r="J4399" s="4">
        <v>4.63</v>
      </c>
    </row>
    <row r="4400" spans="1:10">
      <c r="A4400" s="2" t="s">
        <v>401</v>
      </c>
      <c r="B4400" s="2" t="s">
        <v>402</v>
      </c>
      <c r="C4400" s="3" t="s">
        <v>17</v>
      </c>
      <c r="D4400" s="5">
        <v>44260800</v>
      </c>
      <c r="E4400" s="5">
        <v>434198</v>
      </c>
      <c r="F4400" s="5">
        <v>70041297</v>
      </c>
      <c r="G4400" s="5">
        <v>687104</v>
      </c>
      <c r="H4400" s="4">
        <v>63.19</v>
      </c>
      <c r="I4400" s="5">
        <v>15604247</v>
      </c>
      <c r="J4400" s="4">
        <v>4.4000000000000004</v>
      </c>
    </row>
    <row r="4401" spans="1:10">
      <c r="A4401" s="2" t="s">
        <v>401</v>
      </c>
      <c r="B4401" s="2" t="s">
        <v>402</v>
      </c>
      <c r="C4401" s="3" t="s">
        <v>18</v>
      </c>
      <c r="D4401" s="5">
        <v>18338144</v>
      </c>
      <c r="E4401" s="5">
        <v>177697</v>
      </c>
      <c r="F4401" s="5">
        <v>33724530</v>
      </c>
      <c r="G4401" s="5">
        <v>326791</v>
      </c>
      <c r="H4401" s="4">
        <v>54.38</v>
      </c>
      <c r="I4401" s="5">
        <v>16681457</v>
      </c>
      <c r="J4401" s="4">
        <v>1.96</v>
      </c>
    </row>
    <row r="4402" spans="1:10">
      <c r="A4402" s="2" t="s">
        <v>401</v>
      </c>
      <c r="B4402" s="2" t="s">
        <v>402</v>
      </c>
      <c r="C4402" s="3" t="s">
        <v>19</v>
      </c>
      <c r="D4402" s="5">
        <v>11405997</v>
      </c>
      <c r="E4402" s="5">
        <v>125352</v>
      </c>
      <c r="F4402" s="5">
        <v>20427997</v>
      </c>
      <c r="G4402" s="5">
        <v>224504</v>
      </c>
      <c r="H4402" s="4">
        <v>55.84</v>
      </c>
      <c r="I4402" s="5">
        <v>17425284</v>
      </c>
      <c r="J4402" s="4">
        <v>1.29</v>
      </c>
    </row>
    <row r="4403" spans="1:10">
      <c r="A4403" s="2" t="s">
        <v>401</v>
      </c>
      <c r="B4403" s="2" t="s">
        <v>402</v>
      </c>
      <c r="C4403" s="3" t="s">
        <v>20</v>
      </c>
      <c r="D4403" s="5">
        <v>24245527</v>
      </c>
      <c r="E4403" s="5">
        <v>287067</v>
      </c>
      <c r="F4403" s="5">
        <v>30206572</v>
      </c>
      <c r="G4403" s="5">
        <v>357645</v>
      </c>
      <c r="H4403" s="4">
        <v>80.27</v>
      </c>
      <c r="I4403" s="5">
        <v>18085420</v>
      </c>
      <c r="J4403" s="4">
        <v>1.98</v>
      </c>
    </row>
    <row r="4404" spans="1:10">
      <c r="A4404" s="2" t="s">
        <v>401</v>
      </c>
      <c r="B4404" s="2" t="s">
        <v>402</v>
      </c>
      <c r="C4404" s="3" t="s">
        <v>21</v>
      </c>
      <c r="D4404" s="5">
        <v>17570615</v>
      </c>
      <c r="E4404" s="5">
        <v>213834</v>
      </c>
      <c r="F4404" s="5">
        <v>26403375</v>
      </c>
      <c r="G4404" s="5">
        <v>321328</v>
      </c>
      <c r="H4404" s="4">
        <v>66.55</v>
      </c>
      <c r="I4404" s="5">
        <v>18895201</v>
      </c>
      <c r="J4404" s="4">
        <v>1.7</v>
      </c>
    </row>
    <row r="4405" spans="1:10">
      <c r="A4405" s="2" t="s">
        <v>401</v>
      </c>
      <c r="B4405" s="2" t="s">
        <v>402</v>
      </c>
      <c r="C4405" s="3" t="s">
        <v>22</v>
      </c>
      <c r="D4405" s="5">
        <v>22481611</v>
      </c>
      <c r="E4405" s="5">
        <v>287989</v>
      </c>
      <c r="F4405" s="5">
        <v>24079969</v>
      </c>
      <c r="G4405" s="5">
        <v>308464</v>
      </c>
      <c r="H4405" s="4">
        <v>93.36</v>
      </c>
      <c r="I4405" s="5">
        <v>19688909</v>
      </c>
      <c r="J4405" s="4">
        <v>1.57</v>
      </c>
    </row>
    <row r="4406" spans="1:10">
      <c r="A4406" s="2" t="s">
        <v>401</v>
      </c>
      <c r="B4406" s="2" t="s">
        <v>402</v>
      </c>
      <c r="C4406" s="3" t="s">
        <v>23</v>
      </c>
      <c r="D4406" s="5">
        <v>33436430</v>
      </c>
      <c r="E4406" s="5">
        <v>454401</v>
      </c>
      <c r="F4406" s="5">
        <v>39604506</v>
      </c>
      <c r="G4406" s="5">
        <v>538225</v>
      </c>
      <c r="H4406" s="4">
        <v>84.43</v>
      </c>
      <c r="I4406" s="5">
        <v>20489596</v>
      </c>
      <c r="J4406" s="4">
        <v>2.63</v>
      </c>
    </row>
    <row r="4407" spans="1:10">
      <c r="A4407" s="2" t="s">
        <v>401</v>
      </c>
      <c r="B4407" s="2" t="s">
        <v>402</v>
      </c>
      <c r="C4407" s="3" t="s">
        <v>24</v>
      </c>
      <c r="D4407" s="5">
        <v>32672862</v>
      </c>
      <c r="E4407" s="5">
        <v>454153</v>
      </c>
      <c r="F4407" s="5">
        <v>38652728</v>
      </c>
      <c r="G4407" s="5">
        <v>537274</v>
      </c>
      <c r="H4407" s="4">
        <v>84.53</v>
      </c>
      <c r="I4407" s="5">
        <v>21540061</v>
      </c>
      <c r="J4407" s="4">
        <v>2.4900000000000002</v>
      </c>
    </row>
    <row r="4408" spans="1:10">
      <c r="A4408" s="2" t="s">
        <v>401</v>
      </c>
      <c r="B4408" s="2" t="s">
        <v>402</v>
      </c>
      <c r="C4408" s="3" t="s">
        <v>25</v>
      </c>
      <c r="D4408" s="5">
        <v>23797584</v>
      </c>
      <c r="E4408" s="5">
        <v>327931</v>
      </c>
      <c r="F4408" s="5">
        <v>37722469</v>
      </c>
      <c r="G4408" s="5">
        <v>519816</v>
      </c>
      <c r="H4408" s="4">
        <v>63.09</v>
      </c>
      <c r="I4408" s="5">
        <v>22615837</v>
      </c>
      <c r="J4408" s="4">
        <v>2.2999999999999998</v>
      </c>
    </row>
    <row r="4409" spans="1:10">
      <c r="A4409" s="2" t="s">
        <v>401</v>
      </c>
      <c r="B4409" s="2" t="s">
        <v>402</v>
      </c>
      <c r="C4409" s="3" t="s">
        <v>26</v>
      </c>
      <c r="D4409" s="5">
        <v>20004800</v>
      </c>
      <c r="E4409" s="5">
        <v>277867</v>
      </c>
      <c r="F4409" s="5">
        <v>34000021</v>
      </c>
      <c r="G4409" s="5">
        <v>472261</v>
      </c>
      <c r="H4409" s="4">
        <v>58.84</v>
      </c>
      <c r="I4409" s="5">
        <v>23701049</v>
      </c>
      <c r="J4409" s="4">
        <v>1.99</v>
      </c>
    </row>
    <row r="4410" spans="1:10">
      <c r="A4410" s="2" t="s">
        <v>401</v>
      </c>
      <c r="B4410" s="2" t="s">
        <v>402</v>
      </c>
      <c r="C4410" s="3" t="s">
        <v>27</v>
      </c>
      <c r="D4410" s="5">
        <v>29037449</v>
      </c>
      <c r="E4410" s="5">
        <v>405072</v>
      </c>
      <c r="F4410" s="5">
        <v>48215287</v>
      </c>
      <c r="G4410" s="5">
        <v>672603</v>
      </c>
      <c r="H4410" s="4">
        <v>60.22</v>
      </c>
      <c r="I4410" s="5">
        <v>25455836</v>
      </c>
      <c r="J4410" s="4">
        <v>2.64</v>
      </c>
    </row>
    <row r="4411" spans="1:10">
      <c r="A4411" s="2" t="s">
        <v>401</v>
      </c>
      <c r="B4411" s="2" t="s">
        <v>402</v>
      </c>
      <c r="C4411" s="3" t="s">
        <v>28</v>
      </c>
      <c r="D4411" s="5">
        <v>25075707</v>
      </c>
      <c r="E4411" s="5">
        <v>350057</v>
      </c>
      <c r="F4411" s="5">
        <v>41037699</v>
      </c>
      <c r="G4411" s="5">
        <v>572886</v>
      </c>
      <c r="H4411" s="4">
        <v>61.1</v>
      </c>
      <c r="I4411" s="5">
        <v>26764835</v>
      </c>
      <c r="J4411" s="4">
        <v>2.14</v>
      </c>
    </row>
    <row r="4412" spans="1:10">
      <c r="A4412" s="2" t="s">
        <v>401</v>
      </c>
      <c r="B4412" s="2" t="s">
        <v>402</v>
      </c>
      <c r="C4412" s="3" t="s">
        <v>29</v>
      </c>
      <c r="D4412" s="5">
        <v>27545300</v>
      </c>
      <c r="E4412" s="5">
        <v>377095</v>
      </c>
      <c r="F4412" s="5">
        <v>55842065</v>
      </c>
      <c r="G4412" s="5">
        <v>764477</v>
      </c>
      <c r="H4412" s="4">
        <v>49.33</v>
      </c>
      <c r="I4412" s="5">
        <v>28006842</v>
      </c>
      <c r="J4412" s="4">
        <v>2.73</v>
      </c>
    </row>
    <row r="4413" spans="1:10">
      <c r="A4413" s="2" t="s">
        <v>401</v>
      </c>
      <c r="B4413" s="2" t="s">
        <v>402</v>
      </c>
      <c r="C4413" s="3" t="s">
        <v>30</v>
      </c>
      <c r="D4413" s="5">
        <v>25047700</v>
      </c>
      <c r="E4413" s="5">
        <v>341150</v>
      </c>
      <c r="F4413" s="5">
        <v>33934943</v>
      </c>
      <c r="G4413" s="5">
        <v>462194</v>
      </c>
      <c r="H4413" s="4">
        <v>73.81</v>
      </c>
      <c r="I4413" s="5">
        <v>29471490</v>
      </c>
      <c r="J4413" s="4">
        <v>1.57</v>
      </c>
    </row>
    <row r="4414" spans="1:10">
      <c r="A4414" s="2" t="s">
        <v>401</v>
      </c>
      <c r="B4414" s="2" t="s">
        <v>402</v>
      </c>
      <c r="C4414" s="3" t="s">
        <v>31</v>
      </c>
      <c r="D4414" s="5">
        <v>21404300</v>
      </c>
      <c r="E4414" s="5">
        <v>293667</v>
      </c>
      <c r="F4414" s="5">
        <v>31103749</v>
      </c>
      <c r="G4414" s="5">
        <v>426744</v>
      </c>
      <c r="H4414" s="4">
        <v>68.819999999999993</v>
      </c>
      <c r="I4414" s="5">
        <v>30670471</v>
      </c>
      <c r="J4414" s="4">
        <v>1.39</v>
      </c>
    </row>
    <row r="4415" spans="1:10">
      <c r="A4415" s="2" t="s">
        <v>401</v>
      </c>
      <c r="B4415" s="2" t="s">
        <v>402</v>
      </c>
      <c r="C4415" s="3" t="s">
        <v>32</v>
      </c>
      <c r="D4415" s="5">
        <v>39209475</v>
      </c>
      <c r="E4415" s="5">
        <v>519526</v>
      </c>
      <c r="F4415" s="5">
        <v>43571267</v>
      </c>
      <c r="G4415" s="5">
        <v>577320</v>
      </c>
      <c r="H4415" s="4">
        <v>89.99</v>
      </c>
      <c r="I4415" s="5">
        <v>31863977</v>
      </c>
      <c r="J4415" s="4">
        <v>1.81</v>
      </c>
    </row>
    <row r="4416" spans="1:10">
      <c r="A4416" s="2" t="s">
        <v>401</v>
      </c>
      <c r="B4416" s="2" t="s">
        <v>402</v>
      </c>
      <c r="C4416" s="3" t="s">
        <v>33</v>
      </c>
      <c r="D4416" s="5">
        <v>40894500</v>
      </c>
      <c r="E4416" s="5">
        <v>526312</v>
      </c>
      <c r="F4416" s="5">
        <v>49365016</v>
      </c>
      <c r="G4416" s="5">
        <v>635327</v>
      </c>
      <c r="H4416" s="4">
        <v>82.84</v>
      </c>
      <c r="I4416" s="5">
        <v>33237896</v>
      </c>
      <c r="J4416" s="4">
        <v>1.91</v>
      </c>
    </row>
    <row r="4417" spans="1:10">
      <c r="A4417" s="2" t="s">
        <v>401</v>
      </c>
      <c r="B4417" s="2" t="s">
        <v>402</v>
      </c>
      <c r="C4417" s="3" t="s">
        <v>34</v>
      </c>
      <c r="D4417" s="5">
        <v>21827238</v>
      </c>
      <c r="E4417" s="5">
        <v>257343</v>
      </c>
      <c r="F4417" s="5">
        <v>32625725</v>
      </c>
      <c r="G4417" s="5">
        <v>384657</v>
      </c>
      <c r="H4417" s="4">
        <v>66.900000000000006</v>
      </c>
      <c r="I4417" s="5">
        <v>34704170</v>
      </c>
      <c r="J4417" s="4">
        <v>1.1100000000000001</v>
      </c>
    </row>
    <row r="4418" spans="1:10">
      <c r="A4418" s="2" t="s">
        <v>401</v>
      </c>
      <c r="B4418" s="2" t="s">
        <v>402</v>
      </c>
      <c r="C4418" s="3" t="s">
        <v>35</v>
      </c>
      <c r="D4418" s="5">
        <v>16603495</v>
      </c>
      <c r="E4418" s="5">
        <v>197416</v>
      </c>
      <c r="F4418" s="5">
        <v>22345511</v>
      </c>
      <c r="G4418" s="5">
        <v>265688</v>
      </c>
      <c r="H4418" s="4">
        <v>74.3</v>
      </c>
      <c r="I4418" s="5">
        <v>35956431</v>
      </c>
      <c r="J4418" s="4">
        <v>0.74</v>
      </c>
    </row>
    <row r="4419" spans="1:10">
      <c r="A4419" s="2" t="s">
        <v>403</v>
      </c>
      <c r="B4419" s="2" t="s">
        <v>404</v>
      </c>
      <c r="C4419" s="3" t="s">
        <v>12</v>
      </c>
      <c r="D4419" s="5">
        <v>29247148</v>
      </c>
      <c r="E4419" s="5">
        <v>417649</v>
      </c>
      <c r="F4419" s="5">
        <v>50801926</v>
      </c>
      <c r="G4419" s="5">
        <v>967080</v>
      </c>
      <c r="H4419" s="4">
        <v>43.19</v>
      </c>
      <c r="I4419" s="5">
        <v>34411816</v>
      </c>
      <c r="J4419" s="4">
        <v>2.81</v>
      </c>
    </row>
    <row r="4420" spans="1:10">
      <c r="A4420" s="2" t="s">
        <v>403</v>
      </c>
      <c r="B4420" s="2" t="s">
        <v>404</v>
      </c>
      <c r="C4420" s="3" t="s">
        <v>13</v>
      </c>
      <c r="D4420" s="5">
        <v>32607279</v>
      </c>
      <c r="E4420" s="5">
        <v>435633</v>
      </c>
      <c r="F4420" s="5">
        <v>61745856</v>
      </c>
      <c r="G4420" s="5">
        <v>1189740</v>
      </c>
      <c r="H4420" s="4">
        <v>36.619999999999997</v>
      </c>
      <c r="I4420" s="5">
        <v>36239191</v>
      </c>
      <c r="J4420" s="4">
        <v>3.28</v>
      </c>
    </row>
    <row r="4421" spans="1:10">
      <c r="A4421" s="2" t="s">
        <v>403</v>
      </c>
      <c r="B4421" s="2" t="s">
        <v>404</v>
      </c>
      <c r="C4421" s="3" t="s">
        <v>14</v>
      </c>
      <c r="D4421" s="5">
        <v>34434662</v>
      </c>
      <c r="E4421" s="5">
        <v>411150</v>
      </c>
      <c r="F4421" s="5">
        <v>54587416</v>
      </c>
      <c r="G4421" s="5">
        <v>860154</v>
      </c>
      <c r="H4421" s="4">
        <v>47.8</v>
      </c>
      <c r="I4421" s="5">
        <v>38334911</v>
      </c>
      <c r="J4421" s="4">
        <v>2.2400000000000002</v>
      </c>
    </row>
    <row r="4422" spans="1:10">
      <c r="A4422" s="2" t="s">
        <v>403</v>
      </c>
      <c r="B4422" s="2" t="s">
        <v>404</v>
      </c>
      <c r="C4422" s="3" t="s">
        <v>15</v>
      </c>
      <c r="D4422" s="5">
        <v>49350791</v>
      </c>
      <c r="E4422" s="5">
        <v>583820</v>
      </c>
      <c r="F4422" s="5">
        <v>72711038</v>
      </c>
      <c r="G4422" s="5">
        <v>1096343</v>
      </c>
      <c r="H4422" s="4">
        <v>53.25</v>
      </c>
      <c r="I4422" s="5">
        <v>40172120</v>
      </c>
      <c r="J4422" s="4">
        <v>2.73</v>
      </c>
    </row>
    <row r="4423" spans="1:10">
      <c r="A4423" s="2" t="s">
        <v>403</v>
      </c>
      <c r="B4423" s="2" t="s">
        <v>404</v>
      </c>
      <c r="C4423" s="3" t="s">
        <v>16</v>
      </c>
      <c r="D4423" s="5">
        <v>38750570</v>
      </c>
      <c r="E4423" s="5">
        <v>439819</v>
      </c>
      <c r="F4423" s="5">
        <v>63886969</v>
      </c>
      <c r="G4423" s="5">
        <v>971705</v>
      </c>
      <c r="H4423" s="4">
        <v>45.26</v>
      </c>
      <c r="I4423" s="5">
        <v>42303273</v>
      </c>
      <c r="J4423" s="4">
        <v>2.2999999999999998</v>
      </c>
    </row>
    <row r="4424" spans="1:10">
      <c r="A4424" s="2" t="s">
        <v>403</v>
      </c>
      <c r="B4424" s="2" t="s">
        <v>404</v>
      </c>
      <c r="C4424" s="3" t="s">
        <v>17</v>
      </c>
      <c r="D4424" s="5">
        <v>30265810</v>
      </c>
      <c r="E4424" s="5">
        <v>329897</v>
      </c>
      <c r="F4424" s="5">
        <v>54264644</v>
      </c>
      <c r="G4424" s="5">
        <v>815873</v>
      </c>
      <c r="H4424" s="4">
        <v>40.43</v>
      </c>
      <c r="I4424" s="5">
        <v>44357077</v>
      </c>
      <c r="J4424" s="4">
        <v>1.84</v>
      </c>
    </row>
    <row r="4425" spans="1:10">
      <c r="A4425" s="2" t="s">
        <v>403</v>
      </c>
      <c r="B4425" s="2" t="s">
        <v>404</v>
      </c>
      <c r="C4425" s="3" t="s">
        <v>18</v>
      </c>
      <c r="D4425" s="5">
        <v>11334165</v>
      </c>
      <c r="E4425" s="5">
        <v>133743</v>
      </c>
      <c r="F4425" s="5">
        <v>49628734</v>
      </c>
      <c r="G4425" s="5">
        <v>908442</v>
      </c>
      <c r="H4425" s="4">
        <v>14.72</v>
      </c>
      <c r="I4425" s="5">
        <v>46292538</v>
      </c>
      <c r="J4425" s="4">
        <v>1.96</v>
      </c>
    </row>
    <row r="4426" spans="1:10">
      <c r="A4426" s="2" t="s">
        <v>403</v>
      </c>
      <c r="B4426" s="2" t="s">
        <v>404</v>
      </c>
      <c r="C4426" s="3" t="s">
        <v>19</v>
      </c>
      <c r="D4426" s="5">
        <v>13368117</v>
      </c>
      <c r="E4426" s="5">
        <v>167503</v>
      </c>
      <c r="F4426" s="5">
        <v>26719015</v>
      </c>
      <c r="G4426" s="5">
        <v>457484</v>
      </c>
      <c r="H4426" s="4">
        <v>36.61</v>
      </c>
      <c r="I4426" s="5">
        <v>48362784</v>
      </c>
      <c r="J4426" s="4">
        <v>0.95</v>
      </c>
    </row>
    <row r="4427" spans="1:10">
      <c r="A4427" s="2" t="s">
        <v>403</v>
      </c>
      <c r="B4427" s="2" t="s">
        <v>404</v>
      </c>
      <c r="C4427" s="3" t="s">
        <v>20</v>
      </c>
      <c r="D4427" s="5">
        <v>7578000</v>
      </c>
      <c r="E4427" s="5">
        <v>106698</v>
      </c>
      <c r="F4427" s="5">
        <v>21995810</v>
      </c>
      <c r="G4427" s="5">
        <v>458493</v>
      </c>
      <c r="H4427" s="4">
        <v>23.27</v>
      </c>
      <c r="I4427" s="5">
        <v>50029338</v>
      </c>
      <c r="J4427" s="4">
        <v>0.92</v>
      </c>
    </row>
    <row r="4428" spans="1:10">
      <c r="A4428" s="2" t="s">
        <v>403</v>
      </c>
      <c r="B4428" s="2" t="s">
        <v>404</v>
      </c>
      <c r="C4428" s="3" t="s">
        <v>21</v>
      </c>
      <c r="D4428" s="5">
        <v>10818700</v>
      </c>
      <c r="E4428" s="5">
        <v>164661</v>
      </c>
      <c r="F4428" s="5">
        <v>36647230</v>
      </c>
      <c r="G4428" s="5">
        <v>837494</v>
      </c>
      <c r="H4428" s="4">
        <v>19.66</v>
      </c>
      <c r="I4428" s="5">
        <v>51738564</v>
      </c>
      <c r="J4428" s="4">
        <v>1.62</v>
      </c>
    </row>
    <row r="4429" spans="1:10">
      <c r="A4429" s="2" t="s">
        <v>403</v>
      </c>
      <c r="B4429" s="2" t="s">
        <v>404</v>
      </c>
      <c r="C4429" s="3" t="s">
        <v>22</v>
      </c>
      <c r="D4429" s="5">
        <v>18987300</v>
      </c>
      <c r="E4429" s="5">
        <v>307025</v>
      </c>
      <c r="F4429" s="5">
        <v>30416995</v>
      </c>
      <c r="G4429" s="5">
        <v>625228</v>
      </c>
      <c r="H4429" s="4">
        <v>49.11</v>
      </c>
      <c r="I4429" s="5">
        <v>53869522</v>
      </c>
      <c r="J4429" s="4">
        <v>1.1599999999999999</v>
      </c>
    </row>
    <row r="4430" spans="1:10">
      <c r="A4430" s="2" t="s">
        <v>403</v>
      </c>
      <c r="B4430" s="2" t="s">
        <v>404</v>
      </c>
      <c r="C4430" s="3" t="s">
        <v>23</v>
      </c>
      <c r="D4430" s="5">
        <v>25264205</v>
      </c>
      <c r="E4430" s="5">
        <v>428228</v>
      </c>
      <c r="F4430" s="5">
        <v>45508775</v>
      </c>
      <c r="G4430" s="5">
        <v>1019571</v>
      </c>
      <c r="H4430" s="4">
        <v>42</v>
      </c>
      <c r="I4430" s="5">
        <v>55841488</v>
      </c>
      <c r="J4430" s="4">
        <v>1.83</v>
      </c>
    </row>
    <row r="4431" spans="1:10">
      <c r="A4431" s="2" t="s">
        <v>403</v>
      </c>
      <c r="B4431" s="2" t="s">
        <v>404</v>
      </c>
      <c r="C4431" s="3" t="s">
        <v>24</v>
      </c>
      <c r="D4431" s="5">
        <v>28802100</v>
      </c>
      <c r="E4431" s="5">
        <v>509509</v>
      </c>
      <c r="F4431" s="5">
        <v>40752413</v>
      </c>
      <c r="G4431" s="5">
        <v>876144</v>
      </c>
      <c r="H4431" s="4">
        <v>58.15</v>
      </c>
      <c r="I4431" s="5">
        <v>58257096</v>
      </c>
      <c r="J4431" s="4">
        <v>1.5</v>
      </c>
    </row>
    <row r="4432" spans="1:10">
      <c r="A4432" s="2" t="s">
        <v>403</v>
      </c>
      <c r="B4432" s="2" t="s">
        <v>404</v>
      </c>
      <c r="C4432" s="3" t="s">
        <v>25</v>
      </c>
      <c r="D4432" s="5">
        <v>24964600</v>
      </c>
      <c r="E4432" s="5">
        <v>438129</v>
      </c>
      <c r="F4432" s="5">
        <v>36463530</v>
      </c>
      <c r="G4432" s="5">
        <v>786087</v>
      </c>
      <c r="H4432" s="4">
        <v>55.74</v>
      </c>
      <c r="I4432" s="5">
        <v>60593474</v>
      </c>
      <c r="J4432" s="4">
        <v>1.3</v>
      </c>
    </row>
    <row r="4433" spans="1:10">
      <c r="A4433" s="2" t="s">
        <v>403</v>
      </c>
      <c r="B4433" s="2" t="s">
        <v>404</v>
      </c>
      <c r="C4433" s="3" t="s">
        <v>26</v>
      </c>
      <c r="D4433" s="5">
        <v>19391511</v>
      </c>
      <c r="E4433" s="5">
        <v>333146</v>
      </c>
      <c r="F4433" s="5">
        <v>38707345</v>
      </c>
      <c r="G4433" s="5">
        <v>904316</v>
      </c>
      <c r="H4433" s="4">
        <v>36.840000000000003</v>
      </c>
      <c r="I4433" s="5">
        <v>62894398</v>
      </c>
      <c r="J4433" s="4">
        <v>1.44</v>
      </c>
    </row>
    <row r="4434" spans="1:10">
      <c r="A4434" s="2" t="s">
        <v>403</v>
      </c>
      <c r="B4434" s="2" t="s">
        <v>404</v>
      </c>
      <c r="C4434" s="3" t="s">
        <v>27</v>
      </c>
      <c r="D4434" s="5">
        <v>19287010</v>
      </c>
      <c r="E4434" s="5">
        <v>323829</v>
      </c>
      <c r="F4434" s="5">
        <v>37419443</v>
      </c>
      <c r="G4434" s="5">
        <v>875417</v>
      </c>
      <c r="H4434" s="4">
        <v>36.99</v>
      </c>
      <c r="I4434" s="5">
        <v>65383458</v>
      </c>
      <c r="J4434" s="4">
        <v>1.34</v>
      </c>
    </row>
    <row r="4435" spans="1:10">
      <c r="A4435" s="2" t="s">
        <v>403</v>
      </c>
      <c r="B4435" s="2" t="s">
        <v>404</v>
      </c>
      <c r="C4435" s="3" t="s">
        <v>28</v>
      </c>
      <c r="D4435" s="5">
        <v>28085860</v>
      </c>
      <c r="E4435" s="5">
        <v>465102</v>
      </c>
      <c r="F4435" s="5">
        <v>55194566</v>
      </c>
      <c r="G4435" s="5">
        <v>1307098</v>
      </c>
      <c r="H4435" s="4">
        <v>35.58</v>
      </c>
      <c r="I4435" s="5">
        <v>67893461</v>
      </c>
      <c r="J4435" s="4">
        <v>1.93</v>
      </c>
    </row>
    <row r="4436" spans="1:10">
      <c r="A4436" s="2" t="s">
        <v>403</v>
      </c>
      <c r="B4436" s="2" t="s">
        <v>404</v>
      </c>
      <c r="C4436" s="3" t="s">
        <v>29</v>
      </c>
      <c r="D4436" s="5">
        <v>16710115</v>
      </c>
      <c r="E4436" s="5">
        <v>276385</v>
      </c>
      <c r="F4436" s="5">
        <v>41111098</v>
      </c>
      <c r="G4436" s="5">
        <v>1029887</v>
      </c>
      <c r="H4436" s="4">
        <v>26.84</v>
      </c>
      <c r="I4436" s="5">
        <v>70897896</v>
      </c>
      <c r="J4436" s="4">
        <v>1.45</v>
      </c>
    </row>
    <row r="4437" spans="1:10">
      <c r="A4437" s="2" t="s">
        <v>403</v>
      </c>
      <c r="B4437" s="2" t="s">
        <v>404</v>
      </c>
      <c r="C4437" s="3" t="s">
        <v>30</v>
      </c>
      <c r="D4437" s="5">
        <v>21741300</v>
      </c>
      <c r="E4437" s="5">
        <v>346991</v>
      </c>
      <c r="F4437" s="5">
        <v>44318748</v>
      </c>
      <c r="G4437" s="5">
        <v>1016188</v>
      </c>
      <c r="H4437" s="4">
        <v>34.15</v>
      </c>
      <c r="I4437" s="5">
        <v>73699324</v>
      </c>
      <c r="J4437" s="4">
        <v>1.38</v>
      </c>
    </row>
    <row r="4438" spans="1:10">
      <c r="A4438" s="2" t="s">
        <v>403</v>
      </c>
      <c r="B4438" s="2" t="s">
        <v>404</v>
      </c>
      <c r="C4438" s="3" t="s">
        <v>31</v>
      </c>
      <c r="D4438" s="5">
        <v>19781160</v>
      </c>
      <c r="E4438" s="5">
        <v>316103</v>
      </c>
      <c r="F4438" s="5">
        <v>37237639</v>
      </c>
      <c r="G4438" s="5">
        <v>834386</v>
      </c>
      <c r="H4438" s="4">
        <v>37.880000000000003</v>
      </c>
      <c r="I4438" s="5">
        <v>76555191</v>
      </c>
      <c r="J4438" s="4">
        <v>1.0900000000000001</v>
      </c>
    </row>
    <row r="4439" spans="1:10">
      <c r="A4439" s="2" t="s">
        <v>403</v>
      </c>
      <c r="B4439" s="2" t="s">
        <v>404</v>
      </c>
      <c r="C4439" s="3" t="s">
        <v>32</v>
      </c>
      <c r="D4439" s="5">
        <v>60980400</v>
      </c>
      <c r="E4439" s="5">
        <v>938488</v>
      </c>
      <c r="F4439" s="5">
        <v>95913327</v>
      </c>
      <c r="G4439" s="5">
        <v>1931980</v>
      </c>
      <c r="H4439" s="4">
        <v>48.58</v>
      </c>
      <c r="I4439" s="5">
        <v>79290090</v>
      </c>
      <c r="J4439" s="4">
        <v>2.44</v>
      </c>
    </row>
    <row r="4440" spans="1:10">
      <c r="A4440" s="2" t="s">
        <v>403</v>
      </c>
      <c r="B4440" s="2" t="s">
        <v>404</v>
      </c>
      <c r="C4440" s="3" t="s">
        <v>33</v>
      </c>
      <c r="D4440" s="5">
        <v>30123930</v>
      </c>
      <c r="E4440" s="5">
        <v>435291</v>
      </c>
      <c r="F4440" s="5">
        <v>60161252</v>
      </c>
      <c r="G4440" s="5">
        <v>1229779</v>
      </c>
      <c r="H4440" s="4">
        <v>35.4</v>
      </c>
      <c r="I4440" s="5">
        <v>83214032</v>
      </c>
      <c r="J4440" s="4">
        <v>1.48</v>
      </c>
    </row>
    <row r="4441" spans="1:10">
      <c r="A4441" s="2" t="s">
        <v>403</v>
      </c>
      <c r="B4441" s="2" t="s">
        <v>404</v>
      </c>
      <c r="C4441" s="3" t="s">
        <v>34</v>
      </c>
      <c r="D4441" s="5">
        <v>68172800</v>
      </c>
      <c r="E4441" s="5">
        <v>906017</v>
      </c>
      <c r="F4441" s="5">
        <v>90551408</v>
      </c>
      <c r="G4441" s="5">
        <v>1445117</v>
      </c>
      <c r="H4441" s="4">
        <v>62.7</v>
      </c>
      <c r="I4441" s="5">
        <v>86522846</v>
      </c>
      <c r="J4441" s="4">
        <v>1.67</v>
      </c>
    </row>
    <row r="4442" spans="1:10">
      <c r="A4442" s="2" t="s">
        <v>403</v>
      </c>
      <c r="B4442" s="2" t="s">
        <v>404</v>
      </c>
      <c r="C4442" s="3" t="s">
        <v>35</v>
      </c>
      <c r="D4442" s="5">
        <v>35251600</v>
      </c>
      <c r="E4442" s="5">
        <v>451220</v>
      </c>
      <c r="F4442" s="5">
        <v>57208510</v>
      </c>
      <c r="G4442" s="5">
        <v>961717</v>
      </c>
      <c r="H4442" s="4">
        <v>46.92</v>
      </c>
      <c r="I4442" s="5">
        <v>90417486</v>
      </c>
      <c r="J4442" s="4">
        <v>1.06</v>
      </c>
    </row>
    <row r="4443" spans="1:10">
      <c r="A4443" s="2" t="s">
        <v>405</v>
      </c>
      <c r="B4443" s="2" t="s">
        <v>406</v>
      </c>
      <c r="C4443" s="3" t="s">
        <v>12</v>
      </c>
      <c r="D4443" s="5">
        <v>10117200</v>
      </c>
      <c r="E4443" s="5">
        <v>193846</v>
      </c>
      <c r="F4443" s="5">
        <v>22343540</v>
      </c>
      <c r="G4443" s="5">
        <v>428103</v>
      </c>
      <c r="H4443" s="4">
        <v>45.28</v>
      </c>
      <c r="I4443" s="5">
        <v>10438848</v>
      </c>
      <c r="J4443" s="4">
        <v>4.0999999999999996</v>
      </c>
    </row>
    <row r="4444" spans="1:10">
      <c r="A4444" s="2" t="s">
        <v>405</v>
      </c>
      <c r="B4444" s="2" t="s">
        <v>406</v>
      </c>
      <c r="C4444" s="3" t="s">
        <v>13</v>
      </c>
      <c r="D4444" s="5">
        <v>11991125</v>
      </c>
      <c r="E4444" s="5">
        <v>179867</v>
      </c>
      <c r="F4444" s="5">
        <v>17809466</v>
      </c>
      <c r="G4444" s="5">
        <v>267143</v>
      </c>
      <c r="H4444" s="4">
        <v>67.33</v>
      </c>
      <c r="I4444" s="5">
        <v>11127922</v>
      </c>
      <c r="J4444" s="4">
        <v>2.4</v>
      </c>
    </row>
    <row r="4445" spans="1:10">
      <c r="A4445" s="2" t="s">
        <v>405</v>
      </c>
      <c r="B4445" s="2" t="s">
        <v>406</v>
      </c>
      <c r="C4445" s="3" t="s">
        <v>14</v>
      </c>
      <c r="D4445" s="5">
        <v>26946253</v>
      </c>
      <c r="E4445" s="5">
        <v>404733</v>
      </c>
      <c r="F4445" s="5">
        <v>56888603</v>
      </c>
      <c r="G4445" s="5">
        <v>854467</v>
      </c>
      <c r="H4445" s="4">
        <v>47.37</v>
      </c>
      <c r="I4445" s="5">
        <v>11673263</v>
      </c>
      <c r="J4445" s="4">
        <v>7.32</v>
      </c>
    </row>
    <row r="4446" spans="1:10">
      <c r="A4446" s="2" t="s">
        <v>405</v>
      </c>
      <c r="B4446" s="2" t="s">
        <v>406</v>
      </c>
      <c r="C4446" s="3" t="s">
        <v>15</v>
      </c>
      <c r="D4446" s="5">
        <v>28086700</v>
      </c>
      <c r="E4446" s="5">
        <v>325244</v>
      </c>
      <c r="F4446" s="5">
        <v>77664604</v>
      </c>
      <c r="G4446" s="5">
        <v>899356</v>
      </c>
      <c r="H4446" s="4">
        <v>36.159999999999997</v>
      </c>
      <c r="I4446" s="5">
        <v>12819562</v>
      </c>
      <c r="J4446" s="4">
        <v>7.02</v>
      </c>
    </row>
    <row r="4447" spans="1:10">
      <c r="A4447" s="2" t="s">
        <v>405</v>
      </c>
      <c r="B4447" s="2" t="s">
        <v>406</v>
      </c>
      <c r="C4447" s="3" t="s">
        <v>16</v>
      </c>
      <c r="D4447" s="5">
        <v>42943580</v>
      </c>
      <c r="E4447" s="5">
        <v>489986</v>
      </c>
      <c r="F4447" s="5">
        <v>50502068</v>
      </c>
      <c r="G4447" s="5">
        <v>576228</v>
      </c>
      <c r="H4447" s="4">
        <v>85.03</v>
      </c>
      <c r="I4447" s="5">
        <v>14039407</v>
      </c>
      <c r="J4447" s="4">
        <v>4.0999999999999996</v>
      </c>
    </row>
    <row r="4448" spans="1:10">
      <c r="A4448" s="2" t="s">
        <v>405</v>
      </c>
      <c r="B4448" s="2" t="s">
        <v>406</v>
      </c>
      <c r="C4448" s="3" t="s">
        <v>17</v>
      </c>
      <c r="D4448" s="5">
        <v>16181040</v>
      </c>
      <c r="E4448" s="5">
        <v>168930</v>
      </c>
      <c r="F4448" s="5">
        <v>25134200</v>
      </c>
      <c r="G4448" s="5">
        <v>270370</v>
      </c>
      <c r="H4448" s="4">
        <v>62.48</v>
      </c>
      <c r="I4448" s="5">
        <v>14966620</v>
      </c>
      <c r="J4448" s="4">
        <v>1.81</v>
      </c>
    </row>
    <row r="4449" spans="1:10">
      <c r="A4449" s="2" t="s">
        <v>405</v>
      </c>
      <c r="B4449" s="2" t="s">
        <v>406</v>
      </c>
      <c r="C4449" s="3" t="s">
        <v>18</v>
      </c>
      <c r="D4449" s="5">
        <v>24063500</v>
      </c>
      <c r="E4449" s="5">
        <v>274565</v>
      </c>
      <c r="F4449" s="5">
        <v>42915992</v>
      </c>
      <c r="G4449" s="5">
        <v>489672</v>
      </c>
      <c r="H4449" s="4">
        <v>56.07</v>
      </c>
      <c r="I4449" s="5">
        <v>15611156</v>
      </c>
      <c r="J4449" s="4">
        <v>3.14</v>
      </c>
    </row>
    <row r="4450" spans="1:10">
      <c r="A4450" s="2" t="s">
        <v>405</v>
      </c>
      <c r="B4450" s="2" t="s">
        <v>406</v>
      </c>
      <c r="C4450" s="3" t="s">
        <v>19</v>
      </c>
      <c r="D4450" s="5">
        <v>5402540</v>
      </c>
      <c r="E4450" s="5">
        <v>63318</v>
      </c>
      <c r="F4450" s="5">
        <v>13501000</v>
      </c>
      <c r="G4450" s="5">
        <v>158231</v>
      </c>
      <c r="H4450" s="4">
        <v>40.020000000000003</v>
      </c>
      <c r="I4450" s="5">
        <v>16491107</v>
      </c>
      <c r="J4450" s="4">
        <v>0.96</v>
      </c>
    </row>
    <row r="4451" spans="1:10">
      <c r="A4451" s="2" t="s">
        <v>405</v>
      </c>
      <c r="B4451" s="2" t="s">
        <v>406</v>
      </c>
      <c r="C4451" s="3" t="s">
        <v>20</v>
      </c>
      <c r="D4451" s="5">
        <v>3555136</v>
      </c>
      <c r="E4451" s="5">
        <v>47852</v>
      </c>
      <c r="F4451" s="5">
        <v>8089314</v>
      </c>
      <c r="G4451" s="5">
        <v>108881</v>
      </c>
      <c r="H4451" s="4">
        <v>43.95</v>
      </c>
      <c r="I4451" s="5">
        <v>17061616</v>
      </c>
      <c r="J4451" s="4">
        <v>0.64</v>
      </c>
    </row>
    <row r="4452" spans="1:10">
      <c r="A4452" s="2" t="s">
        <v>405</v>
      </c>
      <c r="B4452" s="2" t="s">
        <v>406</v>
      </c>
      <c r="C4452" s="3" t="s">
        <v>21</v>
      </c>
      <c r="D4452" s="5">
        <v>12328608</v>
      </c>
      <c r="E4452" s="5">
        <v>179381</v>
      </c>
      <c r="F4452" s="5">
        <v>24839217</v>
      </c>
      <c r="G4452" s="5">
        <v>361410</v>
      </c>
      <c r="H4452" s="4">
        <v>49.63</v>
      </c>
      <c r="I4452" s="5">
        <v>17597037</v>
      </c>
      <c r="J4452" s="4">
        <v>2.0499999999999998</v>
      </c>
    </row>
    <row r="4453" spans="1:10">
      <c r="A4453" s="2" t="s">
        <v>405</v>
      </c>
      <c r="B4453" s="2" t="s">
        <v>406</v>
      </c>
      <c r="C4453" s="3" t="s">
        <v>22</v>
      </c>
      <c r="D4453" s="5">
        <v>6790747</v>
      </c>
      <c r="E4453" s="5">
        <v>104713</v>
      </c>
      <c r="F4453" s="5">
        <v>16238360</v>
      </c>
      <c r="G4453" s="5">
        <v>250395</v>
      </c>
      <c r="H4453" s="4">
        <v>41.82</v>
      </c>
      <c r="I4453" s="5">
        <v>18398373</v>
      </c>
      <c r="J4453" s="4">
        <v>1.36</v>
      </c>
    </row>
    <row r="4454" spans="1:10">
      <c r="A4454" s="2" t="s">
        <v>405</v>
      </c>
      <c r="B4454" s="2" t="s">
        <v>406</v>
      </c>
      <c r="C4454" s="3" t="s">
        <v>23</v>
      </c>
      <c r="D4454" s="5">
        <v>4209628</v>
      </c>
      <c r="E4454" s="5">
        <v>69375</v>
      </c>
      <c r="F4454" s="5">
        <v>15918025</v>
      </c>
      <c r="G4454" s="5">
        <v>262330</v>
      </c>
      <c r="H4454" s="4">
        <v>26.45</v>
      </c>
      <c r="I4454" s="5">
        <v>19108727</v>
      </c>
      <c r="J4454" s="4">
        <v>1.37</v>
      </c>
    </row>
    <row r="4455" spans="1:10">
      <c r="A4455" s="2" t="s">
        <v>405</v>
      </c>
      <c r="B4455" s="2" t="s">
        <v>406</v>
      </c>
      <c r="C4455" s="3" t="s">
        <v>24</v>
      </c>
      <c r="D4455" s="5">
        <v>6934266</v>
      </c>
      <c r="E4455" s="5">
        <v>118576</v>
      </c>
      <c r="F4455" s="5">
        <v>23529437</v>
      </c>
      <c r="G4455" s="5">
        <v>402353</v>
      </c>
      <c r="H4455" s="4">
        <v>29.47</v>
      </c>
      <c r="I4455" s="5">
        <v>19848775</v>
      </c>
      <c r="J4455" s="4">
        <v>2.0299999999999998</v>
      </c>
    </row>
    <row r="4456" spans="1:10">
      <c r="A4456" s="2" t="s">
        <v>405</v>
      </c>
      <c r="B4456" s="2" t="s">
        <v>406</v>
      </c>
      <c r="C4456" s="3" t="s">
        <v>25</v>
      </c>
      <c r="D4456" s="5">
        <v>9312080</v>
      </c>
      <c r="E4456" s="5">
        <v>153277</v>
      </c>
      <c r="F4456" s="5">
        <v>24371259</v>
      </c>
      <c r="G4456" s="5">
        <v>401150</v>
      </c>
      <c r="H4456" s="4">
        <v>38.21</v>
      </c>
      <c r="I4456" s="5">
        <v>20747347</v>
      </c>
      <c r="J4456" s="4">
        <v>1.93</v>
      </c>
    </row>
    <row r="4457" spans="1:10">
      <c r="A4457" s="2" t="s">
        <v>405</v>
      </c>
      <c r="B4457" s="2" t="s">
        <v>406</v>
      </c>
      <c r="C4457" s="3" t="s">
        <v>26</v>
      </c>
      <c r="D4457" s="5">
        <v>9367590</v>
      </c>
      <c r="E4457" s="5">
        <v>154191</v>
      </c>
      <c r="F4457" s="5">
        <v>44080772</v>
      </c>
      <c r="G4457" s="5">
        <v>725570</v>
      </c>
      <c r="H4457" s="4">
        <v>21.25</v>
      </c>
      <c r="I4457" s="5">
        <v>21667181</v>
      </c>
      <c r="J4457" s="4">
        <v>3.35</v>
      </c>
    </row>
    <row r="4458" spans="1:10">
      <c r="A4458" s="2" t="s">
        <v>405</v>
      </c>
      <c r="B4458" s="2" t="s">
        <v>406</v>
      </c>
      <c r="C4458" s="3" t="s">
        <v>27</v>
      </c>
      <c r="D4458" s="5">
        <v>16596760</v>
      </c>
      <c r="E4458" s="5">
        <v>272685</v>
      </c>
      <c r="F4458" s="5">
        <v>30732242</v>
      </c>
      <c r="G4458" s="5">
        <v>504931</v>
      </c>
      <c r="H4458" s="4">
        <v>54</v>
      </c>
      <c r="I4458" s="5">
        <v>22934431</v>
      </c>
      <c r="J4458" s="4">
        <v>2.2000000000000002</v>
      </c>
    </row>
    <row r="4459" spans="1:10">
      <c r="A4459" s="2" t="s">
        <v>405</v>
      </c>
      <c r="B4459" s="2" t="s">
        <v>406</v>
      </c>
      <c r="C4459" s="3" t="s">
        <v>28</v>
      </c>
      <c r="D4459" s="5">
        <v>34983130</v>
      </c>
      <c r="E4459" s="5">
        <v>571624</v>
      </c>
      <c r="F4459" s="5">
        <v>44027533</v>
      </c>
      <c r="G4459" s="5">
        <v>719410</v>
      </c>
      <c r="H4459" s="4">
        <v>79.459999999999994</v>
      </c>
      <c r="I4459" s="5">
        <v>24012723</v>
      </c>
      <c r="J4459" s="4">
        <v>3</v>
      </c>
    </row>
    <row r="4460" spans="1:10">
      <c r="A4460" s="2" t="s">
        <v>405</v>
      </c>
      <c r="B4460" s="2" t="s">
        <v>406</v>
      </c>
      <c r="C4460" s="3" t="s">
        <v>29</v>
      </c>
      <c r="D4460" s="5">
        <v>30351205</v>
      </c>
      <c r="E4460" s="5">
        <v>481067</v>
      </c>
      <c r="F4460" s="5">
        <v>51932003</v>
      </c>
      <c r="G4460" s="5">
        <v>823123</v>
      </c>
      <c r="H4460" s="4">
        <v>58.44</v>
      </c>
      <c r="I4460" s="5">
        <v>25332451</v>
      </c>
      <c r="J4460" s="4">
        <v>3.25</v>
      </c>
    </row>
    <row r="4461" spans="1:10">
      <c r="A4461" s="2" t="s">
        <v>405</v>
      </c>
      <c r="B4461" s="2" t="s">
        <v>406</v>
      </c>
      <c r="C4461" s="3" t="s">
        <v>30</v>
      </c>
      <c r="D4461" s="5">
        <v>20090000</v>
      </c>
      <c r="E4461" s="5">
        <v>307980</v>
      </c>
      <c r="F4461" s="5">
        <v>44671166</v>
      </c>
      <c r="G4461" s="5">
        <v>684809</v>
      </c>
      <c r="H4461" s="4">
        <v>44.97</v>
      </c>
      <c r="I4461" s="5">
        <v>26788885</v>
      </c>
      <c r="J4461" s="4">
        <v>2.56</v>
      </c>
    </row>
    <row r="4462" spans="1:10">
      <c r="A4462" s="2" t="s">
        <v>405</v>
      </c>
      <c r="B4462" s="2" t="s">
        <v>406</v>
      </c>
      <c r="C4462" s="3" t="s">
        <v>31</v>
      </c>
      <c r="D4462" s="5">
        <v>14201500</v>
      </c>
      <c r="E4462" s="5">
        <v>219129</v>
      </c>
      <c r="F4462" s="5">
        <v>34952226</v>
      </c>
      <c r="G4462" s="5">
        <v>539313</v>
      </c>
      <c r="H4462" s="4">
        <v>40.630000000000003</v>
      </c>
      <c r="I4462" s="5">
        <v>28143416</v>
      </c>
      <c r="J4462" s="4">
        <v>1.92</v>
      </c>
    </row>
    <row r="4463" spans="1:10">
      <c r="A4463" s="2" t="s">
        <v>405</v>
      </c>
      <c r="B4463" s="2" t="s">
        <v>406</v>
      </c>
      <c r="C4463" s="3" t="s">
        <v>32</v>
      </c>
      <c r="D4463" s="5">
        <v>21727550</v>
      </c>
      <c r="E4463" s="5">
        <v>325913</v>
      </c>
      <c r="F4463" s="5">
        <v>35098916</v>
      </c>
      <c r="G4463" s="5">
        <v>526483</v>
      </c>
      <c r="H4463" s="4">
        <v>61.9</v>
      </c>
      <c r="I4463" s="5">
        <v>29386314</v>
      </c>
      <c r="J4463" s="4">
        <v>1.79</v>
      </c>
    </row>
    <row r="4464" spans="1:10">
      <c r="A4464" s="2" t="s">
        <v>405</v>
      </c>
      <c r="B4464" s="2" t="s">
        <v>406</v>
      </c>
      <c r="C4464" s="3" t="s">
        <v>33</v>
      </c>
      <c r="D4464" s="5">
        <v>23208746</v>
      </c>
      <c r="E4464" s="5">
        <v>335366</v>
      </c>
      <c r="F4464" s="5">
        <v>36815833</v>
      </c>
      <c r="G4464" s="5">
        <v>531989</v>
      </c>
      <c r="H4464" s="4">
        <v>63.04</v>
      </c>
      <c r="I4464" s="5">
        <v>30647455</v>
      </c>
      <c r="J4464" s="4">
        <v>1.74</v>
      </c>
    </row>
    <row r="4465" spans="1:10">
      <c r="A4465" s="2" t="s">
        <v>405</v>
      </c>
      <c r="B4465" s="2" t="s">
        <v>406</v>
      </c>
      <c r="C4465" s="3" t="s">
        <v>34</v>
      </c>
      <c r="D4465" s="5">
        <v>38468980</v>
      </c>
      <c r="E4465" s="5">
        <v>508945</v>
      </c>
      <c r="F4465" s="5">
        <v>58389440</v>
      </c>
      <c r="G4465" s="5">
        <v>772493</v>
      </c>
      <c r="H4465" s="4">
        <v>65.88</v>
      </c>
      <c r="I4465" s="5">
        <v>31945630</v>
      </c>
      <c r="J4465" s="4">
        <v>2.42</v>
      </c>
    </row>
    <row r="4466" spans="1:10">
      <c r="A4466" s="2" t="s">
        <v>405</v>
      </c>
      <c r="B4466" s="2" t="s">
        <v>406</v>
      </c>
      <c r="C4466" s="3" t="s">
        <v>35</v>
      </c>
      <c r="D4466" s="5">
        <v>30479861</v>
      </c>
      <c r="E4466" s="5">
        <v>408125</v>
      </c>
      <c r="F4466" s="5">
        <v>59691911</v>
      </c>
      <c r="G4466" s="5">
        <v>799274</v>
      </c>
      <c r="H4466" s="4">
        <v>51.06</v>
      </c>
      <c r="I4466" s="5">
        <v>33547899</v>
      </c>
      <c r="J4466" s="4">
        <v>2.38</v>
      </c>
    </row>
    <row r="4467" spans="1:10">
      <c r="A4467" s="2" t="s">
        <v>407</v>
      </c>
      <c r="B4467" s="2" t="s">
        <v>408</v>
      </c>
      <c r="C4467" s="3" t="s">
        <v>12</v>
      </c>
      <c r="D4467" s="5">
        <v>9417970</v>
      </c>
      <c r="E4467" s="5">
        <v>142588</v>
      </c>
      <c r="F4467" s="5">
        <v>11387020</v>
      </c>
      <c r="G4467" s="5">
        <v>172399</v>
      </c>
      <c r="H4467" s="4">
        <v>82.71</v>
      </c>
      <c r="I4467" s="5">
        <v>9270682</v>
      </c>
      <c r="J4467" s="4">
        <v>1.86</v>
      </c>
    </row>
    <row r="4468" spans="1:10">
      <c r="A4468" s="2" t="s">
        <v>407</v>
      </c>
      <c r="B4468" s="2" t="s">
        <v>408</v>
      </c>
      <c r="C4468" s="3" t="s">
        <v>13</v>
      </c>
      <c r="D4468" s="5">
        <v>7306420</v>
      </c>
      <c r="E4468" s="5">
        <v>113250</v>
      </c>
      <c r="F4468" s="5">
        <v>10304570</v>
      </c>
      <c r="G4468" s="5">
        <v>159722</v>
      </c>
      <c r="H4468" s="4">
        <v>70.900000000000006</v>
      </c>
      <c r="I4468" s="5">
        <v>9674848</v>
      </c>
      <c r="J4468" s="4">
        <v>1.65</v>
      </c>
    </row>
    <row r="4469" spans="1:10">
      <c r="A4469" s="2" t="s">
        <v>407</v>
      </c>
      <c r="B4469" s="2" t="s">
        <v>408</v>
      </c>
      <c r="C4469" s="3" t="s">
        <v>14</v>
      </c>
      <c r="D4469" s="5">
        <v>9070800</v>
      </c>
      <c r="E4469" s="5">
        <v>143954</v>
      </c>
      <c r="F4469" s="5">
        <v>12026220</v>
      </c>
      <c r="G4469" s="5">
        <v>190857</v>
      </c>
      <c r="H4469" s="4">
        <v>75.430000000000007</v>
      </c>
      <c r="I4469" s="5">
        <v>10076441</v>
      </c>
      <c r="J4469" s="4">
        <v>1.89</v>
      </c>
    </row>
    <row r="4470" spans="1:10">
      <c r="A4470" s="2" t="s">
        <v>407</v>
      </c>
      <c r="B4470" s="2" t="s">
        <v>408</v>
      </c>
      <c r="C4470" s="3" t="s">
        <v>15</v>
      </c>
      <c r="D4470" s="5">
        <v>9854949</v>
      </c>
      <c r="E4470" s="5">
        <v>114317</v>
      </c>
      <c r="F4470" s="5">
        <v>11521830</v>
      </c>
      <c r="G4470" s="5">
        <v>133653</v>
      </c>
      <c r="H4470" s="4">
        <v>85.53</v>
      </c>
      <c r="I4470" s="5">
        <v>10519209</v>
      </c>
      <c r="J4470" s="4">
        <v>1.27</v>
      </c>
    </row>
    <row r="4471" spans="1:10">
      <c r="A4471" s="2" t="s">
        <v>407</v>
      </c>
      <c r="B4471" s="2" t="s">
        <v>408</v>
      </c>
      <c r="C4471" s="3" t="s">
        <v>16</v>
      </c>
      <c r="D4471" s="5">
        <v>17957660</v>
      </c>
      <c r="E4471" s="5">
        <v>206513</v>
      </c>
      <c r="F4471" s="5">
        <v>21609080</v>
      </c>
      <c r="G4471" s="5">
        <v>248505</v>
      </c>
      <c r="H4471" s="4">
        <v>83.1</v>
      </c>
      <c r="I4471" s="5">
        <v>10915842</v>
      </c>
      <c r="J4471" s="4">
        <v>2.2799999999999998</v>
      </c>
    </row>
    <row r="4472" spans="1:10">
      <c r="A4472" s="2" t="s">
        <v>407</v>
      </c>
      <c r="B4472" s="2" t="s">
        <v>408</v>
      </c>
      <c r="C4472" s="3" t="s">
        <v>17</v>
      </c>
      <c r="D4472" s="5">
        <v>9767630</v>
      </c>
      <c r="E4472" s="5">
        <v>121412</v>
      </c>
      <c r="F4472" s="5">
        <v>12930630</v>
      </c>
      <c r="G4472" s="5">
        <v>160728</v>
      </c>
      <c r="H4472" s="4">
        <v>75.540000000000006</v>
      </c>
      <c r="I4472" s="5">
        <v>12596382</v>
      </c>
      <c r="J4472" s="4">
        <v>1.28</v>
      </c>
    </row>
    <row r="4473" spans="1:10">
      <c r="A4473" s="2" t="s">
        <v>407</v>
      </c>
      <c r="B4473" s="2" t="s">
        <v>408</v>
      </c>
      <c r="C4473" s="3" t="s">
        <v>18</v>
      </c>
      <c r="D4473" s="5">
        <v>8770240</v>
      </c>
      <c r="E4473" s="5">
        <v>107699</v>
      </c>
      <c r="F4473" s="5">
        <v>17711540</v>
      </c>
      <c r="G4473" s="5">
        <v>217498</v>
      </c>
      <c r="H4473" s="4">
        <v>49.52</v>
      </c>
      <c r="I4473" s="5">
        <v>13072020</v>
      </c>
      <c r="J4473" s="4">
        <v>1.66</v>
      </c>
    </row>
    <row r="4474" spans="1:10">
      <c r="A4474" s="2" t="s">
        <v>407</v>
      </c>
      <c r="B4474" s="2" t="s">
        <v>408</v>
      </c>
      <c r="C4474" s="3" t="s">
        <v>19</v>
      </c>
      <c r="D4474" s="5">
        <v>5977125</v>
      </c>
      <c r="E4474" s="5">
        <v>80273</v>
      </c>
      <c r="F4474" s="5">
        <v>6962105</v>
      </c>
      <c r="G4474" s="5">
        <v>93501</v>
      </c>
      <c r="H4474" s="4">
        <v>85.85</v>
      </c>
      <c r="I4474" s="5">
        <v>13796319</v>
      </c>
      <c r="J4474" s="4">
        <v>0.68</v>
      </c>
    </row>
    <row r="4475" spans="1:10">
      <c r="A4475" s="2" t="s">
        <v>407</v>
      </c>
      <c r="B4475" s="2" t="s">
        <v>408</v>
      </c>
      <c r="C4475" s="3" t="s">
        <v>20</v>
      </c>
      <c r="D4475" s="5">
        <v>11830500</v>
      </c>
      <c r="E4475" s="5">
        <v>161368</v>
      </c>
      <c r="F4475" s="5">
        <v>15333230</v>
      </c>
      <c r="G4475" s="5">
        <v>209145</v>
      </c>
      <c r="H4475" s="4">
        <v>77.16</v>
      </c>
      <c r="I4475" s="5">
        <v>14234728</v>
      </c>
      <c r="J4475" s="4">
        <v>1.47</v>
      </c>
    </row>
    <row r="4476" spans="1:10">
      <c r="A4476" s="2" t="s">
        <v>407</v>
      </c>
      <c r="B4476" s="2" t="s">
        <v>408</v>
      </c>
      <c r="C4476" s="3" t="s">
        <v>21</v>
      </c>
      <c r="D4476" s="5">
        <v>12643675</v>
      </c>
      <c r="E4476" s="5">
        <v>194839</v>
      </c>
      <c r="F4476" s="5">
        <v>17058925</v>
      </c>
      <c r="G4476" s="5">
        <v>262878</v>
      </c>
      <c r="H4476" s="4">
        <v>74.12</v>
      </c>
      <c r="I4476" s="5">
        <v>14799741</v>
      </c>
      <c r="J4476" s="4">
        <v>1.78</v>
      </c>
    </row>
    <row r="4477" spans="1:10">
      <c r="A4477" s="2" t="s">
        <v>407</v>
      </c>
      <c r="B4477" s="2" t="s">
        <v>408</v>
      </c>
      <c r="C4477" s="3" t="s">
        <v>22</v>
      </c>
      <c r="D4477" s="5">
        <v>6016940</v>
      </c>
      <c r="E4477" s="5">
        <v>93202</v>
      </c>
      <c r="F4477" s="5">
        <v>9115300</v>
      </c>
      <c r="G4477" s="5">
        <v>141196</v>
      </c>
      <c r="H4477" s="4">
        <v>66.010000000000005</v>
      </c>
      <c r="I4477" s="5">
        <v>15432613</v>
      </c>
      <c r="J4477" s="4">
        <v>0.91</v>
      </c>
    </row>
    <row r="4478" spans="1:10">
      <c r="A4478" s="2" t="s">
        <v>407</v>
      </c>
      <c r="B4478" s="2" t="s">
        <v>408</v>
      </c>
      <c r="C4478" s="3" t="s">
        <v>23</v>
      </c>
      <c r="D4478" s="5">
        <v>9678700</v>
      </c>
      <c r="E4478" s="5">
        <v>158150</v>
      </c>
      <c r="F4478" s="5">
        <v>12593895</v>
      </c>
      <c r="G4478" s="5">
        <v>205784</v>
      </c>
      <c r="H4478" s="4">
        <v>76.849999999999994</v>
      </c>
      <c r="I4478" s="5">
        <v>15959624</v>
      </c>
      <c r="J4478" s="4">
        <v>1.29</v>
      </c>
    </row>
    <row r="4479" spans="1:10">
      <c r="A4479" s="2" t="s">
        <v>407</v>
      </c>
      <c r="B4479" s="2" t="s">
        <v>408</v>
      </c>
      <c r="C4479" s="3" t="s">
        <v>24</v>
      </c>
      <c r="D4479" s="5">
        <v>5155442</v>
      </c>
      <c r="E4479" s="5">
        <v>87952</v>
      </c>
      <c r="F4479" s="5">
        <v>7565330</v>
      </c>
      <c r="G4479" s="5">
        <v>129065</v>
      </c>
      <c r="H4479" s="4">
        <v>68.150000000000006</v>
      </c>
      <c r="I4479" s="5">
        <v>16569052</v>
      </c>
      <c r="J4479" s="4">
        <v>0.78</v>
      </c>
    </row>
    <row r="4480" spans="1:10">
      <c r="A4480" s="2" t="s">
        <v>407</v>
      </c>
      <c r="B4480" s="2" t="s">
        <v>408</v>
      </c>
      <c r="C4480" s="3" t="s">
        <v>25</v>
      </c>
      <c r="D4480" s="5">
        <v>14050600</v>
      </c>
      <c r="E4480" s="5">
        <v>238860</v>
      </c>
      <c r="F4480" s="5">
        <v>17515390</v>
      </c>
      <c r="G4480" s="5">
        <v>297761</v>
      </c>
      <c r="H4480" s="4">
        <v>80.22</v>
      </c>
      <c r="I4480" s="5">
        <v>17112343</v>
      </c>
      <c r="J4480" s="4">
        <v>1.74</v>
      </c>
    </row>
    <row r="4481" spans="1:10">
      <c r="A4481" s="2" t="s">
        <v>407</v>
      </c>
      <c r="B4481" s="2" t="s">
        <v>408</v>
      </c>
      <c r="C4481" s="3" t="s">
        <v>26</v>
      </c>
      <c r="D4481" s="5">
        <v>20928800</v>
      </c>
      <c r="E4481" s="5">
        <v>364998</v>
      </c>
      <c r="F4481" s="5">
        <v>26798130</v>
      </c>
      <c r="G4481" s="5">
        <v>467359</v>
      </c>
      <c r="H4481" s="4">
        <v>78.099999999999994</v>
      </c>
      <c r="I4481" s="5">
        <v>17837913</v>
      </c>
      <c r="J4481" s="4">
        <v>2.62</v>
      </c>
    </row>
    <row r="4482" spans="1:10">
      <c r="A4482" s="2" t="s">
        <v>407</v>
      </c>
      <c r="B4482" s="2" t="s">
        <v>408</v>
      </c>
      <c r="C4482" s="3" t="s">
        <v>27</v>
      </c>
      <c r="D4482" s="5">
        <v>21146900</v>
      </c>
      <c r="E4482" s="5">
        <v>389526</v>
      </c>
      <c r="F4482" s="5">
        <v>25265900</v>
      </c>
      <c r="G4482" s="5">
        <v>465398</v>
      </c>
      <c r="H4482" s="4">
        <v>83.7</v>
      </c>
      <c r="I4482" s="5">
        <v>18751220</v>
      </c>
      <c r="J4482" s="4">
        <v>2.48</v>
      </c>
    </row>
    <row r="4483" spans="1:10">
      <c r="A4483" s="2" t="s">
        <v>407</v>
      </c>
      <c r="B4483" s="2" t="s">
        <v>408</v>
      </c>
      <c r="C4483" s="3" t="s">
        <v>28</v>
      </c>
      <c r="D4483" s="5">
        <v>33135000</v>
      </c>
      <c r="E4483" s="5">
        <v>597093</v>
      </c>
      <c r="F4483" s="5">
        <v>36194788</v>
      </c>
      <c r="G4483" s="5">
        <v>652230</v>
      </c>
      <c r="H4483" s="4">
        <v>91.55</v>
      </c>
      <c r="I4483" s="5">
        <v>19685399</v>
      </c>
      <c r="J4483" s="4">
        <v>3.31</v>
      </c>
    </row>
    <row r="4484" spans="1:10">
      <c r="A4484" s="2" t="s">
        <v>407</v>
      </c>
      <c r="B4484" s="2" t="s">
        <v>408</v>
      </c>
      <c r="C4484" s="3" t="s">
        <v>29</v>
      </c>
      <c r="D4484" s="5">
        <v>33352700</v>
      </c>
      <c r="E4484" s="5">
        <v>623695</v>
      </c>
      <c r="F4484" s="5">
        <v>36454400</v>
      </c>
      <c r="G4484" s="5">
        <v>681697</v>
      </c>
      <c r="H4484" s="4">
        <v>91.49</v>
      </c>
      <c r="I4484" s="5">
        <v>20829764</v>
      </c>
      <c r="J4484" s="4">
        <v>3.27</v>
      </c>
    </row>
    <row r="4485" spans="1:10">
      <c r="A4485" s="2" t="s">
        <v>407</v>
      </c>
      <c r="B4485" s="2" t="s">
        <v>408</v>
      </c>
      <c r="C4485" s="3" t="s">
        <v>30</v>
      </c>
      <c r="D4485" s="5">
        <v>54883300</v>
      </c>
      <c r="E4485" s="5">
        <v>1105350</v>
      </c>
      <c r="F4485" s="5">
        <v>62114260</v>
      </c>
      <c r="G4485" s="5">
        <v>1250982</v>
      </c>
      <c r="H4485" s="4">
        <v>88.36</v>
      </c>
      <c r="I4485" s="5">
        <v>22032205</v>
      </c>
      <c r="J4485" s="4">
        <v>5.68</v>
      </c>
    </row>
    <row r="4486" spans="1:10">
      <c r="A4486" s="2" t="s">
        <v>407</v>
      </c>
      <c r="B4486" s="2" t="s">
        <v>408</v>
      </c>
      <c r="C4486" s="3" t="s">
        <v>31</v>
      </c>
      <c r="D4486" s="5">
        <v>66468246</v>
      </c>
      <c r="E4486" s="5">
        <v>1304107</v>
      </c>
      <c r="F4486" s="5">
        <v>73797576</v>
      </c>
      <c r="G4486" s="5">
        <v>1447908</v>
      </c>
      <c r="H4486" s="4">
        <v>90.07</v>
      </c>
      <c r="I4486" s="5">
        <v>23833992</v>
      </c>
      <c r="J4486" s="4">
        <v>6.07</v>
      </c>
    </row>
    <row r="4487" spans="1:10">
      <c r="A4487" s="2" t="s">
        <v>407</v>
      </c>
      <c r="B4487" s="2" t="s">
        <v>408</v>
      </c>
      <c r="C4487" s="3" t="s">
        <v>32</v>
      </c>
      <c r="D4487" s="5">
        <v>67612600</v>
      </c>
      <c r="E4487" s="5">
        <v>1276526</v>
      </c>
      <c r="F4487" s="5">
        <v>83545320</v>
      </c>
      <c r="G4487" s="5">
        <v>1577335</v>
      </c>
      <c r="H4487" s="4">
        <v>80.930000000000007</v>
      </c>
      <c r="I4487" s="5">
        <v>25877750</v>
      </c>
      <c r="J4487" s="4">
        <v>6.1</v>
      </c>
    </row>
    <row r="4488" spans="1:10">
      <c r="A4488" s="2" t="s">
        <v>407</v>
      </c>
      <c r="B4488" s="2" t="s">
        <v>408</v>
      </c>
      <c r="C4488" s="3" t="s">
        <v>33</v>
      </c>
      <c r="D4488" s="5">
        <v>58603800</v>
      </c>
      <c r="E4488" s="5">
        <v>1024980</v>
      </c>
      <c r="F4488" s="5">
        <v>62781900</v>
      </c>
      <c r="G4488" s="5">
        <v>1098055</v>
      </c>
      <c r="H4488" s="4">
        <v>93.35</v>
      </c>
      <c r="I4488" s="5">
        <v>28102029</v>
      </c>
      <c r="J4488" s="4">
        <v>3.91</v>
      </c>
    </row>
    <row r="4489" spans="1:10">
      <c r="A4489" s="2" t="s">
        <v>407</v>
      </c>
      <c r="B4489" s="2" t="s">
        <v>408</v>
      </c>
      <c r="C4489" s="3" t="s">
        <v>34</v>
      </c>
      <c r="D4489" s="5">
        <v>55341054</v>
      </c>
      <c r="E4489" s="5">
        <v>908700</v>
      </c>
      <c r="F4489" s="5">
        <v>58201414</v>
      </c>
      <c r="G4489" s="5">
        <v>955667</v>
      </c>
      <c r="H4489" s="4">
        <v>95.09</v>
      </c>
      <c r="I4489" s="5">
        <v>29902635</v>
      </c>
      <c r="J4489" s="4">
        <v>3.2</v>
      </c>
    </row>
    <row r="4490" spans="1:10">
      <c r="A4490" s="2" t="s">
        <v>407</v>
      </c>
      <c r="B4490" s="2" t="s">
        <v>408</v>
      </c>
      <c r="C4490" s="3" t="s">
        <v>35</v>
      </c>
      <c r="D4490" s="5">
        <v>26955845</v>
      </c>
      <c r="E4490" s="5">
        <v>442076</v>
      </c>
      <c r="F4490" s="5">
        <v>30998415</v>
      </c>
      <c r="G4490" s="5">
        <v>508374</v>
      </c>
      <c r="H4490" s="4">
        <v>86.96</v>
      </c>
      <c r="I4490" s="5">
        <v>31605868</v>
      </c>
      <c r="J4490" s="4">
        <v>1.61</v>
      </c>
    </row>
    <row r="4491" spans="1:10">
      <c r="A4491" s="2" t="s">
        <v>409</v>
      </c>
      <c r="B4491" s="2" t="s">
        <v>410</v>
      </c>
      <c r="C4491" s="3" t="s">
        <v>12</v>
      </c>
      <c r="D4491" s="5">
        <v>7585900</v>
      </c>
      <c r="E4491" s="5">
        <v>114244</v>
      </c>
      <c r="F4491" s="5">
        <v>7855400</v>
      </c>
      <c r="G4491" s="5">
        <v>118303</v>
      </c>
      <c r="H4491" s="4">
        <v>96.57</v>
      </c>
      <c r="I4491" s="5">
        <v>2413427</v>
      </c>
      <c r="J4491" s="4">
        <v>4.9000000000000004</v>
      </c>
    </row>
    <row r="4492" spans="1:10">
      <c r="A4492" s="2" t="s">
        <v>409</v>
      </c>
      <c r="B4492" s="2" t="s">
        <v>410</v>
      </c>
      <c r="C4492" s="3" t="s">
        <v>13</v>
      </c>
      <c r="D4492" s="5">
        <v>6840045</v>
      </c>
      <c r="E4492" s="5">
        <v>104311</v>
      </c>
      <c r="F4492" s="5">
        <v>7345030</v>
      </c>
      <c r="G4492" s="5">
        <v>112012</v>
      </c>
      <c r="H4492" s="4">
        <v>93.12</v>
      </c>
      <c r="I4492" s="5">
        <v>2592066</v>
      </c>
      <c r="J4492" s="4">
        <v>4.32</v>
      </c>
    </row>
    <row r="4493" spans="1:10">
      <c r="A4493" s="2" t="s">
        <v>409</v>
      </c>
      <c r="B4493" s="2" t="s">
        <v>410</v>
      </c>
      <c r="C4493" s="3" t="s">
        <v>14</v>
      </c>
      <c r="D4493" s="5">
        <v>4361541</v>
      </c>
      <c r="E4493" s="5">
        <v>67211</v>
      </c>
      <c r="F4493" s="5">
        <v>4452251</v>
      </c>
      <c r="G4493" s="5">
        <v>68609</v>
      </c>
      <c r="H4493" s="4">
        <v>97.96</v>
      </c>
      <c r="I4493" s="5">
        <v>2768880</v>
      </c>
      <c r="J4493" s="4">
        <v>2.48</v>
      </c>
    </row>
    <row r="4494" spans="1:10">
      <c r="A4494" s="2" t="s">
        <v>409</v>
      </c>
      <c r="B4494" s="2" t="s">
        <v>410</v>
      </c>
      <c r="C4494" s="3" t="s">
        <v>15</v>
      </c>
      <c r="D4494" s="5">
        <v>2971043</v>
      </c>
      <c r="E4494" s="5">
        <v>33632</v>
      </c>
      <c r="F4494" s="5">
        <v>3193598</v>
      </c>
      <c r="G4494" s="5">
        <v>36152</v>
      </c>
      <c r="H4494" s="4">
        <v>93.03</v>
      </c>
      <c r="I4494" s="5">
        <v>2906711</v>
      </c>
      <c r="J4494" s="4">
        <v>1.24</v>
      </c>
    </row>
    <row r="4495" spans="1:10">
      <c r="A4495" s="2" t="s">
        <v>409</v>
      </c>
      <c r="B4495" s="2" t="s">
        <v>410</v>
      </c>
      <c r="C4495" s="3" t="s">
        <v>16</v>
      </c>
      <c r="D4495" s="5">
        <v>4938000</v>
      </c>
      <c r="E4495" s="5">
        <v>57923</v>
      </c>
      <c r="F4495" s="5">
        <v>5129399</v>
      </c>
      <c r="G4495" s="5">
        <v>60168</v>
      </c>
      <c r="H4495" s="4">
        <v>96.27</v>
      </c>
      <c r="I4495" s="5">
        <v>3015531</v>
      </c>
      <c r="J4495" s="4">
        <v>2</v>
      </c>
    </row>
    <row r="4496" spans="1:10">
      <c r="A4496" s="2" t="s">
        <v>409</v>
      </c>
      <c r="B4496" s="2" t="s">
        <v>410</v>
      </c>
      <c r="C4496" s="3" t="s">
        <v>17</v>
      </c>
      <c r="D4496" s="5">
        <v>4056145</v>
      </c>
      <c r="E4496" s="5">
        <v>42671</v>
      </c>
      <c r="F4496" s="5">
        <v>4719670</v>
      </c>
      <c r="G4496" s="5">
        <v>49651</v>
      </c>
      <c r="H4496" s="4">
        <v>85.94</v>
      </c>
      <c r="I4496" s="5">
        <v>3151087</v>
      </c>
      <c r="J4496" s="4">
        <v>1.58</v>
      </c>
    </row>
    <row r="4497" spans="1:10">
      <c r="A4497" s="2" t="s">
        <v>409</v>
      </c>
      <c r="B4497" s="2" t="s">
        <v>410</v>
      </c>
      <c r="C4497" s="3" t="s">
        <v>18</v>
      </c>
      <c r="D4497" s="5">
        <v>1619700</v>
      </c>
      <c r="E4497" s="5">
        <v>17169</v>
      </c>
      <c r="F4497" s="5">
        <v>2732440</v>
      </c>
      <c r="G4497" s="5">
        <v>28964</v>
      </c>
      <c r="H4497" s="4">
        <v>59.28</v>
      </c>
      <c r="I4497" s="5">
        <v>3279515</v>
      </c>
      <c r="J4497" s="4">
        <v>0.88</v>
      </c>
    </row>
    <row r="4498" spans="1:10">
      <c r="A4498" s="2" t="s">
        <v>409</v>
      </c>
      <c r="B4498" s="2" t="s">
        <v>410</v>
      </c>
      <c r="C4498" s="3" t="s">
        <v>19</v>
      </c>
      <c r="D4498" s="5">
        <v>2010800</v>
      </c>
      <c r="E4498" s="5">
        <v>22943</v>
      </c>
      <c r="F4498" s="5">
        <v>2287760</v>
      </c>
      <c r="G4498" s="5">
        <v>26103</v>
      </c>
      <c r="H4498" s="4">
        <v>87.89</v>
      </c>
      <c r="I4498" s="5">
        <v>3390467</v>
      </c>
      <c r="J4498" s="4">
        <v>0.77</v>
      </c>
    </row>
    <row r="4499" spans="1:10">
      <c r="A4499" s="2" t="s">
        <v>409</v>
      </c>
      <c r="B4499" s="2" t="s">
        <v>410</v>
      </c>
      <c r="C4499" s="3" t="s">
        <v>20</v>
      </c>
      <c r="D4499" s="5">
        <v>667400</v>
      </c>
      <c r="E4499" s="5">
        <v>7869</v>
      </c>
      <c r="F4499" s="5">
        <v>1915630</v>
      </c>
      <c r="G4499" s="5">
        <v>22586</v>
      </c>
      <c r="H4499" s="4">
        <v>34.840000000000003</v>
      </c>
      <c r="I4499" s="5">
        <v>3501332</v>
      </c>
      <c r="J4499" s="4">
        <v>0.65</v>
      </c>
    </row>
    <row r="4500" spans="1:10">
      <c r="A4500" s="2" t="s">
        <v>409</v>
      </c>
      <c r="B4500" s="2" t="s">
        <v>410</v>
      </c>
      <c r="C4500" s="3" t="s">
        <v>21</v>
      </c>
      <c r="D4500" s="5">
        <v>452500</v>
      </c>
      <c r="E4500" s="5">
        <v>5706</v>
      </c>
      <c r="F4500" s="5">
        <v>1108540</v>
      </c>
      <c r="G4500" s="5">
        <v>13979</v>
      </c>
      <c r="H4500" s="4">
        <v>40.82</v>
      </c>
      <c r="I4500" s="5">
        <v>3611451</v>
      </c>
      <c r="J4500" s="4">
        <v>0.39</v>
      </c>
    </row>
    <row r="4501" spans="1:10">
      <c r="A4501" s="2" t="s">
        <v>409</v>
      </c>
      <c r="B4501" s="2" t="s">
        <v>410</v>
      </c>
      <c r="C4501" s="3" t="s">
        <v>22</v>
      </c>
      <c r="D4501" s="5">
        <v>1183700</v>
      </c>
      <c r="E4501" s="5">
        <v>15589</v>
      </c>
      <c r="F4501" s="5">
        <v>1581542</v>
      </c>
      <c r="G4501" s="5">
        <v>20829</v>
      </c>
      <c r="H4501" s="4">
        <v>74.84</v>
      </c>
      <c r="I4501" s="5">
        <v>3715716</v>
      </c>
      <c r="J4501" s="4">
        <v>0.56000000000000005</v>
      </c>
    </row>
    <row r="4502" spans="1:10">
      <c r="A4502" s="2" t="s">
        <v>409</v>
      </c>
      <c r="B4502" s="2" t="s">
        <v>410</v>
      </c>
      <c r="C4502" s="3" t="s">
        <v>23</v>
      </c>
      <c r="D4502" s="5">
        <v>245500</v>
      </c>
      <c r="E4502" s="5">
        <v>3710</v>
      </c>
      <c r="F4502" s="5">
        <v>637490</v>
      </c>
      <c r="G4502" s="5">
        <v>9633</v>
      </c>
      <c r="H4502" s="4">
        <v>38.51</v>
      </c>
      <c r="I4502" s="5">
        <v>3970438</v>
      </c>
      <c r="J4502" s="4">
        <v>0.24</v>
      </c>
    </row>
    <row r="4503" spans="1:10">
      <c r="A4503" s="2" t="s">
        <v>409</v>
      </c>
      <c r="B4503" s="2" t="s">
        <v>410</v>
      </c>
      <c r="C4503" s="3" t="s">
        <v>24</v>
      </c>
      <c r="D4503" s="5">
        <v>767400</v>
      </c>
      <c r="E4503" s="5">
        <v>13184</v>
      </c>
      <c r="F4503" s="5">
        <v>1778221</v>
      </c>
      <c r="G4503" s="5">
        <v>30550</v>
      </c>
      <c r="H4503" s="4">
        <v>43.16</v>
      </c>
      <c r="I4503" s="5">
        <v>4079332</v>
      </c>
      <c r="J4503" s="4">
        <v>0.75</v>
      </c>
    </row>
    <row r="4504" spans="1:10">
      <c r="A4504" s="2" t="s">
        <v>409</v>
      </c>
      <c r="B4504" s="2" t="s">
        <v>410</v>
      </c>
      <c r="C4504" s="3" t="s">
        <v>25</v>
      </c>
      <c r="D4504" s="5">
        <v>1321100</v>
      </c>
      <c r="E4504" s="5">
        <v>22776</v>
      </c>
      <c r="F4504" s="5">
        <v>1775390</v>
      </c>
      <c r="G4504" s="5">
        <v>30608</v>
      </c>
      <c r="H4504" s="4">
        <v>74.41</v>
      </c>
      <c r="I4504" s="5">
        <v>4211865</v>
      </c>
      <c r="J4504" s="4">
        <v>0.73</v>
      </c>
    </row>
    <row r="4505" spans="1:10">
      <c r="A4505" s="2" t="s">
        <v>409</v>
      </c>
      <c r="B4505" s="2" t="s">
        <v>410</v>
      </c>
      <c r="C4505" s="3" t="s">
        <v>26</v>
      </c>
      <c r="D4505" s="5">
        <v>520700</v>
      </c>
      <c r="E4505" s="5">
        <v>8805</v>
      </c>
      <c r="F4505" s="5">
        <v>3867240</v>
      </c>
      <c r="G4505" s="5">
        <v>65395</v>
      </c>
      <c r="H4505" s="4">
        <v>13.46</v>
      </c>
      <c r="I4505" s="5">
        <v>4347770</v>
      </c>
      <c r="J4505" s="4">
        <v>1.5</v>
      </c>
    </row>
    <row r="4506" spans="1:10">
      <c r="A4506" s="2" t="s">
        <v>409</v>
      </c>
      <c r="B4506" s="2" t="s">
        <v>410</v>
      </c>
      <c r="C4506" s="3" t="s">
        <v>27</v>
      </c>
      <c r="D4506" s="5">
        <v>1265400</v>
      </c>
      <c r="E4506" s="5">
        <v>20386</v>
      </c>
      <c r="F4506" s="5">
        <v>1503030</v>
      </c>
      <c r="G4506" s="5">
        <v>24214</v>
      </c>
      <c r="H4506" s="4">
        <v>84.19</v>
      </c>
      <c r="I4506" s="5">
        <v>4521859</v>
      </c>
      <c r="J4506" s="4">
        <v>0.54</v>
      </c>
    </row>
    <row r="4507" spans="1:10">
      <c r="A4507" s="2" t="s">
        <v>409</v>
      </c>
      <c r="B4507" s="2" t="s">
        <v>410</v>
      </c>
      <c r="C4507" s="3" t="s">
        <v>28</v>
      </c>
      <c r="D4507" s="5">
        <v>2818830</v>
      </c>
      <c r="E4507" s="5">
        <v>46680</v>
      </c>
      <c r="F4507" s="5">
        <v>4032913</v>
      </c>
      <c r="G4507" s="5">
        <v>66786</v>
      </c>
      <c r="H4507" s="4">
        <v>69.89</v>
      </c>
      <c r="I4507" s="5">
        <v>4659119</v>
      </c>
      <c r="J4507" s="4">
        <v>1.43</v>
      </c>
    </row>
    <row r="4508" spans="1:10">
      <c r="A4508" s="2" t="s">
        <v>409</v>
      </c>
      <c r="B4508" s="2" t="s">
        <v>410</v>
      </c>
      <c r="C4508" s="3" t="s">
        <v>29</v>
      </c>
      <c r="D4508" s="5">
        <v>618400</v>
      </c>
      <c r="E4508" s="5">
        <v>9993</v>
      </c>
      <c r="F4508" s="5">
        <v>2698280</v>
      </c>
      <c r="G4508" s="5">
        <v>43604</v>
      </c>
      <c r="H4508" s="4">
        <v>22.92</v>
      </c>
      <c r="I4508" s="5">
        <v>4850197</v>
      </c>
      <c r="J4508" s="4">
        <v>0.9</v>
      </c>
    </row>
    <row r="4509" spans="1:10">
      <c r="A4509" s="2" t="s">
        <v>409</v>
      </c>
      <c r="B4509" s="2" t="s">
        <v>410</v>
      </c>
      <c r="C4509" s="3" t="s">
        <v>30</v>
      </c>
      <c r="D4509" s="5">
        <v>1363900</v>
      </c>
      <c r="E4509" s="5">
        <v>21918</v>
      </c>
      <c r="F4509" s="5">
        <v>2140153</v>
      </c>
      <c r="G4509" s="5">
        <v>34392</v>
      </c>
      <c r="H4509" s="4">
        <v>63.73</v>
      </c>
      <c r="I4509" s="5">
        <v>5015056</v>
      </c>
      <c r="J4509" s="4">
        <v>0.69</v>
      </c>
    </row>
    <row r="4510" spans="1:10">
      <c r="A4510" s="2" t="s">
        <v>409</v>
      </c>
      <c r="B4510" s="2" t="s">
        <v>410</v>
      </c>
      <c r="C4510" s="3" t="s">
        <v>31</v>
      </c>
      <c r="D4510" s="5">
        <v>599800</v>
      </c>
      <c r="E4510" s="5">
        <v>9555</v>
      </c>
      <c r="F4510" s="5">
        <v>1760661</v>
      </c>
      <c r="G4510" s="5">
        <v>28048</v>
      </c>
      <c r="H4510" s="4">
        <v>34.07</v>
      </c>
      <c r="I4510" s="5">
        <v>5174824</v>
      </c>
      <c r="J4510" s="4">
        <v>0.54</v>
      </c>
    </row>
    <row r="4511" spans="1:10">
      <c r="A4511" s="2" t="s">
        <v>409</v>
      </c>
      <c r="B4511" s="2" t="s">
        <v>410</v>
      </c>
      <c r="C4511" s="3" t="s">
        <v>32</v>
      </c>
      <c r="D4511" s="5">
        <v>777000</v>
      </c>
      <c r="E4511" s="5">
        <v>11740</v>
      </c>
      <c r="F4511" s="5">
        <v>1547012</v>
      </c>
      <c r="G4511" s="5">
        <v>23375</v>
      </c>
      <c r="H4511" s="4">
        <v>50.22</v>
      </c>
      <c r="I4511" s="5">
        <v>5332243</v>
      </c>
      <c r="J4511" s="4">
        <v>0.44</v>
      </c>
    </row>
    <row r="4512" spans="1:10">
      <c r="A4512" s="2" t="s">
        <v>409</v>
      </c>
      <c r="B4512" s="2" t="s">
        <v>410</v>
      </c>
      <c r="C4512" s="3" t="s">
        <v>33</v>
      </c>
      <c r="D4512" s="5">
        <v>2090410</v>
      </c>
      <c r="E4512" s="5">
        <v>29036</v>
      </c>
      <c r="F4512" s="5">
        <v>3005347</v>
      </c>
      <c r="G4512" s="5">
        <v>41744</v>
      </c>
      <c r="H4512" s="4">
        <v>69.56</v>
      </c>
      <c r="I4512" s="5">
        <v>5488924</v>
      </c>
      <c r="J4512" s="4">
        <v>0.76</v>
      </c>
    </row>
    <row r="4513" spans="1:10">
      <c r="A4513" s="2" t="s">
        <v>409</v>
      </c>
      <c r="B4513" s="2" t="s">
        <v>410</v>
      </c>
      <c r="C4513" s="3" t="s">
        <v>34</v>
      </c>
      <c r="D4513" s="5">
        <v>1299850</v>
      </c>
      <c r="E4513" s="5">
        <v>17184</v>
      </c>
      <c r="F4513" s="5">
        <v>2002645</v>
      </c>
      <c r="G4513" s="5">
        <v>26475</v>
      </c>
      <c r="H4513" s="4">
        <v>64.91</v>
      </c>
      <c r="I4513" s="5">
        <v>5667891</v>
      </c>
      <c r="J4513" s="4">
        <v>0.47</v>
      </c>
    </row>
    <row r="4514" spans="1:10">
      <c r="A4514" s="2" t="s">
        <v>409</v>
      </c>
      <c r="B4514" s="2" t="s">
        <v>410</v>
      </c>
      <c r="C4514" s="3" t="s">
        <v>35</v>
      </c>
      <c r="D4514" s="5">
        <v>2055700</v>
      </c>
      <c r="E4514" s="5">
        <v>27115</v>
      </c>
      <c r="F4514" s="5">
        <v>3324704</v>
      </c>
      <c r="G4514" s="5">
        <v>43853</v>
      </c>
      <c r="H4514" s="4">
        <v>61.83</v>
      </c>
      <c r="I4514" s="5">
        <v>5836063</v>
      </c>
      <c r="J4514" s="4">
        <v>0.75</v>
      </c>
    </row>
    <row r="4515" spans="1:10">
      <c r="A4515" s="2" t="s">
        <v>411</v>
      </c>
      <c r="B4515" s="2" t="s">
        <v>412</v>
      </c>
      <c r="C4515" s="3" t="s">
        <v>12</v>
      </c>
      <c r="D4515" s="5">
        <v>27583623</v>
      </c>
      <c r="E4515" s="5">
        <v>465336</v>
      </c>
      <c r="F4515" s="5">
        <v>31973698</v>
      </c>
      <c r="G4515" s="5">
        <v>571006</v>
      </c>
      <c r="H4515" s="4">
        <v>81.489999999999995</v>
      </c>
      <c r="I4515" s="5">
        <v>37901017</v>
      </c>
      <c r="J4515" s="4">
        <v>1.51</v>
      </c>
    </row>
    <row r="4516" spans="1:10">
      <c r="A4516" s="2" t="s">
        <v>411</v>
      </c>
      <c r="B4516" s="2" t="s">
        <v>412</v>
      </c>
      <c r="C4516" s="3" t="s">
        <v>13</v>
      </c>
      <c r="D4516" s="5">
        <v>20908792</v>
      </c>
      <c r="E4516" s="5">
        <v>245260</v>
      </c>
      <c r="F4516" s="5">
        <v>30527055</v>
      </c>
      <c r="G4516" s="5">
        <v>434836</v>
      </c>
      <c r="H4516" s="4">
        <v>56.4</v>
      </c>
      <c r="I4516" s="5">
        <v>39419548</v>
      </c>
      <c r="J4516" s="4">
        <v>1.1000000000000001</v>
      </c>
    </row>
    <row r="4517" spans="1:10">
      <c r="A4517" s="2" t="s">
        <v>411</v>
      </c>
      <c r="B4517" s="2" t="s">
        <v>412</v>
      </c>
      <c r="C4517" s="3" t="s">
        <v>14</v>
      </c>
      <c r="D4517" s="5">
        <v>58013657</v>
      </c>
      <c r="E4517" s="5">
        <v>703126</v>
      </c>
      <c r="F4517" s="5">
        <v>65093499</v>
      </c>
      <c r="G4517" s="5">
        <v>839060</v>
      </c>
      <c r="H4517" s="4">
        <v>83.8</v>
      </c>
      <c r="I4517" s="5">
        <v>40839873</v>
      </c>
      <c r="J4517" s="4">
        <v>2.0499999999999998</v>
      </c>
    </row>
    <row r="4518" spans="1:10">
      <c r="A4518" s="2" t="s">
        <v>411</v>
      </c>
      <c r="B4518" s="2" t="s">
        <v>412</v>
      </c>
      <c r="C4518" s="3" t="s">
        <v>15</v>
      </c>
      <c r="D4518" s="5">
        <v>43289403</v>
      </c>
      <c r="E4518" s="5">
        <v>456270</v>
      </c>
      <c r="F4518" s="5">
        <v>48900415</v>
      </c>
      <c r="G4518" s="5">
        <v>575167</v>
      </c>
      <c r="H4518" s="4">
        <v>79.33</v>
      </c>
      <c r="I4518" s="5">
        <v>42699930</v>
      </c>
      <c r="J4518" s="4">
        <v>1.35</v>
      </c>
    </row>
    <row r="4519" spans="1:10">
      <c r="A4519" s="2" t="s">
        <v>411</v>
      </c>
      <c r="B4519" s="2" t="s">
        <v>412</v>
      </c>
      <c r="C4519" s="3" t="s">
        <v>16</v>
      </c>
      <c r="D4519" s="5">
        <v>25728012</v>
      </c>
      <c r="E4519" s="5">
        <v>261139</v>
      </c>
      <c r="F4519" s="5">
        <v>27932281</v>
      </c>
      <c r="G4519" s="5">
        <v>304850</v>
      </c>
      <c r="H4519" s="4">
        <v>85.66</v>
      </c>
      <c r="I4519" s="5">
        <v>44342595</v>
      </c>
      <c r="J4519" s="4">
        <v>0.69</v>
      </c>
    </row>
    <row r="4520" spans="1:10">
      <c r="A4520" s="2" t="s">
        <v>411</v>
      </c>
      <c r="B4520" s="2" t="s">
        <v>412</v>
      </c>
      <c r="C4520" s="3" t="s">
        <v>17</v>
      </c>
      <c r="D4520" s="5">
        <v>24163468</v>
      </c>
      <c r="E4520" s="5">
        <v>261932</v>
      </c>
      <c r="F4520" s="5">
        <v>39804008</v>
      </c>
      <c r="G4520" s="5">
        <v>580060</v>
      </c>
      <c r="H4520" s="4">
        <v>45.16</v>
      </c>
      <c r="I4520" s="5">
        <v>48179861</v>
      </c>
      <c r="J4520" s="4">
        <v>1.2</v>
      </c>
    </row>
    <row r="4521" spans="1:10">
      <c r="A4521" s="2" t="s">
        <v>411</v>
      </c>
      <c r="B4521" s="2" t="s">
        <v>412</v>
      </c>
      <c r="C4521" s="3" t="s">
        <v>18</v>
      </c>
      <c r="D4521" s="5">
        <v>21979957</v>
      </c>
      <c r="E4521" s="5">
        <v>240681</v>
      </c>
      <c r="F4521" s="5">
        <v>39646764</v>
      </c>
      <c r="G4521" s="5">
        <v>575644</v>
      </c>
      <c r="H4521" s="4">
        <v>41.81</v>
      </c>
      <c r="I4521" s="5">
        <v>49964418</v>
      </c>
      <c r="J4521" s="4">
        <v>1.1499999999999999</v>
      </c>
    </row>
    <row r="4522" spans="1:10">
      <c r="A4522" s="2" t="s">
        <v>411</v>
      </c>
      <c r="B4522" s="2" t="s">
        <v>412</v>
      </c>
      <c r="C4522" s="3" t="s">
        <v>19</v>
      </c>
      <c r="D4522" s="5">
        <v>15734503</v>
      </c>
      <c r="E4522" s="5">
        <v>184723</v>
      </c>
      <c r="F4522" s="5">
        <v>30114793</v>
      </c>
      <c r="G4522" s="5">
        <v>442849</v>
      </c>
      <c r="H4522" s="4">
        <v>41.71</v>
      </c>
      <c r="I4522" s="5">
        <v>51789172</v>
      </c>
      <c r="J4522" s="4">
        <v>0.86</v>
      </c>
    </row>
    <row r="4523" spans="1:10">
      <c r="A4523" s="2" t="s">
        <v>411</v>
      </c>
      <c r="B4523" s="2" t="s">
        <v>412</v>
      </c>
      <c r="C4523" s="3" t="s">
        <v>20</v>
      </c>
      <c r="D4523" s="5">
        <v>8287091</v>
      </c>
      <c r="E4523" s="5">
        <v>110633</v>
      </c>
      <c r="F4523" s="5">
        <v>18710263</v>
      </c>
      <c r="G4523" s="5">
        <v>323682</v>
      </c>
      <c r="H4523" s="4">
        <v>34.18</v>
      </c>
      <c r="I4523" s="5">
        <v>56946939</v>
      </c>
      <c r="J4523" s="4">
        <v>0.56999999999999995</v>
      </c>
    </row>
    <row r="4524" spans="1:10">
      <c r="A4524" s="2" t="s">
        <v>411</v>
      </c>
      <c r="B4524" s="2" t="s">
        <v>412</v>
      </c>
      <c r="C4524" s="3" t="s">
        <v>21</v>
      </c>
      <c r="D4524" s="5">
        <v>12469710</v>
      </c>
      <c r="E4524" s="5">
        <v>175449</v>
      </c>
      <c r="F4524" s="5">
        <v>20644360</v>
      </c>
      <c r="G4524" s="5">
        <v>351694</v>
      </c>
      <c r="H4524" s="4">
        <v>49.89</v>
      </c>
      <c r="I4524" s="5">
        <v>58694294</v>
      </c>
      <c r="J4524" s="4">
        <v>0.6</v>
      </c>
    </row>
    <row r="4525" spans="1:10">
      <c r="A4525" s="2" t="s">
        <v>411</v>
      </c>
      <c r="B4525" s="2" t="s">
        <v>412</v>
      </c>
      <c r="C4525" s="3" t="s">
        <v>22</v>
      </c>
      <c r="D4525" s="5">
        <v>19742089</v>
      </c>
      <c r="E4525" s="5">
        <v>283299</v>
      </c>
      <c r="F4525" s="5">
        <v>26310979</v>
      </c>
      <c r="G4525" s="5">
        <v>427749</v>
      </c>
      <c r="H4525" s="4">
        <v>66.23</v>
      </c>
      <c r="I4525" s="5">
        <v>60513345</v>
      </c>
      <c r="J4525" s="4">
        <v>0.71</v>
      </c>
    </row>
    <row r="4526" spans="1:10">
      <c r="A4526" s="2" t="s">
        <v>411</v>
      </c>
      <c r="B4526" s="2" t="s">
        <v>412</v>
      </c>
      <c r="C4526" s="3" t="s">
        <v>23</v>
      </c>
      <c r="D4526" s="5">
        <v>11471000</v>
      </c>
      <c r="E4526" s="5">
        <v>168624</v>
      </c>
      <c r="F4526" s="5">
        <v>15111540</v>
      </c>
      <c r="G4526" s="5">
        <v>250682</v>
      </c>
      <c r="H4526" s="4">
        <v>67.27</v>
      </c>
      <c r="I4526" s="5">
        <v>62453928</v>
      </c>
      <c r="J4526" s="4">
        <v>0.4</v>
      </c>
    </row>
    <row r="4527" spans="1:10">
      <c r="A4527" s="2" t="s">
        <v>411</v>
      </c>
      <c r="B4527" s="2" t="s">
        <v>412</v>
      </c>
      <c r="C4527" s="3" t="s">
        <v>24</v>
      </c>
      <c r="D4527" s="5">
        <v>17809821</v>
      </c>
      <c r="E4527" s="5">
        <v>266969</v>
      </c>
      <c r="F4527" s="5">
        <v>22614117</v>
      </c>
      <c r="G4527" s="5">
        <v>377324</v>
      </c>
      <c r="H4527" s="4">
        <v>70.75</v>
      </c>
      <c r="I4527" s="5">
        <v>64265958</v>
      </c>
      <c r="J4527" s="4">
        <v>0.59</v>
      </c>
    </row>
    <row r="4528" spans="1:10">
      <c r="A4528" s="2" t="s">
        <v>411</v>
      </c>
      <c r="B4528" s="2" t="s">
        <v>412</v>
      </c>
      <c r="C4528" s="3" t="s">
        <v>25</v>
      </c>
      <c r="D4528" s="5">
        <v>36273396</v>
      </c>
      <c r="E4528" s="5">
        <v>505651</v>
      </c>
      <c r="F4528" s="5">
        <v>46578696</v>
      </c>
      <c r="G4528" s="5">
        <v>736489</v>
      </c>
      <c r="H4528" s="4">
        <v>68.66</v>
      </c>
      <c r="I4528" s="5">
        <v>66249931</v>
      </c>
      <c r="J4528" s="4">
        <v>1.1100000000000001</v>
      </c>
    </row>
    <row r="4529" spans="1:10">
      <c r="A4529" s="2" t="s">
        <v>411</v>
      </c>
      <c r="B4529" s="2" t="s">
        <v>412</v>
      </c>
      <c r="C4529" s="3" t="s">
        <v>26</v>
      </c>
      <c r="D4529" s="5">
        <v>31550200</v>
      </c>
      <c r="E4529" s="5">
        <v>425928</v>
      </c>
      <c r="F4529" s="5">
        <v>43481880</v>
      </c>
      <c r="G4529" s="5">
        <v>684846</v>
      </c>
      <c r="H4529" s="4">
        <v>62.19</v>
      </c>
      <c r="I4529" s="5">
        <v>68642668</v>
      </c>
      <c r="J4529" s="4">
        <v>1</v>
      </c>
    </row>
    <row r="4530" spans="1:10">
      <c r="A4530" s="2" t="s">
        <v>411</v>
      </c>
      <c r="B4530" s="2" t="s">
        <v>412</v>
      </c>
      <c r="C4530" s="3" t="s">
        <v>27</v>
      </c>
      <c r="D4530" s="5">
        <v>42205000</v>
      </c>
      <c r="E4530" s="5">
        <v>572300</v>
      </c>
      <c r="F4530" s="5">
        <v>53390290</v>
      </c>
      <c r="G4530" s="5">
        <v>812896</v>
      </c>
      <c r="H4530" s="4">
        <v>70.400000000000006</v>
      </c>
      <c r="I4530" s="5">
        <v>71043581</v>
      </c>
      <c r="J4530" s="4">
        <v>1.1399999999999999</v>
      </c>
    </row>
    <row r="4531" spans="1:10">
      <c r="A4531" s="2" t="s">
        <v>411</v>
      </c>
      <c r="B4531" s="2" t="s">
        <v>412</v>
      </c>
      <c r="C4531" s="3" t="s">
        <v>28</v>
      </c>
      <c r="D4531" s="5">
        <v>43886800</v>
      </c>
      <c r="E4531" s="5">
        <v>606077</v>
      </c>
      <c r="F4531" s="5">
        <v>57217540</v>
      </c>
      <c r="G4531" s="5">
        <v>898021</v>
      </c>
      <c r="H4531" s="4">
        <v>67.489999999999995</v>
      </c>
      <c r="I4531" s="5">
        <v>76769831</v>
      </c>
      <c r="J4531" s="4">
        <v>1.17</v>
      </c>
    </row>
    <row r="4532" spans="1:10">
      <c r="A4532" s="2" t="s">
        <v>411</v>
      </c>
      <c r="B4532" s="2" t="s">
        <v>412</v>
      </c>
      <c r="C4532" s="3" t="s">
        <v>29</v>
      </c>
      <c r="D4532" s="5">
        <v>48232000</v>
      </c>
      <c r="E4532" s="5">
        <v>635698</v>
      </c>
      <c r="F4532" s="5">
        <v>56253210</v>
      </c>
      <c r="G4532" s="5">
        <v>797727</v>
      </c>
      <c r="H4532" s="4">
        <v>79.69</v>
      </c>
      <c r="I4532" s="5">
        <v>79587098</v>
      </c>
      <c r="J4532" s="4">
        <v>1</v>
      </c>
    </row>
    <row r="4533" spans="1:10">
      <c r="A4533" s="2" t="s">
        <v>411</v>
      </c>
      <c r="B4533" s="2" t="s">
        <v>412</v>
      </c>
      <c r="C4533" s="3" t="s">
        <v>30</v>
      </c>
      <c r="D4533" s="5">
        <v>47627423</v>
      </c>
      <c r="E4533" s="5">
        <v>624872</v>
      </c>
      <c r="F4533" s="5">
        <v>64444371</v>
      </c>
      <c r="G4533" s="5">
        <v>962893</v>
      </c>
      <c r="H4533" s="4">
        <v>64.900000000000006</v>
      </c>
      <c r="I4533" s="5">
        <v>82374502</v>
      </c>
      <c r="J4533" s="4">
        <v>1.17</v>
      </c>
    </row>
    <row r="4534" spans="1:10">
      <c r="A4534" s="2" t="s">
        <v>411</v>
      </c>
      <c r="B4534" s="2" t="s">
        <v>412</v>
      </c>
      <c r="C4534" s="3" t="s">
        <v>31</v>
      </c>
      <c r="D4534" s="5">
        <v>54245593</v>
      </c>
      <c r="E4534" s="5">
        <v>712245</v>
      </c>
      <c r="F4534" s="5">
        <v>65906113</v>
      </c>
      <c r="G4534" s="5">
        <v>950236</v>
      </c>
      <c r="H4534" s="4">
        <v>74.95</v>
      </c>
      <c r="I4534" s="5">
        <v>85396758</v>
      </c>
      <c r="J4534" s="4">
        <v>1.1100000000000001</v>
      </c>
    </row>
    <row r="4535" spans="1:10">
      <c r="A4535" s="2" t="s">
        <v>411</v>
      </c>
      <c r="B4535" s="2" t="s">
        <v>412</v>
      </c>
      <c r="C4535" s="3" t="s">
        <v>32</v>
      </c>
      <c r="D4535" s="5">
        <v>66926010</v>
      </c>
      <c r="E4535" s="5">
        <v>834567</v>
      </c>
      <c r="F4535" s="5">
        <v>88457010</v>
      </c>
      <c r="G4535" s="5">
        <v>1246239</v>
      </c>
      <c r="H4535" s="4">
        <v>66.97</v>
      </c>
      <c r="I4535" s="5">
        <v>88481913</v>
      </c>
      <c r="J4535" s="4">
        <v>1.41</v>
      </c>
    </row>
    <row r="4536" spans="1:10">
      <c r="A4536" s="2" t="s">
        <v>411</v>
      </c>
      <c r="B4536" s="2" t="s">
        <v>412</v>
      </c>
      <c r="C4536" s="3" t="s">
        <v>33</v>
      </c>
      <c r="D4536" s="5">
        <v>71670800</v>
      </c>
      <c r="E4536" s="5">
        <v>817047</v>
      </c>
      <c r="F4536" s="5">
        <v>92694070</v>
      </c>
      <c r="G4536" s="5">
        <v>1200091</v>
      </c>
      <c r="H4536" s="4">
        <v>68.08</v>
      </c>
      <c r="I4536" s="5">
        <v>91940200</v>
      </c>
      <c r="J4536" s="4">
        <v>1.31</v>
      </c>
    </row>
    <row r="4537" spans="1:10">
      <c r="A4537" s="2" t="s">
        <v>411</v>
      </c>
      <c r="B4537" s="2" t="s">
        <v>412</v>
      </c>
      <c r="C4537" s="3" t="s">
        <v>34</v>
      </c>
      <c r="D4537" s="5">
        <v>76903800</v>
      </c>
      <c r="E4537" s="5">
        <v>839789</v>
      </c>
      <c r="F4537" s="5">
        <v>102005580</v>
      </c>
      <c r="G4537" s="5">
        <v>1290115</v>
      </c>
      <c r="H4537" s="4">
        <v>65.09</v>
      </c>
      <c r="I4537" s="5">
        <v>95438796</v>
      </c>
      <c r="J4537" s="4">
        <v>1.35</v>
      </c>
    </row>
    <row r="4538" spans="1:10">
      <c r="A4538" s="2" t="s">
        <v>411</v>
      </c>
      <c r="B4538" s="2" t="s">
        <v>412</v>
      </c>
      <c r="C4538" s="3" t="s">
        <v>35</v>
      </c>
      <c r="D4538" s="5">
        <v>105444600</v>
      </c>
      <c r="E4538" s="5">
        <v>1169381</v>
      </c>
      <c r="F4538" s="5">
        <v>124926368</v>
      </c>
      <c r="G4538" s="5">
        <v>1499207</v>
      </c>
      <c r="H4538" s="4">
        <v>78</v>
      </c>
      <c r="I4538" s="5">
        <v>99114881</v>
      </c>
      <c r="J4538" s="4">
        <v>1.51</v>
      </c>
    </row>
    <row r="4539" spans="1:10">
      <c r="A4539" s="2" t="s">
        <v>413</v>
      </c>
      <c r="B4539" s="2" t="s">
        <v>414</v>
      </c>
      <c r="C4539" s="3" t="s">
        <v>12</v>
      </c>
      <c r="D4539" s="5">
        <v>224360</v>
      </c>
      <c r="E4539" s="5">
        <v>3141</v>
      </c>
      <c r="F4539" s="5">
        <v>293925</v>
      </c>
      <c r="G4539" s="5">
        <v>4115</v>
      </c>
      <c r="H4539" s="4">
        <v>76.33</v>
      </c>
      <c r="I4539" s="5">
        <v>445888</v>
      </c>
      <c r="J4539" s="4">
        <v>0.92</v>
      </c>
    </row>
    <row r="4540" spans="1:10">
      <c r="A4540" s="2" t="s">
        <v>413</v>
      </c>
      <c r="B4540" s="2" t="s">
        <v>414</v>
      </c>
      <c r="C4540" s="3" t="s">
        <v>13</v>
      </c>
      <c r="D4540" s="5">
        <v>136200</v>
      </c>
      <c r="E4540" s="5">
        <v>2160</v>
      </c>
      <c r="F4540" s="5">
        <v>139355</v>
      </c>
      <c r="G4540" s="5">
        <v>2255</v>
      </c>
      <c r="H4540" s="4">
        <v>95.79</v>
      </c>
      <c r="I4540" s="5">
        <v>371644</v>
      </c>
      <c r="J4540" s="4">
        <v>0.61</v>
      </c>
    </row>
    <row r="4541" spans="1:10">
      <c r="A4541" s="2" t="s">
        <v>413</v>
      </c>
      <c r="B4541" s="2" t="s">
        <v>414</v>
      </c>
      <c r="C4541" s="3" t="s">
        <v>14</v>
      </c>
      <c r="D4541" s="5">
        <v>0</v>
      </c>
      <c r="E4541" s="5">
        <v>0</v>
      </c>
      <c r="F4541" s="5">
        <v>699790</v>
      </c>
      <c r="G4541" s="5">
        <v>21686</v>
      </c>
      <c r="H4541" s="4">
        <v>0</v>
      </c>
      <c r="I4541" s="5">
        <v>373062</v>
      </c>
      <c r="J4541" s="4">
        <v>5.81</v>
      </c>
    </row>
    <row r="4542" spans="1:10">
      <c r="A4542" s="2" t="s">
        <v>413</v>
      </c>
      <c r="B4542" s="2" t="s">
        <v>414</v>
      </c>
      <c r="C4542" s="3" t="s">
        <v>15</v>
      </c>
      <c r="D4542" s="5">
        <v>178700</v>
      </c>
      <c r="E4542" s="5">
        <v>2841</v>
      </c>
      <c r="F4542" s="5">
        <v>581058</v>
      </c>
      <c r="G4542" s="5">
        <v>14880</v>
      </c>
      <c r="H4542" s="4">
        <v>19.09</v>
      </c>
      <c r="I4542" s="5">
        <v>390652</v>
      </c>
      <c r="J4542" s="4">
        <v>3.81</v>
      </c>
    </row>
    <row r="4543" spans="1:10">
      <c r="A4543" s="2" t="s">
        <v>413</v>
      </c>
      <c r="B4543" s="2" t="s">
        <v>414</v>
      </c>
      <c r="C4543" s="3" t="s">
        <v>16</v>
      </c>
      <c r="D4543" s="5">
        <v>57500</v>
      </c>
      <c r="E4543" s="5">
        <v>662</v>
      </c>
      <c r="F4543" s="5">
        <v>1282326</v>
      </c>
      <c r="G4543" s="5">
        <v>35986</v>
      </c>
      <c r="H4543" s="4">
        <v>1.84</v>
      </c>
      <c r="I4543" s="5">
        <v>415298</v>
      </c>
      <c r="J4543" s="4">
        <v>8.67</v>
      </c>
    </row>
    <row r="4544" spans="1:10">
      <c r="A4544" s="2" t="s">
        <v>413</v>
      </c>
      <c r="B4544" s="2" t="s">
        <v>414</v>
      </c>
      <c r="C4544" s="3" t="s">
        <v>17</v>
      </c>
      <c r="D4544" s="5">
        <v>198200</v>
      </c>
      <c r="E4544" s="5">
        <v>2438</v>
      </c>
      <c r="F4544" s="5">
        <v>226878</v>
      </c>
      <c r="G4544" s="5">
        <v>3242</v>
      </c>
      <c r="H4544" s="4">
        <v>75.2</v>
      </c>
      <c r="I4544" s="5">
        <v>461666</v>
      </c>
      <c r="J4544" s="4">
        <v>0.7</v>
      </c>
    </row>
    <row r="4545" spans="1:10">
      <c r="A4545" s="2" t="s">
        <v>413</v>
      </c>
      <c r="B4545" s="2" t="s">
        <v>414</v>
      </c>
      <c r="C4545" s="3" t="s">
        <v>18</v>
      </c>
      <c r="D4545" s="5">
        <v>449600</v>
      </c>
      <c r="E4545" s="5">
        <v>6267</v>
      </c>
      <c r="F4545" s="5">
        <v>679270</v>
      </c>
      <c r="G4545" s="5">
        <v>13959</v>
      </c>
      <c r="H4545" s="4">
        <v>44.9</v>
      </c>
      <c r="I4545" s="5">
        <v>476450</v>
      </c>
      <c r="J4545" s="4">
        <v>2.93</v>
      </c>
    </row>
    <row r="4546" spans="1:10">
      <c r="A4546" s="2" t="s">
        <v>413</v>
      </c>
      <c r="B4546" s="2" t="s">
        <v>414</v>
      </c>
      <c r="C4546" s="3" t="s">
        <v>19</v>
      </c>
      <c r="D4546" s="5">
        <v>77000</v>
      </c>
      <c r="E4546" s="5">
        <v>1053</v>
      </c>
      <c r="F4546" s="5">
        <v>83496</v>
      </c>
      <c r="G4546" s="5">
        <v>1218</v>
      </c>
      <c r="H4546" s="4">
        <v>86.45</v>
      </c>
      <c r="I4546" s="5">
        <v>502320</v>
      </c>
      <c r="J4546" s="4">
        <v>0.24</v>
      </c>
    </row>
    <row r="4547" spans="1:10">
      <c r="A4547" s="2" t="s">
        <v>413</v>
      </c>
      <c r="B4547" s="2" t="s">
        <v>414</v>
      </c>
      <c r="C4547" s="3" t="s">
        <v>20</v>
      </c>
      <c r="D4547" s="5">
        <v>0</v>
      </c>
      <c r="E4547" s="5">
        <v>0</v>
      </c>
      <c r="F4547" s="5">
        <v>48226</v>
      </c>
      <c r="G4547" s="5">
        <v>1369</v>
      </c>
      <c r="H4547" s="4">
        <v>0</v>
      </c>
      <c r="I4547" s="5">
        <v>516096</v>
      </c>
      <c r="J4547" s="4">
        <v>0.27</v>
      </c>
    </row>
    <row r="4548" spans="1:10">
      <c r="A4548" s="2" t="s">
        <v>413</v>
      </c>
      <c r="B4548" s="2" t="s">
        <v>414</v>
      </c>
      <c r="C4548" s="3" t="s">
        <v>21</v>
      </c>
      <c r="D4548" s="5">
        <v>49154</v>
      </c>
      <c r="E4548" s="5">
        <v>629</v>
      </c>
      <c r="F4548" s="5">
        <v>97246</v>
      </c>
      <c r="G4548" s="5">
        <v>1958</v>
      </c>
      <c r="H4548" s="4">
        <v>32.119999999999997</v>
      </c>
      <c r="I4548" s="5">
        <v>530367</v>
      </c>
      <c r="J4548" s="4">
        <v>0.37</v>
      </c>
    </row>
    <row r="4549" spans="1:10">
      <c r="A4549" s="2" t="s">
        <v>413</v>
      </c>
      <c r="B4549" s="2" t="s">
        <v>414</v>
      </c>
      <c r="C4549" s="3" t="s">
        <v>22</v>
      </c>
      <c r="D4549" s="5">
        <v>0</v>
      </c>
      <c r="E4549" s="5">
        <v>0</v>
      </c>
      <c r="F4549" s="5">
        <v>164830</v>
      </c>
      <c r="G4549" s="5">
        <v>4760</v>
      </c>
      <c r="H4549" s="4">
        <v>0</v>
      </c>
      <c r="I4549" s="5">
        <v>546968</v>
      </c>
      <c r="J4549" s="4">
        <v>0.87</v>
      </c>
    </row>
    <row r="4550" spans="1:10">
      <c r="A4550" s="2" t="s">
        <v>413</v>
      </c>
      <c r="B4550" s="2" t="s">
        <v>414</v>
      </c>
      <c r="C4550" s="3" t="s">
        <v>23</v>
      </c>
      <c r="D4550" s="5">
        <v>49050</v>
      </c>
      <c r="E4550" s="5">
        <v>656</v>
      </c>
      <c r="F4550" s="5">
        <v>244821</v>
      </c>
      <c r="G4550" s="5">
        <v>6958</v>
      </c>
      <c r="H4550" s="4">
        <v>9.43</v>
      </c>
      <c r="I4550" s="5">
        <v>558804</v>
      </c>
      <c r="J4550" s="4">
        <v>1.25</v>
      </c>
    </row>
    <row r="4551" spans="1:10">
      <c r="A4551" s="2" t="s">
        <v>413</v>
      </c>
      <c r="B4551" s="2" t="s">
        <v>414</v>
      </c>
      <c r="C4551" s="3" t="s">
        <v>24</v>
      </c>
      <c r="D4551" s="5">
        <v>0</v>
      </c>
      <c r="E4551" s="5">
        <v>0</v>
      </c>
      <c r="F4551" s="5">
        <v>199456</v>
      </c>
      <c r="G4551" s="5">
        <v>6041</v>
      </c>
      <c r="H4551" s="4">
        <v>0</v>
      </c>
      <c r="I4551" s="5">
        <v>561845</v>
      </c>
      <c r="J4551" s="4">
        <v>1.08</v>
      </c>
    </row>
    <row r="4552" spans="1:10">
      <c r="A4552" s="2" t="s">
        <v>413</v>
      </c>
      <c r="B4552" s="2" t="s">
        <v>414</v>
      </c>
      <c r="C4552" s="3" t="s">
        <v>25</v>
      </c>
      <c r="D4552" s="5">
        <v>0</v>
      </c>
      <c r="E4552" s="5">
        <v>0</v>
      </c>
      <c r="F4552" s="5">
        <v>68423</v>
      </c>
      <c r="G4552" s="5">
        <v>1576</v>
      </c>
      <c r="H4552" s="4">
        <v>0</v>
      </c>
      <c r="I4552" s="5">
        <v>581932</v>
      </c>
      <c r="J4552" s="4">
        <v>0.27</v>
      </c>
    </row>
    <row r="4553" spans="1:10">
      <c r="A4553" s="2" t="s">
        <v>413</v>
      </c>
      <c r="B4553" s="2" t="s">
        <v>414</v>
      </c>
      <c r="C4553" s="3" t="s">
        <v>26</v>
      </c>
      <c r="D4553" s="5">
        <v>33300</v>
      </c>
      <c r="E4553" s="5">
        <v>397</v>
      </c>
      <c r="F4553" s="5">
        <v>38645</v>
      </c>
      <c r="G4553" s="5">
        <v>515</v>
      </c>
      <c r="H4553" s="4">
        <v>77.09</v>
      </c>
      <c r="I4553" s="5">
        <v>598056</v>
      </c>
      <c r="J4553" s="4">
        <v>0.09</v>
      </c>
    </row>
    <row r="4554" spans="1:10">
      <c r="A4554" s="2" t="s">
        <v>413</v>
      </c>
      <c r="B4554" s="2" t="s">
        <v>414</v>
      </c>
      <c r="C4554" s="3" t="s">
        <v>27</v>
      </c>
      <c r="D4554" s="5">
        <v>141300</v>
      </c>
      <c r="E4554" s="5">
        <v>1748</v>
      </c>
      <c r="F4554" s="5">
        <v>145892</v>
      </c>
      <c r="G4554" s="5">
        <v>1855</v>
      </c>
      <c r="H4554" s="4">
        <v>94.23</v>
      </c>
      <c r="I4554" s="5">
        <v>613522</v>
      </c>
      <c r="J4554" s="4">
        <v>0.3</v>
      </c>
    </row>
    <row r="4555" spans="1:10">
      <c r="A4555" s="2" t="s">
        <v>413</v>
      </c>
      <c r="B4555" s="2" t="s">
        <v>414</v>
      </c>
      <c r="C4555" s="3" t="s">
        <v>28</v>
      </c>
      <c r="D4555" s="5">
        <v>12800</v>
      </c>
      <c r="E4555" s="5">
        <v>167</v>
      </c>
      <c r="F4555" s="5">
        <v>46982</v>
      </c>
      <c r="G4555" s="5">
        <v>1077</v>
      </c>
      <c r="H4555" s="4">
        <v>15.51</v>
      </c>
      <c r="I4555" s="5">
        <v>622379</v>
      </c>
      <c r="J4555" s="4">
        <v>0.17</v>
      </c>
    </row>
    <row r="4556" spans="1:10">
      <c r="A4556" s="2" t="s">
        <v>413</v>
      </c>
      <c r="B4556" s="2" t="s">
        <v>414</v>
      </c>
      <c r="C4556" s="3" t="s">
        <v>29</v>
      </c>
      <c r="D4556" s="5">
        <v>0</v>
      </c>
      <c r="E4556" s="5">
        <v>0</v>
      </c>
      <c r="F4556" s="5">
        <v>27412</v>
      </c>
      <c r="G4556" s="5">
        <v>703</v>
      </c>
      <c r="H4556" s="4">
        <v>0</v>
      </c>
      <c r="I4556" s="5">
        <v>639015</v>
      </c>
      <c r="J4556" s="4">
        <v>0.11</v>
      </c>
    </row>
    <row r="4557" spans="1:10">
      <c r="A4557" s="2" t="s">
        <v>413</v>
      </c>
      <c r="B4557" s="2" t="s">
        <v>414</v>
      </c>
      <c r="C4557" s="3" t="s">
        <v>30</v>
      </c>
      <c r="D4557" s="5">
        <v>201000</v>
      </c>
      <c r="E4557" s="5">
        <v>3031</v>
      </c>
      <c r="F4557" s="5">
        <v>477640</v>
      </c>
      <c r="G4557" s="5">
        <v>11753</v>
      </c>
      <c r="H4557" s="4">
        <v>25.79</v>
      </c>
      <c r="I4557" s="5">
        <v>655693</v>
      </c>
      <c r="J4557" s="4">
        <v>1.79</v>
      </c>
    </row>
    <row r="4558" spans="1:10">
      <c r="A4558" s="2" t="s">
        <v>413</v>
      </c>
      <c r="B4558" s="2" t="s">
        <v>414</v>
      </c>
      <c r="C4558" s="3" t="s">
        <v>31</v>
      </c>
      <c r="D4558" s="5">
        <v>125900</v>
      </c>
      <c r="E4558" s="5">
        <v>1751</v>
      </c>
      <c r="F4558" s="5">
        <v>182599</v>
      </c>
      <c r="G4558" s="5">
        <v>3293</v>
      </c>
      <c r="H4558" s="4">
        <v>53.17</v>
      </c>
      <c r="I4558" s="5">
        <v>683838</v>
      </c>
      <c r="J4558" s="4">
        <v>0.48</v>
      </c>
    </row>
    <row r="4559" spans="1:10">
      <c r="A4559" s="2" t="s">
        <v>413</v>
      </c>
      <c r="B4559" s="2" t="s">
        <v>414</v>
      </c>
      <c r="C4559" s="3" t="s">
        <v>32</v>
      </c>
      <c r="D4559" s="5">
        <v>79500</v>
      </c>
      <c r="E4559" s="5">
        <v>923</v>
      </c>
      <c r="F4559" s="5">
        <v>128217</v>
      </c>
      <c r="G4559" s="5">
        <v>2139</v>
      </c>
      <c r="H4559" s="4">
        <v>43.15</v>
      </c>
      <c r="I4559" s="5">
        <v>704227</v>
      </c>
      <c r="J4559" s="4">
        <v>0.3</v>
      </c>
    </row>
    <row r="4560" spans="1:10">
      <c r="A4560" s="2" t="s">
        <v>413</v>
      </c>
      <c r="B4560" s="2" t="s">
        <v>414</v>
      </c>
      <c r="C4560" s="3" t="s">
        <v>33</v>
      </c>
      <c r="D4560" s="5">
        <v>42000</v>
      </c>
      <c r="E4560" s="5">
        <v>483</v>
      </c>
      <c r="F4560" s="5">
        <v>104100</v>
      </c>
      <c r="G4560" s="5">
        <v>2011</v>
      </c>
      <c r="H4560" s="4">
        <v>24.02</v>
      </c>
      <c r="I4560" s="5">
        <v>723972</v>
      </c>
      <c r="J4560" s="4">
        <v>0.28000000000000003</v>
      </c>
    </row>
    <row r="4561" spans="1:10">
      <c r="A4561" s="2" t="s">
        <v>413</v>
      </c>
      <c r="B4561" s="2" t="s">
        <v>414</v>
      </c>
      <c r="C4561" s="3" t="s">
        <v>34</v>
      </c>
      <c r="D4561" s="5">
        <v>30100</v>
      </c>
      <c r="E4561" s="5">
        <v>342</v>
      </c>
      <c r="F4561" s="5">
        <v>69759</v>
      </c>
      <c r="G4561" s="5">
        <v>1333</v>
      </c>
      <c r="H4561" s="4">
        <v>25.66</v>
      </c>
      <c r="I4561" s="5">
        <v>744082</v>
      </c>
      <c r="J4561" s="4">
        <v>0.18</v>
      </c>
    </row>
    <row r="4562" spans="1:10">
      <c r="A4562" s="2" t="s">
        <v>413</v>
      </c>
      <c r="B4562" s="2" t="s">
        <v>414</v>
      </c>
      <c r="C4562" s="3" t="s">
        <v>35</v>
      </c>
      <c r="D4562" s="5">
        <v>465600</v>
      </c>
      <c r="E4562" s="5">
        <v>4186</v>
      </c>
      <c r="F4562" s="5">
        <v>553255</v>
      </c>
      <c r="G4562" s="5">
        <v>5972</v>
      </c>
      <c r="H4562" s="4">
        <v>70.09</v>
      </c>
      <c r="I4562" s="5">
        <v>764017</v>
      </c>
      <c r="J4562" s="4">
        <v>0.78</v>
      </c>
    </row>
    <row r="4563" spans="1:10">
      <c r="A4563" s="2" t="s">
        <v>415</v>
      </c>
      <c r="B4563" s="2" t="s">
        <v>416</v>
      </c>
      <c r="C4563" s="3" t="s">
        <v>12</v>
      </c>
      <c r="D4563" s="5">
        <v>5695960</v>
      </c>
      <c r="E4563" s="5">
        <v>101274</v>
      </c>
      <c r="F4563" s="5">
        <v>6544410</v>
      </c>
      <c r="G4563" s="5">
        <v>116360</v>
      </c>
      <c r="H4563" s="4">
        <v>87.04</v>
      </c>
      <c r="I4563" s="5">
        <v>6621273</v>
      </c>
      <c r="J4563" s="4">
        <v>1.76</v>
      </c>
    </row>
    <row r="4564" spans="1:10">
      <c r="A4564" s="2" t="s">
        <v>415</v>
      </c>
      <c r="B4564" s="2" t="s">
        <v>416</v>
      </c>
      <c r="C4564" s="3" t="s">
        <v>13</v>
      </c>
      <c r="D4564" s="5">
        <v>8992384</v>
      </c>
      <c r="E4564" s="5">
        <v>161773</v>
      </c>
      <c r="F4564" s="5">
        <v>10431404</v>
      </c>
      <c r="G4564" s="5">
        <v>187661</v>
      </c>
      <c r="H4564" s="4">
        <v>86.2</v>
      </c>
      <c r="I4564" s="5">
        <v>6903165</v>
      </c>
      <c r="J4564" s="4">
        <v>2.72</v>
      </c>
    </row>
    <row r="4565" spans="1:10">
      <c r="A4565" s="2" t="s">
        <v>415</v>
      </c>
      <c r="B4565" s="2" t="s">
        <v>416</v>
      </c>
      <c r="C4565" s="3" t="s">
        <v>14</v>
      </c>
      <c r="D4565" s="5">
        <v>8816594</v>
      </c>
      <c r="E4565" s="5">
        <v>140801</v>
      </c>
      <c r="F4565" s="5">
        <v>10807447</v>
      </c>
      <c r="G4565" s="5">
        <v>172594</v>
      </c>
      <c r="H4565" s="4">
        <v>81.58</v>
      </c>
      <c r="I4565" s="5">
        <v>7265522</v>
      </c>
      <c r="J4565" s="4">
        <v>2.38</v>
      </c>
    </row>
    <row r="4566" spans="1:10">
      <c r="A4566" s="2" t="s">
        <v>415</v>
      </c>
      <c r="B4566" s="2" t="s">
        <v>416</v>
      </c>
      <c r="C4566" s="3" t="s">
        <v>15</v>
      </c>
      <c r="D4566" s="5">
        <v>15325013</v>
      </c>
      <c r="E4566" s="5">
        <v>199378</v>
      </c>
      <c r="F4566" s="5">
        <v>15861042</v>
      </c>
      <c r="G4566" s="5">
        <v>206352</v>
      </c>
      <c r="H4566" s="4">
        <v>96.62</v>
      </c>
      <c r="I4566" s="5">
        <v>7619754</v>
      </c>
      <c r="J4566" s="4">
        <v>2.71</v>
      </c>
    </row>
    <row r="4567" spans="1:10">
      <c r="A4567" s="2" t="s">
        <v>415</v>
      </c>
      <c r="B4567" s="2" t="s">
        <v>416</v>
      </c>
      <c r="C4567" s="3" t="s">
        <v>16</v>
      </c>
      <c r="D4567" s="5">
        <v>15552790</v>
      </c>
      <c r="E4567" s="5">
        <v>189433</v>
      </c>
      <c r="F4567" s="5">
        <v>16605055</v>
      </c>
      <c r="G4567" s="5">
        <v>202250</v>
      </c>
      <c r="H4567" s="4">
        <v>93.66</v>
      </c>
      <c r="I4567" s="5">
        <v>8016600</v>
      </c>
      <c r="J4567" s="4">
        <v>2.52</v>
      </c>
    </row>
    <row r="4568" spans="1:10">
      <c r="A4568" s="2" t="s">
        <v>415</v>
      </c>
      <c r="B4568" s="2" t="s">
        <v>416</v>
      </c>
      <c r="C4568" s="3" t="s">
        <v>17</v>
      </c>
      <c r="D4568" s="5">
        <v>16394000</v>
      </c>
      <c r="E4568" s="5">
        <v>191154</v>
      </c>
      <c r="F4568" s="5">
        <v>18617129</v>
      </c>
      <c r="G4568" s="5">
        <v>217076</v>
      </c>
      <c r="H4568" s="4">
        <v>88.06</v>
      </c>
      <c r="I4568" s="5">
        <v>8419265</v>
      </c>
      <c r="J4568" s="4">
        <v>2.58</v>
      </c>
    </row>
    <row r="4569" spans="1:10">
      <c r="A4569" s="2" t="s">
        <v>415</v>
      </c>
      <c r="B4569" s="2" t="s">
        <v>416</v>
      </c>
      <c r="C4569" s="3" t="s">
        <v>18</v>
      </c>
      <c r="D4569" s="5">
        <v>9807910</v>
      </c>
      <c r="E4569" s="5">
        <v>116910</v>
      </c>
      <c r="F4569" s="5">
        <v>16626316</v>
      </c>
      <c r="G4569" s="5">
        <v>198186</v>
      </c>
      <c r="H4569" s="4">
        <v>58.99</v>
      </c>
      <c r="I4569" s="5">
        <v>8846823</v>
      </c>
      <c r="J4569" s="4">
        <v>2.2400000000000002</v>
      </c>
    </row>
    <row r="4570" spans="1:10">
      <c r="A4570" s="2" t="s">
        <v>415</v>
      </c>
      <c r="B4570" s="2" t="s">
        <v>416</v>
      </c>
      <c r="C4570" s="3" t="s">
        <v>19</v>
      </c>
      <c r="D4570" s="5">
        <v>4521800</v>
      </c>
      <c r="E4570" s="5">
        <v>57020</v>
      </c>
      <c r="F4570" s="5">
        <v>5733742</v>
      </c>
      <c r="G4570" s="5">
        <v>72303</v>
      </c>
      <c r="H4570" s="4">
        <v>78.86</v>
      </c>
      <c r="I4570" s="5">
        <v>9266180</v>
      </c>
      <c r="J4570" s="4">
        <v>0.78</v>
      </c>
    </row>
    <row r="4571" spans="1:10">
      <c r="A4571" s="2" t="s">
        <v>415</v>
      </c>
      <c r="B4571" s="2" t="s">
        <v>416</v>
      </c>
      <c r="C4571" s="3" t="s">
        <v>20</v>
      </c>
      <c r="D4571" s="5">
        <v>5179950</v>
      </c>
      <c r="E4571" s="5">
        <v>69670</v>
      </c>
      <c r="F4571" s="5">
        <v>7486733</v>
      </c>
      <c r="G4571" s="5">
        <v>100696</v>
      </c>
      <c r="H4571" s="4">
        <v>69.19</v>
      </c>
      <c r="I4571" s="5">
        <v>9570138</v>
      </c>
      <c r="J4571" s="4">
        <v>1.05</v>
      </c>
    </row>
    <row r="4572" spans="1:10">
      <c r="A4572" s="2" t="s">
        <v>415</v>
      </c>
      <c r="B4572" s="2" t="s">
        <v>416</v>
      </c>
      <c r="C4572" s="3" t="s">
        <v>21</v>
      </c>
      <c r="D4572" s="5">
        <v>3007800</v>
      </c>
      <c r="E4572" s="5">
        <v>43403</v>
      </c>
      <c r="F4572" s="5">
        <v>5085162</v>
      </c>
      <c r="G4572" s="5">
        <v>73379</v>
      </c>
      <c r="H4572" s="4">
        <v>59.15</v>
      </c>
      <c r="I4572" s="5">
        <v>9910087</v>
      </c>
      <c r="J4572" s="4">
        <v>0.74</v>
      </c>
    </row>
    <row r="4573" spans="1:10">
      <c r="A4573" s="2" t="s">
        <v>415</v>
      </c>
      <c r="B4573" s="2" t="s">
        <v>416</v>
      </c>
      <c r="C4573" s="3" t="s">
        <v>22</v>
      </c>
      <c r="D4573" s="5">
        <v>17358090</v>
      </c>
      <c r="E4573" s="5">
        <v>259677</v>
      </c>
      <c r="F4573" s="5">
        <v>21919062</v>
      </c>
      <c r="G4573" s="5">
        <v>327909</v>
      </c>
      <c r="H4573" s="4">
        <v>79.19</v>
      </c>
      <c r="I4573" s="5">
        <v>10334474</v>
      </c>
      <c r="J4573" s="4">
        <v>3.17</v>
      </c>
    </row>
    <row r="4574" spans="1:10">
      <c r="A4574" s="2" t="s">
        <v>415</v>
      </c>
      <c r="B4574" s="2" t="s">
        <v>416</v>
      </c>
      <c r="C4574" s="3" t="s">
        <v>23</v>
      </c>
      <c r="D4574" s="5">
        <v>5493100</v>
      </c>
      <c r="E4574" s="5">
        <v>83056</v>
      </c>
      <c r="F4574" s="5">
        <v>8792854</v>
      </c>
      <c r="G4574" s="5">
        <v>132948</v>
      </c>
      <c r="H4574" s="4">
        <v>62.47</v>
      </c>
      <c r="I4574" s="5">
        <v>10920745</v>
      </c>
      <c r="J4574" s="4">
        <v>1.22</v>
      </c>
    </row>
    <row r="4575" spans="1:10">
      <c r="A4575" s="2" t="s">
        <v>415</v>
      </c>
      <c r="B4575" s="2" t="s">
        <v>416</v>
      </c>
      <c r="C4575" s="3" t="s">
        <v>24</v>
      </c>
      <c r="D4575" s="5">
        <v>5020865</v>
      </c>
      <c r="E4575" s="5">
        <v>81338</v>
      </c>
      <c r="F4575" s="5">
        <v>7894216</v>
      </c>
      <c r="G4575" s="5">
        <v>127886</v>
      </c>
      <c r="H4575" s="4">
        <v>63.6</v>
      </c>
      <c r="I4575" s="5">
        <v>11328002</v>
      </c>
      <c r="J4575" s="4">
        <v>1.1299999999999999</v>
      </c>
    </row>
    <row r="4576" spans="1:10">
      <c r="A4576" s="2" t="s">
        <v>415</v>
      </c>
      <c r="B4576" s="2" t="s">
        <v>416</v>
      </c>
      <c r="C4576" s="3" t="s">
        <v>25</v>
      </c>
      <c r="D4576" s="5">
        <v>5760800</v>
      </c>
      <c r="E4576" s="5">
        <v>96033</v>
      </c>
      <c r="F4576" s="5">
        <v>9747293</v>
      </c>
      <c r="G4576" s="5">
        <v>162488</v>
      </c>
      <c r="H4576" s="4">
        <v>59.1</v>
      </c>
      <c r="I4576" s="5">
        <v>11739088</v>
      </c>
      <c r="J4576" s="4">
        <v>1.38</v>
      </c>
    </row>
    <row r="4577" spans="1:10">
      <c r="A4577" s="2" t="s">
        <v>415</v>
      </c>
      <c r="B4577" s="2" t="s">
        <v>416</v>
      </c>
      <c r="C4577" s="3" t="s">
        <v>26</v>
      </c>
      <c r="D4577" s="5">
        <v>4326600</v>
      </c>
      <c r="E4577" s="5">
        <v>74071</v>
      </c>
      <c r="F4577" s="5">
        <v>7186085</v>
      </c>
      <c r="G4577" s="5">
        <v>123026</v>
      </c>
      <c r="H4577" s="4">
        <v>60.21</v>
      </c>
      <c r="I4577" s="5">
        <v>12195053</v>
      </c>
      <c r="J4577" s="4">
        <v>1.01</v>
      </c>
    </row>
    <row r="4578" spans="1:10">
      <c r="A4578" s="2" t="s">
        <v>415</v>
      </c>
      <c r="B4578" s="2" t="s">
        <v>416</v>
      </c>
      <c r="C4578" s="3" t="s">
        <v>27</v>
      </c>
      <c r="D4578" s="5">
        <v>7236220</v>
      </c>
      <c r="E4578" s="5">
        <v>125983</v>
      </c>
      <c r="F4578" s="5">
        <v>11826156</v>
      </c>
      <c r="G4578" s="5">
        <v>205894</v>
      </c>
      <c r="H4578" s="4">
        <v>61.19</v>
      </c>
      <c r="I4578" s="5">
        <v>12622955</v>
      </c>
      <c r="J4578" s="4">
        <v>1.63</v>
      </c>
    </row>
    <row r="4579" spans="1:10">
      <c r="A4579" s="2" t="s">
        <v>415</v>
      </c>
      <c r="B4579" s="2" t="s">
        <v>416</v>
      </c>
      <c r="C4579" s="3" t="s">
        <v>28</v>
      </c>
      <c r="D4579" s="5">
        <v>4879900</v>
      </c>
      <c r="E4579" s="5">
        <v>85886</v>
      </c>
      <c r="F4579" s="5">
        <v>7548600</v>
      </c>
      <c r="G4579" s="5">
        <v>132856</v>
      </c>
      <c r="H4579" s="4">
        <v>64.650000000000006</v>
      </c>
      <c r="I4579" s="5">
        <v>13144423</v>
      </c>
      <c r="J4579" s="4">
        <v>1.01</v>
      </c>
    </row>
    <row r="4580" spans="1:10">
      <c r="A4580" s="2" t="s">
        <v>415</v>
      </c>
      <c r="B4580" s="2" t="s">
        <v>416</v>
      </c>
      <c r="C4580" s="3" t="s">
        <v>29</v>
      </c>
      <c r="D4580" s="5">
        <v>8977020</v>
      </c>
      <c r="E4580" s="5">
        <v>164639</v>
      </c>
      <c r="F4580" s="5">
        <v>13840410</v>
      </c>
      <c r="G4580" s="5">
        <v>253833</v>
      </c>
      <c r="H4580" s="4">
        <v>64.86</v>
      </c>
      <c r="I4580" s="5">
        <v>13611944</v>
      </c>
      <c r="J4580" s="4">
        <v>1.86</v>
      </c>
    </row>
    <row r="4581" spans="1:10">
      <c r="A4581" s="2" t="s">
        <v>415</v>
      </c>
      <c r="B4581" s="2" t="s">
        <v>416</v>
      </c>
      <c r="C4581" s="3" t="s">
        <v>30</v>
      </c>
      <c r="D4581" s="5">
        <v>5905520</v>
      </c>
      <c r="E4581" s="5">
        <v>107894</v>
      </c>
      <c r="F4581" s="5">
        <v>10345287</v>
      </c>
      <c r="G4581" s="5">
        <v>189009</v>
      </c>
      <c r="H4581" s="4">
        <v>57.08</v>
      </c>
      <c r="I4581" s="5">
        <v>14206908</v>
      </c>
      <c r="J4581" s="4">
        <v>1.33</v>
      </c>
    </row>
    <row r="4582" spans="1:10">
      <c r="A4582" s="2" t="s">
        <v>415</v>
      </c>
      <c r="B4582" s="2" t="s">
        <v>416</v>
      </c>
      <c r="C4582" s="3" t="s">
        <v>31</v>
      </c>
      <c r="D4582" s="5">
        <v>8784400</v>
      </c>
      <c r="E4582" s="5">
        <v>159173</v>
      </c>
      <c r="F4582" s="5">
        <v>12959898</v>
      </c>
      <c r="G4582" s="5">
        <v>234833</v>
      </c>
      <c r="H4582" s="4">
        <v>67.78</v>
      </c>
      <c r="I4582" s="5">
        <v>14762752</v>
      </c>
      <c r="J4582" s="4">
        <v>1.59</v>
      </c>
    </row>
    <row r="4583" spans="1:10">
      <c r="A4583" s="2" t="s">
        <v>415</v>
      </c>
      <c r="B4583" s="2" t="s">
        <v>416</v>
      </c>
      <c r="C4583" s="3" t="s">
        <v>32</v>
      </c>
      <c r="D4583" s="5">
        <v>4807300</v>
      </c>
      <c r="E4583" s="5">
        <v>85714</v>
      </c>
      <c r="F4583" s="5">
        <v>21211620</v>
      </c>
      <c r="G4583" s="5">
        <v>378203</v>
      </c>
      <c r="H4583" s="4">
        <v>22.66</v>
      </c>
      <c r="I4583" s="5">
        <v>15368138</v>
      </c>
      <c r="J4583" s="4">
        <v>2.46</v>
      </c>
    </row>
    <row r="4584" spans="1:10">
      <c r="A4584" s="2" t="s">
        <v>415</v>
      </c>
      <c r="B4584" s="2" t="s">
        <v>416</v>
      </c>
      <c r="C4584" s="3" t="s">
        <v>33</v>
      </c>
      <c r="D4584" s="5">
        <v>8934340</v>
      </c>
      <c r="E4584" s="5">
        <v>141699</v>
      </c>
      <c r="F4584" s="5">
        <v>10953025</v>
      </c>
      <c r="G4584" s="5">
        <v>173715</v>
      </c>
      <c r="H4584" s="4">
        <v>81.569999999999993</v>
      </c>
      <c r="I4584" s="5">
        <v>16130544</v>
      </c>
      <c r="J4584" s="4">
        <v>1.08</v>
      </c>
    </row>
    <row r="4585" spans="1:10">
      <c r="A4585" s="2" t="s">
        <v>415</v>
      </c>
      <c r="B4585" s="2" t="s">
        <v>416</v>
      </c>
      <c r="C4585" s="3" t="s">
        <v>34</v>
      </c>
      <c r="D4585" s="5">
        <v>5678490</v>
      </c>
      <c r="E4585" s="5">
        <v>88017</v>
      </c>
      <c r="F4585" s="5">
        <v>8482941</v>
      </c>
      <c r="G4585" s="5">
        <v>131486</v>
      </c>
      <c r="H4585" s="4">
        <v>66.94</v>
      </c>
      <c r="I4585" s="5">
        <v>16707523</v>
      </c>
      <c r="J4585" s="4">
        <v>0.79</v>
      </c>
    </row>
    <row r="4586" spans="1:10">
      <c r="A4586" s="2" t="s">
        <v>415</v>
      </c>
      <c r="B4586" s="2" t="s">
        <v>416</v>
      </c>
      <c r="C4586" s="3" t="s">
        <v>35</v>
      </c>
      <c r="D4586" s="5">
        <v>5456600</v>
      </c>
      <c r="E4586" s="5">
        <v>81140</v>
      </c>
      <c r="F4586" s="5">
        <v>8762963</v>
      </c>
      <c r="G4586" s="5">
        <v>130305</v>
      </c>
      <c r="H4586" s="4">
        <v>62.27</v>
      </c>
      <c r="I4586" s="5">
        <v>17256697</v>
      </c>
      <c r="J4586" s="4">
        <v>0.76</v>
      </c>
    </row>
    <row r="4587" spans="1:10">
      <c r="A4587" s="2" t="s">
        <v>417</v>
      </c>
      <c r="B4587" s="2" t="s">
        <v>418</v>
      </c>
      <c r="C4587" s="3" t="s">
        <v>12</v>
      </c>
      <c r="D4587" s="5">
        <v>4134200</v>
      </c>
      <c r="E4587" s="5">
        <v>71770</v>
      </c>
      <c r="F4587" s="5">
        <v>9963515</v>
      </c>
      <c r="G4587" s="5">
        <v>205261</v>
      </c>
      <c r="H4587" s="4">
        <v>34.97</v>
      </c>
      <c r="I4587" s="5">
        <v>7984639</v>
      </c>
      <c r="J4587" s="4">
        <v>2.57</v>
      </c>
    </row>
    <row r="4588" spans="1:10">
      <c r="A4588" s="2" t="s">
        <v>417</v>
      </c>
      <c r="B4588" s="2" t="s">
        <v>418</v>
      </c>
      <c r="C4588" s="3" t="s">
        <v>13</v>
      </c>
      <c r="D4588" s="5">
        <v>6549328</v>
      </c>
      <c r="E4588" s="5">
        <v>124961</v>
      </c>
      <c r="F4588" s="5">
        <v>15600974</v>
      </c>
      <c r="G4588" s="5">
        <v>343378</v>
      </c>
      <c r="H4588" s="4">
        <v>36.39</v>
      </c>
      <c r="I4588" s="5">
        <v>8389516</v>
      </c>
      <c r="J4588" s="4">
        <v>4.09</v>
      </c>
    </row>
    <row r="4589" spans="1:10">
      <c r="A4589" s="2" t="s">
        <v>417</v>
      </c>
      <c r="B4589" s="2" t="s">
        <v>418</v>
      </c>
      <c r="C4589" s="3" t="s">
        <v>14</v>
      </c>
      <c r="D4589" s="5">
        <v>5193489</v>
      </c>
      <c r="E4589" s="5">
        <v>89588</v>
      </c>
      <c r="F4589" s="5">
        <v>8578776</v>
      </c>
      <c r="G4589" s="5">
        <v>166746</v>
      </c>
      <c r="H4589" s="4">
        <v>53.73</v>
      </c>
      <c r="I4589" s="5">
        <v>8942632</v>
      </c>
      <c r="J4589" s="4">
        <v>1.86</v>
      </c>
    </row>
    <row r="4590" spans="1:10">
      <c r="A4590" s="2" t="s">
        <v>417</v>
      </c>
      <c r="B4590" s="2" t="s">
        <v>418</v>
      </c>
      <c r="C4590" s="3" t="s">
        <v>15</v>
      </c>
      <c r="D4590" s="5">
        <v>1763418</v>
      </c>
      <c r="E4590" s="5">
        <v>26557</v>
      </c>
      <c r="F4590" s="5">
        <v>4379615</v>
      </c>
      <c r="G4590" s="5">
        <v>87937</v>
      </c>
      <c r="H4590" s="4">
        <v>30.2</v>
      </c>
      <c r="I4590" s="5">
        <v>9332944</v>
      </c>
      <c r="J4590" s="4">
        <v>0.94</v>
      </c>
    </row>
    <row r="4591" spans="1:10">
      <c r="A4591" s="2" t="s">
        <v>417</v>
      </c>
      <c r="B4591" s="2" t="s">
        <v>418</v>
      </c>
      <c r="C4591" s="3" t="s">
        <v>16</v>
      </c>
      <c r="D4591" s="5">
        <v>6261825</v>
      </c>
      <c r="E4591" s="5">
        <v>91110</v>
      </c>
      <c r="F4591" s="5">
        <v>9540980</v>
      </c>
      <c r="G4591" s="5">
        <v>157301</v>
      </c>
      <c r="H4591" s="4">
        <v>57.92</v>
      </c>
      <c r="I4591" s="5">
        <v>9654205</v>
      </c>
      <c r="J4591" s="4">
        <v>1.63</v>
      </c>
    </row>
    <row r="4592" spans="1:10">
      <c r="A4592" s="2" t="s">
        <v>417</v>
      </c>
      <c r="B4592" s="2" t="s">
        <v>418</v>
      </c>
      <c r="C4592" s="3" t="s">
        <v>17</v>
      </c>
      <c r="D4592" s="5">
        <v>4907225</v>
      </c>
      <c r="E4592" s="5">
        <v>65021</v>
      </c>
      <c r="F4592" s="5">
        <v>8168075</v>
      </c>
      <c r="G4592" s="5">
        <v>132162</v>
      </c>
      <c r="H4592" s="4">
        <v>49.2</v>
      </c>
      <c r="I4592" s="5">
        <v>10058097</v>
      </c>
      <c r="J4592" s="4">
        <v>1.31</v>
      </c>
    </row>
    <row r="4593" spans="1:10">
      <c r="A4593" s="2" t="s">
        <v>417</v>
      </c>
      <c r="B4593" s="2" t="s">
        <v>418</v>
      </c>
      <c r="C4593" s="3" t="s">
        <v>18</v>
      </c>
      <c r="D4593" s="5">
        <v>3394154</v>
      </c>
      <c r="E4593" s="5">
        <v>45991</v>
      </c>
      <c r="F4593" s="5">
        <v>14936069</v>
      </c>
      <c r="G4593" s="5">
        <v>284678</v>
      </c>
      <c r="H4593" s="4">
        <v>16.16</v>
      </c>
      <c r="I4593" s="5">
        <v>10442531</v>
      </c>
      <c r="J4593" s="4">
        <v>2.73</v>
      </c>
    </row>
    <row r="4594" spans="1:10">
      <c r="A4594" s="2" t="s">
        <v>417</v>
      </c>
      <c r="B4594" s="2" t="s">
        <v>418</v>
      </c>
      <c r="C4594" s="3" t="s">
        <v>19</v>
      </c>
      <c r="D4594" s="5">
        <v>2852367</v>
      </c>
      <c r="E4594" s="5">
        <v>40760</v>
      </c>
      <c r="F4594" s="5">
        <v>9958736</v>
      </c>
      <c r="G4594" s="5">
        <v>193689</v>
      </c>
      <c r="H4594" s="4">
        <v>21.04</v>
      </c>
      <c r="I4594" s="5">
        <v>10990057</v>
      </c>
      <c r="J4594" s="4">
        <v>1.76</v>
      </c>
    </row>
    <row r="4595" spans="1:10">
      <c r="A4595" s="2" t="s">
        <v>417</v>
      </c>
      <c r="B4595" s="2" t="s">
        <v>418</v>
      </c>
      <c r="C4595" s="3" t="s">
        <v>20</v>
      </c>
      <c r="D4595" s="5">
        <v>2672805</v>
      </c>
      <c r="E4595" s="5">
        <v>37981</v>
      </c>
      <c r="F4595" s="5">
        <v>13114000</v>
      </c>
      <c r="G4595" s="5">
        <v>262676</v>
      </c>
      <c r="H4595" s="4">
        <v>14.46</v>
      </c>
      <c r="I4595" s="5">
        <v>11458497</v>
      </c>
      <c r="J4595" s="4">
        <v>2.29</v>
      </c>
    </row>
    <row r="4596" spans="1:10">
      <c r="A4596" s="2" t="s">
        <v>417</v>
      </c>
      <c r="B4596" s="2" t="s">
        <v>418</v>
      </c>
      <c r="C4596" s="3" t="s">
        <v>21</v>
      </c>
      <c r="D4596" s="5">
        <v>1395900</v>
      </c>
      <c r="E4596" s="5">
        <v>21329</v>
      </c>
      <c r="F4596" s="5">
        <v>6912875</v>
      </c>
      <c r="G4596" s="5">
        <v>148496</v>
      </c>
      <c r="H4596" s="4">
        <v>14.36</v>
      </c>
      <c r="I4596" s="5">
        <v>12007635</v>
      </c>
      <c r="J4596" s="4">
        <v>1.24</v>
      </c>
    </row>
    <row r="4597" spans="1:10">
      <c r="A4597" s="2" t="s">
        <v>417</v>
      </c>
      <c r="B4597" s="2" t="s">
        <v>418</v>
      </c>
      <c r="C4597" s="3" t="s">
        <v>22</v>
      </c>
      <c r="D4597" s="5">
        <v>1180500</v>
      </c>
      <c r="E4597" s="5">
        <v>18853</v>
      </c>
      <c r="F4597" s="5">
        <v>6389614</v>
      </c>
      <c r="G4597" s="5">
        <v>143351</v>
      </c>
      <c r="H4597" s="4">
        <v>13.15</v>
      </c>
      <c r="I4597" s="5">
        <v>12456970</v>
      </c>
      <c r="J4597" s="4">
        <v>1.1499999999999999</v>
      </c>
    </row>
    <row r="4598" spans="1:10">
      <c r="A4598" s="2" t="s">
        <v>417</v>
      </c>
      <c r="B4598" s="2" t="s">
        <v>418</v>
      </c>
      <c r="C4598" s="3" t="s">
        <v>23</v>
      </c>
      <c r="D4598" s="5">
        <v>1210203</v>
      </c>
      <c r="E4598" s="5">
        <v>20622</v>
      </c>
      <c r="F4598" s="5">
        <v>18261898</v>
      </c>
      <c r="G4598" s="5">
        <v>455610</v>
      </c>
      <c r="H4598" s="4">
        <v>4.53</v>
      </c>
      <c r="I4598" s="5">
        <v>12911745</v>
      </c>
      <c r="J4598" s="4">
        <v>3.53</v>
      </c>
    </row>
    <row r="4599" spans="1:10">
      <c r="A4599" s="2" t="s">
        <v>417</v>
      </c>
      <c r="B4599" s="2" t="s">
        <v>418</v>
      </c>
      <c r="C4599" s="3" t="s">
        <v>24</v>
      </c>
      <c r="D4599" s="5">
        <v>1403190</v>
      </c>
      <c r="E4599" s="5">
        <v>22928</v>
      </c>
      <c r="F4599" s="5">
        <v>5007620</v>
      </c>
      <c r="G4599" s="5">
        <v>112499</v>
      </c>
      <c r="H4599" s="4">
        <v>20.38</v>
      </c>
      <c r="I4599" s="5">
        <v>13690149</v>
      </c>
      <c r="J4599" s="4">
        <v>0.82</v>
      </c>
    </row>
    <row r="4600" spans="1:10">
      <c r="A4600" s="2" t="s">
        <v>417</v>
      </c>
      <c r="B4600" s="2" t="s">
        <v>418</v>
      </c>
      <c r="C4600" s="3" t="s">
        <v>25</v>
      </c>
      <c r="D4600" s="5">
        <v>1972360</v>
      </c>
      <c r="E4600" s="5">
        <v>33451</v>
      </c>
      <c r="F4600" s="5">
        <v>6294723</v>
      </c>
      <c r="G4600" s="5">
        <v>144319</v>
      </c>
      <c r="H4600" s="4">
        <v>23.18</v>
      </c>
      <c r="I4600" s="5">
        <v>14144902</v>
      </c>
      <c r="J4600" s="4">
        <v>1.02</v>
      </c>
    </row>
    <row r="4601" spans="1:10">
      <c r="A4601" s="2" t="s">
        <v>417</v>
      </c>
      <c r="B4601" s="2" t="s">
        <v>418</v>
      </c>
      <c r="C4601" s="3" t="s">
        <v>26</v>
      </c>
      <c r="D4601" s="5">
        <v>4666000</v>
      </c>
      <c r="E4601" s="5">
        <v>82168</v>
      </c>
      <c r="F4601" s="5">
        <v>11632955</v>
      </c>
      <c r="G4601" s="5">
        <v>265398</v>
      </c>
      <c r="H4601" s="4">
        <v>30.96</v>
      </c>
      <c r="I4601" s="5">
        <v>14642844</v>
      </c>
      <c r="J4601" s="4">
        <v>1.81</v>
      </c>
    </row>
    <row r="4602" spans="1:10">
      <c r="A4602" s="2" t="s">
        <v>417</v>
      </c>
      <c r="B4602" s="2" t="s">
        <v>418</v>
      </c>
      <c r="C4602" s="3" t="s">
        <v>27</v>
      </c>
      <c r="D4602" s="5">
        <v>4498647</v>
      </c>
      <c r="E4602" s="5">
        <v>74992</v>
      </c>
      <c r="F4602" s="5">
        <v>25877614</v>
      </c>
      <c r="G4602" s="5">
        <v>611390</v>
      </c>
      <c r="H4602" s="4">
        <v>12.27</v>
      </c>
      <c r="I4602" s="5">
        <v>15274313</v>
      </c>
      <c r="J4602" s="4">
        <v>4</v>
      </c>
    </row>
    <row r="4603" spans="1:10">
      <c r="A4603" s="2" t="s">
        <v>417</v>
      </c>
      <c r="B4603" s="2" t="s">
        <v>418</v>
      </c>
      <c r="C4603" s="3" t="s">
        <v>28</v>
      </c>
      <c r="D4603" s="5">
        <v>4118400</v>
      </c>
      <c r="E4603" s="5">
        <v>70383</v>
      </c>
      <c r="F4603" s="5">
        <v>21467537</v>
      </c>
      <c r="G4603" s="5">
        <v>520073</v>
      </c>
      <c r="H4603" s="4">
        <v>13.53</v>
      </c>
      <c r="I4603" s="5">
        <v>16267561</v>
      </c>
      <c r="J4603" s="4">
        <v>3.2</v>
      </c>
    </row>
    <row r="4604" spans="1:10">
      <c r="A4604" s="2" t="s">
        <v>417</v>
      </c>
      <c r="B4604" s="2" t="s">
        <v>418</v>
      </c>
      <c r="C4604" s="3" t="s">
        <v>29</v>
      </c>
      <c r="D4604" s="5">
        <v>2905600</v>
      </c>
      <c r="E4604" s="5">
        <v>49773</v>
      </c>
      <c r="F4604" s="5">
        <v>22565392</v>
      </c>
      <c r="G4604" s="5">
        <v>564663</v>
      </c>
      <c r="H4604" s="4">
        <v>8.81</v>
      </c>
      <c r="I4604" s="5">
        <v>17194323</v>
      </c>
      <c r="J4604" s="4">
        <v>3.28</v>
      </c>
    </row>
    <row r="4605" spans="1:10">
      <c r="A4605" s="2" t="s">
        <v>417</v>
      </c>
      <c r="B4605" s="2" t="s">
        <v>418</v>
      </c>
      <c r="C4605" s="3" t="s">
        <v>30</v>
      </c>
      <c r="D4605" s="5">
        <v>2269100</v>
      </c>
      <c r="E4605" s="5">
        <v>39868</v>
      </c>
      <c r="F4605" s="5">
        <v>15790829</v>
      </c>
      <c r="G4605" s="5">
        <v>404142</v>
      </c>
      <c r="H4605" s="4">
        <v>9.86</v>
      </c>
      <c r="I4605" s="5">
        <v>18178839</v>
      </c>
      <c r="J4605" s="4">
        <v>2.2200000000000002</v>
      </c>
    </row>
    <row r="4606" spans="1:10">
      <c r="A4606" s="2" t="s">
        <v>417</v>
      </c>
      <c r="B4606" s="2" t="s">
        <v>418</v>
      </c>
      <c r="C4606" s="3" t="s">
        <v>31</v>
      </c>
      <c r="D4606" s="5">
        <v>2094900</v>
      </c>
      <c r="E4606" s="5">
        <v>36535</v>
      </c>
      <c r="F4606" s="5">
        <v>7032162</v>
      </c>
      <c r="G4606" s="5">
        <v>169792</v>
      </c>
      <c r="H4606" s="4">
        <v>21.52</v>
      </c>
      <c r="I4606" s="5">
        <v>19037452</v>
      </c>
      <c r="J4606" s="4">
        <v>0.89</v>
      </c>
    </row>
    <row r="4607" spans="1:10">
      <c r="A4607" s="2" t="s">
        <v>417</v>
      </c>
      <c r="B4607" s="2" t="s">
        <v>418</v>
      </c>
      <c r="C4607" s="3" t="s">
        <v>32</v>
      </c>
      <c r="D4607" s="5">
        <v>2523809</v>
      </c>
      <c r="E4607" s="5">
        <v>42299</v>
      </c>
      <c r="F4607" s="5">
        <v>34415397</v>
      </c>
      <c r="G4607" s="5">
        <v>866059</v>
      </c>
      <c r="H4607" s="4">
        <v>4.88</v>
      </c>
      <c r="I4607" s="5">
        <v>19683180</v>
      </c>
      <c r="J4607" s="4">
        <v>4.4000000000000004</v>
      </c>
    </row>
    <row r="4608" spans="1:10">
      <c r="A4608" s="2" t="s">
        <v>417</v>
      </c>
      <c r="B4608" s="2" t="s">
        <v>418</v>
      </c>
      <c r="C4608" s="3" t="s">
        <v>33</v>
      </c>
      <c r="D4608" s="5">
        <v>3377700</v>
      </c>
      <c r="E4608" s="5">
        <v>52861</v>
      </c>
      <c r="F4608" s="5">
        <v>17002400</v>
      </c>
      <c r="G4608" s="5">
        <v>376857</v>
      </c>
      <c r="H4608" s="4">
        <v>14.03</v>
      </c>
      <c r="I4608" s="5">
        <v>21041319</v>
      </c>
      <c r="J4608" s="4">
        <v>1.79</v>
      </c>
    </row>
    <row r="4609" spans="1:10">
      <c r="A4609" s="2" t="s">
        <v>417</v>
      </c>
      <c r="B4609" s="2" t="s">
        <v>418</v>
      </c>
      <c r="C4609" s="3" t="s">
        <v>34</v>
      </c>
      <c r="D4609" s="5">
        <v>2251300</v>
      </c>
      <c r="E4609" s="5">
        <v>35345</v>
      </c>
      <c r="F4609" s="5">
        <v>10086102</v>
      </c>
      <c r="G4609" s="5">
        <v>223459</v>
      </c>
      <c r="H4609" s="4">
        <v>15.82</v>
      </c>
      <c r="I4609" s="5">
        <v>21944209</v>
      </c>
      <c r="J4609" s="4">
        <v>1.02</v>
      </c>
    </row>
    <row r="4610" spans="1:10">
      <c r="A4610" s="2" t="s">
        <v>417</v>
      </c>
      <c r="B4610" s="2" t="s">
        <v>418</v>
      </c>
      <c r="C4610" s="3" t="s">
        <v>35</v>
      </c>
      <c r="D4610" s="5">
        <v>833584</v>
      </c>
      <c r="E4610" s="5">
        <v>12679</v>
      </c>
      <c r="F4610" s="5">
        <v>9678604</v>
      </c>
      <c r="G4610" s="5">
        <v>227260</v>
      </c>
      <c r="H4610" s="4">
        <v>5.58</v>
      </c>
      <c r="I4610" s="5">
        <v>22716273</v>
      </c>
      <c r="J4610" s="4">
        <v>1</v>
      </c>
    </row>
    <row r="4611" spans="1:10">
      <c r="A4611" s="2" t="s">
        <v>419</v>
      </c>
      <c r="B4611" s="2" t="s">
        <v>420</v>
      </c>
      <c r="C4611" s="3" t="s">
        <v>12</v>
      </c>
      <c r="D4611" s="5">
        <v>8395651</v>
      </c>
      <c r="E4611" s="5">
        <v>78247</v>
      </c>
      <c r="F4611" s="5">
        <v>8762415</v>
      </c>
      <c r="G4611" s="5">
        <v>81666</v>
      </c>
      <c r="H4611" s="4">
        <v>95.81</v>
      </c>
      <c r="I4611" s="5">
        <v>1593869</v>
      </c>
      <c r="J4611" s="4">
        <v>5.12</v>
      </c>
    </row>
    <row r="4612" spans="1:10">
      <c r="A4612" s="2" t="s">
        <v>419</v>
      </c>
      <c r="B4612" s="2" t="s">
        <v>420</v>
      </c>
      <c r="C4612" s="3" t="s">
        <v>13</v>
      </c>
      <c r="D4612" s="5">
        <v>5953584</v>
      </c>
      <c r="E4612" s="5">
        <v>47033</v>
      </c>
      <c r="F4612" s="5">
        <v>6119860</v>
      </c>
      <c r="G4612" s="5">
        <v>48347</v>
      </c>
      <c r="H4612" s="4">
        <v>97.28</v>
      </c>
      <c r="I4612" s="5">
        <v>1715382</v>
      </c>
      <c r="J4612" s="4">
        <v>2.82</v>
      </c>
    </row>
    <row r="4613" spans="1:10">
      <c r="A4613" s="2" t="s">
        <v>419</v>
      </c>
      <c r="B4613" s="2" t="s">
        <v>420</v>
      </c>
      <c r="C4613" s="3" t="s">
        <v>14</v>
      </c>
      <c r="D4613" s="5">
        <v>5278219</v>
      </c>
      <c r="E4613" s="5">
        <v>42754</v>
      </c>
      <c r="F4613" s="5">
        <v>5472919</v>
      </c>
      <c r="G4613" s="5">
        <v>44331</v>
      </c>
      <c r="H4613" s="4">
        <v>96.44</v>
      </c>
      <c r="I4613" s="5">
        <v>1806614</v>
      </c>
      <c r="J4613" s="4">
        <v>2.4500000000000002</v>
      </c>
    </row>
    <row r="4614" spans="1:10">
      <c r="A4614" s="2" t="s">
        <v>419</v>
      </c>
      <c r="B4614" s="2" t="s">
        <v>420</v>
      </c>
      <c r="C4614" s="3" t="s">
        <v>15</v>
      </c>
      <c r="D4614" s="5">
        <v>5820491</v>
      </c>
      <c r="E4614" s="5">
        <v>38299</v>
      </c>
      <c r="F4614" s="5">
        <v>6094481</v>
      </c>
      <c r="G4614" s="5">
        <v>40102</v>
      </c>
      <c r="H4614" s="4">
        <v>95.5</v>
      </c>
      <c r="I4614" s="5">
        <v>1896110</v>
      </c>
      <c r="J4614" s="4">
        <v>2.11</v>
      </c>
    </row>
    <row r="4615" spans="1:10">
      <c r="A4615" s="2" t="s">
        <v>419</v>
      </c>
      <c r="B4615" s="2" t="s">
        <v>420</v>
      </c>
      <c r="C4615" s="3" t="s">
        <v>16</v>
      </c>
      <c r="D4615" s="5">
        <v>2673200</v>
      </c>
      <c r="E4615" s="5">
        <v>14141</v>
      </c>
      <c r="F4615" s="5">
        <v>2743037</v>
      </c>
      <c r="G4615" s="5">
        <v>14510</v>
      </c>
      <c r="H4615" s="4">
        <v>97.46</v>
      </c>
      <c r="I4615" s="5">
        <v>1983615</v>
      </c>
      <c r="J4615" s="4">
        <v>0.73</v>
      </c>
    </row>
    <row r="4616" spans="1:10">
      <c r="A4616" s="2" t="s">
        <v>419</v>
      </c>
      <c r="B4616" s="2" t="s">
        <v>420</v>
      </c>
      <c r="C4616" s="3" t="s">
        <v>17</v>
      </c>
      <c r="D4616" s="5">
        <v>4434500</v>
      </c>
      <c r="E4616" s="5">
        <v>23946</v>
      </c>
      <c r="F4616" s="5">
        <v>4811865</v>
      </c>
      <c r="G4616" s="5">
        <v>25984</v>
      </c>
      <c r="H4616" s="4">
        <v>92.16</v>
      </c>
      <c r="I4616" s="5">
        <v>2347715</v>
      </c>
      <c r="J4616" s="4">
        <v>1.1100000000000001</v>
      </c>
    </row>
    <row r="4617" spans="1:10">
      <c r="A4617" s="2" t="s">
        <v>419</v>
      </c>
      <c r="B4617" s="2" t="s">
        <v>420</v>
      </c>
      <c r="C4617" s="3" t="s">
        <v>18</v>
      </c>
      <c r="D4617" s="5">
        <v>4677460</v>
      </c>
      <c r="E4617" s="5">
        <v>23855</v>
      </c>
      <c r="F4617" s="5">
        <v>6009045</v>
      </c>
      <c r="G4617" s="5">
        <v>30646</v>
      </c>
      <c r="H4617" s="4">
        <v>77.84</v>
      </c>
      <c r="I4617" s="5">
        <v>2432392</v>
      </c>
      <c r="J4617" s="4">
        <v>1.26</v>
      </c>
    </row>
    <row r="4618" spans="1:10">
      <c r="A4618" s="2" t="s">
        <v>419</v>
      </c>
      <c r="B4618" s="2" t="s">
        <v>420</v>
      </c>
      <c r="C4618" s="3" t="s">
        <v>19</v>
      </c>
      <c r="D4618" s="5">
        <v>4687200</v>
      </c>
      <c r="E4618" s="5">
        <v>24420</v>
      </c>
      <c r="F4618" s="5">
        <v>4911936</v>
      </c>
      <c r="G4618" s="5">
        <v>25591</v>
      </c>
      <c r="H4618" s="4">
        <v>95.42</v>
      </c>
      <c r="I4618" s="5">
        <v>2523848</v>
      </c>
      <c r="J4618" s="4">
        <v>1.01</v>
      </c>
    </row>
    <row r="4619" spans="1:10">
      <c r="A4619" s="2" t="s">
        <v>419</v>
      </c>
      <c r="B4619" s="2" t="s">
        <v>420</v>
      </c>
      <c r="C4619" s="3" t="s">
        <v>20</v>
      </c>
      <c r="D4619" s="5">
        <v>1613999</v>
      </c>
      <c r="E4619" s="5">
        <v>8635</v>
      </c>
      <c r="F4619" s="5">
        <v>1982489</v>
      </c>
      <c r="G4619" s="5">
        <v>10606</v>
      </c>
      <c r="H4619" s="4">
        <v>81.42</v>
      </c>
      <c r="I4619" s="5">
        <v>2612535</v>
      </c>
      <c r="J4619" s="4">
        <v>0.41</v>
      </c>
    </row>
    <row r="4620" spans="1:10">
      <c r="A4620" s="2" t="s">
        <v>419</v>
      </c>
      <c r="B4620" s="2" t="s">
        <v>420</v>
      </c>
      <c r="C4620" s="3" t="s">
        <v>21</v>
      </c>
      <c r="D4620" s="5">
        <v>4424300</v>
      </c>
      <c r="E4620" s="5">
        <v>23360</v>
      </c>
      <c r="F4620" s="5">
        <v>4532130</v>
      </c>
      <c r="G4620" s="5">
        <v>23929</v>
      </c>
      <c r="H4620" s="4">
        <v>97.62</v>
      </c>
      <c r="I4620" s="5">
        <v>2688454</v>
      </c>
      <c r="J4620" s="4">
        <v>0.89</v>
      </c>
    </row>
    <row r="4621" spans="1:10">
      <c r="A4621" s="2" t="s">
        <v>419</v>
      </c>
      <c r="B4621" s="2" t="s">
        <v>420</v>
      </c>
      <c r="C4621" s="3" t="s">
        <v>22</v>
      </c>
      <c r="D4621" s="5">
        <v>2409700</v>
      </c>
      <c r="E4621" s="5">
        <v>12699</v>
      </c>
      <c r="F4621" s="5">
        <v>3090827</v>
      </c>
      <c r="G4621" s="5">
        <v>16289</v>
      </c>
      <c r="H4621" s="4">
        <v>77.959999999999994</v>
      </c>
      <c r="I4621" s="5">
        <v>2779594</v>
      </c>
      <c r="J4621" s="4">
        <v>0.59</v>
      </c>
    </row>
    <row r="4622" spans="1:10">
      <c r="A4622" s="2" t="s">
        <v>419</v>
      </c>
      <c r="B4622" s="2" t="s">
        <v>420</v>
      </c>
      <c r="C4622" s="3" t="s">
        <v>23</v>
      </c>
      <c r="D4622" s="5">
        <v>2642300</v>
      </c>
      <c r="E4622" s="5">
        <v>14770</v>
      </c>
      <c r="F4622" s="5">
        <v>2930120</v>
      </c>
      <c r="G4622" s="5">
        <v>16379</v>
      </c>
      <c r="H4622" s="4">
        <v>90.18</v>
      </c>
      <c r="I4622" s="5">
        <v>2865373</v>
      </c>
      <c r="J4622" s="4">
        <v>0.56999999999999995</v>
      </c>
    </row>
    <row r="4623" spans="1:10">
      <c r="A4623" s="2" t="s">
        <v>419</v>
      </c>
      <c r="B4623" s="2" t="s">
        <v>420</v>
      </c>
      <c r="C4623" s="3" t="s">
        <v>24</v>
      </c>
      <c r="D4623" s="5">
        <v>3485100</v>
      </c>
      <c r="E4623" s="5">
        <v>21189</v>
      </c>
      <c r="F4623" s="5">
        <v>3891612</v>
      </c>
      <c r="G4623" s="5">
        <v>23661</v>
      </c>
      <c r="H4623" s="4">
        <v>89.55</v>
      </c>
      <c r="I4623" s="5">
        <v>2953386</v>
      </c>
      <c r="J4623" s="4">
        <v>0.8</v>
      </c>
    </row>
    <row r="4624" spans="1:10">
      <c r="A4624" s="2" t="s">
        <v>419</v>
      </c>
      <c r="B4624" s="2" t="s">
        <v>420</v>
      </c>
      <c r="C4624" s="3" t="s">
        <v>25</v>
      </c>
      <c r="D4624" s="5">
        <v>3664349</v>
      </c>
      <c r="E4624" s="5">
        <v>21693</v>
      </c>
      <c r="F4624" s="5">
        <v>3937477</v>
      </c>
      <c r="G4624" s="5">
        <v>23310</v>
      </c>
      <c r="H4624" s="4">
        <v>93.06</v>
      </c>
      <c r="I4624" s="5">
        <v>3050882</v>
      </c>
      <c r="J4624" s="4">
        <v>0.76</v>
      </c>
    </row>
    <row r="4625" spans="1:10">
      <c r="A4625" s="2" t="s">
        <v>419</v>
      </c>
      <c r="B4625" s="2" t="s">
        <v>420</v>
      </c>
      <c r="C4625" s="3" t="s">
        <v>26</v>
      </c>
      <c r="D4625" s="5">
        <v>2754000</v>
      </c>
      <c r="E4625" s="5">
        <v>17213</v>
      </c>
      <c r="F4625" s="5">
        <v>3099240</v>
      </c>
      <c r="G4625" s="5">
        <v>19371</v>
      </c>
      <c r="H4625" s="4">
        <v>88.86</v>
      </c>
      <c r="I4625" s="5">
        <v>3150464</v>
      </c>
      <c r="J4625" s="4">
        <v>0.61</v>
      </c>
    </row>
    <row r="4626" spans="1:10">
      <c r="A4626" s="2" t="s">
        <v>419</v>
      </c>
      <c r="B4626" s="2" t="s">
        <v>420</v>
      </c>
      <c r="C4626" s="3" t="s">
        <v>27</v>
      </c>
      <c r="D4626" s="5">
        <v>4257290</v>
      </c>
      <c r="E4626" s="5">
        <v>31078</v>
      </c>
      <c r="F4626" s="5">
        <v>4547048</v>
      </c>
      <c r="G4626" s="5">
        <v>33193</v>
      </c>
      <c r="H4626" s="4">
        <v>93.63</v>
      </c>
      <c r="I4626" s="5">
        <v>3748597</v>
      </c>
      <c r="J4626" s="4">
        <v>0.89</v>
      </c>
    </row>
    <row r="4627" spans="1:10">
      <c r="A4627" s="2" t="s">
        <v>419</v>
      </c>
      <c r="B4627" s="2" t="s">
        <v>420</v>
      </c>
      <c r="C4627" s="3" t="s">
        <v>28</v>
      </c>
      <c r="D4627" s="5">
        <v>2873748</v>
      </c>
      <c r="E4627" s="5">
        <v>21208</v>
      </c>
      <c r="F4627" s="5">
        <v>3635537</v>
      </c>
      <c r="G4627" s="5">
        <v>26830</v>
      </c>
      <c r="H4627" s="4">
        <v>79.05</v>
      </c>
      <c r="I4627" s="5">
        <v>3875505</v>
      </c>
      <c r="J4627" s="4">
        <v>0.69</v>
      </c>
    </row>
    <row r="4628" spans="1:10">
      <c r="A4628" s="2" t="s">
        <v>419</v>
      </c>
      <c r="B4628" s="2" t="s">
        <v>420</v>
      </c>
      <c r="C4628" s="3" t="s">
        <v>29</v>
      </c>
      <c r="D4628" s="5">
        <v>5183820</v>
      </c>
      <c r="E4628" s="5">
        <v>38360</v>
      </c>
      <c r="F4628" s="5">
        <v>5326662</v>
      </c>
      <c r="G4628" s="5">
        <v>39417</v>
      </c>
      <c r="H4628" s="4">
        <v>97.32</v>
      </c>
      <c r="I4628" s="5">
        <v>3999223</v>
      </c>
      <c r="J4628" s="4">
        <v>0.99</v>
      </c>
    </row>
    <row r="4629" spans="1:10">
      <c r="A4629" s="2" t="s">
        <v>419</v>
      </c>
      <c r="B4629" s="2" t="s">
        <v>420</v>
      </c>
      <c r="C4629" s="3" t="s">
        <v>30</v>
      </c>
      <c r="D4629" s="5">
        <v>4821851</v>
      </c>
      <c r="E4629" s="5">
        <v>35826</v>
      </c>
      <c r="F4629" s="5">
        <v>5393691</v>
      </c>
      <c r="G4629" s="5">
        <v>40075</v>
      </c>
      <c r="H4629" s="4">
        <v>89.4</v>
      </c>
      <c r="I4629" s="5">
        <v>4138621</v>
      </c>
      <c r="J4629" s="4">
        <v>0.97</v>
      </c>
    </row>
    <row r="4630" spans="1:10">
      <c r="A4630" s="2" t="s">
        <v>419</v>
      </c>
      <c r="B4630" s="2" t="s">
        <v>420</v>
      </c>
      <c r="C4630" s="3" t="s">
        <v>31</v>
      </c>
      <c r="D4630" s="5">
        <v>5254942</v>
      </c>
      <c r="E4630" s="5">
        <v>38203</v>
      </c>
      <c r="F4630" s="5">
        <v>6376842</v>
      </c>
      <c r="G4630" s="5">
        <v>46360</v>
      </c>
      <c r="H4630" s="4">
        <v>82.41</v>
      </c>
      <c r="I4630" s="5">
        <v>4282162</v>
      </c>
      <c r="J4630" s="4">
        <v>1.08</v>
      </c>
    </row>
    <row r="4631" spans="1:10">
      <c r="A4631" s="2" t="s">
        <v>419</v>
      </c>
      <c r="B4631" s="2" t="s">
        <v>420</v>
      </c>
      <c r="C4631" s="3" t="s">
        <v>32</v>
      </c>
      <c r="D4631" s="5">
        <v>6110531</v>
      </c>
      <c r="E4631" s="5">
        <v>44485</v>
      </c>
      <c r="F4631" s="5">
        <v>6541910</v>
      </c>
      <c r="G4631" s="5">
        <v>47625</v>
      </c>
      <c r="H4631" s="4">
        <v>93.41</v>
      </c>
      <c r="I4631" s="5">
        <v>4435576</v>
      </c>
      <c r="J4631" s="4">
        <v>1.07</v>
      </c>
    </row>
    <row r="4632" spans="1:10">
      <c r="A4632" s="2" t="s">
        <v>419</v>
      </c>
      <c r="B4632" s="2" t="s">
        <v>420</v>
      </c>
      <c r="C4632" s="3" t="s">
        <v>33</v>
      </c>
      <c r="D4632" s="5">
        <v>10579391</v>
      </c>
      <c r="E4632" s="5">
        <v>64428</v>
      </c>
      <c r="F4632" s="5">
        <v>10960358</v>
      </c>
      <c r="G4632" s="5">
        <v>66748</v>
      </c>
      <c r="H4632" s="4">
        <v>96.52</v>
      </c>
      <c r="I4632" s="5">
        <v>4594090</v>
      </c>
      <c r="J4632" s="4">
        <v>1.45</v>
      </c>
    </row>
    <row r="4633" spans="1:10">
      <c r="A4633" s="2" t="s">
        <v>419</v>
      </c>
      <c r="B4633" s="2" t="s">
        <v>420</v>
      </c>
      <c r="C4633" s="3" t="s">
        <v>34</v>
      </c>
      <c r="D4633" s="5">
        <v>19416300</v>
      </c>
      <c r="E4633" s="5">
        <v>119022</v>
      </c>
      <c r="F4633" s="5">
        <v>19976570</v>
      </c>
      <c r="G4633" s="5">
        <v>122456</v>
      </c>
      <c r="H4633" s="4">
        <v>97.2</v>
      </c>
      <c r="I4633" s="5">
        <v>4775690</v>
      </c>
      <c r="J4633" s="4">
        <v>2.56</v>
      </c>
    </row>
    <row r="4634" spans="1:10">
      <c r="A4634" s="2" t="s">
        <v>419</v>
      </c>
      <c r="B4634" s="2" t="s">
        <v>420</v>
      </c>
      <c r="C4634" s="3" t="s">
        <v>35</v>
      </c>
      <c r="D4634" s="5">
        <v>5735940</v>
      </c>
      <c r="E4634" s="5">
        <v>36939</v>
      </c>
      <c r="F4634" s="5">
        <v>6966800</v>
      </c>
      <c r="G4634" s="5">
        <v>44866</v>
      </c>
      <c r="H4634" s="4">
        <v>82.33</v>
      </c>
      <c r="I4634" s="5">
        <v>5017538</v>
      </c>
      <c r="J4634" s="4">
        <v>0.89</v>
      </c>
    </row>
    <row r="4635" spans="1:10">
      <c r="A4635" s="2" t="s">
        <v>421</v>
      </c>
      <c r="B4635" s="2" t="s">
        <v>422</v>
      </c>
      <c r="C4635" s="3" t="s">
        <v>12</v>
      </c>
      <c r="D4635" s="5">
        <v>553868</v>
      </c>
      <c r="E4635" s="5">
        <v>8668</v>
      </c>
      <c r="F4635" s="5">
        <v>576992</v>
      </c>
      <c r="G4635" s="5">
        <v>9030</v>
      </c>
      <c r="H4635" s="4">
        <v>95.99</v>
      </c>
      <c r="I4635" s="5">
        <v>879464</v>
      </c>
      <c r="J4635" s="4">
        <v>1.03</v>
      </c>
    </row>
    <row r="4636" spans="1:10">
      <c r="A4636" s="2" t="s">
        <v>421</v>
      </c>
      <c r="B4636" s="2" t="s">
        <v>422</v>
      </c>
      <c r="C4636" s="3" t="s">
        <v>13</v>
      </c>
      <c r="D4636" s="5">
        <v>1534750</v>
      </c>
      <c r="E4636" s="5">
        <v>24172</v>
      </c>
      <c r="F4636" s="5">
        <v>1581610</v>
      </c>
      <c r="G4636" s="5">
        <v>24910</v>
      </c>
      <c r="H4636" s="4">
        <v>97.04</v>
      </c>
      <c r="I4636" s="5">
        <v>910481</v>
      </c>
      <c r="J4636" s="4">
        <v>2.74</v>
      </c>
    </row>
    <row r="4637" spans="1:10">
      <c r="A4637" s="2" t="s">
        <v>421</v>
      </c>
      <c r="B4637" s="2" t="s">
        <v>422</v>
      </c>
      <c r="C4637" s="3" t="s">
        <v>14</v>
      </c>
      <c r="D4637" s="5">
        <v>1746460</v>
      </c>
      <c r="E4637" s="5">
        <v>23088</v>
      </c>
      <c r="F4637" s="5">
        <v>1852021</v>
      </c>
      <c r="G4637" s="5">
        <v>24484</v>
      </c>
      <c r="H4637" s="4">
        <v>94.3</v>
      </c>
      <c r="I4637" s="5">
        <v>958153</v>
      </c>
      <c r="J4637" s="4">
        <v>2.56</v>
      </c>
    </row>
    <row r="4638" spans="1:10">
      <c r="A4638" s="2" t="s">
        <v>421</v>
      </c>
      <c r="B4638" s="2" t="s">
        <v>422</v>
      </c>
      <c r="C4638" s="3" t="s">
        <v>15</v>
      </c>
      <c r="D4638" s="5">
        <v>1603706</v>
      </c>
      <c r="E4638" s="5">
        <v>21169</v>
      </c>
      <c r="F4638" s="5">
        <v>1663449</v>
      </c>
      <c r="G4638" s="5">
        <v>21958</v>
      </c>
      <c r="H4638" s="4">
        <v>96.41</v>
      </c>
      <c r="I4638" s="5">
        <v>1006591</v>
      </c>
      <c r="J4638" s="4">
        <v>2.1800000000000002</v>
      </c>
    </row>
    <row r="4639" spans="1:10">
      <c r="A4639" s="2" t="s">
        <v>421</v>
      </c>
      <c r="B4639" s="2" t="s">
        <v>422</v>
      </c>
      <c r="C4639" s="3" t="s">
        <v>16</v>
      </c>
      <c r="D4639" s="5">
        <v>1537800</v>
      </c>
      <c r="E4639" s="5">
        <v>16839</v>
      </c>
      <c r="F4639" s="5">
        <v>1562717</v>
      </c>
      <c r="G4639" s="5">
        <v>17112</v>
      </c>
      <c r="H4639" s="4">
        <v>98.4</v>
      </c>
      <c r="I4639" s="5">
        <v>1053764</v>
      </c>
      <c r="J4639" s="4">
        <v>1.62</v>
      </c>
    </row>
    <row r="4640" spans="1:10">
      <c r="A4640" s="2" t="s">
        <v>421</v>
      </c>
      <c r="B4640" s="2" t="s">
        <v>422</v>
      </c>
      <c r="C4640" s="3" t="s">
        <v>17</v>
      </c>
      <c r="D4640" s="5">
        <v>1098100</v>
      </c>
      <c r="E4640" s="5">
        <v>12760</v>
      </c>
      <c r="F4640" s="5">
        <v>1229253</v>
      </c>
      <c r="G4640" s="5">
        <v>14284</v>
      </c>
      <c r="H4640" s="4">
        <v>89.33</v>
      </c>
      <c r="I4640" s="5">
        <v>1097220</v>
      </c>
      <c r="J4640" s="4">
        <v>1.3</v>
      </c>
    </row>
    <row r="4641" spans="1:10">
      <c r="A4641" s="2" t="s">
        <v>421</v>
      </c>
      <c r="B4641" s="2" t="s">
        <v>422</v>
      </c>
      <c r="C4641" s="3" t="s">
        <v>18</v>
      </c>
      <c r="D4641" s="5">
        <v>894000</v>
      </c>
      <c r="E4641" s="5">
        <v>11184</v>
      </c>
      <c r="F4641" s="5">
        <v>1400684</v>
      </c>
      <c r="G4641" s="5">
        <v>17523</v>
      </c>
      <c r="H4641" s="4">
        <v>63.82</v>
      </c>
      <c r="I4641" s="5">
        <v>1138935</v>
      </c>
      <c r="J4641" s="4">
        <v>1.54</v>
      </c>
    </row>
    <row r="4642" spans="1:10">
      <c r="A4642" s="2" t="s">
        <v>421</v>
      </c>
      <c r="B4642" s="2" t="s">
        <v>422</v>
      </c>
      <c r="C4642" s="3" t="s">
        <v>19</v>
      </c>
      <c r="D4642" s="5">
        <v>934600</v>
      </c>
      <c r="E4642" s="5">
        <v>12337</v>
      </c>
      <c r="F4642" s="5">
        <v>969806</v>
      </c>
      <c r="G4642" s="5">
        <v>12802</v>
      </c>
      <c r="H4642" s="4">
        <v>96.37</v>
      </c>
      <c r="I4642" s="5">
        <v>1184931</v>
      </c>
      <c r="J4642" s="4">
        <v>1.08</v>
      </c>
    </row>
    <row r="4643" spans="1:10">
      <c r="A4643" s="2" t="s">
        <v>421</v>
      </c>
      <c r="B4643" s="2" t="s">
        <v>422</v>
      </c>
      <c r="C4643" s="3" t="s">
        <v>20</v>
      </c>
      <c r="D4643" s="5">
        <v>1837878</v>
      </c>
      <c r="E4643" s="5">
        <v>24186</v>
      </c>
      <c r="F4643" s="5">
        <v>2083455</v>
      </c>
      <c r="G4643" s="5">
        <v>27418</v>
      </c>
      <c r="H4643" s="4">
        <v>88.21</v>
      </c>
      <c r="I4643" s="5">
        <v>1227356</v>
      </c>
      <c r="J4643" s="4">
        <v>2.23</v>
      </c>
    </row>
    <row r="4644" spans="1:10">
      <c r="A4644" s="2" t="s">
        <v>421</v>
      </c>
      <c r="B4644" s="2" t="s">
        <v>422</v>
      </c>
      <c r="C4644" s="3" t="s">
        <v>21</v>
      </c>
      <c r="D4644" s="5">
        <v>1207682</v>
      </c>
      <c r="E4644" s="5">
        <v>16678</v>
      </c>
      <c r="F4644" s="5">
        <v>1574080</v>
      </c>
      <c r="G4644" s="5">
        <v>21738</v>
      </c>
      <c r="H4644" s="4">
        <v>76.72</v>
      </c>
      <c r="I4644" s="5">
        <v>1285458</v>
      </c>
      <c r="J4644" s="4">
        <v>1.69</v>
      </c>
    </row>
    <row r="4645" spans="1:10">
      <c r="A4645" s="2" t="s">
        <v>421</v>
      </c>
      <c r="B4645" s="2" t="s">
        <v>422</v>
      </c>
      <c r="C4645" s="3" t="s">
        <v>22</v>
      </c>
      <c r="D4645" s="5">
        <v>608000</v>
      </c>
      <c r="E4645" s="5">
        <v>8749</v>
      </c>
      <c r="F4645" s="5">
        <v>1105108</v>
      </c>
      <c r="G4645" s="5">
        <v>15903</v>
      </c>
      <c r="H4645" s="4">
        <v>55.01</v>
      </c>
      <c r="I4645" s="5">
        <v>1339332</v>
      </c>
      <c r="J4645" s="4">
        <v>1.19</v>
      </c>
    </row>
    <row r="4646" spans="1:10">
      <c r="A4646" s="2" t="s">
        <v>421</v>
      </c>
      <c r="B4646" s="2" t="s">
        <v>422</v>
      </c>
      <c r="C4646" s="3" t="s">
        <v>23</v>
      </c>
      <c r="D4646" s="5">
        <v>1423470</v>
      </c>
      <c r="E4646" s="5">
        <v>19943</v>
      </c>
      <c r="F4646" s="5">
        <v>1570291</v>
      </c>
      <c r="G4646" s="5">
        <v>22000</v>
      </c>
      <c r="H4646" s="4">
        <v>90.65</v>
      </c>
      <c r="I4646" s="5">
        <v>1388718</v>
      </c>
      <c r="J4646" s="4">
        <v>1.58</v>
      </c>
    </row>
    <row r="4647" spans="1:10">
      <c r="A4647" s="2" t="s">
        <v>421</v>
      </c>
      <c r="B4647" s="2" t="s">
        <v>422</v>
      </c>
      <c r="C4647" s="3" t="s">
        <v>24</v>
      </c>
      <c r="D4647" s="5">
        <v>998437</v>
      </c>
      <c r="E4647" s="5">
        <v>14178</v>
      </c>
      <c r="F4647" s="5">
        <v>1229658</v>
      </c>
      <c r="G4647" s="5">
        <v>17461</v>
      </c>
      <c r="H4647" s="4">
        <v>81.2</v>
      </c>
      <c r="I4647" s="5">
        <v>1445436</v>
      </c>
      <c r="J4647" s="4">
        <v>1.21</v>
      </c>
    </row>
    <row r="4648" spans="1:10">
      <c r="A4648" s="2" t="s">
        <v>421</v>
      </c>
      <c r="B4648" s="2" t="s">
        <v>422</v>
      </c>
      <c r="C4648" s="3" t="s">
        <v>25</v>
      </c>
      <c r="D4648" s="5">
        <v>1808863</v>
      </c>
      <c r="E4648" s="5">
        <v>25993</v>
      </c>
      <c r="F4648" s="5">
        <v>1971425</v>
      </c>
      <c r="G4648" s="5">
        <v>28329</v>
      </c>
      <c r="H4648" s="4">
        <v>91.75</v>
      </c>
      <c r="I4648" s="5">
        <v>1499033</v>
      </c>
      <c r="J4648" s="4">
        <v>1.89</v>
      </c>
    </row>
    <row r="4649" spans="1:10">
      <c r="A4649" s="2" t="s">
        <v>421</v>
      </c>
      <c r="B4649" s="2" t="s">
        <v>422</v>
      </c>
      <c r="C4649" s="3" t="s">
        <v>26</v>
      </c>
      <c r="D4649" s="5">
        <v>393533</v>
      </c>
      <c r="E4649" s="5">
        <v>5584</v>
      </c>
      <c r="F4649" s="5">
        <v>667787</v>
      </c>
      <c r="G4649" s="5">
        <v>9476</v>
      </c>
      <c r="H4649" s="4">
        <v>58.93</v>
      </c>
      <c r="I4649" s="5">
        <v>1564838</v>
      </c>
      <c r="J4649" s="4">
        <v>0.61</v>
      </c>
    </row>
    <row r="4650" spans="1:10">
      <c r="A4650" s="2" t="s">
        <v>421</v>
      </c>
      <c r="B4650" s="2" t="s">
        <v>422</v>
      </c>
      <c r="C4650" s="3" t="s">
        <v>27</v>
      </c>
      <c r="D4650" s="5">
        <v>356000</v>
      </c>
      <c r="E4650" s="5">
        <v>4909</v>
      </c>
      <c r="F4650" s="5">
        <v>387973</v>
      </c>
      <c r="G4650" s="5">
        <v>5350</v>
      </c>
      <c r="H4650" s="4">
        <v>91.76</v>
      </c>
      <c r="I4650" s="5">
        <v>1613435</v>
      </c>
      <c r="J4650" s="4">
        <v>0.33</v>
      </c>
    </row>
    <row r="4651" spans="1:10">
      <c r="A4651" s="2" t="s">
        <v>421</v>
      </c>
      <c r="B4651" s="2" t="s">
        <v>422</v>
      </c>
      <c r="C4651" s="3" t="s">
        <v>28</v>
      </c>
      <c r="D4651" s="5">
        <v>374300</v>
      </c>
      <c r="E4651" s="5">
        <v>5008</v>
      </c>
      <c r="F4651" s="5">
        <v>578205</v>
      </c>
      <c r="G4651" s="5">
        <v>7736</v>
      </c>
      <c r="H4651" s="4">
        <v>64.739999999999995</v>
      </c>
      <c r="I4651" s="5">
        <v>1659121</v>
      </c>
      <c r="J4651" s="4">
        <v>0.47</v>
      </c>
    </row>
    <row r="4652" spans="1:10">
      <c r="A4652" s="2" t="s">
        <v>421</v>
      </c>
      <c r="B4652" s="2" t="s">
        <v>422</v>
      </c>
      <c r="C4652" s="3" t="s">
        <v>29</v>
      </c>
      <c r="D4652" s="5">
        <v>1520396</v>
      </c>
      <c r="E4652" s="5">
        <v>20100</v>
      </c>
      <c r="F4652" s="5">
        <v>1827669</v>
      </c>
      <c r="G4652" s="5">
        <v>24162</v>
      </c>
      <c r="H4652" s="4">
        <v>83.19</v>
      </c>
      <c r="I4652" s="5">
        <v>1708335</v>
      </c>
      <c r="J4652" s="4">
        <v>1.41</v>
      </c>
    </row>
    <row r="4653" spans="1:10">
      <c r="A4653" s="2" t="s">
        <v>421</v>
      </c>
      <c r="B4653" s="2" t="s">
        <v>422</v>
      </c>
      <c r="C4653" s="3" t="s">
        <v>30</v>
      </c>
      <c r="D4653" s="5">
        <v>1297443</v>
      </c>
      <c r="E4653" s="5">
        <v>17671</v>
      </c>
      <c r="F4653" s="5">
        <v>7519714</v>
      </c>
      <c r="G4653" s="5">
        <v>102418</v>
      </c>
      <c r="H4653" s="4">
        <v>17.25</v>
      </c>
      <c r="I4653" s="5">
        <v>1775205</v>
      </c>
      <c r="J4653" s="4">
        <v>5.77</v>
      </c>
    </row>
    <row r="4654" spans="1:10">
      <c r="A4654" s="2" t="s">
        <v>421</v>
      </c>
      <c r="B4654" s="2" t="s">
        <v>422</v>
      </c>
      <c r="C4654" s="3" t="s">
        <v>31</v>
      </c>
      <c r="D4654" s="5">
        <v>196900</v>
      </c>
      <c r="E4654" s="5">
        <v>2737</v>
      </c>
      <c r="F4654" s="5">
        <v>1104903</v>
      </c>
      <c r="G4654" s="5">
        <v>15358</v>
      </c>
      <c r="H4654" s="4">
        <v>17.82</v>
      </c>
      <c r="I4654" s="5">
        <v>1922003</v>
      </c>
      <c r="J4654" s="4">
        <v>0.8</v>
      </c>
    </row>
    <row r="4655" spans="1:10">
      <c r="A4655" s="2" t="s">
        <v>421</v>
      </c>
      <c r="B4655" s="2" t="s">
        <v>422</v>
      </c>
      <c r="C4655" s="3" t="s">
        <v>32</v>
      </c>
      <c r="D4655" s="5">
        <v>125500</v>
      </c>
      <c r="E4655" s="5">
        <v>1751</v>
      </c>
      <c r="F4655" s="5">
        <v>230634</v>
      </c>
      <c r="G4655" s="5">
        <v>3218</v>
      </c>
      <c r="H4655" s="4">
        <v>54.41</v>
      </c>
      <c r="I4655" s="5">
        <v>1985411</v>
      </c>
      <c r="J4655" s="4">
        <v>0.16</v>
      </c>
    </row>
    <row r="4656" spans="1:10">
      <c r="A4656" s="2" t="s">
        <v>421</v>
      </c>
      <c r="B4656" s="2" t="s">
        <v>422</v>
      </c>
      <c r="C4656" s="3" t="s">
        <v>33</v>
      </c>
      <c r="D4656" s="5">
        <v>1248200</v>
      </c>
      <c r="E4656" s="5">
        <v>18536</v>
      </c>
      <c r="F4656" s="5">
        <v>1606761</v>
      </c>
      <c r="G4656" s="5">
        <v>23861</v>
      </c>
      <c r="H4656" s="4">
        <v>77.680000000000007</v>
      </c>
      <c r="I4656" s="5">
        <v>2038264</v>
      </c>
      <c r="J4656" s="4">
        <v>1.17</v>
      </c>
    </row>
    <row r="4657" spans="1:10">
      <c r="A4657" s="2" t="s">
        <v>421</v>
      </c>
      <c r="B4657" s="2" t="s">
        <v>422</v>
      </c>
      <c r="C4657" s="3" t="s">
        <v>34</v>
      </c>
      <c r="D4657" s="5">
        <v>876300</v>
      </c>
      <c r="E4657" s="5">
        <v>11164</v>
      </c>
      <c r="F4657" s="5">
        <v>1226446</v>
      </c>
      <c r="G4657" s="5">
        <v>15625</v>
      </c>
      <c r="H4657" s="4">
        <v>71.45</v>
      </c>
      <c r="I4657" s="5">
        <v>2113082</v>
      </c>
      <c r="J4657" s="4">
        <v>0.74</v>
      </c>
    </row>
    <row r="4658" spans="1:10">
      <c r="A4658" s="2" t="s">
        <v>421</v>
      </c>
      <c r="B4658" s="2" t="s">
        <v>422</v>
      </c>
      <c r="C4658" s="3" t="s">
        <v>35</v>
      </c>
      <c r="D4658" s="5">
        <v>775700</v>
      </c>
      <c r="E4658" s="5">
        <v>8796</v>
      </c>
      <c r="F4658" s="5">
        <v>831904</v>
      </c>
      <c r="G4658" s="5">
        <v>9433</v>
      </c>
      <c r="H4658" s="4">
        <v>93.25</v>
      </c>
      <c r="I4658" s="5">
        <v>2181534</v>
      </c>
      <c r="J4658" s="4">
        <v>0.43</v>
      </c>
    </row>
    <row r="4659" spans="1:10">
      <c r="A4659" s="2" t="s">
        <v>423</v>
      </c>
      <c r="B4659" s="2" t="s">
        <v>424</v>
      </c>
      <c r="C4659" s="3" t="s">
        <v>12</v>
      </c>
      <c r="D4659" s="5">
        <v>710800</v>
      </c>
      <c r="E4659" s="5">
        <v>3284</v>
      </c>
      <c r="F4659" s="5">
        <v>714900</v>
      </c>
      <c r="G4659" s="5">
        <v>3303</v>
      </c>
      <c r="H4659" s="4">
        <v>99.42</v>
      </c>
      <c r="I4659" s="5">
        <v>241559</v>
      </c>
      <c r="J4659" s="4">
        <v>1.37</v>
      </c>
    </row>
    <row r="4660" spans="1:10">
      <c r="A4660" s="2" t="s">
        <v>423</v>
      </c>
      <c r="B4660" s="2" t="s">
        <v>424</v>
      </c>
      <c r="C4660" s="3" t="s">
        <v>13</v>
      </c>
      <c r="D4660" s="5">
        <v>816800</v>
      </c>
      <c r="E4660" s="5">
        <v>3921</v>
      </c>
      <c r="F4660" s="5">
        <v>856791</v>
      </c>
      <c r="G4660" s="5">
        <v>4113</v>
      </c>
      <c r="H4660" s="4">
        <v>95.33</v>
      </c>
      <c r="I4660" s="5">
        <v>250901</v>
      </c>
      <c r="J4660" s="4">
        <v>1.64</v>
      </c>
    </row>
    <row r="4661" spans="1:10">
      <c r="A4661" s="2" t="s">
        <v>423</v>
      </c>
      <c r="B4661" s="2" t="s">
        <v>424</v>
      </c>
      <c r="C4661" s="3" t="s">
        <v>14</v>
      </c>
      <c r="D4661" s="5">
        <v>1910700</v>
      </c>
      <c r="E4661" s="5">
        <v>10050</v>
      </c>
      <c r="F4661" s="5">
        <v>1939830</v>
      </c>
      <c r="G4661" s="5">
        <v>10203</v>
      </c>
      <c r="H4661" s="4">
        <v>98.5</v>
      </c>
      <c r="I4661" s="5">
        <v>361287</v>
      </c>
      <c r="J4661" s="4">
        <v>2.82</v>
      </c>
    </row>
    <row r="4662" spans="1:10">
      <c r="A4662" s="2" t="s">
        <v>423</v>
      </c>
      <c r="B4662" s="2" t="s">
        <v>424</v>
      </c>
      <c r="C4662" s="3" t="s">
        <v>15</v>
      </c>
      <c r="D4662" s="5">
        <v>500300</v>
      </c>
      <c r="E4662" s="5">
        <v>2491</v>
      </c>
      <c r="F4662" s="5">
        <v>500300</v>
      </c>
      <c r="G4662" s="5">
        <v>2491</v>
      </c>
      <c r="H4662" s="4">
        <v>100</v>
      </c>
      <c r="I4662" s="5">
        <v>380522</v>
      </c>
      <c r="J4662" s="4">
        <v>0.65</v>
      </c>
    </row>
    <row r="4663" spans="1:10">
      <c r="A4663" s="2" t="s">
        <v>423</v>
      </c>
      <c r="B4663" s="2" t="s">
        <v>424</v>
      </c>
      <c r="C4663" s="3" t="s">
        <v>16</v>
      </c>
      <c r="D4663" s="5">
        <v>188300</v>
      </c>
      <c r="E4663" s="5">
        <v>983</v>
      </c>
      <c r="F4663" s="5">
        <v>188300</v>
      </c>
      <c r="G4663" s="5">
        <v>983</v>
      </c>
      <c r="H4663" s="4">
        <v>100</v>
      </c>
      <c r="I4663" s="5">
        <v>392526</v>
      </c>
      <c r="J4663" s="4">
        <v>0.25</v>
      </c>
    </row>
    <row r="4664" spans="1:10">
      <c r="A4664" s="2" t="s">
        <v>423</v>
      </c>
      <c r="B4664" s="2" t="s">
        <v>424</v>
      </c>
      <c r="C4664" s="3" t="s">
        <v>17</v>
      </c>
      <c r="D4664" s="5">
        <v>1387684</v>
      </c>
      <c r="E4664" s="5">
        <v>7119</v>
      </c>
      <c r="F4664" s="5">
        <v>1437246</v>
      </c>
      <c r="G4664" s="5">
        <v>7373</v>
      </c>
      <c r="H4664" s="4">
        <v>96.55</v>
      </c>
      <c r="I4664" s="5">
        <v>403322</v>
      </c>
      <c r="J4664" s="4">
        <v>1.83</v>
      </c>
    </row>
    <row r="4665" spans="1:10">
      <c r="A4665" s="2" t="s">
        <v>423</v>
      </c>
      <c r="B4665" s="2" t="s">
        <v>424</v>
      </c>
      <c r="C4665" s="3" t="s">
        <v>18</v>
      </c>
      <c r="D4665" s="5">
        <v>726600</v>
      </c>
      <c r="E4665" s="5">
        <v>4011</v>
      </c>
      <c r="F4665" s="5">
        <v>1067700</v>
      </c>
      <c r="G4665" s="5">
        <v>5894</v>
      </c>
      <c r="H4665" s="4">
        <v>68.05</v>
      </c>
      <c r="I4665" s="5">
        <v>420778</v>
      </c>
      <c r="J4665" s="4">
        <v>1.4</v>
      </c>
    </row>
    <row r="4666" spans="1:10">
      <c r="A4666" s="2" t="s">
        <v>423</v>
      </c>
      <c r="B4666" s="2" t="s">
        <v>424</v>
      </c>
      <c r="C4666" s="3" t="s">
        <v>19</v>
      </c>
      <c r="D4666" s="5">
        <v>250574</v>
      </c>
      <c r="E4666" s="5">
        <v>1433</v>
      </c>
      <c r="F4666" s="5">
        <v>263356</v>
      </c>
      <c r="G4666" s="5">
        <v>1506</v>
      </c>
      <c r="H4666" s="4">
        <v>95.15</v>
      </c>
      <c r="I4666" s="5">
        <v>437191</v>
      </c>
      <c r="J4666" s="4">
        <v>0.34</v>
      </c>
    </row>
    <row r="4667" spans="1:10">
      <c r="A4667" s="2" t="s">
        <v>423</v>
      </c>
      <c r="B4667" s="2" t="s">
        <v>424</v>
      </c>
      <c r="C4667" s="3" t="s">
        <v>20</v>
      </c>
      <c r="D4667" s="5">
        <v>404700</v>
      </c>
      <c r="E4667" s="5">
        <v>2683</v>
      </c>
      <c r="F4667" s="5">
        <v>425696</v>
      </c>
      <c r="G4667" s="5">
        <v>2822</v>
      </c>
      <c r="H4667" s="4">
        <v>95.07</v>
      </c>
      <c r="I4667" s="5">
        <v>449627</v>
      </c>
      <c r="J4667" s="4">
        <v>0.63</v>
      </c>
    </row>
    <row r="4668" spans="1:10">
      <c r="A4668" s="2" t="s">
        <v>423</v>
      </c>
      <c r="B4668" s="2" t="s">
        <v>424</v>
      </c>
      <c r="C4668" s="3" t="s">
        <v>21</v>
      </c>
      <c r="D4668" s="5">
        <v>221900</v>
      </c>
      <c r="E4668" s="5">
        <v>1189</v>
      </c>
      <c r="F4668" s="5">
        <v>344143</v>
      </c>
      <c r="G4668" s="5">
        <v>1844</v>
      </c>
      <c r="H4668" s="4">
        <v>64.48</v>
      </c>
      <c r="I4668" s="5">
        <v>463690</v>
      </c>
      <c r="J4668" s="4">
        <v>0.4</v>
      </c>
    </row>
    <row r="4669" spans="1:10">
      <c r="A4669" s="2" t="s">
        <v>423</v>
      </c>
      <c r="B4669" s="2" t="s">
        <v>424</v>
      </c>
      <c r="C4669" s="3" t="s">
        <v>22</v>
      </c>
      <c r="D4669" s="5">
        <v>752900</v>
      </c>
      <c r="E4669" s="5">
        <v>4254</v>
      </c>
      <c r="F4669" s="5">
        <v>781132</v>
      </c>
      <c r="G4669" s="5">
        <v>4414</v>
      </c>
      <c r="H4669" s="4">
        <v>96.38</v>
      </c>
      <c r="I4669" s="5">
        <v>477126</v>
      </c>
      <c r="J4669" s="4">
        <v>0.93</v>
      </c>
    </row>
    <row r="4670" spans="1:10">
      <c r="A4670" s="2" t="s">
        <v>423</v>
      </c>
      <c r="B4670" s="2" t="s">
        <v>424</v>
      </c>
      <c r="C4670" s="3" t="s">
        <v>23</v>
      </c>
      <c r="D4670" s="5">
        <v>649200</v>
      </c>
      <c r="E4670" s="5">
        <v>3791</v>
      </c>
      <c r="F4670" s="5">
        <v>1067462</v>
      </c>
      <c r="G4670" s="5">
        <v>6234</v>
      </c>
      <c r="H4670" s="4">
        <v>60.81</v>
      </c>
      <c r="I4670" s="5">
        <v>493468</v>
      </c>
      <c r="J4670" s="4">
        <v>1.26</v>
      </c>
    </row>
    <row r="4671" spans="1:10">
      <c r="A4671" s="2" t="s">
        <v>423</v>
      </c>
      <c r="B4671" s="2" t="s">
        <v>424</v>
      </c>
      <c r="C4671" s="3" t="s">
        <v>24</v>
      </c>
      <c r="D4671" s="5">
        <v>772200</v>
      </c>
      <c r="E4671" s="5">
        <v>4371</v>
      </c>
      <c r="F4671" s="5">
        <v>827880</v>
      </c>
      <c r="G4671" s="5">
        <v>4686</v>
      </c>
      <c r="H4671" s="4">
        <v>93.28</v>
      </c>
      <c r="I4671" s="5">
        <v>512039</v>
      </c>
      <c r="J4671" s="4">
        <v>0.92</v>
      </c>
    </row>
    <row r="4672" spans="1:10">
      <c r="A4672" s="2" t="s">
        <v>423</v>
      </c>
      <c r="B4672" s="2" t="s">
        <v>424</v>
      </c>
      <c r="C4672" s="3" t="s">
        <v>25</v>
      </c>
      <c r="D4672" s="5">
        <v>637100</v>
      </c>
      <c r="E4672" s="5">
        <v>3651</v>
      </c>
      <c r="F4672" s="5">
        <v>678985</v>
      </c>
      <c r="G4672" s="5">
        <v>3891</v>
      </c>
      <c r="H4672" s="4">
        <v>93.83</v>
      </c>
      <c r="I4672" s="5">
        <v>529526</v>
      </c>
      <c r="J4672" s="4">
        <v>0.73</v>
      </c>
    </row>
    <row r="4673" spans="1:10">
      <c r="A4673" s="2" t="s">
        <v>423</v>
      </c>
      <c r="B4673" s="2" t="s">
        <v>424</v>
      </c>
      <c r="C4673" s="3" t="s">
        <v>26</v>
      </c>
      <c r="D4673" s="5">
        <v>663400</v>
      </c>
      <c r="E4673" s="5">
        <v>4007</v>
      </c>
      <c r="F4673" s="5">
        <v>783408</v>
      </c>
      <c r="G4673" s="5">
        <v>4732</v>
      </c>
      <c r="H4673" s="4">
        <v>84.68</v>
      </c>
      <c r="I4673" s="5">
        <v>546655</v>
      </c>
      <c r="J4673" s="4">
        <v>0.87</v>
      </c>
    </row>
    <row r="4674" spans="1:10">
      <c r="A4674" s="2" t="s">
        <v>423</v>
      </c>
      <c r="B4674" s="2" t="s">
        <v>424</v>
      </c>
      <c r="C4674" s="3" t="s">
        <v>27</v>
      </c>
      <c r="D4674" s="5">
        <v>582000</v>
      </c>
      <c r="E4674" s="5">
        <v>3626</v>
      </c>
      <c r="F4674" s="5">
        <v>651506</v>
      </c>
      <c r="G4674" s="5">
        <v>4059</v>
      </c>
      <c r="H4674" s="4">
        <v>89.33</v>
      </c>
      <c r="I4674" s="5">
        <v>565053</v>
      </c>
      <c r="J4674" s="4">
        <v>0.72</v>
      </c>
    </row>
    <row r="4675" spans="1:10">
      <c r="A4675" s="2" t="s">
        <v>423</v>
      </c>
      <c r="B4675" s="2" t="s">
        <v>424</v>
      </c>
      <c r="C4675" s="3" t="s">
        <v>28</v>
      </c>
      <c r="D4675" s="5">
        <v>732400</v>
      </c>
      <c r="E4675" s="5">
        <v>4475</v>
      </c>
      <c r="F4675" s="5">
        <v>834188</v>
      </c>
      <c r="G4675" s="5">
        <v>5097</v>
      </c>
      <c r="H4675" s="4">
        <v>87.8</v>
      </c>
      <c r="I4675" s="5">
        <v>583238</v>
      </c>
      <c r="J4675" s="4">
        <v>0.87</v>
      </c>
    </row>
    <row r="4676" spans="1:10">
      <c r="A4676" s="2" t="s">
        <v>423</v>
      </c>
      <c r="B4676" s="2" t="s">
        <v>424</v>
      </c>
      <c r="C4676" s="3" t="s">
        <v>29</v>
      </c>
      <c r="D4676" s="5">
        <v>1277800</v>
      </c>
      <c r="E4676" s="5">
        <v>5840</v>
      </c>
      <c r="F4676" s="5">
        <v>1413433</v>
      </c>
      <c r="G4676" s="5">
        <v>6460</v>
      </c>
      <c r="H4676" s="4">
        <v>90.4</v>
      </c>
      <c r="I4676" s="5">
        <v>602916</v>
      </c>
      <c r="J4676" s="4">
        <v>1.07</v>
      </c>
    </row>
    <row r="4677" spans="1:10">
      <c r="A4677" s="2" t="s">
        <v>423</v>
      </c>
      <c r="B4677" s="2" t="s">
        <v>424</v>
      </c>
      <c r="C4677" s="3" t="s">
        <v>30</v>
      </c>
      <c r="D4677" s="5">
        <v>1773600</v>
      </c>
      <c r="E4677" s="5">
        <v>11120</v>
      </c>
      <c r="F4677" s="5">
        <v>1821157</v>
      </c>
      <c r="G4677" s="5">
        <v>11418</v>
      </c>
      <c r="H4677" s="4">
        <v>97.39</v>
      </c>
      <c r="I4677" s="5">
        <v>624449</v>
      </c>
      <c r="J4677" s="4">
        <v>1.83</v>
      </c>
    </row>
    <row r="4678" spans="1:10">
      <c r="A4678" s="2" t="s">
        <v>423</v>
      </c>
      <c r="B4678" s="2" t="s">
        <v>424</v>
      </c>
      <c r="C4678" s="3" t="s">
        <v>31</v>
      </c>
      <c r="D4678" s="5">
        <v>759300</v>
      </c>
      <c r="E4678" s="5">
        <v>4973</v>
      </c>
      <c r="F4678" s="5">
        <v>865965</v>
      </c>
      <c r="G4678" s="5">
        <v>5672</v>
      </c>
      <c r="H4678" s="4">
        <v>87.68</v>
      </c>
      <c r="I4678" s="5">
        <v>651478</v>
      </c>
      <c r="J4678" s="4">
        <v>0.87</v>
      </c>
    </row>
    <row r="4679" spans="1:10">
      <c r="A4679" s="2" t="s">
        <v>423</v>
      </c>
      <c r="B4679" s="2" t="s">
        <v>424</v>
      </c>
      <c r="C4679" s="3" t="s">
        <v>32</v>
      </c>
      <c r="D4679" s="5">
        <v>1532400</v>
      </c>
      <c r="E4679" s="5">
        <v>9363</v>
      </c>
      <c r="F4679" s="5">
        <v>2031302</v>
      </c>
      <c r="G4679" s="5">
        <v>12411</v>
      </c>
      <c r="H4679" s="4">
        <v>75.44</v>
      </c>
      <c r="I4679" s="5">
        <v>673437</v>
      </c>
      <c r="J4679" s="4">
        <v>1.84</v>
      </c>
    </row>
    <row r="4680" spans="1:10">
      <c r="A4680" s="2" t="s">
        <v>423</v>
      </c>
      <c r="B4680" s="2" t="s">
        <v>424</v>
      </c>
      <c r="C4680" s="3" t="s">
        <v>33</v>
      </c>
      <c r="D4680" s="5">
        <v>1800512</v>
      </c>
      <c r="E4680" s="5">
        <v>10029</v>
      </c>
      <c r="F4680" s="5">
        <v>2191291</v>
      </c>
      <c r="G4680" s="5">
        <v>12206</v>
      </c>
      <c r="H4680" s="4">
        <v>82.16</v>
      </c>
      <c r="I4680" s="5">
        <v>702684</v>
      </c>
      <c r="J4680" s="4">
        <v>1.74</v>
      </c>
    </row>
    <row r="4681" spans="1:10">
      <c r="A4681" s="2" t="s">
        <v>423</v>
      </c>
      <c r="B4681" s="2" t="s">
        <v>424</v>
      </c>
      <c r="C4681" s="3" t="s">
        <v>34</v>
      </c>
      <c r="D4681" s="5">
        <v>3410900</v>
      </c>
      <c r="E4681" s="5">
        <v>21557</v>
      </c>
      <c r="F4681" s="5">
        <v>3535392</v>
      </c>
      <c r="G4681" s="5">
        <v>22344</v>
      </c>
      <c r="H4681" s="4">
        <v>96.48</v>
      </c>
      <c r="I4681" s="5">
        <v>732457</v>
      </c>
      <c r="J4681" s="4">
        <v>3.05</v>
      </c>
    </row>
    <row r="4682" spans="1:10">
      <c r="A4682" s="2" t="s">
        <v>423</v>
      </c>
      <c r="B4682" s="2" t="s">
        <v>424</v>
      </c>
      <c r="C4682" s="3" t="s">
        <v>35</v>
      </c>
      <c r="D4682" s="5">
        <v>1881400</v>
      </c>
      <c r="E4682" s="5">
        <v>11439</v>
      </c>
      <c r="F4682" s="5">
        <v>2037132</v>
      </c>
      <c r="G4682" s="5">
        <v>12386</v>
      </c>
      <c r="H4682" s="4">
        <v>92.35</v>
      </c>
      <c r="I4682" s="5">
        <v>773112</v>
      </c>
      <c r="J4682" s="4">
        <v>1.6</v>
      </c>
    </row>
    <row r="4683" spans="1:10">
      <c r="A4683" s="2" t="s">
        <v>425</v>
      </c>
      <c r="B4683" s="2" t="s">
        <v>426</v>
      </c>
      <c r="C4683" s="3" t="s">
        <v>12</v>
      </c>
      <c r="D4683" s="5">
        <v>3268908</v>
      </c>
      <c r="E4683" s="5">
        <v>30695</v>
      </c>
      <c r="F4683" s="5">
        <v>3704058</v>
      </c>
      <c r="G4683" s="5">
        <v>34781</v>
      </c>
      <c r="H4683" s="4">
        <v>88.25</v>
      </c>
      <c r="I4683" s="5">
        <v>5031930</v>
      </c>
      <c r="J4683" s="4">
        <v>0.69</v>
      </c>
    </row>
    <row r="4684" spans="1:10">
      <c r="A4684" s="2" t="s">
        <v>425</v>
      </c>
      <c r="B4684" s="2" t="s">
        <v>426</v>
      </c>
      <c r="C4684" s="3" t="s">
        <v>13</v>
      </c>
      <c r="D4684" s="5">
        <v>3068731</v>
      </c>
      <c r="E4684" s="5">
        <v>27987</v>
      </c>
      <c r="F4684" s="5">
        <v>3297511</v>
      </c>
      <c r="G4684" s="5">
        <v>30073</v>
      </c>
      <c r="H4684" s="4">
        <v>93.06</v>
      </c>
      <c r="I4684" s="5">
        <v>5192509</v>
      </c>
      <c r="J4684" s="4">
        <v>0.57999999999999996</v>
      </c>
    </row>
    <row r="4685" spans="1:10">
      <c r="A4685" s="2" t="s">
        <v>425</v>
      </c>
      <c r="B4685" s="2" t="s">
        <v>426</v>
      </c>
      <c r="C4685" s="3" t="s">
        <v>14</v>
      </c>
      <c r="D4685" s="5">
        <v>3286780</v>
      </c>
      <c r="E4685" s="5">
        <v>27740</v>
      </c>
      <c r="F4685" s="5">
        <v>11519780</v>
      </c>
      <c r="G4685" s="5">
        <v>97227</v>
      </c>
      <c r="H4685" s="4">
        <v>28.53</v>
      </c>
      <c r="I4685" s="5">
        <v>5352395</v>
      </c>
      <c r="J4685" s="4">
        <v>1.82</v>
      </c>
    </row>
    <row r="4686" spans="1:10">
      <c r="A4686" s="2" t="s">
        <v>425</v>
      </c>
      <c r="B4686" s="2" t="s">
        <v>426</v>
      </c>
      <c r="C4686" s="3" t="s">
        <v>15</v>
      </c>
      <c r="D4686" s="5">
        <v>3724565</v>
      </c>
      <c r="E4686" s="5">
        <v>29275</v>
      </c>
      <c r="F4686" s="5">
        <v>4118545</v>
      </c>
      <c r="G4686" s="5">
        <v>32372</v>
      </c>
      <c r="H4686" s="4">
        <v>90.43</v>
      </c>
      <c r="I4686" s="5">
        <v>5583432</v>
      </c>
      <c r="J4686" s="4">
        <v>0.57999999999999996</v>
      </c>
    </row>
    <row r="4687" spans="1:10">
      <c r="A4687" s="2" t="s">
        <v>425</v>
      </c>
      <c r="B4687" s="2" t="s">
        <v>426</v>
      </c>
      <c r="C4687" s="3" t="s">
        <v>16</v>
      </c>
      <c r="D4687" s="5">
        <v>2144448</v>
      </c>
      <c r="E4687" s="5">
        <v>15590</v>
      </c>
      <c r="F4687" s="5">
        <v>2491878</v>
      </c>
      <c r="G4687" s="5">
        <v>18116</v>
      </c>
      <c r="H4687" s="4">
        <v>86.06</v>
      </c>
      <c r="I4687" s="5">
        <v>5755390</v>
      </c>
      <c r="J4687" s="4">
        <v>0.31</v>
      </c>
    </row>
    <row r="4688" spans="1:10">
      <c r="A4688" s="2" t="s">
        <v>425</v>
      </c>
      <c r="B4688" s="2" t="s">
        <v>426</v>
      </c>
      <c r="C4688" s="3" t="s">
        <v>17</v>
      </c>
      <c r="D4688" s="5">
        <v>2161036</v>
      </c>
      <c r="E4688" s="5">
        <v>15365</v>
      </c>
      <c r="F4688" s="5">
        <v>2789386</v>
      </c>
      <c r="G4688" s="5">
        <v>19833</v>
      </c>
      <c r="H4688" s="4">
        <v>77.47</v>
      </c>
      <c r="I4688" s="5">
        <v>5917391</v>
      </c>
      <c r="J4688" s="4">
        <v>0.34</v>
      </c>
    </row>
    <row r="4689" spans="1:10">
      <c r="A4689" s="2" t="s">
        <v>425</v>
      </c>
      <c r="B4689" s="2" t="s">
        <v>426</v>
      </c>
      <c r="C4689" s="3" t="s">
        <v>18</v>
      </c>
      <c r="D4689" s="5">
        <v>4670270</v>
      </c>
      <c r="E4689" s="5">
        <v>38903</v>
      </c>
      <c r="F4689" s="5">
        <v>7496970</v>
      </c>
      <c r="G4689" s="5">
        <v>62450</v>
      </c>
      <c r="H4689" s="4">
        <v>62.29</v>
      </c>
      <c r="I4689" s="5">
        <v>6085159</v>
      </c>
      <c r="J4689" s="4">
        <v>1.03</v>
      </c>
    </row>
    <row r="4690" spans="1:10">
      <c r="A4690" s="2" t="s">
        <v>425</v>
      </c>
      <c r="B4690" s="2" t="s">
        <v>426</v>
      </c>
      <c r="C4690" s="3" t="s">
        <v>19</v>
      </c>
      <c r="D4690" s="5">
        <v>2560900</v>
      </c>
      <c r="E4690" s="5">
        <v>21844</v>
      </c>
      <c r="F4690" s="5">
        <v>3509790</v>
      </c>
      <c r="G4690" s="5">
        <v>29938</v>
      </c>
      <c r="H4690" s="4">
        <v>72.959999999999994</v>
      </c>
      <c r="I4690" s="5">
        <v>6299738</v>
      </c>
      <c r="J4690" s="4">
        <v>0.48</v>
      </c>
    </row>
    <row r="4691" spans="1:10">
      <c r="A4691" s="2" t="s">
        <v>425</v>
      </c>
      <c r="B4691" s="2" t="s">
        <v>426</v>
      </c>
      <c r="C4691" s="3" t="s">
        <v>20</v>
      </c>
      <c r="D4691" s="5">
        <v>2144799</v>
      </c>
      <c r="E4691" s="5">
        <v>20204</v>
      </c>
      <c r="F4691" s="5">
        <v>4173199</v>
      </c>
      <c r="G4691" s="5">
        <v>39312</v>
      </c>
      <c r="H4691" s="4">
        <v>51.39</v>
      </c>
      <c r="I4691" s="5">
        <v>6487169</v>
      </c>
      <c r="J4691" s="4">
        <v>0.61</v>
      </c>
    </row>
    <row r="4692" spans="1:10">
      <c r="A4692" s="2" t="s">
        <v>425</v>
      </c>
      <c r="B4692" s="2" t="s">
        <v>426</v>
      </c>
      <c r="C4692" s="3" t="s">
        <v>21</v>
      </c>
      <c r="D4692" s="5">
        <v>3088184</v>
      </c>
      <c r="E4692" s="5">
        <v>30882</v>
      </c>
      <c r="F4692" s="5">
        <v>3963874</v>
      </c>
      <c r="G4692" s="5">
        <v>39639</v>
      </c>
      <c r="H4692" s="4">
        <v>77.91</v>
      </c>
      <c r="I4692" s="5">
        <v>6688660</v>
      </c>
      <c r="J4692" s="4">
        <v>0.59</v>
      </c>
    </row>
    <row r="4693" spans="1:10">
      <c r="A4693" s="2" t="s">
        <v>425</v>
      </c>
      <c r="B4693" s="2" t="s">
        <v>426</v>
      </c>
      <c r="C4693" s="3" t="s">
        <v>22</v>
      </c>
      <c r="D4693" s="5">
        <v>1520538</v>
      </c>
      <c r="E4693" s="5">
        <v>16042</v>
      </c>
      <c r="F4693" s="5">
        <v>3871988</v>
      </c>
      <c r="G4693" s="5">
        <v>40850</v>
      </c>
      <c r="H4693" s="4">
        <v>39.270000000000003</v>
      </c>
      <c r="I4693" s="5">
        <v>6895516</v>
      </c>
      <c r="J4693" s="4">
        <v>0.59</v>
      </c>
    </row>
    <row r="4694" spans="1:10">
      <c r="A4694" s="2" t="s">
        <v>425</v>
      </c>
      <c r="B4694" s="2" t="s">
        <v>426</v>
      </c>
      <c r="C4694" s="3" t="s">
        <v>23</v>
      </c>
      <c r="D4694" s="5">
        <v>2620600</v>
      </c>
      <c r="E4694" s="5">
        <v>28145</v>
      </c>
      <c r="F4694" s="5">
        <v>3832750</v>
      </c>
      <c r="G4694" s="5">
        <v>41163</v>
      </c>
      <c r="H4694" s="4">
        <v>68.37</v>
      </c>
      <c r="I4694" s="5">
        <v>7108754</v>
      </c>
      <c r="J4694" s="4">
        <v>0.57999999999999996</v>
      </c>
    </row>
    <row r="4695" spans="1:10">
      <c r="A4695" s="2" t="s">
        <v>425</v>
      </c>
      <c r="B4695" s="2" t="s">
        <v>426</v>
      </c>
      <c r="C4695" s="3" t="s">
        <v>24</v>
      </c>
      <c r="D4695" s="5">
        <v>2366033</v>
      </c>
      <c r="E4695" s="5">
        <v>26097</v>
      </c>
      <c r="F4695" s="5">
        <v>4463543</v>
      </c>
      <c r="G4695" s="5">
        <v>49233</v>
      </c>
      <c r="H4695" s="4">
        <v>53.01</v>
      </c>
      <c r="I4695" s="5">
        <v>7327636</v>
      </c>
      <c r="J4695" s="4">
        <v>0.67</v>
      </c>
    </row>
    <row r="4696" spans="1:10">
      <c r="A4696" s="2" t="s">
        <v>425</v>
      </c>
      <c r="B4696" s="2" t="s">
        <v>426</v>
      </c>
      <c r="C4696" s="3" t="s">
        <v>25</v>
      </c>
      <c r="D4696" s="5">
        <v>3053562</v>
      </c>
      <c r="E4696" s="5">
        <v>33345</v>
      </c>
      <c r="F4696" s="5">
        <v>4481792</v>
      </c>
      <c r="G4696" s="5">
        <v>48941</v>
      </c>
      <c r="H4696" s="4">
        <v>68.13</v>
      </c>
      <c r="I4696" s="5">
        <v>7560060</v>
      </c>
      <c r="J4696" s="4">
        <v>0.65</v>
      </c>
    </row>
    <row r="4697" spans="1:10">
      <c r="A4697" s="2" t="s">
        <v>425</v>
      </c>
      <c r="B4697" s="2" t="s">
        <v>426</v>
      </c>
      <c r="C4697" s="3" t="s">
        <v>26</v>
      </c>
      <c r="D4697" s="5">
        <v>2957064</v>
      </c>
      <c r="E4697" s="5">
        <v>31108</v>
      </c>
      <c r="F4697" s="5">
        <v>4229474</v>
      </c>
      <c r="G4697" s="5">
        <v>44494</v>
      </c>
      <c r="H4697" s="4">
        <v>69.92</v>
      </c>
      <c r="I4697" s="5">
        <v>7798299</v>
      </c>
      <c r="J4697" s="4">
        <v>0.56999999999999995</v>
      </c>
    </row>
    <row r="4698" spans="1:10">
      <c r="A4698" s="2" t="s">
        <v>425</v>
      </c>
      <c r="B4698" s="2" t="s">
        <v>426</v>
      </c>
      <c r="C4698" s="3" t="s">
        <v>27</v>
      </c>
      <c r="D4698" s="5">
        <v>2847700</v>
      </c>
      <c r="E4698" s="5">
        <v>29815</v>
      </c>
      <c r="F4698" s="5">
        <v>4318460</v>
      </c>
      <c r="G4698" s="5">
        <v>45214</v>
      </c>
      <c r="H4698" s="4">
        <v>65.94</v>
      </c>
      <c r="I4698" s="5">
        <v>8037750</v>
      </c>
      <c r="J4698" s="4">
        <v>0.56000000000000005</v>
      </c>
    </row>
    <row r="4699" spans="1:10">
      <c r="A4699" s="2" t="s">
        <v>425</v>
      </c>
      <c r="B4699" s="2" t="s">
        <v>426</v>
      </c>
      <c r="C4699" s="3" t="s">
        <v>28</v>
      </c>
      <c r="D4699" s="5">
        <v>4452292</v>
      </c>
      <c r="E4699" s="5">
        <v>45636</v>
      </c>
      <c r="F4699" s="5">
        <v>5956632</v>
      </c>
      <c r="G4699" s="5">
        <v>61055</v>
      </c>
      <c r="H4699" s="4">
        <v>74.75</v>
      </c>
      <c r="I4699" s="5">
        <v>8283908</v>
      </c>
      <c r="J4699" s="4">
        <v>0.74</v>
      </c>
    </row>
    <row r="4700" spans="1:10">
      <c r="A4700" s="2" t="s">
        <v>425</v>
      </c>
      <c r="B4700" s="2" t="s">
        <v>426</v>
      </c>
      <c r="C4700" s="3" t="s">
        <v>29</v>
      </c>
      <c r="D4700" s="5">
        <v>3913427</v>
      </c>
      <c r="E4700" s="5">
        <v>42695</v>
      </c>
      <c r="F4700" s="5">
        <v>5196284</v>
      </c>
      <c r="G4700" s="5">
        <v>56691</v>
      </c>
      <c r="H4700" s="4">
        <v>75.31</v>
      </c>
      <c r="I4700" s="5">
        <v>8552061</v>
      </c>
      <c r="J4700" s="4">
        <v>0.66</v>
      </c>
    </row>
    <row r="4701" spans="1:10">
      <c r="A4701" s="2" t="s">
        <v>425</v>
      </c>
      <c r="B4701" s="2" t="s">
        <v>426</v>
      </c>
      <c r="C4701" s="3" t="s">
        <v>30</v>
      </c>
      <c r="D4701" s="5">
        <v>4182320</v>
      </c>
      <c r="E4701" s="5">
        <v>45880</v>
      </c>
      <c r="F4701" s="5">
        <v>5267780</v>
      </c>
      <c r="G4701" s="5">
        <v>57787</v>
      </c>
      <c r="H4701" s="4">
        <v>79.400000000000006</v>
      </c>
      <c r="I4701" s="5">
        <v>9422554</v>
      </c>
      <c r="J4701" s="4">
        <v>0.61</v>
      </c>
    </row>
    <row r="4702" spans="1:10">
      <c r="A4702" s="2" t="s">
        <v>425</v>
      </c>
      <c r="B4702" s="2" t="s">
        <v>426</v>
      </c>
      <c r="C4702" s="3" t="s">
        <v>31</v>
      </c>
      <c r="D4702" s="5">
        <v>5174313</v>
      </c>
      <c r="E4702" s="5">
        <v>54382</v>
      </c>
      <c r="F4702" s="5">
        <v>7211410</v>
      </c>
      <c r="G4702" s="5">
        <v>75792</v>
      </c>
      <c r="H4702" s="4">
        <v>71.75</v>
      </c>
      <c r="I4702" s="5">
        <v>9715905</v>
      </c>
      <c r="J4702" s="4">
        <v>0.78</v>
      </c>
    </row>
    <row r="4703" spans="1:10">
      <c r="A4703" s="2" t="s">
        <v>425</v>
      </c>
      <c r="B4703" s="2" t="s">
        <v>426</v>
      </c>
      <c r="C4703" s="3" t="s">
        <v>32</v>
      </c>
      <c r="D4703" s="5">
        <v>8918516</v>
      </c>
      <c r="E4703" s="5">
        <v>87312</v>
      </c>
      <c r="F4703" s="5">
        <v>10087520</v>
      </c>
      <c r="G4703" s="5">
        <v>98756</v>
      </c>
      <c r="H4703" s="4">
        <v>88.41</v>
      </c>
      <c r="I4703" s="5">
        <v>10034595</v>
      </c>
      <c r="J4703" s="4">
        <v>0.98</v>
      </c>
    </row>
    <row r="4704" spans="1:10">
      <c r="A4704" s="2" t="s">
        <v>425</v>
      </c>
      <c r="B4704" s="2" t="s">
        <v>426</v>
      </c>
      <c r="C4704" s="3" t="s">
        <v>33</v>
      </c>
      <c r="D4704" s="5">
        <v>5475986</v>
      </c>
      <c r="E4704" s="5">
        <v>49777</v>
      </c>
      <c r="F4704" s="5">
        <v>8704676</v>
      </c>
      <c r="G4704" s="5">
        <v>79126</v>
      </c>
      <c r="H4704" s="4">
        <v>62.91</v>
      </c>
      <c r="I4704" s="5">
        <v>10384216</v>
      </c>
      <c r="J4704" s="4">
        <v>0.76</v>
      </c>
    </row>
    <row r="4705" spans="1:10">
      <c r="A4705" s="2" t="s">
        <v>425</v>
      </c>
      <c r="B4705" s="2" t="s">
        <v>426</v>
      </c>
      <c r="C4705" s="3" t="s">
        <v>34</v>
      </c>
      <c r="D4705" s="5">
        <v>6716065</v>
      </c>
      <c r="E4705" s="5">
        <v>60915</v>
      </c>
      <c r="F4705" s="5">
        <v>8298317</v>
      </c>
      <c r="G4705" s="5">
        <v>75266</v>
      </c>
      <c r="H4705" s="4">
        <v>80.930000000000007</v>
      </c>
      <c r="I4705" s="5">
        <v>10722947</v>
      </c>
      <c r="J4705" s="4">
        <v>0.7</v>
      </c>
    </row>
    <row r="4706" spans="1:10">
      <c r="A4706" s="2" t="s">
        <v>425</v>
      </c>
      <c r="B4706" s="2" t="s">
        <v>426</v>
      </c>
      <c r="C4706" s="3" t="s">
        <v>35</v>
      </c>
      <c r="D4706" s="5">
        <v>9448380</v>
      </c>
      <c r="E4706" s="5">
        <v>86453</v>
      </c>
      <c r="F4706" s="5">
        <v>9668397</v>
      </c>
      <c r="G4706" s="5">
        <v>88466</v>
      </c>
      <c r="H4706" s="4">
        <v>97.72</v>
      </c>
      <c r="I4706" s="5">
        <v>11066287</v>
      </c>
      <c r="J4706" s="4">
        <v>0.8</v>
      </c>
    </row>
    <row r="4707" spans="1:10">
      <c r="A4707" s="2" t="s">
        <v>427</v>
      </c>
      <c r="B4707" s="2" t="s">
        <v>428</v>
      </c>
      <c r="C4707" s="3" t="s">
        <v>12</v>
      </c>
      <c r="D4707" s="5">
        <v>447773300</v>
      </c>
      <c r="E4707" s="5">
        <v>1885126</v>
      </c>
      <c r="F4707" s="5">
        <v>493995655</v>
      </c>
      <c r="G4707" s="5">
        <v>2237340</v>
      </c>
      <c r="H4707" s="4">
        <v>84.26</v>
      </c>
      <c r="I4707" s="5">
        <v>30535770</v>
      </c>
      <c r="J4707" s="4">
        <v>7.33</v>
      </c>
    </row>
    <row r="4708" spans="1:10">
      <c r="A4708" s="2" t="s">
        <v>427</v>
      </c>
      <c r="B4708" s="2" t="s">
        <v>428</v>
      </c>
      <c r="C4708" s="3" t="s">
        <v>13</v>
      </c>
      <c r="D4708" s="5">
        <v>346935500</v>
      </c>
      <c r="E4708" s="5">
        <v>1186519</v>
      </c>
      <c r="F4708" s="5">
        <v>404367101</v>
      </c>
      <c r="G4708" s="5">
        <v>1537426</v>
      </c>
      <c r="H4708" s="4">
        <v>77.180000000000007</v>
      </c>
      <c r="I4708" s="5">
        <v>33536504</v>
      </c>
      <c r="J4708" s="4">
        <v>4.58</v>
      </c>
    </row>
    <row r="4709" spans="1:10">
      <c r="A4709" s="2" t="s">
        <v>427</v>
      </c>
      <c r="B4709" s="2" t="s">
        <v>428</v>
      </c>
      <c r="C4709" s="3" t="s">
        <v>14</v>
      </c>
      <c r="D4709" s="5">
        <v>426210303</v>
      </c>
      <c r="E4709" s="5">
        <v>1334038</v>
      </c>
      <c r="F4709" s="5">
        <v>440099015</v>
      </c>
      <c r="G4709" s="5">
        <v>1399731</v>
      </c>
      <c r="H4709" s="4">
        <v>95.31</v>
      </c>
      <c r="I4709" s="5">
        <v>36195154</v>
      </c>
      <c r="J4709" s="4">
        <v>3.87</v>
      </c>
    </row>
    <row r="4710" spans="1:10">
      <c r="A4710" s="2" t="s">
        <v>427</v>
      </c>
      <c r="B4710" s="2" t="s">
        <v>428</v>
      </c>
      <c r="C4710" s="3" t="s">
        <v>15</v>
      </c>
      <c r="D4710" s="5">
        <v>365995400</v>
      </c>
      <c r="E4710" s="5">
        <v>1207785</v>
      </c>
      <c r="F4710" s="5">
        <v>412377027</v>
      </c>
      <c r="G4710" s="5">
        <v>1439229</v>
      </c>
      <c r="H4710" s="4">
        <v>83.92</v>
      </c>
      <c r="I4710" s="5">
        <v>38499764</v>
      </c>
      <c r="J4710" s="4">
        <v>3.74</v>
      </c>
    </row>
    <row r="4711" spans="1:10">
      <c r="A4711" s="2" t="s">
        <v>427</v>
      </c>
      <c r="B4711" s="2" t="s">
        <v>428</v>
      </c>
      <c r="C4711" s="3" t="s">
        <v>16</v>
      </c>
      <c r="D4711" s="5">
        <v>321658353</v>
      </c>
      <c r="E4711" s="5">
        <v>913510</v>
      </c>
      <c r="F4711" s="5">
        <v>412108753</v>
      </c>
      <c r="G4711" s="5">
        <v>1371189</v>
      </c>
      <c r="H4711" s="4">
        <v>66.62</v>
      </c>
      <c r="I4711" s="5">
        <v>41396487</v>
      </c>
      <c r="J4711" s="4">
        <v>3.31</v>
      </c>
    </row>
    <row r="4712" spans="1:10">
      <c r="A4712" s="2" t="s">
        <v>427</v>
      </c>
      <c r="B4712" s="2" t="s">
        <v>428</v>
      </c>
      <c r="C4712" s="3" t="s">
        <v>17</v>
      </c>
      <c r="D4712" s="5">
        <v>402561450</v>
      </c>
      <c r="E4712" s="5">
        <v>1002378</v>
      </c>
      <c r="F4712" s="5">
        <v>442584317</v>
      </c>
      <c r="G4712" s="5">
        <v>1180881</v>
      </c>
      <c r="H4712" s="4">
        <v>84.88</v>
      </c>
      <c r="I4712" s="5">
        <v>45989176</v>
      </c>
      <c r="J4712" s="4">
        <v>2.57</v>
      </c>
    </row>
    <row r="4713" spans="1:10">
      <c r="A4713" s="2" t="s">
        <v>427</v>
      </c>
      <c r="B4713" s="2" t="s">
        <v>428</v>
      </c>
      <c r="C4713" s="3" t="s">
        <v>18</v>
      </c>
      <c r="D4713" s="5">
        <v>334471505</v>
      </c>
      <c r="E4713" s="5">
        <v>893039</v>
      </c>
      <c r="F4713" s="5">
        <v>362841035</v>
      </c>
      <c r="G4713" s="5">
        <v>1028362</v>
      </c>
      <c r="H4713" s="4">
        <v>86.84</v>
      </c>
      <c r="I4713" s="5">
        <v>48319786</v>
      </c>
      <c r="J4713" s="4">
        <v>2.13</v>
      </c>
    </row>
    <row r="4714" spans="1:10">
      <c r="A4714" s="2" t="s">
        <v>427</v>
      </c>
      <c r="B4714" s="2" t="s">
        <v>428</v>
      </c>
      <c r="C4714" s="3" t="s">
        <v>19</v>
      </c>
      <c r="D4714" s="5">
        <v>175874891</v>
      </c>
      <c r="E4714" s="5">
        <v>485415</v>
      </c>
      <c r="F4714" s="5">
        <v>216136292</v>
      </c>
      <c r="G4714" s="5">
        <v>683501</v>
      </c>
      <c r="H4714" s="4">
        <v>71.02</v>
      </c>
      <c r="I4714" s="5">
        <v>50556143</v>
      </c>
      <c r="J4714" s="4">
        <v>1.35</v>
      </c>
    </row>
    <row r="4715" spans="1:10">
      <c r="A4715" s="2" t="s">
        <v>427</v>
      </c>
      <c r="B4715" s="2" t="s">
        <v>428</v>
      </c>
      <c r="C4715" s="3" t="s">
        <v>20</v>
      </c>
      <c r="D4715" s="5">
        <v>74331387</v>
      </c>
      <c r="E4715" s="5">
        <v>223737</v>
      </c>
      <c r="F4715" s="5">
        <v>94765174</v>
      </c>
      <c r="G4715" s="5">
        <v>333058</v>
      </c>
      <c r="H4715" s="4">
        <v>67.180000000000007</v>
      </c>
      <c r="I4715" s="5">
        <v>52503548</v>
      </c>
      <c r="J4715" s="4">
        <v>0.63</v>
      </c>
    </row>
    <row r="4716" spans="1:10">
      <c r="A4716" s="2" t="s">
        <v>427</v>
      </c>
      <c r="B4716" s="2" t="s">
        <v>428</v>
      </c>
      <c r="C4716" s="3" t="s">
        <v>21</v>
      </c>
      <c r="D4716" s="5">
        <v>112926600</v>
      </c>
      <c r="E4716" s="5">
        <v>404277</v>
      </c>
      <c r="F4716" s="5">
        <v>130759359</v>
      </c>
      <c r="G4716" s="5">
        <v>518585</v>
      </c>
      <c r="H4716" s="4">
        <v>77.959999999999994</v>
      </c>
      <c r="I4716" s="5">
        <v>54149195</v>
      </c>
      <c r="J4716" s="4">
        <v>0.96</v>
      </c>
    </row>
    <row r="4717" spans="1:10">
      <c r="A4717" s="2" t="s">
        <v>427</v>
      </c>
      <c r="B4717" s="2" t="s">
        <v>428</v>
      </c>
      <c r="C4717" s="3" t="s">
        <v>22</v>
      </c>
      <c r="D4717" s="5">
        <v>197284183</v>
      </c>
      <c r="E4717" s="5">
        <v>714169</v>
      </c>
      <c r="F4717" s="5">
        <v>219675917</v>
      </c>
      <c r="G4717" s="5">
        <v>859044</v>
      </c>
      <c r="H4717" s="4">
        <v>83.14</v>
      </c>
      <c r="I4717" s="5">
        <v>56125599</v>
      </c>
      <c r="J4717" s="4">
        <v>1.53</v>
      </c>
    </row>
    <row r="4718" spans="1:10">
      <c r="A4718" s="2" t="s">
        <v>427</v>
      </c>
      <c r="B4718" s="2" t="s">
        <v>428</v>
      </c>
      <c r="C4718" s="3" t="s">
        <v>23</v>
      </c>
      <c r="D4718" s="5">
        <v>146850390</v>
      </c>
      <c r="E4718" s="5">
        <v>538941</v>
      </c>
      <c r="F4718" s="5">
        <v>168416863</v>
      </c>
      <c r="G4718" s="5">
        <v>679339</v>
      </c>
      <c r="H4718" s="4">
        <v>79.33</v>
      </c>
      <c r="I4718" s="5">
        <v>58393607</v>
      </c>
      <c r="J4718" s="4">
        <v>1.1599999999999999</v>
      </c>
    </row>
    <row r="4719" spans="1:10">
      <c r="A4719" s="2" t="s">
        <v>427</v>
      </c>
      <c r="B4719" s="2" t="s">
        <v>428</v>
      </c>
      <c r="C4719" s="3" t="s">
        <v>24</v>
      </c>
      <c r="D4719" s="5">
        <v>249028542</v>
      </c>
      <c r="E4719" s="5">
        <v>936347</v>
      </c>
      <c r="F4719" s="5">
        <v>264208578</v>
      </c>
      <c r="G4719" s="5">
        <v>1037749</v>
      </c>
      <c r="H4719" s="4">
        <v>90.23</v>
      </c>
      <c r="I4719" s="5">
        <v>60532786</v>
      </c>
      <c r="J4719" s="4">
        <v>1.71</v>
      </c>
    </row>
    <row r="4720" spans="1:10">
      <c r="A4720" s="2" t="s">
        <v>427</v>
      </c>
      <c r="B4720" s="2" t="s">
        <v>428</v>
      </c>
      <c r="C4720" s="3" t="s">
        <v>25</v>
      </c>
      <c r="D4720" s="5">
        <v>251235592</v>
      </c>
      <c r="E4720" s="5">
        <v>906960</v>
      </c>
      <c r="F4720" s="5">
        <v>287775562</v>
      </c>
      <c r="G4720" s="5">
        <v>1140085</v>
      </c>
      <c r="H4720" s="4">
        <v>79.55</v>
      </c>
      <c r="I4720" s="5">
        <v>63083855</v>
      </c>
      <c r="J4720" s="4">
        <v>1.81</v>
      </c>
    </row>
    <row r="4721" spans="1:10">
      <c r="A4721" s="2" t="s">
        <v>427</v>
      </c>
      <c r="B4721" s="2" t="s">
        <v>428</v>
      </c>
      <c r="C4721" s="3" t="s">
        <v>26</v>
      </c>
      <c r="D4721" s="5">
        <v>333733580</v>
      </c>
      <c r="E4721" s="5">
        <v>1121345</v>
      </c>
      <c r="F4721" s="5">
        <v>358916593</v>
      </c>
      <c r="G4721" s="5">
        <v>1270680</v>
      </c>
      <c r="H4721" s="4">
        <v>88.25</v>
      </c>
      <c r="I4721" s="5">
        <v>65801036</v>
      </c>
      <c r="J4721" s="4">
        <v>1.93</v>
      </c>
    </row>
    <row r="4722" spans="1:10">
      <c r="A4722" s="2" t="s">
        <v>427</v>
      </c>
      <c r="B4722" s="2" t="s">
        <v>428</v>
      </c>
      <c r="C4722" s="3" t="s">
        <v>27</v>
      </c>
      <c r="D4722" s="5">
        <v>320742500</v>
      </c>
      <c r="E4722" s="5">
        <v>1087317</v>
      </c>
      <c r="F4722" s="5">
        <v>348196629</v>
      </c>
      <c r="G4722" s="5">
        <v>1251767</v>
      </c>
      <c r="H4722" s="4">
        <v>86.86</v>
      </c>
      <c r="I4722" s="5">
        <v>68716742</v>
      </c>
      <c r="J4722" s="4">
        <v>1.82</v>
      </c>
    </row>
    <row r="4723" spans="1:10">
      <c r="A4723" s="2" t="s">
        <v>427</v>
      </c>
      <c r="B4723" s="2" t="s">
        <v>428</v>
      </c>
      <c r="C4723" s="3" t="s">
        <v>28</v>
      </c>
      <c r="D4723" s="5">
        <v>322428803</v>
      </c>
      <c r="E4723" s="5">
        <v>1138174</v>
      </c>
      <c r="F4723" s="5">
        <v>346687492</v>
      </c>
      <c r="G4723" s="5">
        <v>1282998</v>
      </c>
      <c r="H4723" s="4">
        <v>88.71</v>
      </c>
      <c r="I4723" s="5">
        <v>71686428</v>
      </c>
      <c r="J4723" s="4">
        <v>1.79</v>
      </c>
    </row>
    <row r="4724" spans="1:10">
      <c r="A4724" s="2" t="s">
        <v>427</v>
      </c>
      <c r="B4724" s="2" t="s">
        <v>428</v>
      </c>
      <c r="C4724" s="3" t="s">
        <v>29</v>
      </c>
      <c r="D4724" s="5">
        <v>293815197</v>
      </c>
      <c r="E4724" s="5">
        <v>987219</v>
      </c>
      <c r="F4724" s="5">
        <v>306147179</v>
      </c>
      <c r="G4724" s="5">
        <v>1057635</v>
      </c>
      <c r="H4724" s="4">
        <v>93.34</v>
      </c>
      <c r="I4724" s="5">
        <v>74761587</v>
      </c>
      <c r="J4724" s="4">
        <v>1.41</v>
      </c>
    </row>
    <row r="4725" spans="1:10">
      <c r="A4725" s="2" t="s">
        <v>427</v>
      </c>
      <c r="B4725" s="2" t="s">
        <v>428</v>
      </c>
      <c r="C4725" s="3" t="s">
        <v>30</v>
      </c>
      <c r="D4725" s="5">
        <v>298816650</v>
      </c>
      <c r="E4725" s="5">
        <v>1030917</v>
      </c>
      <c r="F4725" s="5">
        <v>372023539</v>
      </c>
      <c r="G4725" s="5">
        <v>1459909</v>
      </c>
      <c r="H4725" s="4">
        <v>70.62</v>
      </c>
      <c r="I4725" s="5">
        <v>77688262</v>
      </c>
      <c r="J4725" s="4">
        <v>1.88</v>
      </c>
    </row>
    <row r="4726" spans="1:10">
      <c r="A4726" s="2" t="s">
        <v>427</v>
      </c>
      <c r="B4726" s="2" t="s">
        <v>428</v>
      </c>
      <c r="C4726" s="3" t="s">
        <v>31</v>
      </c>
      <c r="D4726" s="5">
        <v>255742941</v>
      </c>
      <c r="E4726" s="5">
        <v>928347</v>
      </c>
      <c r="F4726" s="5">
        <v>285400571</v>
      </c>
      <c r="G4726" s="5">
        <v>1112224</v>
      </c>
      <c r="H4726" s="4">
        <v>83.47</v>
      </c>
      <c r="I4726" s="5">
        <v>81091677</v>
      </c>
      <c r="J4726" s="4">
        <v>1.37</v>
      </c>
    </row>
    <row r="4727" spans="1:10">
      <c r="A4727" s="2" t="s">
        <v>427</v>
      </c>
      <c r="B4727" s="2" t="s">
        <v>428</v>
      </c>
      <c r="C4727" s="3" t="s">
        <v>32</v>
      </c>
      <c r="D4727" s="5">
        <v>330751700</v>
      </c>
      <c r="E4727" s="5">
        <v>1237011</v>
      </c>
      <c r="F4727" s="5">
        <v>355953506</v>
      </c>
      <c r="G4727" s="5">
        <v>1398303</v>
      </c>
      <c r="H4727" s="4">
        <v>88.47</v>
      </c>
      <c r="I4727" s="5">
        <v>89231193</v>
      </c>
      <c r="J4727" s="4">
        <v>1.57</v>
      </c>
    </row>
    <row r="4728" spans="1:10">
      <c r="A4728" s="2" t="s">
        <v>427</v>
      </c>
      <c r="B4728" s="2" t="s">
        <v>428</v>
      </c>
      <c r="C4728" s="3" t="s">
        <v>33</v>
      </c>
      <c r="D4728" s="5">
        <v>583672271</v>
      </c>
      <c r="E4728" s="5">
        <v>1873588</v>
      </c>
      <c r="F4728" s="5">
        <v>607034407</v>
      </c>
      <c r="G4728" s="5">
        <v>2001146</v>
      </c>
      <c r="H4728" s="4">
        <v>93.63</v>
      </c>
      <c r="I4728" s="5">
        <v>92860276</v>
      </c>
      <c r="J4728" s="4">
        <v>2.16</v>
      </c>
    </row>
    <row r="4729" spans="1:10">
      <c r="A4729" s="2" t="s">
        <v>427</v>
      </c>
      <c r="B4729" s="2" t="s">
        <v>428</v>
      </c>
      <c r="C4729" s="3" t="s">
        <v>34</v>
      </c>
      <c r="D4729" s="5">
        <v>621854932</v>
      </c>
      <c r="E4729" s="5">
        <v>1946406</v>
      </c>
      <c r="F4729" s="5">
        <v>677598920</v>
      </c>
      <c r="G4729" s="5">
        <v>2241849</v>
      </c>
      <c r="H4729" s="4">
        <v>86.82</v>
      </c>
      <c r="I4729" s="5">
        <v>107432929</v>
      </c>
      <c r="J4729" s="4">
        <v>2.09</v>
      </c>
    </row>
    <row r="4730" spans="1:10">
      <c r="A4730" s="2" t="s">
        <v>427</v>
      </c>
      <c r="B4730" s="2" t="s">
        <v>428</v>
      </c>
      <c r="C4730" s="3" t="s">
        <v>35</v>
      </c>
      <c r="D4730" s="5">
        <v>402752190</v>
      </c>
      <c r="E4730" s="5">
        <v>1321027</v>
      </c>
      <c r="F4730" s="5">
        <v>445932650</v>
      </c>
      <c r="G4730" s="5">
        <v>1561111</v>
      </c>
      <c r="H4730" s="4">
        <v>84.62</v>
      </c>
      <c r="I4730" s="5">
        <v>112360601</v>
      </c>
      <c r="J4730" s="4">
        <v>1.39</v>
      </c>
    </row>
    <row r="4731" spans="1:10">
      <c r="A4731" s="2" t="s">
        <v>429</v>
      </c>
      <c r="B4731" s="2" t="s">
        <v>430</v>
      </c>
      <c r="C4731" s="3" t="s">
        <v>12</v>
      </c>
      <c r="D4731" s="5">
        <v>44518800</v>
      </c>
      <c r="E4731" s="5">
        <v>561827</v>
      </c>
      <c r="F4731" s="5">
        <v>58833780</v>
      </c>
      <c r="G4731" s="5">
        <v>742483</v>
      </c>
      <c r="H4731" s="4">
        <v>75.67</v>
      </c>
      <c r="I4731" s="5">
        <v>51491942</v>
      </c>
      <c r="J4731" s="4">
        <v>1.44</v>
      </c>
    </row>
    <row r="4732" spans="1:10">
      <c r="A4732" s="2" t="s">
        <v>429</v>
      </c>
      <c r="B4732" s="2" t="s">
        <v>430</v>
      </c>
      <c r="C4732" s="3" t="s">
        <v>13</v>
      </c>
      <c r="D4732" s="5">
        <v>24863700</v>
      </c>
      <c r="E4732" s="5">
        <v>306321</v>
      </c>
      <c r="F4732" s="5">
        <v>61437817</v>
      </c>
      <c r="G4732" s="5">
        <v>756915</v>
      </c>
      <c r="H4732" s="4">
        <v>40.47</v>
      </c>
      <c r="I4732" s="5">
        <v>53521724</v>
      </c>
      <c r="J4732" s="4">
        <v>1.41</v>
      </c>
    </row>
    <row r="4733" spans="1:10">
      <c r="A4733" s="2" t="s">
        <v>429</v>
      </c>
      <c r="B4733" s="2" t="s">
        <v>430</v>
      </c>
      <c r="C4733" s="3" t="s">
        <v>14</v>
      </c>
      <c r="D4733" s="5">
        <v>28134700</v>
      </c>
      <c r="E4733" s="5">
        <v>286130</v>
      </c>
      <c r="F4733" s="5">
        <v>56853700</v>
      </c>
      <c r="G4733" s="5">
        <v>578202</v>
      </c>
      <c r="H4733" s="4">
        <v>49.49</v>
      </c>
      <c r="I4733" s="5">
        <v>55616682</v>
      </c>
      <c r="J4733" s="4">
        <v>1.04</v>
      </c>
    </row>
    <row r="4734" spans="1:10">
      <c r="A4734" s="2" t="s">
        <v>429</v>
      </c>
      <c r="B4734" s="2" t="s">
        <v>430</v>
      </c>
      <c r="C4734" s="3" t="s">
        <v>15</v>
      </c>
      <c r="D4734" s="5">
        <v>53860500</v>
      </c>
      <c r="E4734" s="5">
        <v>570921</v>
      </c>
      <c r="F4734" s="5">
        <v>61432624</v>
      </c>
      <c r="G4734" s="5">
        <v>651186</v>
      </c>
      <c r="H4734" s="4">
        <v>87.67</v>
      </c>
      <c r="I4734" s="5">
        <v>57585301</v>
      </c>
      <c r="J4734" s="4">
        <v>1.1299999999999999</v>
      </c>
    </row>
    <row r="4735" spans="1:10">
      <c r="A4735" s="2" t="s">
        <v>429</v>
      </c>
      <c r="B4735" s="2" t="s">
        <v>430</v>
      </c>
      <c r="C4735" s="3" t="s">
        <v>16</v>
      </c>
      <c r="D4735" s="5">
        <v>55641900</v>
      </c>
      <c r="E4735" s="5">
        <v>557532</v>
      </c>
      <c r="F4735" s="5">
        <v>64540273</v>
      </c>
      <c r="G4735" s="5">
        <v>646694</v>
      </c>
      <c r="H4735" s="4">
        <v>86.21</v>
      </c>
      <c r="I4735" s="5">
        <v>59676120</v>
      </c>
      <c r="J4735" s="4">
        <v>1.08</v>
      </c>
    </row>
    <row r="4736" spans="1:10">
      <c r="A4736" s="2" t="s">
        <v>429</v>
      </c>
      <c r="B4736" s="2" t="s">
        <v>430</v>
      </c>
      <c r="C4736" s="3" t="s">
        <v>17</v>
      </c>
      <c r="D4736" s="5">
        <v>67502000</v>
      </c>
      <c r="E4736" s="5">
        <v>646669</v>
      </c>
      <c r="F4736" s="5">
        <v>92200540</v>
      </c>
      <c r="G4736" s="5">
        <v>883280</v>
      </c>
      <c r="H4736" s="4">
        <v>73.209999999999994</v>
      </c>
      <c r="I4736" s="5">
        <v>61821370</v>
      </c>
      <c r="J4736" s="4">
        <v>1.43</v>
      </c>
    </row>
    <row r="4737" spans="1:10">
      <c r="A4737" s="2" t="s">
        <v>429</v>
      </c>
      <c r="B4737" s="2" t="s">
        <v>430</v>
      </c>
      <c r="C4737" s="3" t="s">
        <v>18</v>
      </c>
      <c r="D4737" s="5">
        <v>97928700</v>
      </c>
      <c r="E4737" s="5">
        <v>980266</v>
      </c>
      <c r="F4737" s="5">
        <v>239296760</v>
      </c>
      <c r="G4737" s="5">
        <v>2395360</v>
      </c>
      <c r="H4737" s="4">
        <v>40.92</v>
      </c>
      <c r="I4737" s="5">
        <v>64250184</v>
      </c>
      <c r="J4737" s="4">
        <v>3.73</v>
      </c>
    </row>
    <row r="4738" spans="1:10">
      <c r="A4738" s="2" t="s">
        <v>429</v>
      </c>
      <c r="B4738" s="2" t="s">
        <v>430</v>
      </c>
      <c r="C4738" s="3" t="s">
        <v>19</v>
      </c>
      <c r="D4738" s="5">
        <v>172418480</v>
      </c>
      <c r="E4738" s="5">
        <v>1912121</v>
      </c>
      <c r="F4738" s="5">
        <v>193644320</v>
      </c>
      <c r="G4738" s="5">
        <v>2147515</v>
      </c>
      <c r="H4738" s="4">
        <v>89.04</v>
      </c>
      <c r="I4738" s="5">
        <v>72154997</v>
      </c>
      <c r="J4738" s="4">
        <v>2.98</v>
      </c>
    </row>
    <row r="4739" spans="1:10">
      <c r="A4739" s="2" t="s">
        <v>429</v>
      </c>
      <c r="B4739" s="2" t="s">
        <v>430</v>
      </c>
      <c r="C4739" s="3" t="s">
        <v>20</v>
      </c>
      <c r="D4739" s="5">
        <v>41389900</v>
      </c>
      <c r="E4739" s="5">
        <v>483020</v>
      </c>
      <c r="F4739" s="5">
        <v>64484665</v>
      </c>
      <c r="G4739" s="5">
        <v>752536</v>
      </c>
      <c r="H4739" s="4">
        <v>64.19</v>
      </c>
      <c r="I4739" s="5">
        <v>76106387</v>
      </c>
      <c r="J4739" s="4">
        <v>0.99</v>
      </c>
    </row>
    <row r="4740" spans="1:10">
      <c r="A4740" s="2" t="s">
        <v>429</v>
      </c>
      <c r="B4740" s="2" t="s">
        <v>430</v>
      </c>
      <c r="C4740" s="3" t="s">
        <v>21</v>
      </c>
      <c r="D4740" s="5">
        <v>56849900</v>
      </c>
      <c r="E4740" s="5">
        <v>716309</v>
      </c>
      <c r="F4740" s="5">
        <v>67173275</v>
      </c>
      <c r="G4740" s="5">
        <v>846384</v>
      </c>
      <c r="H4740" s="4">
        <v>84.63</v>
      </c>
      <c r="I4740" s="5">
        <v>78763162</v>
      </c>
      <c r="J4740" s="4">
        <v>1.07</v>
      </c>
    </row>
    <row r="4741" spans="1:10">
      <c r="A4741" s="2" t="s">
        <v>429</v>
      </c>
      <c r="B4741" s="2" t="s">
        <v>430</v>
      </c>
      <c r="C4741" s="3" t="s">
        <v>22</v>
      </c>
      <c r="D4741" s="5">
        <v>53050800</v>
      </c>
      <c r="E4741" s="5">
        <v>737937</v>
      </c>
      <c r="F4741" s="5">
        <v>67088473</v>
      </c>
      <c r="G4741" s="5">
        <v>933201</v>
      </c>
      <c r="H4741" s="4">
        <v>79.08</v>
      </c>
      <c r="I4741" s="5">
        <v>81578625</v>
      </c>
      <c r="J4741" s="4">
        <v>1.1399999999999999</v>
      </c>
    </row>
    <row r="4742" spans="1:10">
      <c r="A4742" s="2" t="s">
        <v>429</v>
      </c>
      <c r="B4742" s="2" t="s">
        <v>430</v>
      </c>
      <c r="C4742" s="3" t="s">
        <v>23</v>
      </c>
      <c r="D4742" s="5">
        <v>105105100</v>
      </c>
      <c r="E4742" s="5">
        <v>1507207</v>
      </c>
      <c r="F4742" s="5">
        <v>174559861</v>
      </c>
      <c r="G4742" s="5">
        <v>2503189</v>
      </c>
      <c r="H4742" s="4">
        <v>60.21</v>
      </c>
      <c r="I4742" s="5">
        <v>84573555</v>
      </c>
      <c r="J4742" s="4">
        <v>2.96</v>
      </c>
    </row>
    <row r="4743" spans="1:10">
      <c r="A4743" s="2" t="s">
        <v>429</v>
      </c>
      <c r="B4743" s="2" t="s">
        <v>430</v>
      </c>
      <c r="C4743" s="3" t="s">
        <v>24</v>
      </c>
      <c r="D4743" s="5">
        <v>69522300</v>
      </c>
      <c r="E4743" s="5">
        <v>985826</v>
      </c>
      <c r="F4743" s="5">
        <v>79605434</v>
      </c>
      <c r="G4743" s="5">
        <v>1128804</v>
      </c>
      <c r="H4743" s="4">
        <v>87.33</v>
      </c>
      <c r="I4743" s="5">
        <v>89191083</v>
      </c>
      <c r="J4743" s="4">
        <v>1.27</v>
      </c>
    </row>
    <row r="4744" spans="1:10">
      <c r="A4744" s="2" t="s">
        <v>429</v>
      </c>
      <c r="B4744" s="2" t="s">
        <v>430</v>
      </c>
      <c r="C4744" s="3" t="s">
        <v>25</v>
      </c>
      <c r="D4744" s="5">
        <v>44865500</v>
      </c>
      <c r="E4744" s="5">
        <v>620041</v>
      </c>
      <c r="F4744" s="5">
        <v>53634534</v>
      </c>
      <c r="G4744" s="5">
        <v>741229</v>
      </c>
      <c r="H4744" s="4">
        <v>83.65</v>
      </c>
      <c r="I4744" s="5">
        <v>92549664</v>
      </c>
      <c r="J4744" s="4">
        <v>0.8</v>
      </c>
    </row>
    <row r="4745" spans="1:10">
      <c r="A4745" s="2" t="s">
        <v>429</v>
      </c>
      <c r="B4745" s="2" t="s">
        <v>430</v>
      </c>
      <c r="C4745" s="3" t="s">
        <v>26</v>
      </c>
      <c r="D4745" s="5">
        <v>76784700</v>
      </c>
      <c r="E4745" s="5">
        <v>1041968</v>
      </c>
      <c r="F4745" s="5">
        <v>111042467</v>
      </c>
      <c r="G4745" s="5">
        <v>1506846</v>
      </c>
      <c r="H4745" s="4">
        <v>69.150000000000006</v>
      </c>
      <c r="I4745" s="5">
        <v>95604635</v>
      </c>
      <c r="J4745" s="4">
        <v>1.58</v>
      </c>
    </row>
    <row r="4746" spans="1:10">
      <c r="A4746" s="2" t="s">
        <v>429</v>
      </c>
      <c r="B4746" s="2" t="s">
        <v>430</v>
      </c>
      <c r="C4746" s="3" t="s">
        <v>27</v>
      </c>
      <c r="D4746" s="5">
        <v>69237200</v>
      </c>
      <c r="E4746" s="5">
        <v>934010</v>
      </c>
      <c r="F4746" s="5">
        <v>86867597</v>
      </c>
      <c r="G4746" s="5">
        <v>1171844</v>
      </c>
      <c r="H4746" s="4">
        <v>79.7</v>
      </c>
      <c r="I4746" s="5">
        <v>99501597</v>
      </c>
      <c r="J4746" s="4">
        <v>1.18</v>
      </c>
    </row>
    <row r="4747" spans="1:10">
      <c r="A4747" s="2" t="s">
        <v>429</v>
      </c>
      <c r="B4747" s="2" t="s">
        <v>430</v>
      </c>
      <c r="C4747" s="3" t="s">
        <v>28</v>
      </c>
      <c r="D4747" s="5">
        <v>58158169</v>
      </c>
      <c r="E4747" s="5">
        <v>758964</v>
      </c>
      <c r="F4747" s="5">
        <v>118404995</v>
      </c>
      <c r="G4747" s="5">
        <v>1545185</v>
      </c>
      <c r="H4747" s="4">
        <v>49.12</v>
      </c>
      <c r="I4747" s="5">
        <v>103160981</v>
      </c>
      <c r="J4747" s="4">
        <v>1.5</v>
      </c>
    </row>
    <row r="4748" spans="1:10">
      <c r="A4748" s="2" t="s">
        <v>429</v>
      </c>
      <c r="B4748" s="2" t="s">
        <v>430</v>
      </c>
      <c r="C4748" s="3" t="s">
        <v>29</v>
      </c>
      <c r="D4748" s="5">
        <v>63766400</v>
      </c>
      <c r="E4748" s="5">
        <v>810471</v>
      </c>
      <c r="F4748" s="5">
        <v>148230213</v>
      </c>
      <c r="G4748" s="5">
        <v>1884006</v>
      </c>
      <c r="H4748" s="4">
        <v>43.02</v>
      </c>
      <c r="I4748" s="5">
        <v>107285191</v>
      </c>
      <c r="J4748" s="4">
        <v>1.76</v>
      </c>
    </row>
    <row r="4749" spans="1:10">
      <c r="A4749" s="2" t="s">
        <v>429</v>
      </c>
      <c r="B4749" s="2" t="s">
        <v>430</v>
      </c>
      <c r="C4749" s="3" t="s">
        <v>30</v>
      </c>
      <c r="D4749" s="5">
        <v>101111500</v>
      </c>
      <c r="E4749" s="5">
        <v>1376128</v>
      </c>
      <c r="F4749" s="5">
        <v>166099837</v>
      </c>
      <c r="G4749" s="5">
        <v>2260619</v>
      </c>
      <c r="H4749" s="4">
        <v>60.87</v>
      </c>
      <c r="I4749" s="5">
        <v>111851327</v>
      </c>
      <c r="J4749" s="4">
        <v>2.02</v>
      </c>
    </row>
    <row r="4750" spans="1:10">
      <c r="A4750" s="2" t="s">
        <v>429</v>
      </c>
      <c r="B4750" s="2" t="s">
        <v>430</v>
      </c>
      <c r="C4750" s="3" t="s">
        <v>31</v>
      </c>
      <c r="D4750" s="5">
        <v>98523900</v>
      </c>
      <c r="E4750" s="5">
        <v>1340910</v>
      </c>
      <c r="F4750" s="5">
        <v>136552040</v>
      </c>
      <c r="G4750" s="5">
        <v>1858472</v>
      </c>
      <c r="H4750" s="4">
        <v>72.150000000000006</v>
      </c>
      <c r="I4750" s="5">
        <v>116908229</v>
      </c>
      <c r="J4750" s="4">
        <v>1.59</v>
      </c>
    </row>
    <row r="4751" spans="1:10">
      <c r="A4751" s="2" t="s">
        <v>429</v>
      </c>
      <c r="B4751" s="2" t="s">
        <v>430</v>
      </c>
      <c r="C4751" s="3" t="s">
        <v>32</v>
      </c>
      <c r="D4751" s="5">
        <v>95827400</v>
      </c>
      <c r="E4751" s="5">
        <v>1278338</v>
      </c>
      <c r="F4751" s="5">
        <v>138021126</v>
      </c>
      <c r="G4751" s="5">
        <v>1841203</v>
      </c>
      <c r="H4751" s="4">
        <v>69.430000000000007</v>
      </c>
      <c r="I4751" s="5">
        <v>121689407</v>
      </c>
      <c r="J4751" s="4">
        <v>1.51</v>
      </c>
    </row>
    <row r="4752" spans="1:10">
      <c r="A4752" s="2" t="s">
        <v>429</v>
      </c>
      <c r="B4752" s="2" t="s">
        <v>430</v>
      </c>
      <c r="C4752" s="3" t="s">
        <v>33</v>
      </c>
      <c r="D4752" s="5">
        <v>111197518</v>
      </c>
      <c r="E4752" s="5">
        <v>1405537</v>
      </c>
      <c r="F4752" s="5">
        <v>167837944</v>
      </c>
      <c r="G4752" s="5">
        <v>2121472</v>
      </c>
      <c r="H4752" s="4">
        <v>66.25</v>
      </c>
      <c r="I4752" s="5">
        <v>126572845</v>
      </c>
      <c r="J4752" s="4">
        <v>1.68</v>
      </c>
    </row>
    <row r="4753" spans="1:10">
      <c r="A4753" s="2" t="s">
        <v>429</v>
      </c>
      <c r="B4753" s="2" t="s">
        <v>430</v>
      </c>
      <c r="C4753" s="3" t="s">
        <v>34</v>
      </c>
      <c r="D4753" s="5">
        <v>113489182</v>
      </c>
      <c r="E4753" s="5">
        <v>1391377</v>
      </c>
      <c r="F4753" s="5">
        <v>137390242</v>
      </c>
      <c r="G4753" s="5">
        <v>1684404</v>
      </c>
      <c r="H4753" s="4">
        <v>82.6</v>
      </c>
      <c r="I4753" s="5">
        <v>131858638</v>
      </c>
      <c r="J4753" s="4">
        <v>1.28</v>
      </c>
    </row>
    <row r="4754" spans="1:10">
      <c r="A4754" s="2" t="s">
        <v>429</v>
      </c>
      <c r="B4754" s="2" t="s">
        <v>430</v>
      </c>
      <c r="C4754" s="3" t="s">
        <v>35</v>
      </c>
      <c r="D4754" s="5">
        <v>105516958</v>
      </c>
      <c r="E4754" s="5">
        <v>1261983</v>
      </c>
      <c r="F4754" s="5">
        <v>171066078</v>
      </c>
      <c r="G4754" s="5">
        <v>2045950</v>
      </c>
      <c r="H4754" s="4">
        <v>61.68</v>
      </c>
      <c r="I4754" s="5">
        <v>136839508</v>
      </c>
      <c r="J4754" s="4">
        <v>1.5</v>
      </c>
    </row>
    <row r="4755" spans="1:10">
      <c r="A4755" s="2" t="s">
        <v>431</v>
      </c>
      <c r="B4755" s="2" t="s">
        <v>432</v>
      </c>
      <c r="C4755" s="3" t="s">
        <v>12</v>
      </c>
      <c r="D4755" s="5">
        <v>66057594</v>
      </c>
      <c r="E4755" s="5">
        <v>698889</v>
      </c>
      <c r="F4755" s="5">
        <v>104689959</v>
      </c>
      <c r="G4755" s="5">
        <v>1435608</v>
      </c>
      <c r="H4755" s="4">
        <v>48.68</v>
      </c>
      <c r="I4755" s="5">
        <v>51653589</v>
      </c>
      <c r="J4755" s="4">
        <v>2.78</v>
      </c>
    </row>
    <row r="4756" spans="1:10">
      <c r="A4756" s="2" t="s">
        <v>431</v>
      </c>
      <c r="B4756" s="2" t="s">
        <v>432</v>
      </c>
      <c r="C4756" s="3" t="s">
        <v>13</v>
      </c>
      <c r="D4756" s="5">
        <v>58065792</v>
      </c>
      <c r="E4756" s="5">
        <v>534786</v>
      </c>
      <c r="F4756" s="5">
        <v>79120920</v>
      </c>
      <c r="G4756" s="5">
        <v>917568</v>
      </c>
      <c r="H4756" s="4">
        <v>58.28</v>
      </c>
      <c r="I4756" s="5">
        <v>54380537</v>
      </c>
      <c r="J4756" s="4">
        <v>1.69</v>
      </c>
    </row>
    <row r="4757" spans="1:10">
      <c r="A4757" s="2" t="s">
        <v>431</v>
      </c>
      <c r="B4757" s="2" t="s">
        <v>432</v>
      </c>
      <c r="C4757" s="3" t="s">
        <v>14</v>
      </c>
      <c r="D4757" s="5">
        <v>88103986</v>
      </c>
      <c r="E4757" s="5">
        <v>832583</v>
      </c>
      <c r="F4757" s="5">
        <v>97438016</v>
      </c>
      <c r="G4757" s="5">
        <v>1005822</v>
      </c>
      <c r="H4757" s="4">
        <v>82.78</v>
      </c>
      <c r="I4757" s="5">
        <v>59116936</v>
      </c>
      <c r="J4757" s="4">
        <v>1.7</v>
      </c>
    </row>
    <row r="4758" spans="1:10">
      <c r="A4758" s="2" t="s">
        <v>431</v>
      </c>
      <c r="B4758" s="2" t="s">
        <v>432</v>
      </c>
      <c r="C4758" s="3" t="s">
        <v>15</v>
      </c>
      <c r="D4758" s="5">
        <v>85941329</v>
      </c>
      <c r="E4758" s="5">
        <v>825896</v>
      </c>
      <c r="F4758" s="5">
        <v>127138589</v>
      </c>
      <c r="G4758" s="5">
        <v>1601640</v>
      </c>
      <c r="H4758" s="4">
        <v>51.57</v>
      </c>
      <c r="I4758" s="5">
        <v>61600681</v>
      </c>
      <c r="J4758" s="4">
        <v>2.6</v>
      </c>
    </row>
    <row r="4759" spans="1:10">
      <c r="A4759" s="2" t="s">
        <v>431</v>
      </c>
      <c r="B4759" s="2" t="s">
        <v>432</v>
      </c>
      <c r="C4759" s="3" t="s">
        <v>16</v>
      </c>
      <c r="D4759" s="5">
        <v>101447033</v>
      </c>
      <c r="E4759" s="5">
        <v>892734</v>
      </c>
      <c r="F4759" s="5">
        <v>113361275</v>
      </c>
      <c r="G4759" s="5">
        <v>1096944</v>
      </c>
      <c r="H4759" s="4">
        <v>81.38</v>
      </c>
      <c r="I4759" s="5">
        <v>64742338</v>
      </c>
      <c r="J4759" s="4">
        <v>1.69</v>
      </c>
    </row>
    <row r="4760" spans="1:10">
      <c r="A4760" s="2" t="s">
        <v>431</v>
      </c>
      <c r="B4760" s="2" t="s">
        <v>432</v>
      </c>
      <c r="C4760" s="3" t="s">
        <v>17</v>
      </c>
      <c r="D4760" s="5">
        <v>77939161</v>
      </c>
      <c r="E4760" s="5">
        <v>728731</v>
      </c>
      <c r="F4760" s="5">
        <v>113587674</v>
      </c>
      <c r="G4760" s="5">
        <v>1376465</v>
      </c>
      <c r="H4760" s="4">
        <v>52.94</v>
      </c>
      <c r="I4760" s="5">
        <v>68055210</v>
      </c>
      <c r="J4760" s="4">
        <v>2.02</v>
      </c>
    </row>
    <row r="4761" spans="1:10">
      <c r="A4761" s="2" t="s">
        <v>431</v>
      </c>
      <c r="B4761" s="2" t="s">
        <v>432</v>
      </c>
      <c r="C4761" s="3" t="s">
        <v>18</v>
      </c>
      <c r="D4761" s="5">
        <v>97007736</v>
      </c>
      <c r="E4761" s="5">
        <v>940975</v>
      </c>
      <c r="F4761" s="5">
        <v>158407440</v>
      </c>
      <c r="G4761" s="5">
        <v>2102657</v>
      </c>
      <c r="H4761" s="4">
        <v>44.75</v>
      </c>
      <c r="I4761" s="5">
        <v>72263351</v>
      </c>
      <c r="J4761" s="4">
        <v>2.91</v>
      </c>
    </row>
    <row r="4762" spans="1:10">
      <c r="A4762" s="2" t="s">
        <v>431</v>
      </c>
      <c r="B4762" s="2" t="s">
        <v>432</v>
      </c>
      <c r="C4762" s="3" t="s">
        <v>19</v>
      </c>
      <c r="D4762" s="5">
        <v>122807153</v>
      </c>
      <c r="E4762" s="5">
        <v>1223159</v>
      </c>
      <c r="F4762" s="5">
        <v>155917895</v>
      </c>
      <c r="G4762" s="5">
        <v>1870805</v>
      </c>
      <c r="H4762" s="4">
        <v>65.38</v>
      </c>
      <c r="I4762" s="5">
        <v>76202247</v>
      </c>
      <c r="J4762" s="4">
        <v>2.46</v>
      </c>
    </row>
    <row r="4763" spans="1:10">
      <c r="A4763" s="2" t="s">
        <v>431</v>
      </c>
      <c r="B4763" s="2" t="s">
        <v>432</v>
      </c>
      <c r="C4763" s="3" t="s">
        <v>20</v>
      </c>
      <c r="D4763" s="5">
        <v>118823221</v>
      </c>
      <c r="E4763" s="5">
        <v>1251209</v>
      </c>
      <c r="F4763" s="5">
        <v>142063936</v>
      </c>
      <c r="G4763" s="5">
        <v>1731827</v>
      </c>
      <c r="H4763" s="4">
        <v>72.25</v>
      </c>
      <c r="I4763" s="5">
        <v>81866037</v>
      </c>
      <c r="J4763" s="4">
        <v>2.12</v>
      </c>
    </row>
    <row r="4764" spans="1:10">
      <c r="A4764" s="2" t="s">
        <v>431</v>
      </c>
      <c r="B4764" s="2" t="s">
        <v>432</v>
      </c>
      <c r="C4764" s="3" t="s">
        <v>21</v>
      </c>
      <c r="D4764" s="5">
        <v>78284378</v>
      </c>
      <c r="E4764" s="5">
        <v>853300</v>
      </c>
      <c r="F4764" s="5">
        <v>115336941</v>
      </c>
      <c r="G4764" s="5">
        <v>1649930</v>
      </c>
      <c r="H4764" s="4">
        <v>51.72</v>
      </c>
      <c r="I4764" s="5">
        <v>85836102</v>
      </c>
      <c r="J4764" s="4">
        <v>1.92</v>
      </c>
    </row>
    <row r="4765" spans="1:10">
      <c r="A4765" s="2" t="s">
        <v>431</v>
      </c>
      <c r="B4765" s="2" t="s">
        <v>432</v>
      </c>
      <c r="C4765" s="3" t="s">
        <v>22</v>
      </c>
      <c r="D4765" s="5">
        <v>84202602</v>
      </c>
      <c r="E4765" s="5">
        <v>922018</v>
      </c>
      <c r="F4765" s="5">
        <v>128733944</v>
      </c>
      <c r="G4765" s="5">
        <v>1879442</v>
      </c>
      <c r="H4765" s="4">
        <v>49.06</v>
      </c>
      <c r="I4765" s="5">
        <v>89636531</v>
      </c>
      <c r="J4765" s="4">
        <v>2.1</v>
      </c>
    </row>
    <row r="4766" spans="1:10">
      <c r="A4766" s="2" t="s">
        <v>431</v>
      </c>
      <c r="B4766" s="2" t="s">
        <v>432</v>
      </c>
      <c r="C4766" s="3" t="s">
        <v>23</v>
      </c>
      <c r="D4766" s="5">
        <v>92906300</v>
      </c>
      <c r="E4766" s="5">
        <v>1049841</v>
      </c>
      <c r="F4766" s="5">
        <v>172855396</v>
      </c>
      <c r="G4766" s="5">
        <v>2823111</v>
      </c>
      <c r="H4766" s="4">
        <v>37.19</v>
      </c>
      <c r="I4766" s="5">
        <v>93756886</v>
      </c>
      <c r="J4766" s="4">
        <v>3.01</v>
      </c>
    </row>
    <row r="4767" spans="1:10">
      <c r="A4767" s="2" t="s">
        <v>431</v>
      </c>
      <c r="B4767" s="2" t="s">
        <v>432</v>
      </c>
      <c r="C4767" s="3" t="s">
        <v>24</v>
      </c>
      <c r="D4767" s="5">
        <v>105086051</v>
      </c>
      <c r="E4767" s="5">
        <v>1223202</v>
      </c>
      <c r="F4767" s="5">
        <v>222499179</v>
      </c>
      <c r="G4767" s="5">
        <v>3922530</v>
      </c>
      <c r="H4767" s="4">
        <v>31.18</v>
      </c>
      <c r="I4767" s="5">
        <v>98925881</v>
      </c>
      <c r="J4767" s="4">
        <v>3.97</v>
      </c>
    </row>
    <row r="4768" spans="1:10">
      <c r="A4768" s="2" t="s">
        <v>431</v>
      </c>
      <c r="B4768" s="2" t="s">
        <v>432</v>
      </c>
      <c r="C4768" s="3" t="s">
        <v>25</v>
      </c>
      <c r="D4768" s="5">
        <v>146198024</v>
      </c>
      <c r="E4768" s="5">
        <v>1650576</v>
      </c>
      <c r="F4768" s="5">
        <v>236897040</v>
      </c>
      <c r="G4768" s="5">
        <v>3684955</v>
      </c>
      <c r="H4768" s="4">
        <v>44.79</v>
      </c>
      <c r="I4768" s="5">
        <v>106870366</v>
      </c>
      <c r="J4768" s="4">
        <v>3.45</v>
      </c>
    </row>
    <row r="4769" spans="1:10">
      <c r="A4769" s="2" t="s">
        <v>431</v>
      </c>
      <c r="B4769" s="2" t="s">
        <v>432</v>
      </c>
      <c r="C4769" s="3" t="s">
        <v>26</v>
      </c>
      <c r="D4769" s="5">
        <v>140384110</v>
      </c>
      <c r="E4769" s="5">
        <v>1620033</v>
      </c>
      <c r="F4769" s="5">
        <v>196830009</v>
      </c>
      <c r="G4769" s="5">
        <v>2919417</v>
      </c>
      <c r="H4769" s="4">
        <v>55.49</v>
      </c>
      <c r="I4769" s="5">
        <v>113229253</v>
      </c>
      <c r="J4769" s="4">
        <v>2.58</v>
      </c>
    </row>
    <row r="4770" spans="1:10">
      <c r="A4770" s="2" t="s">
        <v>431</v>
      </c>
      <c r="B4770" s="2" t="s">
        <v>432</v>
      </c>
      <c r="C4770" s="3" t="s">
        <v>27</v>
      </c>
      <c r="D4770" s="5">
        <v>183627889</v>
      </c>
      <c r="E4770" s="5">
        <v>2183336</v>
      </c>
      <c r="F4770" s="5">
        <v>296130541</v>
      </c>
      <c r="G4770" s="5">
        <v>4841774</v>
      </c>
      <c r="H4770" s="4">
        <v>45.09</v>
      </c>
      <c r="I4770" s="5">
        <v>118982082</v>
      </c>
      <c r="J4770" s="4">
        <v>4.07</v>
      </c>
    </row>
    <row r="4771" spans="1:10">
      <c r="A4771" s="2" t="s">
        <v>431</v>
      </c>
      <c r="B4771" s="2" t="s">
        <v>432</v>
      </c>
      <c r="C4771" s="3" t="s">
        <v>28</v>
      </c>
      <c r="D4771" s="5">
        <v>266237400</v>
      </c>
      <c r="E4771" s="5">
        <v>3162900</v>
      </c>
      <c r="F4771" s="5">
        <v>318749520</v>
      </c>
      <c r="G4771" s="5">
        <v>4394835</v>
      </c>
      <c r="H4771" s="4">
        <v>71.97</v>
      </c>
      <c r="I4771" s="5">
        <v>126800315</v>
      </c>
      <c r="J4771" s="4">
        <v>3.47</v>
      </c>
    </row>
    <row r="4772" spans="1:10">
      <c r="A4772" s="2" t="s">
        <v>431</v>
      </c>
      <c r="B4772" s="2" t="s">
        <v>432</v>
      </c>
      <c r="C4772" s="3" t="s">
        <v>29</v>
      </c>
      <c r="D4772" s="5">
        <v>146837050</v>
      </c>
      <c r="E4772" s="5">
        <v>1819311</v>
      </c>
      <c r="F4772" s="5">
        <v>264705884</v>
      </c>
      <c r="G4772" s="5">
        <v>4697667</v>
      </c>
      <c r="H4772" s="4">
        <v>38.729999999999997</v>
      </c>
      <c r="I4772" s="5">
        <v>134365725</v>
      </c>
      <c r="J4772" s="4">
        <v>3.5</v>
      </c>
    </row>
    <row r="4773" spans="1:10">
      <c r="A4773" s="2" t="s">
        <v>431</v>
      </c>
      <c r="B4773" s="2" t="s">
        <v>432</v>
      </c>
      <c r="C4773" s="3" t="s">
        <v>30</v>
      </c>
      <c r="D4773" s="5">
        <v>156626063</v>
      </c>
      <c r="E4773" s="5">
        <v>1956260</v>
      </c>
      <c r="F4773" s="5">
        <v>262350943</v>
      </c>
      <c r="G4773" s="5">
        <v>4551806</v>
      </c>
      <c r="H4773" s="4">
        <v>42.98</v>
      </c>
      <c r="I4773" s="5">
        <v>142426994</v>
      </c>
      <c r="J4773" s="4">
        <v>3.2</v>
      </c>
    </row>
    <row r="4774" spans="1:10">
      <c r="A4774" s="2" t="s">
        <v>431</v>
      </c>
      <c r="B4774" s="2" t="s">
        <v>432</v>
      </c>
      <c r="C4774" s="3" t="s">
        <v>31</v>
      </c>
      <c r="D4774" s="5">
        <v>174870082</v>
      </c>
      <c r="E4774" s="5">
        <v>2278557</v>
      </c>
      <c r="F4774" s="5">
        <v>270180846</v>
      </c>
      <c r="G4774" s="5">
        <v>4731856</v>
      </c>
      <c r="H4774" s="4">
        <v>48.15</v>
      </c>
      <c r="I4774" s="5">
        <v>150539475</v>
      </c>
      <c r="J4774" s="4">
        <v>3.14</v>
      </c>
    </row>
    <row r="4775" spans="1:10">
      <c r="A4775" s="2" t="s">
        <v>431</v>
      </c>
      <c r="B4775" s="2" t="s">
        <v>432</v>
      </c>
      <c r="C4775" s="3" t="s">
        <v>32</v>
      </c>
      <c r="D4775" s="5">
        <v>162867738</v>
      </c>
      <c r="E4775" s="5">
        <v>2177542</v>
      </c>
      <c r="F4775" s="5">
        <v>230637881</v>
      </c>
      <c r="G4775" s="5">
        <v>3968707</v>
      </c>
      <c r="H4775" s="4">
        <v>54.87</v>
      </c>
      <c r="I4775" s="5">
        <v>159034818</v>
      </c>
      <c r="J4775" s="4">
        <v>2.5</v>
      </c>
    </row>
    <row r="4776" spans="1:10">
      <c r="A4776" s="2" t="s">
        <v>431</v>
      </c>
      <c r="B4776" s="2" t="s">
        <v>432</v>
      </c>
      <c r="C4776" s="3" t="s">
        <v>33</v>
      </c>
      <c r="D4776" s="5">
        <v>182148140</v>
      </c>
      <c r="E4776" s="5">
        <v>2375212</v>
      </c>
      <c r="F4776" s="5">
        <v>284400710</v>
      </c>
      <c r="G4776" s="5">
        <v>4988788</v>
      </c>
      <c r="H4776" s="4">
        <v>47.61</v>
      </c>
      <c r="I4776" s="5">
        <v>166984404</v>
      </c>
      <c r="J4776" s="4">
        <v>2.99</v>
      </c>
    </row>
    <row r="4777" spans="1:10">
      <c r="A4777" s="2" t="s">
        <v>431</v>
      </c>
      <c r="B4777" s="2" t="s">
        <v>432</v>
      </c>
      <c r="C4777" s="3" t="s">
        <v>34</v>
      </c>
      <c r="D4777" s="5">
        <v>158451314</v>
      </c>
      <c r="E4777" s="5">
        <v>1983810</v>
      </c>
      <c r="F4777" s="5">
        <v>315998654</v>
      </c>
      <c r="G4777" s="5">
        <v>5854748</v>
      </c>
      <c r="H4777" s="4">
        <v>33.880000000000003</v>
      </c>
      <c r="I4777" s="5">
        <v>176147802</v>
      </c>
      <c r="J4777" s="4">
        <v>3.32</v>
      </c>
    </row>
    <row r="4778" spans="1:10">
      <c r="A4778" s="2" t="s">
        <v>431</v>
      </c>
      <c r="B4778" s="2" t="s">
        <v>432</v>
      </c>
      <c r="C4778" s="3" t="s">
        <v>35</v>
      </c>
      <c r="D4778" s="5">
        <v>293750602</v>
      </c>
      <c r="E4778" s="5">
        <v>3113756</v>
      </c>
      <c r="F4778" s="5">
        <v>342888522</v>
      </c>
      <c r="G4778" s="5">
        <v>4141230</v>
      </c>
      <c r="H4778" s="4">
        <v>75.19</v>
      </c>
      <c r="I4778" s="5">
        <v>186406245</v>
      </c>
      <c r="J4778" s="4">
        <v>2.2200000000000002</v>
      </c>
    </row>
    <row r="4779" spans="1:10">
      <c r="A4779" s="2" t="s">
        <v>433</v>
      </c>
      <c r="B4779" s="2" t="s">
        <v>434</v>
      </c>
      <c r="C4779" s="3" t="s">
        <v>12</v>
      </c>
      <c r="D4779" s="5">
        <v>200800</v>
      </c>
      <c r="E4779" s="5">
        <v>1845</v>
      </c>
      <c r="F4779" s="5">
        <v>250200</v>
      </c>
      <c r="G4779" s="5">
        <v>2486</v>
      </c>
      <c r="H4779" s="4">
        <v>74.22</v>
      </c>
      <c r="I4779" s="5">
        <v>231223</v>
      </c>
      <c r="J4779" s="4">
        <v>1.08</v>
      </c>
    </row>
    <row r="4780" spans="1:10">
      <c r="A4780" s="2" t="s">
        <v>433</v>
      </c>
      <c r="B4780" s="2" t="s">
        <v>434</v>
      </c>
      <c r="C4780" s="3" t="s">
        <v>13</v>
      </c>
      <c r="D4780" s="5">
        <v>179700</v>
      </c>
      <c r="E4780" s="5">
        <v>1421</v>
      </c>
      <c r="F4780" s="5">
        <v>777900</v>
      </c>
      <c r="G4780" s="5">
        <v>8534</v>
      </c>
      <c r="H4780" s="4">
        <v>16.649999999999999</v>
      </c>
      <c r="I4780" s="5">
        <v>239490</v>
      </c>
      <c r="J4780" s="4">
        <v>3.56</v>
      </c>
    </row>
    <row r="4781" spans="1:10">
      <c r="A4781" s="2" t="s">
        <v>433</v>
      </c>
      <c r="B4781" s="2" t="s">
        <v>434</v>
      </c>
      <c r="C4781" s="3" t="s">
        <v>14</v>
      </c>
      <c r="D4781" s="5">
        <v>304800</v>
      </c>
      <c r="E4781" s="5">
        <v>2874</v>
      </c>
      <c r="F4781" s="5">
        <v>352800</v>
      </c>
      <c r="G4781" s="5">
        <v>3561</v>
      </c>
      <c r="H4781" s="4">
        <v>80.709999999999994</v>
      </c>
      <c r="I4781" s="5">
        <v>254011</v>
      </c>
      <c r="J4781" s="4">
        <v>1.4</v>
      </c>
    </row>
    <row r="4782" spans="1:10">
      <c r="A4782" s="2" t="s">
        <v>433</v>
      </c>
      <c r="B4782" s="2" t="s">
        <v>434</v>
      </c>
      <c r="C4782" s="3" t="s">
        <v>15</v>
      </c>
      <c r="D4782" s="5">
        <v>360900</v>
      </c>
      <c r="E4782" s="5">
        <v>2786</v>
      </c>
      <c r="F4782" s="5">
        <v>483300</v>
      </c>
      <c r="G4782" s="5">
        <v>4279</v>
      </c>
      <c r="H4782" s="4">
        <v>65.11</v>
      </c>
      <c r="I4782" s="5">
        <v>263922</v>
      </c>
      <c r="J4782" s="4">
        <v>1.62</v>
      </c>
    </row>
    <row r="4783" spans="1:10">
      <c r="A4783" s="2" t="s">
        <v>433</v>
      </c>
      <c r="B4783" s="2" t="s">
        <v>434</v>
      </c>
      <c r="C4783" s="3" t="s">
        <v>16</v>
      </c>
      <c r="D4783" s="5">
        <v>88400</v>
      </c>
      <c r="E4783" s="5">
        <v>700</v>
      </c>
      <c r="F4783" s="5">
        <v>387300</v>
      </c>
      <c r="G4783" s="5">
        <v>4276</v>
      </c>
      <c r="H4783" s="4">
        <v>16.37</v>
      </c>
      <c r="I4783" s="5">
        <v>302867</v>
      </c>
      <c r="J4783" s="4">
        <v>1.41</v>
      </c>
    </row>
    <row r="4784" spans="1:10">
      <c r="A4784" s="2" t="s">
        <v>433</v>
      </c>
      <c r="B4784" s="2" t="s">
        <v>434</v>
      </c>
      <c r="C4784" s="3" t="s">
        <v>17</v>
      </c>
      <c r="D4784" s="5">
        <v>475200</v>
      </c>
      <c r="E4784" s="5">
        <v>3669</v>
      </c>
      <c r="F4784" s="5">
        <v>592700</v>
      </c>
      <c r="G4784" s="5">
        <v>4997</v>
      </c>
      <c r="H4784" s="4">
        <v>73.42</v>
      </c>
      <c r="I4784" s="5">
        <v>314715</v>
      </c>
      <c r="J4784" s="4">
        <v>1.59</v>
      </c>
    </row>
    <row r="4785" spans="1:10">
      <c r="A4785" s="2" t="s">
        <v>433</v>
      </c>
      <c r="B4785" s="2" t="s">
        <v>434</v>
      </c>
      <c r="C4785" s="3" t="s">
        <v>18</v>
      </c>
      <c r="D4785" s="5">
        <v>277200</v>
      </c>
      <c r="E4785" s="5">
        <v>2090</v>
      </c>
      <c r="F4785" s="5">
        <v>884621</v>
      </c>
      <c r="G4785" s="5">
        <v>8759</v>
      </c>
      <c r="H4785" s="4">
        <v>23.86</v>
      </c>
      <c r="I4785" s="5">
        <v>327580</v>
      </c>
      <c r="J4785" s="4">
        <v>2.67</v>
      </c>
    </row>
    <row r="4786" spans="1:10">
      <c r="A4786" s="2" t="s">
        <v>433</v>
      </c>
      <c r="B4786" s="2" t="s">
        <v>434</v>
      </c>
      <c r="C4786" s="3" t="s">
        <v>19</v>
      </c>
      <c r="D4786" s="5">
        <v>1196800</v>
      </c>
      <c r="E4786" s="5">
        <v>8330</v>
      </c>
      <c r="F4786" s="5">
        <v>1576777</v>
      </c>
      <c r="G4786" s="5">
        <v>12225</v>
      </c>
      <c r="H4786" s="4">
        <v>68.14</v>
      </c>
      <c r="I4786" s="5">
        <v>344529</v>
      </c>
      <c r="J4786" s="4">
        <v>3.55</v>
      </c>
    </row>
    <row r="4787" spans="1:10">
      <c r="A4787" s="2" t="s">
        <v>433</v>
      </c>
      <c r="B4787" s="2" t="s">
        <v>434</v>
      </c>
      <c r="C4787" s="3" t="s">
        <v>20</v>
      </c>
      <c r="D4787" s="5">
        <v>249200</v>
      </c>
      <c r="E4787" s="5">
        <v>1705</v>
      </c>
      <c r="F4787" s="5">
        <v>301312</v>
      </c>
      <c r="G4787" s="5">
        <v>2304</v>
      </c>
      <c r="H4787" s="4">
        <v>74</v>
      </c>
      <c r="I4787" s="5">
        <v>365367</v>
      </c>
      <c r="J4787" s="4">
        <v>0.63</v>
      </c>
    </row>
    <row r="4788" spans="1:10">
      <c r="A4788" s="2" t="s">
        <v>433</v>
      </c>
      <c r="B4788" s="2" t="s">
        <v>434</v>
      </c>
      <c r="C4788" s="3" t="s">
        <v>21</v>
      </c>
      <c r="D4788" s="5">
        <v>279100</v>
      </c>
      <c r="E4788" s="5">
        <v>2032</v>
      </c>
      <c r="F4788" s="5">
        <v>634800</v>
      </c>
      <c r="G4788" s="5">
        <v>5955</v>
      </c>
      <c r="H4788" s="4">
        <v>34.119999999999997</v>
      </c>
      <c r="I4788" s="5">
        <v>376805</v>
      </c>
      <c r="J4788" s="4">
        <v>1.58</v>
      </c>
    </row>
    <row r="4789" spans="1:10">
      <c r="A4789" s="2" t="s">
        <v>433</v>
      </c>
      <c r="B4789" s="2" t="s">
        <v>434</v>
      </c>
      <c r="C4789" s="3" t="s">
        <v>22</v>
      </c>
      <c r="D4789" s="5">
        <v>82700</v>
      </c>
      <c r="E4789" s="5">
        <v>731</v>
      </c>
      <c r="F4789" s="5">
        <v>109895</v>
      </c>
      <c r="G4789" s="5">
        <v>1067</v>
      </c>
      <c r="H4789" s="4">
        <v>68.510000000000005</v>
      </c>
      <c r="I4789" s="5">
        <v>392180</v>
      </c>
      <c r="J4789" s="4">
        <v>0.27</v>
      </c>
    </row>
    <row r="4790" spans="1:10">
      <c r="A4790" s="2" t="s">
        <v>433</v>
      </c>
      <c r="B4790" s="2" t="s">
        <v>434</v>
      </c>
      <c r="C4790" s="3" t="s">
        <v>23</v>
      </c>
      <c r="D4790" s="5">
        <v>74200</v>
      </c>
      <c r="E4790" s="5">
        <v>680</v>
      </c>
      <c r="F4790" s="5">
        <v>136600</v>
      </c>
      <c r="G4790" s="5">
        <v>1485</v>
      </c>
      <c r="H4790" s="4">
        <v>45.79</v>
      </c>
      <c r="I4790" s="5">
        <v>403052</v>
      </c>
      <c r="J4790" s="4">
        <v>0.37</v>
      </c>
    </row>
    <row r="4791" spans="1:10">
      <c r="A4791" s="2" t="s">
        <v>433</v>
      </c>
      <c r="B4791" s="2" t="s">
        <v>434</v>
      </c>
      <c r="C4791" s="3" t="s">
        <v>24</v>
      </c>
      <c r="D4791" s="5">
        <v>660100</v>
      </c>
      <c r="E4791" s="5">
        <v>5413</v>
      </c>
      <c r="F4791" s="5">
        <v>913932</v>
      </c>
      <c r="G4791" s="5">
        <v>8756</v>
      </c>
      <c r="H4791" s="4">
        <v>61.82</v>
      </c>
      <c r="I4791" s="5">
        <v>414613</v>
      </c>
      <c r="J4791" s="4">
        <v>2.11</v>
      </c>
    </row>
    <row r="4792" spans="1:10">
      <c r="A4792" s="2" t="s">
        <v>433</v>
      </c>
      <c r="B4792" s="2" t="s">
        <v>434</v>
      </c>
      <c r="C4792" s="3" t="s">
        <v>25</v>
      </c>
      <c r="D4792" s="5">
        <v>429100</v>
      </c>
      <c r="E4792" s="5">
        <v>3390</v>
      </c>
      <c r="F4792" s="5">
        <v>485744</v>
      </c>
      <c r="G4792" s="5">
        <v>4016</v>
      </c>
      <c r="H4792" s="4">
        <v>84.41</v>
      </c>
      <c r="I4792" s="5">
        <v>433734</v>
      </c>
      <c r="J4792" s="4">
        <v>0.93</v>
      </c>
    </row>
    <row r="4793" spans="1:10">
      <c r="A4793" s="2" t="s">
        <v>433</v>
      </c>
      <c r="B4793" s="2" t="s">
        <v>434</v>
      </c>
      <c r="C4793" s="3" t="s">
        <v>26</v>
      </c>
      <c r="D4793" s="5">
        <v>379000</v>
      </c>
      <c r="E4793" s="5">
        <v>2979</v>
      </c>
      <c r="F4793" s="5">
        <v>437501</v>
      </c>
      <c r="G4793" s="5">
        <v>3625</v>
      </c>
      <c r="H4793" s="4">
        <v>82.18</v>
      </c>
      <c r="I4793" s="5">
        <v>448593</v>
      </c>
      <c r="J4793" s="4">
        <v>0.81</v>
      </c>
    </row>
    <row r="4794" spans="1:10">
      <c r="A4794" s="2" t="s">
        <v>433</v>
      </c>
      <c r="B4794" s="2" t="s">
        <v>434</v>
      </c>
      <c r="C4794" s="3" t="s">
        <v>27</v>
      </c>
      <c r="D4794" s="5">
        <v>344000</v>
      </c>
      <c r="E4794" s="5">
        <v>2862</v>
      </c>
      <c r="F4794" s="5">
        <v>424055</v>
      </c>
      <c r="G4794" s="5">
        <v>3792</v>
      </c>
      <c r="H4794" s="4">
        <v>75.47</v>
      </c>
      <c r="I4794" s="5">
        <v>463433</v>
      </c>
      <c r="J4794" s="4">
        <v>0.82</v>
      </c>
    </row>
    <row r="4795" spans="1:10">
      <c r="A4795" s="2" t="s">
        <v>433</v>
      </c>
      <c r="B4795" s="2" t="s">
        <v>434</v>
      </c>
      <c r="C4795" s="3" t="s">
        <v>28</v>
      </c>
      <c r="D4795" s="5">
        <v>325600</v>
      </c>
      <c r="E4795" s="5">
        <v>3487</v>
      </c>
      <c r="F4795" s="5">
        <v>359908</v>
      </c>
      <c r="G4795" s="5">
        <v>3854</v>
      </c>
      <c r="H4795" s="4">
        <v>90.48</v>
      </c>
      <c r="I4795" s="5">
        <v>478811</v>
      </c>
      <c r="J4795" s="4">
        <v>0.8</v>
      </c>
    </row>
    <row r="4796" spans="1:10">
      <c r="A4796" s="2" t="s">
        <v>433</v>
      </c>
      <c r="B4796" s="2" t="s">
        <v>434</v>
      </c>
      <c r="C4796" s="3" t="s">
        <v>29</v>
      </c>
      <c r="D4796" s="5">
        <v>209800</v>
      </c>
      <c r="E4796" s="5">
        <v>2969</v>
      </c>
      <c r="F4796" s="5">
        <v>240632</v>
      </c>
      <c r="G4796" s="5">
        <v>3405</v>
      </c>
      <c r="H4796" s="4">
        <v>87.2</v>
      </c>
      <c r="I4796" s="5">
        <v>564635</v>
      </c>
      <c r="J4796" s="4">
        <v>0.6</v>
      </c>
    </row>
    <row r="4797" spans="1:10">
      <c r="A4797" s="2" t="s">
        <v>433</v>
      </c>
      <c r="B4797" s="2" t="s">
        <v>434</v>
      </c>
      <c r="C4797" s="3" t="s">
        <v>30</v>
      </c>
      <c r="D4797" s="5">
        <v>738600</v>
      </c>
      <c r="E4797" s="5">
        <v>9218</v>
      </c>
      <c r="F4797" s="5">
        <v>860014</v>
      </c>
      <c r="G4797" s="5">
        <v>10733</v>
      </c>
      <c r="H4797" s="4">
        <v>85.88</v>
      </c>
      <c r="I4797" s="5">
        <v>582156</v>
      </c>
      <c r="J4797" s="4">
        <v>1.84</v>
      </c>
    </row>
    <row r="4798" spans="1:10">
      <c r="A4798" s="2" t="s">
        <v>433</v>
      </c>
      <c r="B4798" s="2" t="s">
        <v>434</v>
      </c>
      <c r="C4798" s="3" t="s">
        <v>31</v>
      </c>
      <c r="D4798" s="5">
        <v>389300</v>
      </c>
      <c r="E4798" s="5">
        <v>4582</v>
      </c>
      <c r="F4798" s="5">
        <v>414467</v>
      </c>
      <c r="G4798" s="5">
        <v>4878</v>
      </c>
      <c r="H4798" s="4">
        <v>93.93</v>
      </c>
      <c r="I4798" s="5">
        <v>607443</v>
      </c>
      <c r="J4798" s="4">
        <v>0.8</v>
      </c>
    </row>
    <row r="4799" spans="1:10">
      <c r="A4799" s="2" t="s">
        <v>433</v>
      </c>
      <c r="B4799" s="2" t="s">
        <v>434</v>
      </c>
      <c r="C4799" s="3" t="s">
        <v>32</v>
      </c>
      <c r="D4799" s="5">
        <v>132800</v>
      </c>
      <c r="E4799" s="5">
        <v>1453</v>
      </c>
      <c r="F4799" s="5">
        <v>808478</v>
      </c>
      <c r="G4799" s="5">
        <v>8845</v>
      </c>
      <c r="H4799" s="4">
        <v>16.43</v>
      </c>
      <c r="I4799" s="5">
        <v>627507</v>
      </c>
      <c r="J4799" s="4">
        <v>1.41</v>
      </c>
    </row>
    <row r="4800" spans="1:10">
      <c r="A4800" s="2" t="s">
        <v>433</v>
      </c>
      <c r="B4800" s="2" t="s">
        <v>434</v>
      </c>
      <c r="C4800" s="3" t="s">
        <v>33</v>
      </c>
      <c r="D4800" s="5">
        <v>535900</v>
      </c>
      <c r="E4800" s="5">
        <v>5059</v>
      </c>
      <c r="F4800" s="5">
        <v>949326</v>
      </c>
      <c r="G4800" s="5">
        <v>8961</v>
      </c>
      <c r="H4800" s="4">
        <v>56.46</v>
      </c>
      <c r="I4800" s="5">
        <v>652040</v>
      </c>
      <c r="J4800" s="4">
        <v>1.37</v>
      </c>
    </row>
    <row r="4801" spans="1:10">
      <c r="A4801" s="2" t="s">
        <v>433</v>
      </c>
      <c r="B4801" s="2" t="s">
        <v>434</v>
      </c>
      <c r="C4801" s="3" t="s">
        <v>34</v>
      </c>
      <c r="D4801" s="5">
        <v>191200</v>
      </c>
      <c r="E4801" s="5">
        <v>1621</v>
      </c>
      <c r="F4801" s="5">
        <v>621652</v>
      </c>
      <c r="G4801" s="5">
        <v>5271</v>
      </c>
      <c r="H4801" s="4">
        <v>30.75</v>
      </c>
      <c r="I4801" s="5">
        <v>677302</v>
      </c>
      <c r="J4801" s="4">
        <v>0.78</v>
      </c>
    </row>
    <row r="4802" spans="1:10">
      <c r="A4802" s="2" t="s">
        <v>433</v>
      </c>
      <c r="B4802" s="2" t="s">
        <v>434</v>
      </c>
      <c r="C4802" s="3" t="s">
        <v>35</v>
      </c>
      <c r="D4802" s="5">
        <v>1947100</v>
      </c>
      <c r="E4802" s="5">
        <v>11021</v>
      </c>
      <c r="F4802" s="5">
        <v>2106962</v>
      </c>
      <c r="G4802" s="5">
        <v>11926</v>
      </c>
      <c r="H4802" s="4">
        <v>92.41</v>
      </c>
      <c r="I4802" s="5">
        <v>699506</v>
      </c>
      <c r="J4802" s="4">
        <v>1.7</v>
      </c>
    </row>
    <row r="4803" spans="1:10">
      <c r="A4803" s="2" t="s">
        <v>435</v>
      </c>
      <c r="B4803" s="2" t="s">
        <v>436</v>
      </c>
      <c r="C4803" s="3" t="s">
        <v>12</v>
      </c>
      <c r="D4803" s="5">
        <v>53831862</v>
      </c>
      <c r="E4803" s="5">
        <v>829549</v>
      </c>
      <c r="F4803" s="5">
        <v>75515502</v>
      </c>
      <c r="G4803" s="5">
        <v>1564190</v>
      </c>
      <c r="H4803" s="4">
        <v>53.03</v>
      </c>
      <c r="I4803" s="5">
        <v>62887298</v>
      </c>
      <c r="J4803" s="4">
        <v>2.4900000000000002</v>
      </c>
    </row>
    <row r="4804" spans="1:10">
      <c r="A4804" s="2" t="s">
        <v>435</v>
      </c>
      <c r="B4804" s="2" t="s">
        <v>436</v>
      </c>
      <c r="C4804" s="3" t="s">
        <v>13</v>
      </c>
      <c r="D4804" s="5">
        <v>81127100</v>
      </c>
      <c r="E4804" s="5">
        <v>1189323</v>
      </c>
      <c r="F4804" s="5">
        <v>131149030</v>
      </c>
      <c r="G4804" s="5">
        <v>2749007</v>
      </c>
      <c r="H4804" s="4">
        <v>43.26</v>
      </c>
      <c r="I4804" s="5">
        <v>66038450</v>
      </c>
      <c r="J4804" s="4">
        <v>4.16</v>
      </c>
    </row>
    <row r="4805" spans="1:10">
      <c r="A4805" s="2" t="s">
        <v>435</v>
      </c>
      <c r="B4805" s="2" t="s">
        <v>436</v>
      </c>
      <c r="C4805" s="3" t="s">
        <v>14</v>
      </c>
      <c r="D4805" s="5">
        <v>64345300</v>
      </c>
      <c r="E4805" s="5">
        <v>795951</v>
      </c>
      <c r="F4805" s="5">
        <v>87733850</v>
      </c>
      <c r="G4805" s="5">
        <v>1447088</v>
      </c>
      <c r="H4805" s="4">
        <v>55</v>
      </c>
      <c r="I4805" s="5">
        <v>70439470</v>
      </c>
      <c r="J4805" s="4">
        <v>2.0499999999999998</v>
      </c>
    </row>
    <row r="4806" spans="1:10">
      <c r="A4806" s="2" t="s">
        <v>435</v>
      </c>
      <c r="B4806" s="2" t="s">
        <v>436</v>
      </c>
      <c r="C4806" s="3" t="s">
        <v>15</v>
      </c>
      <c r="D4806" s="5">
        <v>55913650</v>
      </c>
      <c r="E4806" s="5">
        <v>635738</v>
      </c>
      <c r="F4806" s="5">
        <v>90823560</v>
      </c>
      <c r="G4806" s="5">
        <v>1599252</v>
      </c>
      <c r="H4806" s="4">
        <v>39.75</v>
      </c>
      <c r="I4806" s="5">
        <v>73651795</v>
      </c>
      <c r="J4806" s="4">
        <v>2.17</v>
      </c>
    </row>
    <row r="4807" spans="1:10">
      <c r="A4807" s="2" t="s">
        <v>435</v>
      </c>
      <c r="B4807" s="2" t="s">
        <v>436</v>
      </c>
      <c r="C4807" s="3" t="s">
        <v>16</v>
      </c>
      <c r="D4807" s="5">
        <v>107453075</v>
      </c>
      <c r="E4807" s="5">
        <v>1168015</v>
      </c>
      <c r="F4807" s="5">
        <v>156304150</v>
      </c>
      <c r="G4807" s="5">
        <v>2395643</v>
      </c>
      <c r="H4807" s="4">
        <v>48.76</v>
      </c>
      <c r="I4807" s="5">
        <v>77216446</v>
      </c>
      <c r="J4807" s="4">
        <v>3.1</v>
      </c>
    </row>
    <row r="4808" spans="1:10">
      <c r="A4808" s="2" t="s">
        <v>435</v>
      </c>
      <c r="B4808" s="2" t="s">
        <v>436</v>
      </c>
      <c r="C4808" s="3" t="s">
        <v>17</v>
      </c>
      <c r="D4808" s="5">
        <v>71460800</v>
      </c>
      <c r="E4808" s="5">
        <v>736761</v>
      </c>
      <c r="F4808" s="5">
        <v>112402940</v>
      </c>
      <c r="G4808" s="5">
        <v>1651817</v>
      </c>
      <c r="H4808" s="4">
        <v>44.6</v>
      </c>
      <c r="I4808" s="5">
        <v>81559821</v>
      </c>
      <c r="J4808" s="4">
        <v>2.0299999999999998</v>
      </c>
    </row>
    <row r="4809" spans="1:10">
      <c r="A4809" s="2" t="s">
        <v>435</v>
      </c>
      <c r="B4809" s="2" t="s">
        <v>436</v>
      </c>
      <c r="C4809" s="3" t="s">
        <v>18</v>
      </c>
      <c r="D4809" s="5">
        <v>57899700</v>
      </c>
      <c r="E4809" s="5">
        <v>610842</v>
      </c>
      <c r="F4809" s="5">
        <v>93817340</v>
      </c>
      <c r="G4809" s="5">
        <v>1383431</v>
      </c>
      <c r="H4809" s="4">
        <v>44.15</v>
      </c>
      <c r="I4809" s="5">
        <v>85275385</v>
      </c>
      <c r="J4809" s="4">
        <v>1.62</v>
      </c>
    </row>
    <row r="4810" spans="1:10">
      <c r="A4810" s="2" t="s">
        <v>435</v>
      </c>
      <c r="B4810" s="2" t="s">
        <v>436</v>
      </c>
      <c r="C4810" s="3" t="s">
        <v>19</v>
      </c>
      <c r="D4810" s="5">
        <v>37773000</v>
      </c>
      <c r="E4810" s="5">
        <v>432501</v>
      </c>
      <c r="F4810" s="5">
        <v>68083010</v>
      </c>
      <c r="G4810" s="5">
        <v>1146605</v>
      </c>
      <c r="H4810" s="4">
        <v>37.72</v>
      </c>
      <c r="I4810" s="5">
        <v>88809241</v>
      </c>
      <c r="J4810" s="4">
        <v>1.29</v>
      </c>
    </row>
    <row r="4811" spans="1:10">
      <c r="A4811" s="2" t="s">
        <v>435</v>
      </c>
      <c r="B4811" s="2" t="s">
        <v>436</v>
      </c>
      <c r="C4811" s="3" t="s">
        <v>20</v>
      </c>
      <c r="D4811" s="5">
        <v>18103800</v>
      </c>
      <c r="E4811" s="5">
        <v>217789</v>
      </c>
      <c r="F4811" s="5">
        <v>49031971</v>
      </c>
      <c r="G4811" s="5">
        <v>986973</v>
      </c>
      <c r="H4811" s="4">
        <v>22.07</v>
      </c>
      <c r="I4811" s="5">
        <v>92183141</v>
      </c>
      <c r="J4811" s="4">
        <v>1.07</v>
      </c>
    </row>
    <row r="4812" spans="1:10">
      <c r="A4812" s="2" t="s">
        <v>435</v>
      </c>
      <c r="B4812" s="2" t="s">
        <v>436</v>
      </c>
      <c r="C4812" s="3" t="s">
        <v>21</v>
      </c>
      <c r="D4812" s="5">
        <v>21137805</v>
      </c>
      <c r="E4812" s="5">
        <v>272255</v>
      </c>
      <c r="F4812" s="5">
        <v>54860160</v>
      </c>
      <c r="G4812" s="5">
        <v>1187480</v>
      </c>
      <c r="H4812" s="4">
        <v>22.93</v>
      </c>
      <c r="I4812" s="5">
        <v>95474693</v>
      </c>
      <c r="J4812" s="4">
        <v>1.24</v>
      </c>
    </row>
    <row r="4813" spans="1:10">
      <c r="A4813" s="2" t="s">
        <v>435</v>
      </c>
      <c r="B4813" s="2" t="s">
        <v>436</v>
      </c>
      <c r="C4813" s="3" t="s">
        <v>22</v>
      </c>
      <c r="D4813" s="5">
        <v>12824900</v>
      </c>
      <c r="E4813" s="5">
        <v>176471</v>
      </c>
      <c r="F4813" s="5">
        <v>34312260</v>
      </c>
      <c r="G4813" s="5">
        <v>787571</v>
      </c>
      <c r="H4813" s="4">
        <v>22.41</v>
      </c>
      <c r="I4813" s="5">
        <v>99066782</v>
      </c>
      <c r="J4813" s="4">
        <v>0.79</v>
      </c>
    </row>
    <row r="4814" spans="1:10">
      <c r="A4814" s="2" t="s">
        <v>435</v>
      </c>
      <c r="B4814" s="2" t="s">
        <v>436</v>
      </c>
      <c r="C4814" s="3" t="s">
        <v>23</v>
      </c>
      <c r="D4814" s="5">
        <v>25766200</v>
      </c>
      <c r="E4814" s="5">
        <v>369230</v>
      </c>
      <c r="F4814" s="5">
        <v>62580770</v>
      </c>
      <c r="G4814" s="5">
        <v>1456733</v>
      </c>
      <c r="H4814" s="4">
        <v>25.35</v>
      </c>
      <c r="I4814" s="5">
        <v>102384407</v>
      </c>
      <c r="J4814" s="4">
        <v>1.42</v>
      </c>
    </row>
    <row r="4815" spans="1:10">
      <c r="A4815" s="2" t="s">
        <v>435</v>
      </c>
      <c r="B4815" s="2" t="s">
        <v>436</v>
      </c>
      <c r="C4815" s="3" t="s">
        <v>24</v>
      </c>
      <c r="D4815" s="5">
        <v>19480700</v>
      </c>
      <c r="E4815" s="5">
        <v>295327</v>
      </c>
      <c r="F4815" s="5">
        <v>46046700</v>
      </c>
      <c r="G4815" s="5">
        <v>1120998</v>
      </c>
      <c r="H4815" s="4">
        <v>26.35</v>
      </c>
      <c r="I4815" s="5">
        <v>106400750</v>
      </c>
      <c r="J4815" s="4">
        <v>1.05</v>
      </c>
    </row>
    <row r="4816" spans="1:10">
      <c r="A4816" s="2" t="s">
        <v>435</v>
      </c>
      <c r="B4816" s="2" t="s">
        <v>436</v>
      </c>
      <c r="C4816" s="3" t="s">
        <v>25</v>
      </c>
      <c r="D4816" s="5">
        <v>13471700</v>
      </c>
      <c r="E4816" s="5">
        <v>211910</v>
      </c>
      <c r="F4816" s="5">
        <v>42962440</v>
      </c>
      <c r="G4816" s="5">
        <v>1201619</v>
      </c>
      <c r="H4816" s="4">
        <v>17.64</v>
      </c>
      <c r="I4816" s="5">
        <v>110181767</v>
      </c>
      <c r="J4816" s="4">
        <v>1.0900000000000001</v>
      </c>
    </row>
    <row r="4817" spans="1:10">
      <c r="A4817" s="2" t="s">
        <v>435</v>
      </c>
      <c r="B4817" s="2" t="s">
        <v>436</v>
      </c>
      <c r="C4817" s="3" t="s">
        <v>26</v>
      </c>
      <c r="D4817" s="5">
        <v>27084500</v>
      </c>
      <c r="E4817" s="5">
        <v>446623</v>
      </c>
      <c r="F4817" s="5">
        <v>69903810</v>
      </c>
      <c r="G4817" s="5">
        <v>1980839</v>
      </c>
      <c r="H4817" s="4">
        <v>22.55</v>
      </c>
      <c r="I4817" s="5">
        <v>114137930</v>
      </c>
      <c r="J4817" s="4">
        <v>1.74</v>
      </c>
    </row>
    <row r="4818" spans="1:10">
      <c r="A4818" s="2" t="s">
        <v>435</v>
      </c>
      <c r="B4818" s="2" t="s">
        <v>436</v>
      </c>
      <c r="C4818" s="3" t="s">
        <v>27</v>
      </c>
      <c r="D4818" s="5">
        <v>12627900</v>
      </c>
      <c r="E4818" s="5">
        <v>210760</v>
      </c>
      <c r="F4818" s="5">
        <v>62695580</v>
      </c>
      <c r="G4818" s="5">
        <v>2014698</v>
      </c>
      <c r="H4818" s="4">
        <v>10.46</v>
      </c>
      <c r="I4818" s="5">
        <v>118972217</v>
      </c>
      <c r="J4818" s="4">
        <v>1.69</v>
      </c>
    </row>
    <row r="4819" spans="1:10">
      <c r="A4819" s="2" t="s">
        <v>435</v>
      </c>
      <c r="B4819" s="2" t="s">
        <v>436</v>
      </c>
      <c r="C4819" s="3" t="s">
        <v>28</v>
      </c>
      <c r="D4819" s="5">
        <v>20303100</v>
      </c>
      <c r="E4819" s="5">
        <v>337641</v>
      </c>
      <c r="F4819" s="5">
        <v>71186740</v>
      </c>
      <c r="G4819" s="5">
        <v>2151643</v>
      </c>
      <c r="H4819" s="4">
        <v>15.69</v>
      </c>
      <c r="I4819" s="5">
        <v>123961220</v>
      </c>
      <c r="J4819" s="4">
        <v>1.74</v>
      </c>
    </row>
    <row r="4820" spans="1:10">
      <c r="A4820" s="2" t="s">
        <v>435</v>
      </c>
      <c r="B4820" s="2" t="s">
        <v>436</v>
      </c>
      <c r="C4820" s="3" t="s">
        <v>29</v>
      </c>
      <c r="D4820" s="5">
        <v>21975900</v>
      </c>
      <c r="E4820" s="5">
        <v>361943</v>
      </c>
      <c r="F4820" s="5">
        <v>61059990</v>
      </c>
      <c r="G4820" s="5">
        <v>1723634</v>
      </c>
      <c r="H4820" s="4">
        <v>21</v>
      </c>
      <c r="I4820" s="5">
        <v>129211894</v>
      </c>
      <c r="J4820" s="4">
        <v>1.33</v>
      </c>
    </row>
    <row r="4821" spans="1:10">
      <c r="A4821" s="2" t="s">
        <v>435</v>
      </c>
      <c r="B4821" s="2" t="s">
        <v>436</v>
      </c>
      <c r="C4821" s="3" t="s">
        <v>30</v>
      </c>
      <c r="D4821" s="5">
        <v>12525660</v>
      </c>
      <c r="E4821" s="5">
        <v>202415</v>
      </c>
      <c r="F4821" s="5">
        <v>57491970</v>
      </c>
      <c r="G4821" s="5">
        <v>1712834</v>
      </c>
      <c r="H4821" s="4">
        <v>11.82</v>
      </c>
      <c r="I4821" s="5">
        <v>134165825</v>
      </c>
      <c r="J4821" s="4">
        <v>1.28</v>
      </c>
    </row>
    <row r="4822" spans="1:10">
      <c r="A4822" s="2" t="s">
        <v>435</v>
      </c>
      <c r="B4822" s="2" t="s">
        <v>436</v>
      </c>
      <c r="C4822" s="3" t="s">
        <v>31</v>
      </c>
      <c r="D4822" s="5">
        <v>17979537</v>
      </c>
      <c r="E4822" s="5">
        <v>280301</v>
      </c>
      <c r="F4822" s="5">
        <v>77507420</v>
      </c>
      <c r="G4822" s="5">
        <v>2230434</v>
      </c>
      <c r="H4822" s="4">
        <v>12.57</v>
      </c>
      <c r="I4822" s="5">
        <v>139232805</v>
      </c>
      <c r="J4822" s="4">
        <v>1.6</v>
      </c>
    </row>
    <row r="4823" spans="1:10">
      <c r="A4823" s="2" t="s">
        <v>435</v>
      </c>
      <c r="B4823" s="2" t="s">
        <v>436</v>
      </c>
      <c r="C4823" s="3" t="s">
        <v>32</v>
      </c>
      <c r="D4823" s="5">
        <v>47884823</v>
      </c>
      <c r="E4823" s="5">
        <v>744130</v>
      </c>
      <c r="F4823" s="5">
        <v>77389159</v>
      </c>
      <c r="G4823" s="5">
        <v>1732820</v>
      </c>
      <c r="H4823" s="4">
        <v>42.94</v>
      </c>
      <c r="I4823" s="5">
        <v>144944059</v>
      </c>
      <c r="J4823" s="4">
        <v>1.2</v>
      </c>
    </row>
    <row r="4824" spans="1:10">
      <c r="A4824" s="2" t="s">
        <v>435</v>
      </c>
      <c r="B4824" s="2" t="s">
        <v>436</v>
      </c>
      <c r="C4824" s="3" t="s">
        <v>33</v>
      </c>
      <c r="D4824" s="5">
        <v>33384340</v>
      </c>
      <c r="E4824" s="5">
        <v>477062</v>
      </c>
      <c r="F4824" s="5">
        <v>99712700</v>
      </c>
      <c r="G4824" s="5">
        <v>2458953</v>
      </c>
      <c r="H4824" s="4">
        <v>19.399999999999999</v>
      </c>
      <c r="I4824" s="5">
        <v>150317691</v>
      </c>
      <c r="J4824" s="4">
        <v>1.64</v>
      </c>
    </row>
    <row r="4825" spans="1:10">
      <c r="A4825" s="2" t="s">
        <v>435</v>
      </c>
      <c r="B4825" s="2" t="s">
        <v>436</v>
      </c>
      <c r="C4825" s="3" t="s">
        <v>34</v>
      </c>
      <c r="D4825" s="5">
        <v>120477971</v>
      </c>
      <c r="E4825" s="5">
        <v>1445736</v>
      </c>
      <c r="F4825" s="5">
        <v>207976932</v>
      </c>
      <c r="G4825" s="5">
        <v>3629710</v>
      </c>
      <c r="H4825" s="4">
        <v>39.83</v>
      </c>
      <c r="I4825" s="5">
        <v>157307008</v>
      </c>
      <c r="J4825" s="4">
        <v>2.31</v>
      </c>
    </row>
    <row r="4826" spans="1:10">
      <c r="A4826" s="2" t="s">
        <v>435</v>
      </c>
      <c r="B4826" s="2" t="s">
        <v>436</v>
      </c>
      <c r="C4826" s="3" t="s">
        <v>35</v>
      </c>
      <c r="D4826" s="5">
        <v>89160838</v>
      </c>
      <c r="E4826" s="5">
        <v>1008409</v>
      </c>
      <c r="F4826" s="5">
        <v>165241030</v>
      </c>
      <c r="G4826" s="5">
        <v>2746842</v>
      </c>
      <c r="H4826" s="4">
        <v>36.71</v>
      </c>
      <c r="I4826" s="5">
        <v>164869393</v>
      </c>
      <c r="J4826" s="4">
        <v>1.67</v>
      </c>
    </row>
    <row r="4827" spans="1:10">
      <c r="A4827" s="2" t="s">
        <v>437</v>
      </c>
      <c r="B4827" s="2" t="s">
        <v>438</v>
      </c>
      <c r="C4827" s="3" t="s">
        <v>12</v>
      </c>
      <c r="D4827" s="5">
        <v>1923400</v>
      </c>
      <c r="E4827" s="5">
        <v>32275</v>
      </c>
      <c r="F4827" s="5">
        <v>2414402</v>
      </c>
      <c r="G4827" s="5">
        <v>40514</v>
      </c>
      <c r="H4827" s="4">
        <v>79.66</v>
      </c>
      <c r="I4827" s="5">
        <v>898452</v>
      </c>
      <c r="J4827" s="4">
        <v>4.51</v>
      </c>
    </row>
    <row r="4828" spans="1:10">
      <c r="A4828" s="2" t="s">
        <v>437</v>
      </c>
      <c r="B4828" s="2" t="s">
        <v>438</v>
      </c>
      <c r="C4828" s="3" t="s">
        <v>13</v>
      </c>
      <c r="D4828" s="5">
        <v>2005100</v>
      </c>
      <c r="E4828" s="5">
        <v>34849</v>
      </c>
      <c r="F4828" s="5">
        <v>2376330</v>
      </c>
      <c r="G4828" s="5">
        <v>41301</v>
      </c>
      <c r="H4828" s="4">
        <v>84.38</v>
      </c>
      <c r="I4828" s="5">
        <v>961427</v>
      </c>
      <c r="J4828" s="4">
        <v>4.3</v>
      </c>
    </row>
    <row r="4829" spans="1:10">
      <c r="A4829" s="2" t="s">
        <v>437</v>
      </c>
      <c r="B4829" s="2" t="s">
        <v>438</v>
      </c>
      <c r="C4829" s="3" t="s">
        <v>14</v>
      </c>
      <c r="D4829" s="5">
        <v>2730597</v>
      </c>
      <c r="E4829" s="5">
        <v>34460</v>
      </c>
      <c r="F4829" s="5">
        <v>2976053</v>
      </c>
      <c r="G4829" s="5">
        <v>37558</v>
      </c>
      <c r="H4829" s="4">
        <v>91.75</v>
      </c>
      <c r="I4829" s="5">
        <v>1026764</v>
      </c>
      <c r="J4829" s="4">
        <v>3.66</v>
      </c>
    </row>
    <row r="4830" spans="1:10">
      <c r="A4830" s="2" t="s">
        <v>437</v>
      </c>
      <c r="B4830" s="2" t="s">
        <v>438</v>
      </c>
      <c r="C4830" s="3" t="s">
        <v>15</v>
      </c>
      <c r="D4830" s="5">
        <v>2710900</v>
      </c>
      <c r="E4830" s="5">
        <v>37221</v>
      </c>
      <c r="F4830" s="5">
        <v>2764325</v>
      </c>
      <c r="G4830" s="5">
        <v>37955</v>
      </c>
      <c r="H4830" s="4">
        <v>98.07</v>
      </c>
      <c r="I4830" s="5">
        <v>1089991</v>
      </c>
      <c r="J4830" s="4">
        <v>3.48</v>
      </c>
    </row>
    <row r="4831" spans="1:10">
      <c r="A4831" s="2" t="s">
        <v>437</v>
      </c>
      <c r="B4831" s="2" t="s">
        <v>438</v>
      </c>
      <c r="C4831" s="3" t="s">
        <v>16</v>
      </c>
      <c r="D4831" s="5">
        <v>4094439</v>
      </c>
      <c r="E4831" s="5">
        <v>53064</v>
      </c>
      <c r="F4831" s="5">
        <v>4499439</v>
      </c>
      <c r="G4831" s="5">
        <v>58313</v>
      </c>
      <c r="H4831" s="4">
        <v>91</v>
      </c>
      <c r="I4831" s="5">
        <v>1155196</v>
      </c>
      <c r="J4831" s="4">
        <v>5.05</v>
      </c>
    </row>
    <row r="4832" spans="1:10">
      <c r="A4832" s="2" t="s">
        <v>437</v>
      </c>
      <c r="B4832" s="2" t="s">
        <v>438</v>
      </c>
      <c r="C4832" s="3" t="s">
        <v>17</v>
      </c>
      <c r="D4832" s="5">
        <v>2717900</v>
      </c>
      <c r="E4832" s="5">
        <v>32479</v>
      </c>
      <c r="F4832" s="5">
        <v>3005800</v>
      </c>
      <c r="G4832" s="5">
        <v>35919</v>
      </c>
      <c r="H4832" s="4">
        <v>90.42</v>
      </c>
      <c r="I4832" s="5">
        <v>1245889</v>
      </c>
      <c r="J4832" s="4">
        <v>2.88</v>
      </c>
    </row>
    <row r="4833" spans="1:10">
      <c r="A4833" s="2" t="s">
        <v>437</v>
      </c>
      <c r="B4833" s="2" t="s">
        <v>438</v>
      </c>
      <c r="C4833" s="3" t="s">
        <v>18</v>
      </c>
      <c r="D4833" s="5">
        <v>2123938</v>
      </c>
      <c r="E4833" s="5">
        <v>26634</v>
      </c>
      <c r="F4833" s="5">
        <v>3304762</v>
      </c>
      <c r="G4833" s="5">
        <v>41442</v>
      </c>
      <c r="H4833" s="4">
        <v>64.27</v>
      </c>
      <c r="I4833" s="5">
        <v>1312955</v>
      </c>
      <c r="J4833" s="4">
        <v>3.16</v>
      </c>
    </row>
    <row r="4834" spans="1:10">
      <c r="A4834" s="2" t="s">
        <v>437</v>
      </c>
      <c r="B4834" s="2" t="s">
        <v>438</v>
      </c>
      <c r="C4834" s="3" t="s">
        <v>19</v>
      </c>
      <c r="D4834" s="5">
        <v>1360900</v>
      </c>
      <c r="E4834" s="5">
        <v>17964</v>
      </c>
      <c r="F4834" s="5">
        <v>1642951</v>
      </c>
      <c r="G4834" s="5">
        <v>21687</v>
      </c>
      <c r="H4834" s="4">
        <v>82.83</v>
      </c>
      <c r="I4834" s="5">
        <v>1387221</v>
      </c>
      <c r="J4834" s="4">
        <v>1.56</v>
      </c>
    </row>
    <row r="4835" spans="1:10">
      <c r="A4835" s="2" t="s">
        <v>437</v>
      </c>
      <c r="B4835" s="2" t="s">
        <v>438</v>
      </c>
      <c r="C4835" s="3" t="s">
        <v>20</v>
      </c>
      <c r="D4835" s="5">
        <v>983100</v>
      </c>
      <c r="E4835" s="5">
        <v>13744</v>
      </c>
      <c r="F4835" s="5">
        <v>1251111</v>
      </c>
      <c r="G4835" s="5">
        <v>17491</v>
      </c>
      <c r="H4835" s="4">
        <v>78.58</v>
      </c>
      <c r="I4835" s="5">
        <v>1443589</v>
      </c>
      <c r="J4835" s="4">
        <v>1.21</v>
      </c>
    </row>
    <row r="4836" spans="1:10">
      <c r="A4836" s="2" t="s">
        <v>437</v>
      </c>
      <c r="B4836" s="2" t="s">
        <v>438</v>
      </c>
      <c r="C4836" s="3" t="s">
        <v>21</v>
      </c>
      <c r="D4836" s="5">
        <v>653211</v>
      </c>
      <c r="E4836" s="5">
        <v>10086</v>
      </c>
      <c r="F4836" s="5">
        <v>755833</v>
      </c>
      <c r="G4836" s="5">
        <v>11671</v>
      </c>
      <c r="H4836" s="4">
        <v>86.42</v>
      </c>
      <c r="I4836" s="5">
        <v>1497170</v>
      </c>
      <c r="J4836" s="4">
        <v>0.78</v>
      </c>
    </row>
    <row r="4837" spans="1:10">
      <c r="A4837" s="2" t="s">
        <v>437</v>
      </c>
      <c r="B4837" s="2" t="s">
        <v>438</v>
      </c>
      <c r="C4837" s="3" t="s">
        <v>22</v>
      </c>
      <c r="D4837" s="5">
        <v>1321600</v>
      </c>
      <c r="E4837" s="5">
        <v>21093</v>
      </c>
      <c r="F4837" s="5">
        <v>1477483</v>
      </c>
      <c r="G4837" s="5">
        <v>23580</v>
      </c>
      <c r="H4837" s="4">
        <v>89.45</v>
      </c>
      <c r="I4837" s="5">
        <v>1546270</v>
      </c>
      <c r="J4837" s="4">
        <v>1.52</v>
      </c>
    </row>
    <row r="4838" spans="1:10">
      <c r="A4838" s="2" t="s">
        <v>437</v>
      </c>
      <c r="B4838" s="2" t="s">
        <v>438</v>
      </c>
      <c r="C4838" s="3" t="s">
        <v>23</v>
      </c>
      <c r="D4838" s="5">
        <v>395400</v>
      </c>
      <c r="E4838" s="5">
        <v>6299</v>
      </c>
      <c r="F4838" s="5">
        <v>635727</v>
      </c>
      <c r="G4838" s="5">
        <v>10127</v>
      </c>
      <c r="H4838" s="4">
        <v>62.2</v>
      </c>
      <c r="I4838" s="5">
        <v>1608507</v>
      </c>
      <c r="J4838" s="4">
        <v>0.63</v>
      </c>
    </row>
    <row r="4839" spans="1:10">
      <c r="A4839" s="2" t="s">
        <v>437</v>
      </c>
      <c r="B4839" s="2" t="s">
        <v>438</v>
      </c>
      <c r="C4839" s="3" t="s">
        <v>24</v>
      </c>
      <c r="D4839" s="5">
        <v>814147</v>
      </c>
      <c r="E4839" s="5">
        <v>13303</v>
      </c>
      <c r="F4839" s="5">
        <v>974593</v>
      </c>
      <c r="G4839" s="5">
        <v>15925</v>
      </c>
      <c r="H4839" s="4">
        <v>83.54</v>
      </c>
      <c r="I4839" s="5">
        <v>1658847</v>
      </c>
      <c r="J4839" s="4">
        <v>0.96</v>
      </c>
    </row>
    <row r="4840" spans="1:10">
      <c r="A4840" s="2" t="s">
        <v>437</v>
      </c>
      <c r="B4840" s="2" t="s">
        <v>438</v>
      </c>
      <c r="C4840" s="3" t="s">
        <v>25</v>
      </c>
      <c r="D4840" s="5">
        <v>624666</v>
      </c>
      <c r="E4840" s="5">
        <v>10145</v>
      </c>
      <c r="F4840" s="5">
        <v>717969</v>
      </c>
      <c r="G4840" s="5">
        <v>11660</v>
      </c>
      <c r="H4840" s="4">
        <v>87.01</v>
      </c>
      <c r="I4840" s="5">
        <v>1716243</v>
      </c>
      <c r="J4840" s="4">
        <v>0.68</v>
      </c>
    </row>
    <row r="4841" spans="1:10">
      <c r="A4841" s="2" t="s">
        <v>437</v>
      </c>
      <c r="B4841" s="2" t="s">
        <v>438</v>
      </c>
      <c r="C4841" s="3" t="s">
        <v>26</v>
      </c>
      <c r="D4841" s="5">
        <v>751100</v>
      </c>
      <c r="E4841" s="5">
        <v>13069</v>
      </c>
      <c r="F4841" s="5">
        <v>944617</v>
      </c>
      <c r="G4841" s="5">
        <v>16436</v>
      </c>
      <c r="H4841" s="4">
        <v>79.510000000000005</v>
      </c>
      <c r="I4841" s="5">
        <v>1770809</v>
      </c>
      <c r="J4841" s="4">
        <v>0.93</v>
      </c>
    </row>
    <row r="4842" spans="1:10">
      <c r="A4842" s="2" t="s">
        <v>437</v>
      </c>
      <c r="B4842" s="2" t="s">
        <v>438</v>
      </c>
      <c r="C4842" s="3" t="s">
        <v>27</v>
      </c>
      <c r="D4842" s="5">
        <v>1259150</v>
      </c>
      <c r="E4842" s="5">
        <v>22740</v>
      </c>
      <c r="F4842" s="5">
        <v>2195115</v>
      </c>
      <c r="G4842" s="5">
        <v>39643</v>
      </c>
      <c r="H4842" s="4">
        <v>57.36</v>
      </c>
      <c r="I4842" s="5">
        <v>1831515</v>
      </c>
      <c r="J4842" s="4">
        <v>2.16</v>
      </c>
    </row>
    <row r="4843" spans="1:10">
      <c r="A4843" s="2" t="s">
        <v>437</v>
      </c>
      <c r="B4843" s="2" t="s">
        <v>438</v>
      </c>
      <c r="C4843" s="3" t="s">
        <v>28</v>
      </c>
      <c r="D4843" s="5">
        <v>976100</v>
      </c>
      <c r="E4843" s="5">
        <v>17140</v>
      </c>
      <c r="F4843" s="5">
        <v>1249919</v>
      </c>
      <c r="G4843" s="5">
        <v>21948</v>
      </c>
      <c r="H4843" s="4">
        <v>78.09</v>
      </c>
      <c r="I4843" s="5">
        <v>1916946</v>
      </c>
      <c r="J4843" s="4">
        <v>1.1399999999999999</v>
      </c>
    </row>
    <row r="4844" spans="1:10">
      <c r="A4844" s="2" t="s">
        <v>437</v>
      </c>
      <c r="B4844" s="2" t="s">
        <v>438</v>
      </c>
      <c r="C4844" s="3" t="s">
        <v>29</v>
      </c>
      <c r="D4844" s="5">
        <v>1642200</v>
      </c>
      <c r="E4844" s="5">
        <v>27917</v>
      </c>
      <c r="F4844" s="5">
        <v>1881673</v>
      </c>
      <c r="G4844" s="5">
        <v>31988</v>
      </c>
      <c r="H4844" s="4">
        <v>87.27</v>
      </c>
      <c r="I4844" s="5">
        <v>1986818</v>
      </c>
      <c r="J4844" s="4">
        <v>1.61</v>
      </c>
    </row>
    <row r="4845" spans="1:10">
      <c r="A4845" s="2" t="s">
        <v>437</v>
      </c>
      <c r="B4845" s="2" t="s">
        <v>438</v>
      </c>
      <c r="C4845" s="3" t="s">
        <v>30</v>
      </c>
      <c r="D4845" s="5">
        <v>1485300</v>
      </c>
      <c r="E4845" s="5">
        <v>25725</v>
      </c>
      <c r="F4845" s="5">
        <v>1819474</v>
      </c>
      <c r="G4845" s="5">
        <v>31513</v>
      </c>
      <c r="H4845" s="4">
        <v>81.63</v>
      </c>
      <c r="I4845" s="5">
        <v>2068476</v>
      </c>
      <c r="J4845" s="4">
        <v>1.52</v>
      </c>
    </row>
    <row r="4846" spans="1:10">
      <c r="A4846" s="2" t="s">
        <v>437</v>
      </c>
      <c r="B4846" s="2" t="s">
        <v>438</v>
      </c>
      <c r="C4846" s="3" t="s">
        <v>31</v>
      </c>
      <c r="D4846" s="5">
        <v>1464300</v>
      </c>
      <c r="E4846" s="5">
        <v>25581</v>
      </c>
      <c r="F4846" s="5">
        <v>4695251</v>
      </c>
      <c r="G4846" s="5">
        <v>82026</v>
      </c>
      <c r="H4846" s="4">
        <v>31.19</v>
      </c>
      <c r="I4846" s="5">
        <v>2151701</v>
      </c>
      <c r="J4846" s="4">
        <v>3.81</v>
      </c>
    </row>
    <row r="4847" spans="1:10">
      <c r="A4847" s="2" t="s">
        <v>437</v>
      </c>
      <c r="B4847" s="2" t="s">
        <v>438</v>
      </c>
      <c r="C4847" s="3" t="s">
        <v>32</v>
      </c>
      <c r="D4847" s="5">
        <v>729400</v>
      </c>
      <c r="E4847" s="5">
        <v>11853</v>
      </c>
      <c r="F4847" s="5">
        <v>1288210</v>
      </c>
      <c r="G4847" s="5">
        <v>20934</v>
      </c>
      <c r="H4847" s="4">
        <v>56.62</v>
      </c>
      <c r="I4847" s="5">
        <v>2287520</v>
      </c>
      <c r="J4847" s="4">
        <v>0.92</v>
      </c>
    </row>
    <row r="4848" spans="1:10">
      <c r="A4848" s="2" t="s">
        <v>437</v>
      </c>
      <c r="B4848" s="2" t="s">
        <v>438</v>
      </c>
      <c r="C4848" s="3" t="s">
        <v>33</v>
      </c>
      <c r="D4848" s="5">
        <v>1022700</v>
      </c>
      <c r="E4848" s="5">
        <v>15013</v>
      </c>
      <c r="F4848" s="5">
        <v>1852266</v>
      </c>
      <c r="G4848" s="5">
        <v>27191</v>
      </c>
      <c r="H4848" s="4">
        <v>55.21</v>
      </c>
      <c r="I4848" s="5">
        <v>2365642</v>
      </c>
      <c r="J4848" s="4">
        <v>1.1499999999999999</v>
      </c>
    </row>
    <row r="4849" spans="1:10">
      <c r="A4849" s="2" t="s">
        <v>437</v>
      </c>
      <c r="B4849" s="2" t="s">
        <v>438</v>
      </c>
      <c r="C4849" s="3" t="s">
        <v>34</v>
      </c>
      <c r="D4849" s="5">
        <v>1216220</v>
      </c>
      <c r="E4849" s="5">
        <v>17684</v>
      </c>
      <c r="F4849" s="5">
        <v>2826116</v>
      </c>
      <c r="G4849" s="5">
        <v>41092</v>
      </c>
      <c r="H4849" s="4">
        <v>43.04</v>
      </c>
      <c r="I4849" s="5">
        <v>2451974</v>
      </c>
      <c r="J4849" s="4">
        <v>1.68</v>
      </c>
    </row>
    <row r="4850" spans="1:10">
      <c r="A4850" s="2" t="s">
        <v>437</v>
      </c>
      <c r="B4850" s="2" t="s">
        <v>438</v>
      </c>
      <c r="C4850" s="3" t="s">
        <v>35</v>
      </c>
      <c r="D4850" s="5">
        <v>725520</v>
      </c>
      <c r="E4850" s="5">
        <v>10781</v>
      </c>
      <c r="F4850" s="5">
        <v>4507278</v>
      </c>
      <c r="G4850" s="5">
        <v>66979</v>
      </c>
      <c r="H4850" s="4">
        <v>16.100000000000001</v>
      </c>
      <c r="I4850" s="5">
        <v>2554365</v>
      </c>
      <c r="J4850" s="4">
        <v>2.62</v>
      </c>
    </row>
    <row r="4851" spans="1:10">
      <c r="A4851" s="2" t="s">
        <v>439</v>
      </c>
      <c r="B4851" s="2" t="s">
        <v>440</v>
      </c>
      <c r="C4851" s="3" t="s">
        <v>12</v>
      </c>
      <c r="D4851" s="5">
        <v>3250720</v>
      </c>
      <c r="E4851" s="5">
        <v>33677</v>
      </c>
      <c r="F4851" s="5">
        <v>3391545</v>
      </c>
      <c r="G4851" s="5">
        <v>35136</v>
      </c>
      <c r="H4851" s="4">
        <v>95.85</v>
      </c>
      <c r="I4851" s="5">
        <v>2060897</v>
      </c>
      <c r="J4851" s="4">
        <v>1.7</v>
      </c>
    </row>
    <row r="4852" spans="1:10">
      <c r="A4852" s="2" t="s">
        <v>439</v>
      </c>
      <c r="B4852" s="2" t="s">
        <v>440</v>
      </c>
      <c r="C4852" s="3" t="s">
        <v>13</v>
      </c>
      <c r="D4852" s="5">
        <v>11443134</v>
      </c>
      <c r="E4852" s="5">
        <v>126103</v>
      </c>
      <c r="F4852" s="5">
        <v>12365598</v>
      </c>
      <c r="G4852" s="5">
        <v>136269</v>
      </c>
      <c r="H4852" s="4">
        <v>92.54</v>
      </c>
      <c r="I4852" s="5">
        <v>2147555</v>
      </c>
      <c r="J4852" s="4">
        <v>6.35</v>
      </c>
    </row>
    <row r="4853" spans="1:10">
      <c r="A4853" s="2" t="s">
        <v>439</v>
      </c>
      <c r="B4853" s="2" t="s">
        <v>440</v>
      </c>
      <c r="C4853" s="3" t="s">
        <v>14</v>
      </c>
      <c r="D4853" s="5">
        <v>8977970</v>
      </c>
      <c r="E4853" s="5">
        <v>62846</v>
      </c>
      <c r="F4853" s="5">
        <v>9327296</v>
      </c>
      <c r="G4853" s="5">
        <v>65291</v>
      </c>
      <c r="H4853" s="4">
        <v>96.26</v>
      </c>
      <c r="I4853" s="5">
        <v>2337513</v>
      </c>
      <c r="J4853" s="4">
        <v>2.79</v>
      </c>
    </row>
    <row r="4854" spans="1:10">
      <c r="A4854" s="2" t="s">
        <v>439</v>
      </c>
      <c r="B4854" s="2" t="s">
        <v>440</v>
      </c>
      <c r="C4854" s="3" t="s">
        <v>15</v>
      </c>
      <c r="D4854" s="5">
        <v>14238200</v>
      </c>
      <c r="E4854" s="5">
        <v>102800</v>
      </c>
      <c r="F4854" s="5">
        <v>15282780</v>
      </c>
      <c r="G4854" s="5">
        <v>110341</v>
      </c>
      <c r="H4854" s="4">
        <v>93.17</v>
      </c>
      <c r="I4854" s="5">
        <v>2461242</v>
      </c>
      <c r="J4854" s="4">
        <v>4.4800000000000004</v>
      </c>
    </row>
    <row r="4855" spans="1:10">
      <c r="A4855" s="2" t="s">
        <v>439</v>
      </c>
      <c r="B4855" s="2" t="s">
        <v>440</v>
      </c>
      <c r="C4855" s="3" t="s">
        <v>16</v>
      </c>
      <c r="D4855" s="5">
        <v>14623075</v>
      </c>
      <c r="E4855" s="5">
        <v>102946</v>
      </c>
      <c r="F4855" s="5">
        <v>16977967</v>
      </c>
      <c r="G4855" s="5">
        <v>119524</v>
      </c>
      <c r="H4855" s="4">
        <v>86.13</v>
      </c>
      <c r="I4855" s="5">
        <v>2633114</v>
      </c>
      <c r="J4855" s="4">
        <v>4.54</v>
      </c>
    </row>
    <row r="4856" spans="1:10">
      <c r="A4856" s="2" t="s">
        <v>439</v>
      </c>
      <c r="B4856" s="2" t="s">
        <v>440</v>
      </c>
      <c r="C4856" s="3" t="s">
        <v>17</v>
      </c>
      <c r="D4856" s="5">
        <v>11711215</v>
      </c>
      <c r="E4856" s="5">
        <v>66520</v>
      </c>
      <c r="F4856" s="5">
        <v>12147612</v>
      </c>
      <c r="G4856" s="5">
        <v>68999</v>
      </c>
      <c r="H4856" s="4">
        <v>96.41</v>
      </c>
      <c r="I4856" s="5">
        <v>2818466</v>
      </c>
      <c r="J4856" s="4">
        <v>2.4500000000000002</v>
      </c>
    </row>
    <row r="4857" spans="1:10">
      <c r="A4857" s="2" t="s">
        <v>439</v>
      </c>
      <c r="B4857" s="2" t="s">
        <v>440</v>
      </c>
      <c r="C4857" s="3" t="s">
        <v>18</v>
      </c>
      <c r="D4857" s="5">
        <v>7325096</v>
      </c>
      <c r="E4857" s="5">
        <v>47320</v>
      </c>
      <c r="F4857" s="5">
        <v>9331874</v>
      </c>
      <c r="G4857" s="5">
        <v>60284</v>
      </c>
      <c r="H4857" s="4">
        <v>78.5</v>
      </c>
      <c r="I4857" s="5">
        <v>2957927</v>
      </c>
      <c r="J4857" s="4">
        <v>2.04</v>
      </c>
    </row>
    <row r="4858" spans="1:10">
      <c r="A4858" s="2" t="s">
        <v>439</v>
      </c>
      <c r="B4858" s="2" t="s">
        <v>440</v>
      </c>
      <c r="C4858" s="3" t="s">
        <v>19</v>
      </c>
      <c r="D4858" s="5">
        <v>6291485</v>
      </c>
      <c r="E4858" s="5">
        <v>45739</v>
      </c>
      <c r="F4858" s="5">
        <v>6642419</v>
      </c>
      <c r="G4858" s="5">
        <v>48290</v>
      </c>
      <c r="H4858" s="4">
        <v>94.72</v>
      </c>
      <c r="I4858" s="5">
        <v>3317159</v>
      </c>
      <c r="J4858" s="4">
        <v>1.46</v>
      </c>
    </row>
    <row r="4859" spans="1:10">
      <c r="A4859" s="2" t="s">
        <v>439</v>
      </c>
      <c r="B4859" s="2" t="s">
        <v>440</v>
      </c>
      <c r="C4859" s="3" t="s">
        <v>20</v>
      </c>
      <c r="D4859" s="5">
        <v>3111835</v>
      </c>
      <c r="E4859" s="5">
        <v>23868</v>
      </c>
      <c r="F4859" s="5">
        <v>3334919</v>
      </c>
      <c r="G4859" s="5">
        <v>25579</v>
      </c>
      <c r="H4859" s="4">
        <v>93.31</v>
      </c>
      <c r="I4859" s="5">
        <v>3448378</v>
      </c>
      <c r="J4859" s="4">
        <v>0.74</v>
      </c>
    </row>
    <row r="4860" spans="1:10">
      <c r="A4860" s="2" t="s">
        <v>439</v>
      </c>
      <c r="B4860" s="2" t="s">
        <v>440</v>
      </c>
      <c r="C4860" s="3" t="s">
        <v>21</v>
      </c>
      <c r="D4860" s="5">
        <v>4587560</v>
      </c>
      <c r="E4860" s="5">
        <v>38857</v>
      </c>
      <c r="F4860" s="5">
        <v>4701861</v>
      </c>
      <c r="G4860" s="5">
        <v>39825</v>
      </c>
      <c r="H4860" s="4">
        <v>97.57</v>
      </c>
      <c r="I4860" s="5">
        <v>3720166</v>
      </c>
      <c r="J4860" s="4">
        <v>1.07</v>
      </c>
    </row>
    <row r="4861" spans="1:10">
      <c r="A4861" s="2" t="s">
        <v>439</v>
      </c>
      <c r="B4861" s="2" t="s">
        <v>440</v>
      </c>
      <c r="C4861" s="3" t="s">
        <v>22</v>
      </c>
      <c r="D4861" s="5">
        <v>3561470</v>
      </c>
      <c r="E4861" s="5">
        <v>31234</v>
      </c>
      <c r="F4861" s="5">
        <v>3861400</v>
      </c>
      <c r="G4861" s="5">
        <v>33864</v>
      </c>
      <c r="H4861" s="4">
        <v>92.23</v>
      </c>
      <c r="I4861" s="5">
        <v>3862176</v>
      </c>
      <c r="J4861" s="4">
        <v>0.88</v>
      </c>
    </row>
    <row r="4862" spans="1:10">
      <c r="A4862" s="2" t="s">
        <v>439</v>
      </c>
      <c r="B4862" s="2" t="s">
        <v>440</v>
      </c>
      <c r="C4862" s="3" t="s">
        <v>23</v>
      </c>
      <c r="D4862" s="5">
        <v>2879930</v>
      </c>
      <c r="E4862" s="5">
        <v>25833</v>
      </c>
      <c r="F4862" s="5">
        <v>3693920</v>
      </c>
      <c r="G4862" s="5">
        <v>33134</v>
      </c>
      <c r="H4862" s="4">
        <v>77.97</v>
      </c>
      <c r="I4862" s="5">
        <v>4080422</v>
      </c>
      <c r="J4862" s="4">
        <v>0.81</v>
      </c>
    </row>
    <row r="4863" spans="1:10">
      <c r="A4863" s="2" t="s">
        <v>439</v>
      </c>
      <c r="B4863" s="2" t="s">
        <v>440</v>
      </c>
      <c r="C4863" s="3" t="s">
        <v>24</v>
      </c>
      <c r="D4863" s="5">
        <v>3371505</v>
      </c>
      <c r="E4863" s="5">
        <v>30883</v>
      </c>
      <c r="F4863" s="5">
        <v>3894446</v>
      </c>
      <c r="G4863" s="5">
        <v>35673</v>
      </c>
      <c r="H4863" s="4">
        <v>86.57</v>
      </c>
      <c r="I4863" s="5">
        <v>4215567</v>
      </c>
      <c r="J4863" s="4">
        <v>0.85</v>
      </c>
    </row>
    <row r="4864" spans="1:10">
      <c r="A4864" s="2" t="s">
        <v>439</v>
      </c>
      <c r="B4864" s="2" t="s">
        <v>440</v>
      </c>
      <c r="C4864" s="3" t="s">
        <v>25</v>
      </c>
      <c r="D4864" s="5">
        <v>3129765</v>
      </c>
      <c r="E4864" s="5">
        <v>29545</v>
      </c>
      <c r="F4864" s="5">
        <v>3262200</v>
      </c>
      <c r="G4864" s="5">
        <v>30795</v>
      </c>
      <c r="H4864" s="4">
        <v>95.94</v>
      </c>
      <c r="I4864" s="5">
        <v>4356629</v>
      </c>
      <c r="J4864" s="4">
        <v>0.71</v>
      </c>
    </row>
    <row r="4865" spans="1:10">
      <c r="A4865" s="2" t="s">
        <v>439</v>
      </c>
      <c r="B4865" s="2" t="s">
        <v>440</v>
      </c>
      <c r="C4865" s="3" t="s">
        <v>26</v>
      </c>
      <c r="D4865" s="5">
        <v>3005945</v>
      </c>
      <c r="E4865" s="5">
        <v>28857</v>
      </c>
      <c r="F4865" s="5">
        <v>3283250</v>
      </c>
      <c r="G4865" s="5">
        <v>31519</v>
      </c>
      <c r="H4865" s="4">
        <v>91.55</v>
      </c>
      <c r="I4865" s="5">
        <v>4496340</v>
      </c>
      <c r="J4865" s="4">
        <v>0.7</v>
      </c>
    </row>
    <row r="4866" spans="1:10">
      <c r="A4866" s="2" t="s">
        <v>439</v>
      </c>
      <c r="B4866" s="2" t="s">
        <v>440</v>
      </c>
      <c r="C4866" s="3" t="s">
        <v>27</v>
      </c>
      <c r="D4866" s="5">
        <v>3786800</v>
      </c>
      <c r="E4866" s="5">
        <v>37111</v>
      </c>
      <c r="F4866" s="5">
        <v>4202414</v>
      </c>
      <c r="G4866" s="5">
        <v>41184</v>
      </c>
      <c r="H4866" s="4">
        <v>90.11</v>
      </c>
      <c r="I4866" s="5">
        <v>4640268</v>
      </c>
      <c r="J4866" s="4">
        <v>0.89</v>
      </c>
    </row>
    <row r="4867" spans="1:10">
      <c r="A4867" s="2" t="s">
        <v>439</v>
      </c>
      <c r="B4867" s="2" t="s">
        <v>440</v>
      </c>
      <c r="C4867" s="3" t="s">
        <v>28</v>
      </c>
      <c r="D4867" s="5">
        <v>4847275</v>
      </c>
      <c r="E4867" s="5">
        <v>50654</v>
      </c>
      <c r="F4867" s="5">
        <v>5295512</v>
      </c>
      <c r="G4867" s="5">
        <v>55338</v>
      </c>
      <c r="H4867" s="4">
        <v>91.54</v>
      </c>
      <c r="I4867" s="5">
        <v>4797459</v>
      </c>
      <c r="J4867" s="4">
        <v>1.1499999999999999</v>
      </c>
    </row>
    <row r="4868" spans="1:10">
      <c r="A4868" s="2" t="s">
        <v>439</v>
      </c>
      <c r="B4868" s="2" t="s">
        <v>440</v>
      </c>
      <c r="C4868" s="3" t="s">
        <v>29</v>
      </c>
      <c r="D4868" s="5">
        <v>5621420</v>
      </c>
      <c r="E4868" s="5">
        <v>58125</v>
      </c>
      <c r="F4868" s="5">
        <v>6029400</v>
      </c>
      <c r="G4868" s="5">
        <v>62344</v>
      </c>
      <c r="H4868" s="4">
        <v>93.23</v>
      </c>
      <c r="I4868" s="5">
        <v>4972733</v>
      </c>
      <c r="J4868" s="4">
        <v>1.25</v>
      </c>
    </row>
    <row r="4869" spans="1:10">
      <c r="A4869" s="2" t="s">
        <v>439</v>
      </c>
      <c r="B4869" s="2" t="s">
        <v>440</v>
      </c>
      <c r="C4869" s="3" t="s">
        <v>30</v>
      </c>
      <c r="D4869" s="5">
        <v>3659930</v>
      </c>
      <c r="E4869" s="5">
        <v>37734</v>
      </c>
      <c r="F4869" s="5">
        <v>3950840</v>
      </c>
      <c r="G4869" s="5">
        <v>40733</v>
      </c>
      <c r="H4869" s="4">
        <v>92.64</v>
      </c>
      <c r="I4869" s="5">
        <v>5159395</v>
      </c>
      <c r="J4869" s="4">
        <v>0.79</v>
      </c>
    </row>
    <row r="4870" spans="1:10">
      <c r="A4870" s="2" t="s">
        <v>439</v>
      </c>
      <c r="B4870" s="2" t="s">
        <v>440</v>
      </c>
      <c r="C4870" s="3" t="s">
        <v>31</v>
      </c>
      <c r="D4870" s="5">
        <v>8052690</v>
      </c>
      <c r="E4870" s="5">
        <v>80044</v>
      </c>
      <c r="F4870" s="5">
        <v>8572880</v>
      </c>
      <c r="G4870" s="5">
        <v>85215</v>
      </c>
      <c r="H4870" s="4">
        <v>93.93</v>
      </c>
      <c r="I4870" s="5">
        <v>5329113</v>
      </c>
      <c r="J4870" s="4">
        <v>1.6</v>
      </c>
    </row>
    <row r="4871" spans="1:10">
      <c r="A4871" s="2" t="s">
        <v>439</v>
      </c>
      <c r="B4871" s="2" t="s">
        <v>440</v>
      </c>
      <c r="C4871" s="3" t="s">
        <v>32</v>
      </c>
      <c r="D4871" s="5">
        <v>4608505</v>
      </c>
      <c r="E4871" s="5">
        <v>42859</v>
      </c>
      <c r="F4871" s="5">
        <v>4877770</v>
      </c>
      <c r="G4871" s="5">
        <v>45364</v>
      </c>
      <c r="H4871" s="4">
        <v>94.48</v>
      </c>
      <c r="I4871" s="5">
        <v>5547556</v>
      </c>
      <c r="J4871" s="4">
        <v>0.82</v>
      </c>
    </row>
    <row r="4872" spans="1:10">
      <c r="A4872" s="2" t="s">
        <v>439</v>
      </c>
      <c r="B4872" s="2" t="s">
        <v>440</v>
      </c>
      <c r="C4872" s="3" t="s">
        <v>33</v>
      </c>
      <c r="D4872" s="5">
        <v>10832693</v>
      </c>
      <c r="E4872" s="5">
        <v>90670</v>
      </c>
      <c r="F4872" s="5">
        <v>20661450</v>
      </c>
      <c r="G4872" s="5">
        <v>172937</v>
      </c>
      <c r="H4872" s="4">
        <v>52.43</v>
      </c>
      <c r="I4872" s="5">
        <v>5731609</v>
      </c>
      <c r="J4872" s="4">
        <v>3.02</v>
      </c>
    </row>
    <row r="4873" spans="1:10">
      <c r="A4873" s="2" t="s">
        <v>439</v>
      </c>
      <c r="B4873" s="2" t="s">
        <v>440</v>
      </c>
      <c r="C4873" s="3" t="s">
        <v>34</v>
      </c>
      <c r="D4873" s="5">
        <v>9105710</v>
      </c>
      <c r="E4873" s="5">
        <v>67929</v>
      </c>
      <c r="F4873" s="5">
        <v>9897870</v>
      </c>
      <c r="G4873" s="5">
        <v>73838</v>
      </c>
      <c r="H4873" s="4">
        <v>92</v>
      </c>
      <c r="I4873" s="5">
        <v>6047836</v>
      </c>
      <c r="J4873" s="4">
        <v>1.22</v>
      </c>
    </row>
    <row r="4874" spans="1:10">
      <c r="A4874" s="2" t="s">
        <v>439</v>
      </c>
      <c r="B4874" s="2" t="s">
        <v>440</v>
      </c>
      <c r="C4874" s="3" t="s">
        <v>35</v>
      </c>
      <c r="D4874" s="5">
        <v>12706865</v>
      </c>
      <c r="E4874" s="5">
        <v>88186</v>
      </c>
      <c r="F4874" s="5">
        <v>18000580</v>
      </c>
      <c r="G4874" s="5">
        <v>124925</v>
      </c>
      <c r="H4874" s="4">
        <v>70.59</v>
      </c>
      <c r="I4874" s="5">
        <v>6199256</v>
      </c>
      <c r="J4874" s="4">
        <v>2.02</v>
      </c>
    </row>
    <row r="4875" spans="1:10">
      <c r="A4875" s="2" t="s">
        <v>441</v>
      </c>
      <c r="B4875" s="2" t="s">
        <v>442</v>
      </c>
      <c r="C4875" s="3" t="s">
        <v>12</v>
      </c>
      <c r="D4875" s="5">
        <v>1155115</v>
      </c>
      <c r="E4875" s="5">
        <v>18366</v>
      </c>
      <c r="F4875" s="5">
        <v>1379315</v>
      </c>
      <c r="G4875" s="5">
        <v>21931</v>
      </c>
      <c r="H4875" s="4">
        <v>83.74</v>
      </c>
      <c r="I4875" s="5">
        <v>872965</v>
      </c>
      <c r="J4875" s="4">
        <v>2.5099999999999998</v>
      </c>
    </row>
    <row r="4876" spans="1:10">
      <c r="A4876" s="2" t="s">
        <v>441</v>
      </c>
      <c r="B4876" s="2" t="s">
        <v>442</v>
      </c>
      <c r="C4876" s="3" t="s">
        <v>13</v>
      </c>
      <c r="D4876" s="5">
        <v>1738100</v>
      </c>
      <c r="E4876" s="5">
        <v>21726</v>
      </c>
      <c r="F4876" s="5">
        <v>2637423</v>
      </c>
      <c r="G4876" s="5">
        <v>32968</v>
      </c>
      <c r="H4876" s="4">
        <v>65.900000000000006</v>
      </c>
      <c r="I4876" s="5">
        <v>916720</v>
      </c>
      <c r="J4876" s="4">
        <v>3.6</v>
      </c>
    </row>
    <row r="4877" spans="1:10">
      <c r="A4877" s="2" t="s">
        <v>441</v>
      </c>
      <c r="B4877" s="2" t="s">
        <v>442</v>
      </c>
      <c r="C4877" s="3" t="s">
        <v>14</v>
      </c>
      <c r="D4877" s="5">
        <v>2037529</v>
      </c>
      <c r="E4877" s="5">
        <v>28525</v>
      </c>
      <c r="F4877" s="5">
        <v>2148821</v>
      </c>
      <c r="G4877" s="5">
        <v>30083</v>
      </c>
      <c r="H4877" s="4">
        <v>94.82</v>
      </c>
      <c r="I4877" s="5">
        <v>972606</v>
      </c>
      <c r="J4877" s="4">
        <v>3.09</v>
      </c>
    </row>
    <row r="4878" spans="1:10">
      <c r="A4878" s="2" t="s">
        <v>441</v>
      </c>
      <c r="B4878" s="2" t="s">
        <v>442</v>
      </c>
      <c r="C4878" s="3" t="s">
        <v>15</v>
      </c>
      <c r="D4878" s="5">
        <v>1996014</v>
      </c>
      <c r="E4878" s="5">
        <v>25988</v>
      </c>
      <c r="F4878" s="5">
        <v>2168055</v>
      </c>
      <c r="G4878" s="5">
        <v>28228</v>
      </c>
      <c r="H4878" s="4">
        <v>92.06</v>
      </c>
      <c r="I4878" s="5">
        <v>1027004</v>
      </c>
      <c r="J4878" s="4">
        <v>2.75</v>
      </c>
    </row>
    <row r="4879" spans="1:10">
      <c r="A4879" s="2" t="s">
        <v>441</v>
      </c>
      <c r="B4879" s="2" t="s">
        <v>442</v>
      </c>
      <c r="C4879" s="3" t="s">
        <v>16</v>
      </c>
      <c r="D4879" s="5">
        <v>3268771</v>
      </c>
      <c r="E4879" s="5">
        <v>35695</v>
      </c>
      <c r="F4879" s="5">
        <v>3399401</v>
      </c>
      <c r="G4879" s="5">
        <v>37121</v>
      </c>
      <c r="H4879" s="4">
        <v>96.16</v>
      </c>
      <c r="I4879" s="5">
        <v>1080907</v>
      </c>
      <c r="J4879" s="4">
        <v>3.43</v>
      </c>
    </row>
    <row r="4880" spans="1:10">
      <c r="A4880" s="2" t="s">
        <v>441</v>
      </c>
      <c r="B4880" s="2" t="s">
        <v>442</v>
      </c>
      <c r="C4880" s="3" t="s">
        <v>17</v>
      </c>
      <c r="D4880" s="5">
        <v>1111060</v>
      </c>
      <c r="E4880" s="5">
        <v>13466</v>
      </c>
      <c r="F4880" s="5">
        <v>1233913</v>
      </c>
      <c r="G4880" s="5">
        <v>14955</v>
      </c>
      <c r="H4880" s="4">
        <v>90.04</v>
      </c>
      <c r="I4880" s="5">
        <v>1238136</v>
      </c>
      <c r="J4880" s="4">
        <v>1.21</v>
      </c>
    </row>
    <row r="4881" spans="1:10">
      <c r="A4881" s="2" t="s">
        <v>441</v>
      </c>
      <c r="B4881" s="2" t="s">
        <v>442</v>
      </c>
      <c r="C4881" s="3" t="s">
        <v>18</v>
      </c>
      <c r="D4881" s="5">
        <v>1799100</v>
      </c>
      <c r="E4881" s="5">
        <v>22687</v>
      </c>
      <c r="F4881" s="5">
        <v>3206131</v>
      </c>
      <c r="G4881" s="5">
        <v>43201</v>
      </c>
      <c r="H4881" s="4">
        <v>52.51</v>
      </c>
      <c r="I4881" s="5">
        <v>1285270</v>
      </c>
      <c r="J4881" s="4">
        <v>3.36</v>
      </c>
    </row>
    <row r="4882" spans="1:10">
      <c r="A4882" s="2" t="s">
        <v>441</v>
      </c>
      <c r="B4882" s="2" t="s">
        <v>442</v>
      </c>
      <c r="C4882" s="3" t="s">
        <v>19</v>
      </c>
      <c r="D4882" s="5">
        <v>692400</v>
      </c>
      <c r="E4882" s="5">
        <v>8288</v>
      </c>
      <c r="F4882" s="5">
        <v>1038556</v>
      </c>
      <c r="G4882" s="5">
        <v>13082</v>
      </c>
      <c r="H4882" s="4">
        <v>63.35</v>
      </c>
      <c r="I4882" s="5">
        <v>1360603</v>
      </c>
      <c r="J4882" s="4">
        <v>0.96</v>
      </c>
    </row>
    <row r="4883" spans="1:10">
      <c r="A4883" s="2" t="s">
        <v>441</v>
      </c>
      <c r="B4883" s="2" t="s">
        <v>442</v>
      </c>
      <c r="C4883" s="3" t="s">
        <v>20</v>
      </c>
      <c r="D4883" s="5">
        <v>718100</v>
      </c>
      <c r="E4883" s="5">
        <v>8833</v>
      </c>
      <c r="F4883" s="5">
        <v>1884394</v>
      </c>
      <c r="G4883" s="5">
        <v>25441</v>
      </c>
      <c r="H4883" s="4">
        <v>34.72</v>
      </c>
      <c r="I4883" s="5">
        <v>1407700</v>
      </c>
      <c r="J4883" s="4">
        <v>1.81</v>
      </c>
    </row>
    <row r="4884" spans="1:10">
      <c r="A4884" s="2" t="s">
        <v>441</v>
      </c>
      <c r="B4884" s="2" t="s">
        <v>442</v>
      </c>
      <c r="C4884" s="3" t="s">
        <v>21</v>
      </c>
      <c r="D4884" s="5">
        <v>137902</v>
      </c>
      <c r="E4884" s="5">
        <v>1820</v>
      </c>
      <c r="F4884" s="5">
        <v>2745323</v>
      </c>
      <c r="G4884" s="5">
        <v>41693</v>
      </c>
      <c r="H4884" s="4">
        <v>4.37</v>
      </c>
      <c r="I4884" s="5">
        <v>1468334</v>
      </c>
      <c r="J4884" s="4">
        <v>2.84</v>
      </c>
    </row>
    <row r="4885" spans="1:10">
      <c r="A4885" s="2" t="s">
        <v>441</v>
      </c>
      <c r="B4885" s="2" t="s">
        <v>442</v>
      </c>
      <c r="C4885" s="3" t="s">
        <v>22</v>
      </c>
      <c r="D4885" s="5">
        <v>1333605</v>
      </c>
      <c r="E4885" s="5">
        <v>17870</v>
      </c>
      <c r="F4885" s="5">
        <v>1438140</v>
      </c>
      <c r="G4885" s="5">
        <v>19545</v>
      </c>
      <c r="H4885" s="4">
        <v>91.43</v>
      </c>
      <c r="I4885" s="5">
        <v>1547365</v>
      </c>
      <c r="J4885" s="4">
        <v>1.26</v>
      </c>
    </row>
    <row r="4886" spans="1:10">
      <c r="A4886" s="2" t="s">
        <v>441</v>
      </c>
      <c r="B4886" s="2" t="s">
        <v>442</v>
      </c>
      <c r="C4886" s="3" t="s">
        <v>23</v>
      </c>
      <c r="D4886" s="5">
        <v>477570</v>
      </c>
      <c r="E4886" s="5">
        <v>7355</v>
      </c>
      <c r="F4886" s="5">
        <v>1943075</v>
      </c>
      <c r="G4886" s="5">
        <v>34819</v>
      </c>
      <c r="H4886" s="4">
        <v>21.12</v>
      </c>
      <c r="I4886" s="5">
        <v>1605594</v>
      </c>
      <c r="J4886" s="4">
        <v>2.17</v>
      </c>
    </row>
    <row r="4887" spans="1:10">
      <c r="A4887" s="2" t="s">
        <v>441</v>
      </c>
      <c r="B4887" s="2" t="s">
        <v>442</v>
      </c>
      <c r="C4887" s="3" t="s">
        <v>24</v>
      </c>
      <c r="D4887" s="5">
        <v>385600</v>
      </c>
      <c r="E4887" s="5">
        <v>6216</v>
      </c>
      <c r="F4887" s="5">
        <v>782643</v>
      </c>
      <c r="G4887" s="5">
        <v>14022</v>
      </c>
      <c r="H4887" s="4">
        <v>44.33</v>
      </c>
      <c r="I4887" s="5">
        <v>1680553</v>
      </c>
      <c r="J4887" s="4">
        <v>0.83</v>
      </c>
    </row>
    <row r="4888" spans="1:10">
      <c r="A4888" s="2" t="s">
        <v>441</v>
      </c>
      <c r="B4888" s="2" t="s">
        <v>442</v>
      </c>
      <c r="C4888" s="3" t="s">
        <v>25</v>
      </c>
      <c r="D4888" s="5">
        <v>268900</v>
      </c>
      <c r="E4888" s="5">
        <v>4431</v>
      </c>
      <c r="F4888" s="5">
        <v>731484</v>
      </c>
      <c r="G4888" s="5">
        <v>13729</v>
      </c>
      <c r="H4888" s="4">
        <v>32.270000000000003</v>
      </c>
      <c r="I4888" s="5">
        <v>1736589</v>
      </c>
      <c r="J4888" s="4">
        <v>0.79</v>
      </c>
    </row>
    <row r="4889" spans="1:10">
      <c r="A4889" s="2" t="s">
        <v>441</v>
      </c>
      <c r="B4889" s="2" t="s">
        <v>442</v>
      </c>
      <c r="C4889" s="3" t="s">
        <v>26</v>
      </c>
      <c r="D4889" s="5">
        <v>728900</v>
      </c>
      <c r="E4889" s="5">
        <v>12559</v>
      </c>
      <c r="F4889" s="5">
        <v>1104934</v>
      </c>
      <c r="G4889" s="5">
        <v>21204</v>
      </c>
      <c r="H4889" s="4">
        <v>59.23</v>
      </c>
      <c r="I4889" s="5">
        <v>1793733</v>
      </c>
      <c r="J4889" s="4">
        <v>1.18</v>
      </c>
    </row>
    <row r="4890" spans="1:10">
      <c r="A4890" s="2" t="s">
        <v>441</v>
      </c>
      <c r="B4890" s="2" t="s">
        <v>442</v>
      </c>
      <c r="C4890" s="3" t="s">
        <v>27</v>
      </c>
      <c r="D4890" s="5">
        <v>443000</v>
      </c>
      <c r="E4890" s="5">
        <v>7943</v>
      </c>
      <c r="F4890" s="5">
        <v>670061</v>
      </c>
      <c r="G4890" s="5">
        <v>12916</v>
      </c>
      <c r="H4890" s="4">
        <v>61.5</v>
      </c>
      <c r="I4890" s="5">
        <v>1859780</v>
      </c>
      <c r="J4890" s="4">
        <v>0.69</v>
      </c>
    </row>
    <row r="4891" spans="1:10">
      <c r="A4891" s="2" t="s">
        <v>441</v>
      </c>
      <c r="B4891" s="2" t="s">
        <v>442</v>
      </c>
      <c r="C4891" s="3" t="s">
        <v>28</v>
      </c>
      <c r="D4891" s="5">
        <v>493200</v>
      </c>
      <c r="E4891" s="5">
        <v>8942</v>
      </c>
      <c r="F4891" s="5">
        <v>1539271</v>
      </c>
      <c r="G4891" s="5">
        <v>27907</v>
      </c>
      <c r="H4891" s="4">
        <v>32.04</v>
      </c>
      <c r="I4891" s="5">
        <v>1919191</v>
      </c>
      <c r="J4891" s="4">
        <v>1.45</v>
      </c>
    </row>
    <row r="4892" spans="1:10">
      <c r="A4892" s="2" t="s">
        <v>441</v>
      </c>
      <c r="B4892" s="2" t="s">
        <v>442</v>
      </c>
      <c r="C4892" s="3" t="s">
        <v>29</v>
      </c>
      <c r="D4892" s="5">
        <v>663400</v>
      </c>
      <c r="E4892" s="5">
        <v>11656</v>
      </c>
      <c r="F4892" s="5">
        <v>752285</v>
      </c>
      <c r="G4892" s="5">
        <v>13218</v>
      </c>
      <c r="H4892" s="4">
        <v>88.18</v>
      </c>
      <c r="I4892" s="5">
        <v>1995078</v>
      </c>
      <c r="J4892" s="4">
        <v>0.66</v>
      </c>
    </row>
    <row r="4893" spans="1:10">
      <c r="A4893" s="2" t="s">
        <v>441</v>
      </c>
      <c r="B4893" s="2" t="s">
        <v>442</v>
      </c>
      <c r="C4893" s="3" t="s">
        <v>30</v>
      </c>
      <c r="D4893" s="5">
        <v>1285300</v>
      </c>
      <c r="E4893" s="5">
        <v>23187</v>
      </c>
      <c r="F4893" s="5">
        <v>1403030</v>
      </c>
      <c r="G4893" s="5">
        <v>25311</v>
      </c>
      <c r="H4893" s="4">
        <v>91.61</v>
      </c>
      <c r="I4893" s="5">
        <v>2058173</v>
      </c>
      <c r="J4893" s="4">
        <v>1.23</v>
      </c>
    </row>
    <row r="4894" spans="1:10">
      <c r="A4894" s="2" t="s">
        <v>441</v>
      </c>
      <c r="B4894" s="2" t="s">
        <v>442</v>
      </c>
      <c r="C4894" s="3" t="s">
        <v>31</v>
      </c>
      <c r="D4894" s="5">
        <v>923200</v>
      </c>
      <c r="E4894" s="5">
        <v>18122</v>
      </c>
      <c r="F4894" s="5">
        <v>1253430</v>
      </c>
      <c r="G4894" s="5">
        <v>24604</v>
      </c>
      <c r="H4894" s="4">
        <v>73.650000000000006</v>
      </c>
      <c r="I4894" s="5">
        <v>2134938</v>
      </c>
      <c r="J4894" s="4">
        <v>1.1499999999999999</v>
      </c>
    </row>
    <row r="4895" spans="1:10">
      <c r="A4895" s="2" t="s">
        <v>441</v>
      </c>
      <c r="B4895" s="2" t="s">
        <v>442</v>
      </c>
      <c r="C4895" s="3" t="s">
        <v>32</v>
      </c>
      <c r="D4895" s="5">
        <v>1423818</v>
      </c>
      <c r="E4895" s="5">
        <v>26939</v>
      </c>
      <c r="F4895" s="5">
        <v>1457071</v>
      </c>
      <c r="G4895" s="5">
        <v>27568</v>
      </c>
      <c r="H4895" s="4">
        <v>97.72</v>
      </c>
      <c r="I4895" s="5">
        <v>2212915</v>
      </c>
      <c r="J4895" s="4">
        <v>1.25</v>
      </c>
    </row>
    <row r="4896" spans="1:10">
      <c r="A4896" s="2" t="s">
        <v>441</v>
      </c>
      <c r="B4896" s="2" t="s">
        <v>442</v>
      </c>
      <c r="C4896" s="3" t="s">
        <v>33</v>
      </c>
      <c r="D4896" s="5">
        <v>1199335</v>
      </c>
      <c r="E4896" s="5">
        <v>18410</v>
      </c>
      <c r="F4896" s="5">
        <v>1881209</v>
      </c>
      <c r="G4896" s="5">
        <v>28877</v>
      </c>
      <c r="H4896" s="4">
        <v>63.75</v>
      </c>
      <c r="I4896" s="5">
        <v>2295806</v>
      </c>
      <c r="J4896" s="4">
        <v>1.26</v>
      </c>
    </row>
    <row r="4897" spans="1:10">
      <c r="A4897" s="2" t="s">
        <v>441</v>
      </c>
      <c r="B4897" s="2" t="s">
        <v>442</v>
      </c>
      <c r="C4897" s="3" t="s">
        <v>34</v>
      </c>
      <c r="D4897" s="5">
        <v>923222</v>
      </c>
      <c r="E4897" s="5">
        <v>13267</v>
      </c>
      <c r="F4897" s="5">
        <v>1060379</v>
      </c>
      <c r="G4897" s="5">
        <v>15238</v>
      </c>
      <c r="H4897" s="4">
        <v>87.07</v>
      </c>
      <c r="I4897" s="5">
        <v>2382078</v>
      </c>
      <c r="J4897" s="4">
        <v>0.64</v>
      </c>
    </row>
    <row r="4898" spans="1:10">
      <c r="A4898" s="2" t="s">
        <v>441</v>
      </c>
      <c r="B4898" s="2" t="s">
        <v>442</v>
      </c>
      <c r="C4898" s="3" t="s">
        <v>35</v>
      </c>
      <c r="D4898" s="5">
        <v>1017295</v>
      </c>
      <c r="E4898" s="5">
        <v>13815</v>
      </c>
      <c r="F4898" s="5">
        <v>1087326</v>
      </c>
      <c r="G4898" s="5">
        <v>14766</v>
      </c>
      <c r="H4898" s="4">
        <v>93.56</v>
      </c>
      <c r="I4898" s="5">
        <v>2456868</v>
      </c>
      <c r="J4898" s="4">
        <v>0.6</v>
      </c>
    </row>
    <row r="4899" spans="1:10">
      <c r="A4899" s="2" t="s">
        <v>443</v>
      </c>
      <c r="B4899" s="2" t="s">
        <v>444</v>
      </c>
      <c r="C4899" s="3" t="s">
        <v>12</v>
      </c>
      <c r="D4899" s="5">
        <v>12334100</v>
      </c>
      <c r="E4899" s="5">
        <v>128768</v>
      </c>
      <c r="F4899" s="5">
        <v>13929747</v>
      </c>
      <c r="G4899" s="5">
        <v>145427</v>
      </c>
      <c r="H4899" s="4">
        <v>88.54</v>
      </c>
      <c r="I4899" s="5">
        <v>7489402</v>
      </c>
      <c r="J4899" s="4">
        <v>1.94</v>
      </c>
    </row>
    <row r="4900" spans="1:10">
      <c r="A4900" s="2" t="s">
        <v>443</v>
      </c>
      <c r="B4900" s="2" t="s">
        <v>444</v>
      </c>
      <c r="C4900" s="3" t="s">
        <v>13</v>
      </c>
      <c r="D4900" s="5">
        <v>14952819</v>
      </c>
      <c r="E4900" s="5">
        <v>152519</v>
      </c>
      <c r="F4900" s="5">
        <v>17286037</v>
      </c>
      <c r="G4900" s="5">
        <v>176317</v>
      </c>
      <c r="H4900" s="4">
        <v>86.5</v>
      </c>
      <c r="I4900" s="5">
        <v>7822064</v>
      </c>
      <c r="J4900" s="4">
        <v>2.25</v>
      </c>
    </row>
    <row r="4901" spans="1:10">
      <c r="A4901" s="2" t="s">
        <v>443</v>
      </c>
      <c r="B4901" s="2" t="s">
        <v>444</v>
      </c>
      <c r="C4901" s="3" t="s">
        <v>14</v>
      </c>
      <c r="D4901" s="5">
        <v>11200918</v>
      </c>
      <c r="E4901" s="5">
        <v>96552</v>
      </c>
      <c r="F4901" s="5">
        <v>11898002</v>
      </c>
      <c r="G4901" s="5">
        <v>102561</v>
      </c>
      <c r="H4901" s="4">
        <v>94.14</v>
      </c>
      <c r="I4901" s="5">
        <v>8193933</v>
      </c>
      <c r="J4901" s="4">
        <v>1.25</v>
      </c>
    </row>
    <row r="4902" spans="1:10">
      <c r="A4902" s="2" t="s">
        <v>443</v>
      </c>
      <c r="B4902" s="2" t="s">
        <v>444</v>
      </c>
      <c r="C4902" s="3" t="s">
        <v>15</v>
      </c>
      <c r="D4902" s="5">
        <v>25460410</v>
      </c>
      <c r="E4902" s="5">
        <v>215140</v>
      </c>
      <c r="F4902" s="5">
        <v>26701719</v>
      </c>
      <c r="G4902" s="5">
        <v>225629</v>
      </c>
      <c r="H4902" s="4">
        <v>95.35</v>
      </c>
      <c r="I4902" s="5">
        <v>8501342</v>
      </c>
      <c r="J4902" s="4">
        <v>2.65</v>
      </c>
    </row>
    <row r="4903" spans="1:10">
      <c r="A4903" s="2" t="s">
        <v>443</v>
      </c>
      <c r="B4903" s="2" t="s">
        <v>444</v>
      </c>
      <c r="C4903" s="3" t="s">
        <v>16</v>
      </c>
      <c r="D4903" s="5">
        <v>33692450</v>
      </c>
      <c r="E4903" s="5">
        <v>296157</v>
      </c>
      <c r="F4903" s="5">
        <v>35924893</v>
      </c>
      <c r="G4903" s="5">
        <v>315780</v>
      </c>
      <c r="H4903" s="4">
        <v>93.79</v>
      </c>
      <c r="I4903" s="5">
        <v>9889505</v>
      </c>
      <c r="J4903" s="4">
        <v>3.19</v>
      </c>
    </row>
    <row r="4904" spans="1:10">
      <c r="A4904" s="2" t="s">
        <v>443</v>
      </c>
      <c r="B4904" s="2" t="s">
        <v>444</v>
      </c>
      <c r="C4904" s="3" t="s">
        <v>17</v>
      </c>
      <c r="D4904" s="5">
        <v>15706747</v>
      </c>
      <c r="E4904" s="5">
        <v>129267</v>
      </c>
      <c r="F4904" s="5">
        <v>17414246</v>
      </c>
      <c r="G4904" s="5">
        <v>143320</v>
      </c>
      <c r="H4904" s="4">
        <v>90.19</v>
      </c>
      <c r="I4904" s="5">
        <v>10452523</v>
      </c>
      <c r="J4904" s="4">
        <v>1.37</v>
      </c>
    </row>
    <row r="4905" spans="1:10">
      <c r="A4905" s="2" t="s">
        <v>443</v>
      </c>
      <c r="B4905" s="2" t="s">
        <v>444</v>
      </c>
      <c r="C4905" s="3" t="s">
        <v>18</v>
      </c>
      <c r="D4905" s="5">
        <v>11030920</v>
      </c>
      <c r="E4905" s="5">
        <v>94535</v>
      </c>
      <c r="F4905" s="5">
        <v>13651979</v>
      </c>
      <c r="G4905" s="5">
        <v>116998</v>
      </c>
      <c r="H4905" s="4">
        <v>80.8</v>
      </c>
      <c r="I4905" s="5">
        <v>10857156</v>
      </c>
      <c r="J4905" s="4">
        <v>1.08</v>
      </c>
    </row>
    <row r="4906" spans="1:10">
      <c r="A4906" s="2" t="s">
        <v>443</v>
      </c>
      <c r="B4906" s="2" t="s">
        <v>444</v>
      </c>
      <c r="C4906" s="3" t="s">
        <v>19</v>
      </c>
      <c r="D4906" s="5">
        <v>4891100</v>
      </c>
      <c r="E4906" s="5">
        <v>44802</v>
      </c>
      <c r="F4906" s="5">
        <v>7159362</v>
      </c>
      <c r="G4906" s="5">
        <v>65579</v>
      </c>
      <c r="H4906" s="4">
        <v>68.319999999999993</v>
      </c>
      <c r="I4906" s="5">
        <v>11245583</v>
      </c>
      <c r="J4906" s="4">
        <v>0.57999999999999996</v>
      </c>
    </row>
    <row r="4907" spans="1:10">
      <c r="A4907" s="2" t="s">
        <v>443</v>
      </c>
      <c r="B4907" s="2" t="s">
        <v>444</v>
      </c>
      <c r="C4907" s="3" t="s">
        <v>20</v>
      </c>
      <c r="D4907" s="5">
        <v>4988704</v>
      </c>
      <c r="E4907" s="5">
        <v>47492</v>
      </c>
      <c r="F4907" s="5">
        <v>5785310</v>
      </c>
      <c r="G4907" s="5">
        <v>55076</v>
      </c>
      <c r="H4907" s="4">
        <v>86.23</v>
      </c>
      <c r="I4907" s="5">
        <v>11592302</v>
      </c>
      <c r="J4907" s="4">
        <v>0.48</v>
      </c>
    </row>
    <row r="4908" spans="1:10">
      <c r="A4908" s="2" t="s">
        <v>443</v>
      </c>
      <c r="B4908" s="2" t="s">
        <v>444</v>
      </c>
      <c r="C4908" s="3" t="s">
        <v>21</v>
      </c>
      <c r="D4908" s="5">
        <v>5107105</v>
      </c>
      <c r="E4908" s="5">
        <v>51990</v>
      </c>
      <c r="F4908" s="5">
        <v>6622654</v>
      </c>
      <c r="G4908" s="5">
        <v>67419</v>
      </c>
      <c r="H4908" s="4">
        <v>77.11</v>
      </c>
      <c r="I4908" s="5">
        <v>11937186</v>
      </c>
      <c r="J4908" s="4">
        <v>0.56000000000000005</v>
      </c>
    </row>
    <row r="4909" spans="1:10">
      <c r="A4909" s="2" t="s">
        <v>443</v>
      </c>
      <c r="B4909" s="2" t="s">
        <v>444</v>
      </c>
      <c r="C4909" s="3" t="s">
        <v>22</v>
      </c>
      <c r="D4909" s="5">
        <v>9321441</v>
      </c>
      <c r="E4909" s="5">
        <v>103188</v>
      </c>
      <c r="F4909" s="5">
        <v>11088488</v>
      </c>
      <c r="G4909" s="5">
        <v>122749</v>
      </c>
      <c r="H4909" s="4">
        <v>84.06</v>
      </c>
      <c r="I4909" s="5">
        <v>12303035</v>
      </c>
      <c r="J4909" s="4">
        <v>1</v>
      </c>
    </row>
    <row r="4910" spans="1:10">
      <c r="A4910" s="2" t="s">
        <v>443</v>
      </c>
      <c r="B4910" s="2" t="s">
        <v>444</v>
      </c>
      <c r="C4910" s="3" t="s">
        <v>23</v>
      </c>
      <c r="D4910" s="5">
        <v>11498900</v>
      </c>
      <c r="E4910" s="5">
        <v>131087</v>
      </c>
      <c r="F4910" s="5">
        <v>14116911</v>
      </c>
      <c r="G4910" s="5">
        <v>160932</v>
      </c>
      <c r="H4910" s="4">
        <v>81.45</v>
      </c>
      <c r="I4910" s="5">
        <v>12733360</v>
      </c>
      <c r="J4910" s="4">
        <v>1.26</v>
      </c>
    </row>
    <row r="4911" spans="1:10">
      <c r="A4911" s="2" t="s">
        <v>443</v>
      </c>
      <c r="B4911" s="2" t="s">
        <v>444</v>
      </c>
      <c r="C4911" s="3" t="s">
        <v>24</v>
      </c>
      <c r="D4911" s="5">
        <v>8261403</v>
      </c>
      <c r="E4911" s="5">
        <v>93519</v>
      </c>
      <c r="F4911" s="5">
        <v>9221941</v>
      </c>
      <c r="G4911" s="5">
        <v>104392</v>
      </c>
      <c r="H4911" s="4">
        <v>89.58</v>
      </c>
      <c r="I4911" s="5">
        <v>13212626</v>
      </c>
      <c r="J4911" s="4">
        <v>0.79</v>
      </c>
    </row>
    <row r="4912" spans="1:10">
      <c r="A4912" s="2" t="s">
        <v>443</v>
      </c>
      <c r="B4912" s="2" t="s">
        <v>444</v>
      </c>
      <c r="C4912" s="3" t="s">
        <v>25</v>
      </c>
      <c r="D4912" s="5">
        <v>11239444</v>
      </c>
      <c r="E4912" s="5">
        <v>129478</v>
      </c>
      <c r="F4912" s="5">
        <v>12982356</v>
      </c>
      <c r="G4912" s="5">
        <v>149557</v>
      </c>
      <c r="H4912" s="4">
        <v>86.57</v>
      </c>
      <c r="I4912" s="5">
        <v>13655601</v>
      </c>
      <c r="J4912" s="4">
        <v>1.1000000000000001</v>
      </c>
    </row>
    <row r="4913" spans="1:10">
      <c r="A4913" s="2" t="s">
        <v>443</v>
      </c>
      <c r="B4913" s="2" t="s">
        <v>444</v>
      </c>
      <c r="C4913" s="3" t="s">
        <v>26</v>
      </c>
      <c r="D4913" s="5">
        <v>13426851</v>
      </c>
      <c r="E4913" s="5">
        <v>153066</v>
      </c>
      <c r="F4913" s="5">
        <v>17087319</v>
      </c>
      <c r="G4913" s="5">
        <v>194795</v>
      </c>
      <c r="H4913" s="4">
        <v>78.58</v>
      </c>
      <c r="I4913" s="5">
        <v>14272834</v>
      </c>
      <c r="J4913" s="4">
        <v>1.36</v>
      </c>
    </row>
    <row r="4914" spans="1:10">
      <c r="A4914" s="2" t="s">
        <v>443</v>
      </c>
      <c r="B4914" s="2" t="s">
        <v>444</v>
      </c>
      <c r="C4914" s="3" t="s">
        <v>27</v>
      </c>
      <c r="D4914" s="5">
        <v>13964683</v>
      </c>
      <c r="E4914" s="5">
        <v>148165</v>
      </c>
      <c r="F4914" s="5">
        <v>18995495</v>
      </c>
      <c r="G4914" s="5">
        <v>201542</v>
      </c>
      <c r="H4914" s="4">
        <v>73.52</v>
      </c>
      <c r="I4914" s="5">
        <v>14866529</v>
      </c>
      <c r="J4914" s="4">
        <v>1.36</v>
      </c>
    </row>
    <row r="4915" spans="1:10">
      <c r="A4915" s="2" t="s">
        <v>443</v>
      </c>
      <c r="B4915" s="2" t="s">
        <v>444</v>
      </c>
      <c r="C4915" s="3" t="s">
        <v>28</v>
      </c>
      <c r="D4915" s="5">
        <v>13352827</v>
      </c>
      <c r="E4915" s="5">
        <v>145546</v>
      </c>
      <c r="F4915" s="5">
        <v>16142441</v>
      </c>
      <c r="G4915" s="5">
        <v>175953</v>
      </c>
      <c r="H4915" s="4">
        <v>82.72</v>
      </c>
      <c r="I4915" s="5">
        <v>15439734</v>
      </c>
      <c r="J4915" s="4">
        <v>1.1399999999999999</v>
      </c>
    </row>
    <row r="4916" spans="1:10">
      <c r="A4916" s="2" t="s">
        <v>443</v>
      </c>
      <c r="B4916" s="2" t="s">
        <v>444</v>
      </c>
      <c r="C4916" s="3" t="s">
        <v>29</v>
      </c>
      <c r="D4916" s="5">
        <v>11598139</v>
      </c>
      <c r="E4916" s="5">
        <v>125376</v>
      </c>
      <c r="F4916" s="5">
        <v>16768779</v>
      </c>
      <c r="G4916" s="5">
        <v>181270</v>
      </c>
      <c r="H4916" s="4">
        <v>69.17</v>
      </c>
      <c r="I4916" s="5">
        <v>16361470</v>
      </c>
      <c r="J4916" s="4">
        <v>1.1100000000000001</v>
      </c>
    </row>
    <row r="4917" spans="1:10">
      <c r="A4917" s="2" t="s">
        <v>443</v>
      </c>
      <c r="B4917" s="2" t="s">
        <v>444</v>
      </c>
      <c r="C4917" s="3" t="s">
        <v>30</v>
      </c>
      <c r="D4917" s="5">
        <v>15053618</v>
      </c>
      <c r="E4917" s="5">
        <v>165439</v>
      </c>
      <c r="F4917" s="5">
        <v>17737954</v>
      </c>
      <c r="G4917" s="5">
        <v>194940</v>
      </c>
      <c r="H4917" s="4">
        <v>84.87</v>
      </c>
      <c r="I4917" s="5">
        <v>16951777</v>
      </c>
      <c r="J4917" s="4">
        <v>1.1499999999999999</v>
      </c>
    </row>
    <row r="4918" spans="1:10">
      <c r="A4918" s="2" t="s">
        <v>443</v>
      </c>
      <c r="B4918" s="2" t="s">
        <v>444</v>
      </c>
      <c r="C4918" s="3" t="s">
        <v>31</v>
      </c>
      <c r="D4918" s="5">
        <v>13596386</v>
      </c>
      <c r="E4918" s="5">
        <v>144937</v>
      </c>
      <c r="F4918" s="5">
        <v>19726004</v>
      </c>
      <c r="G4918" s="5">
        <v>210279</v>
      </c>
      <c r="H4918" s="4">
        <v>68.930000000000007</v>
      </c>
      <c r="I4918" s="5">
        <v>17575360</v>
      </c>
      <c r="J4918" s="4">
        <v>1.2</v>
      </c>
    </row>
    <row r="4919" spans="1:10">
      <c r="A4919" s="2" t="s">
        <v>443</v>
      </c>
      <c r="B4919" s="2" t="s">
        <v>444</v>
      </c>
      <c r="C4919" s="3" t="s">
        <v>32</v>
      </c>
      <c r="D4919" s="5">
        <v>20633676</v>
      </c>
      <c r="E4919" s="5">
        <v>200766</v>
      </c>
      <c r="F4919" s="5">
        <v>25510433</v>
      </c>
      <c r="G4919" s="5">
        <v>248217</v>
      </c>
      <c r="H4919" s="4">
        <v>80.88</v>
      </c>
      <c r="I4919" s="5">
        <v>18225023</v>
      </c>
      <c r="J4919" s="4">
        <v>1.36</v>
      </c>
    </row>
    <row r="4920" spans="1:10">
      <c r="A4920" s="2" t="s">
        <v>443</v>
      </c>
      <c r="B4920" s="2" t="s">
        <v>444</v>
      </c>
      <c r="C4920" s="3" t="s">
        <v>33</v>
      </c>
      <c r="D4920" s="5">
        <v>21980500</v>
      </c>
      <c r="E4920" s="5">
        <v>190571</v>
      </c>
      <c r="F4920" s="5">
        <v>30711899</v>
      </c>
      <c r="G4920" s="5">
        <v>266272</v>
      </c>
      <c r="H4920" s="4">
        <v>71.569999999999993</v>
      </c>
      <c r="I4920" s="5">
        <v>18928866</v>
      </c>
      <c r="J4920" s="4">
        <v>1.41</v>
      </c>
    </row>
    <row r="4921" spans="1:10">
      <c r="A4921" s="2" t="s">
        <v>443</v>
      </c>
      <c r="B4921" s="2" t="s">
        <v>444</v>
      </c>
      <c r="C4921" s="3" t="s">
        <v>34</v>
      </c>
      <c r="D4921" s="5">
        <v>19048800</v>
      </c>
      <c r="E4921" s="5">
        <v>146295</v>
      </c>
      <c r="F4921" s="5">
        <v>26057952</v>
      </c>
      <c r="G4921" s="5">
        <v>200126</v>
      </c>
      <c r="H4921" s="4">
        <v>73.099999999999994</v>
      </c>
      <c r="I4921" s="5">
        <v>19668360</v>
      </c>
      <c r="J4921" s="4">
        <v>1.02</v>
      </c>
    </row>
    <row r="4922" spans="1:10">
      <c r="A4922" s="2" t="s">
        <v>443</v>
      </c>
      <c r="B4922" s="2" t="s">
        <v>444</v>
      </c>
      <c r="C4922" s="3" t="s">
        <v>35</v>
      </c>
      <c r="D4922" s="5">
        <v>7026844</v>
      </c>
      <c r="E4922" s="5">
        <v>52350</v>
      </c>
      <c r="F4922" s="5">
        <v>9862327</v>
      </c>
      <c r="G4922" s="5">
        <v>73474</v>
      </c>
      <c r="H4922" s="4">
        <v>71.25</v>
      </c>
      <c r="I4922" s="5">
        <v>20360195</v>
      </c>
      <c r="J4922" s="4">
        <v>0.36</v>
      </c>
    </row>
    <row r="4923" spans="1:10">
      <c r="A4923" s="2" t="s">
        <v>445</v>
      </c>
      <c r="B4923" s="2" t="s">
        <v>446</v>
      </c>
      <c r="C4923" s="3" t="s">
        <v>12</v>
      </c>
      <c r="D4923" s="5">
        <v>46900699</v>
      </c>
      <c r="E4923" s="5">
        <v>614868</v>
      </c>
      <c r="F4923" s="5">
        <v>54924903</v>
      </c>
      <c r="G4923" s="5">
        <v>720066</v>
      </c>
      <c r="H4923" s="4">
        <v>85.39</v>
      </c>
      <c r="I4923" s="5">
        <v>26378251</v>
      </c>
      <c r="J4923" s="4">
        <v>2.73</v>
      </c>
    </row>
    <row r="4924" spans="1:10">
      <c r="A4924" s="2" t="s">
        <v>445</v>
      </c>
      <c r="B4924" s="2" t="s">
        <v>446</v>
      </c>
      <c r="C4924" s="3" t="s">
        <v>13</v>
      </c>
      <c r="D4924" s="5">
        <v>34024484</v>
      </c>
      <c r="E4924" s="5">
        <v>464434</v>
      </c>
      <c r="F4924" s="5">
        <v>44797728</v>
      </c>
      <c r="G4924" s="5">
        <v>611489</v>
      </c>
      <c r="H4924" s="4">
        <v>75.95</v>
      </c>
      <c r="I4924" s="5">
        <v>27757773</v>
      </c>
      <c r="J4924" s="4">
        <v>2.2000000000000002</v>
      </c>
    </row>
    <row r="4925" spans="1:10">
      <c r="A4925" s="2" t="s">
        <v>445</v>
      </c>
      <c r="B4925" s="2" t="s">
        <v>446</v>
      </c>
      <c r="C4925" s="3" t="s">
        <v>14</v>
      </c>
      <c r="D4925" s="5">
        <v>41904744</v>
      </c>
      <c r="E4925" s="5">
        <v>598819</v>
      </c>
      <c r="F4925" s="5">
        <v>65202954</v>
      </c>
      <c r="G4925" s="5">
        <v>931751</v>
      </c>
      <c r="H4925" s="4">
        <v>64.27</v>
      </c>
      <c r="I4925" s="5">
        <v>29063206</v>
      </c>
      <c r="J4925" s="4">
        <v>3.21</v>
      </c>
    </row>
    <row r="4926" spans="1:10">
      <c r="A4926" s="2" t="s">
        <v>445</v>
      </c>
      <c r="B4926" s="2" t="s">
        <v>446</v>
      </c>
      <c r="C4926" s="3" t="s">
        <v>15</v>
      </c>
      <c r="D4926" s="5">
        <v>47633264</v>
      </c>
      <c r="E4926" s="5">
        <v>501102</v>
      </c>
      <c r="F4926" s="5">
        <v>73011791</v>
      </c>
      <c r="G4926" s="5">
        <v>768084</v>
      </c>
      <c r="H4926" s="4">
        <v>65.239999999999995</v>
      </c>
      <c r="I4926" s="5">
        <v>30721537</v>
      </c>
      <c r="J4926" s="4">
        <v>2.5</v>
      </c>
    </row>
    <row r="4927" spans="1:10">
      <c r="A4927" s="2" t="s">
        <v>445</v>
      </c>
      <c r="B4927" s="2" t="s">
        <v>446</v>
      </c>
      <c r="C4927" s="3" t="s">
        <v>16</v>
      </c>
      <c r="D4927" s="5">
        <v>63903913</v>
      </c>
      <c r="E4927" s="5">
        <v>655654</v>
      </c>
      <c r="F4927" s="5">
        <v>84264525</v>
      </c>
      <c r="G4927" s="5">
        <v>864553</v>
      </c>
      <c r="H4927" s="4">
        <v>75.84</v>
      </c>
      <c r="I4927" s="5">
        <v>32257659</v>
      </c>
      <c r="J4927" s="4">
        <v>2.68</v>
      </c>
    </row>
    <row r="4928" spans="1:10">
      <c r="A4928" s="2" t="s">
        <v>445</v>
      </c>
      <c r="B4928" s="2" t="s">
        <v>446</v>
      </c>
      <c r="C4928" s="3" t="s">
        <v>17</v>
      </c>
      <c r="D4928" s="5">
        <v>34923057</v>
      </c>
      <c r="E4928" s="5">
        <v>352374</v>
      </c>
      <c r="F4928" s="5">
        <v>71272367</v>
      </c>
      <c r="G4928" s="5">
        <v>719139</v>
      </c>
      <c r="H4928" s="4">
        <v>49</v>
      </c>
      <c r="I4928" s="5">
        <v>33928653</v>
      </c>
      <c r="J4928" s="4">
        <v>2.12</v>
      </c>
    </row>
    <row r="4929" spans="1:10">
      <c r="A4929" s="2" t="s">
        <v>445</v>
      </c>
      <c r="B4929" s="2" t="s">
        <v>446</v>
      </c>
      <c r="C4929" s="3" t="s">
        <v>18</v>
      </c>
      <c r="D4929" s="5">
        <v>27499434</v>
      </c>
      <c r="E4929" s="5">
        <v>278569</v>
      </c>
      <c r="F4929" s="5">
        <v>55047085</v>
      </c>
      <c r="G4929" s="5">
        <v>557627</v>
      </c>
      <c r="H4929" s="4">
        <v>49.96</v>
      </c>
      <c r="I4929" s="5">
        <v>35496008</v>
      </c>
      <c r="J4929" s="4">
        <v>1.57</v>
      </c>
    </row>
    <row r="4930" spans="1:10">
      <c r="A4930" s="2" t="s">
        <v>445</v>
      </c>
      <c r="B4930" s="2" t="s">
        <v>446</v>
      </c>
      <c r="C4930" s="3" t="s">
        <v>19</v>
      </c>
      <c r="D4930" s="5">
        <v>18094783</v>
      </c>
      <c r="E4930" s="5">
        <v>197776</v>
      </c>
      <c r="F4930" s="5">
        <v>36814215</v>
      </c>
      <c r="G4930" s="5">
        <v>402379</v>
      </c>
      <c r="H4930" s="4">
        <v>49.15</v>
      </c>
      <c r="I4930" s="5">
        <v>36941035</v>
      </c>
      <c r="J4930" s="4">
        <v>1.0900000000000001</v>
      </c>
    </row>
    <row r="4931" spans="1:10">
      <c r="A4931" s="2" t="s">
        <v>445</v>
      </c>
      <c r="B4931" s="2" t="s">
        <v>446</v>
      </c>
      <c r="C4931" s="3" t="s">
        <v>20</v>
      </c>
      <c r="D4931" s="5">
        <v>19971257</v>
      </c>
      <c r="E4931" s="5">
        <v>232865</v>
      </c>
      <c r="F4931" s="5">
        <v>30032570</v>
      </c>
      <c r="G4931" s="5">
        <v>350179</v>
      </c>
      <c r="H4931" s="4">
        <v>66.5</v>
      </c>
      <c r="I4931" s="5">
        <v>38266940</v>
      </c>
      <c r="J4931" s="4">
        <v>0.92</v>
      </c>
    </row>
    <row r="4932" spans="1:10">
      <c r="A4932" s="2" t="s">
        <v>445</v>
      </c>
      <c r="B4932" s="2" t="s">
        <v>446</v>
      </c>
      <c r="C4932" s="3" t="s">
        <v>21</v>
      </c>
      <c r="D4932" s="5">
        <v>29173331</v>
      </c>
      <c r="E4932" s="5">
        <v>352122</v>
      </c>
      <c r="F4932" s="5">
        <v>45352248</v>
      </c>
      <c r="G4932" s="5">
        <v>547402</v>
      </c>
      <c r="H4932" s="4">
        <v>64.33</v>
      </c>
      <c r="I4932" s="5">
        <v>39573793</v>
      </c>
      <c r="J4932" s="4">
        <v>1.38</v>
      </c>
    </row>
    <row r="4933" spans="1:10">
      <c r="A4933" s="2" t="s">
        <v>445</v>
      </c>
      <c r="B4933" s="2" t="s">
        <v>446</v>
      </c>
      <c r="C4933" s="3" t="s">
        <v>22</v>
      </c>
      <c r="D4933" s="5">
        <v>35730485</v>
      </c>
      <c r="E4933" s="5">
        <v>457350</v>
      </c>
      <c r="F4933" s="5">
        <v>45173718</v>
      </c>
      <c r="G4933" s="5">
        <v>578224</v>
      </c>
      <c r="H4933" s="4">
        <v>79.099999999999994</v>
      </c>
      <c r="I4933" s="5">
        <v>41110540</v>
      </c>
      <c r="J4933" s="4">
        <v>1.41</v>
      </c>
    </row>
    <row r="4934" spans="1:10">
      <c r="A4934" s="2" t="s">
        <v>445</v>
      </c>
      <c r="B4934" s="2" t="s">
        <v>446</v>
      </c>
      <c r="C4934" s="3" t="s">
        <v>23</v>
      </c>
      <c r="D4934" s="5">
        <v>28660500</v>
      </c>
      <c r="E4934" s="5">
        <v>381758</v>
      </c>
      <c r="F4934" s="5">
        <v>38570899</v>
      </c>
      <c r="G4934" s="5">
        <v>513764</v>
      </c>
      <c r="H4934" s="4">
        <v>74.31</v>
      </c>
      <c r="I4934" s="5">
        <v>42716528</v>
      </c>
      <c r="J4934" s="4">
        <v>1.2</v>
      </c>
    </row>
    <row r="4935" spans="1:10">
      <c r="A4935" s="2" t="s">
        <v>445</v>
      </c>
      <c r="B4935" s="2" t="s">
        <v>446</v>
      </c>
      <c r="C4935" s="3" t="s">
        <v>24</v>
      </c>
      <c r="D4935" s="5">
        <v>37364800</v>
      </c>
      <c r="E4935" s="5">
        <v>529086</v>
      </c>
      <c r="F4935" s="5">
        <v>46365156</v>
      </c>
      <c r="G4935" s="5">
        <v>656531</v>
      </c>
      <c r="H4935" s="4">
        <v>80.59</v>
      </c>
      <c r="I4935" s="5">
        <v>44298205</v>
      </c>
      <c r="J4935" s="4">
        <v>1.48</v>
      </c>
    </row>
    <row r="4936" spans="1:10">
      <c r="A4936" s="2" t="s">
        <v>445</v>
      </c>
      <c r="B4936" s="2" t="s">
        <v>446</v>
      </c>
      <c r="C4936" s="3" t="s">
        <v>25</v>
      </c>
      <c r="D4936" s="5">
        <v>33142200</v>
      </c>
      <c r="E4936" s="5">
        <v>442117</v>
      </c>
      <c r="F4936" s="5">
        <v>47518383</v>
      </c>
      <c r="G4936" s="5">
        <v>633895</v>
      </c>
      <c r="H4936" s="4">
        <v>69.75</v>
      </c>
      <c r="I4936" s="5">
        <v>46062191</v>
      </c>
      <c r="J4936" s="4">
        <v>1.38</v>
      </c>
    </row>
    <row r="4937" spans="1:10">
      <c r="A4937" s="2" t="s">
        <v>445</v>
      </c>
      <c r="B4937" s="2" t="s">
        <v>446</v>
      </c>
      <c r="C4937" s="3" t="s">
        <v>26</v>
      </c>
      <c r="D4937" s="5">
        <v>41052900</v>
      </c>
      <c r="E4937" s="5">
        <v>549698</v>
      </c>
      <c r="F4937" s="5">
        <v>59081883</v>
      </c>
      <c r="G4937" s="5">
        <v>791106</v>
      </c>
      <c r="H4937" s="4">
        <v>69.48</v>
      </c>
      <c r="I4937" s="5">
        <v>47847641</v>
      </c>
      <c r="J4937" s="4">
        <v>1.65</v>
      </c>
    </row>
    <row r="4938" spans="1:10">
      <c r="A4938" s="2" t="s">
        <v>445</v>
      </c>
      <c r="B4938" s="2" t="s">
        <v>446</v>
      </c>
      <c r="C4938" s="3" t="s">
        <v>27</v>
      </c>
      <c r="D4938" s="5">
        <v>51581400</v>
      </c>
      <c r="E4938" s="5">
        <v>693770</v>
      </c>
      <c r="F4938" s="5">
        <v>69412159</v>
      </c>
      <c r="G4938" s="5">
        <v>933594</v>
      </c>
      <c r="H4938" s="4">
        <v>74.31</v>
      </c>
      <c r="I4938" s="5">
        <v>49834938</v>
      </c>
      <c r="J4938" s="4">
        <v>1.87</v>
      </c>
    </row>
    <row r="4939" spans="1:10">
      <c r="A4939" s="2" t="s">
        <v>445</v>
      </c>
      <c r="B4939" s="2" t="s">
        <v>446</v>
      </c>
      <c r="C4939" s="3" t="s">
        <v>28</v>
      </c>
      <c r="D4939" s="5">
        <v>58658900</v>
      </c>
      <c r="E4939" s="5">
        <v>777817</v>
      </c>
      <c r="F4939" s="5">
        <v>74353696</v>
      </c>
      <c r="G4939" s="5">
        <v>985930</v>
      </c>
      <c r="H4939" s="4">
        <v>78.89</v>
      </c>
      <c r="I4939" s="5">
        <v>52014405</v>
      </c>
      <c r="J4939" s="4">
        <v>1.9</v>
      </c>
    </row>
    <row r="4940" spans="1:10">
      <c r="A4940" s="2" t="s">
        <v>445</v>
      </c>
      <c r="B4940" s="2" t="s">
        <v>446</v>
      </c>
      <c r="C4940" s="3" t="s">
        <v>29</v>
      </c>
      <c r="D4940" s="5">
        <v>43287500</v>
      </c>
      <c r="E4940" s="5">
        <v>566201</v>
      </c>
      <c r="F4940" s="5">
        <v>56023135</v>
      </c>
      <c r="G4940" s="5">
        <v>732783</v>
      </c>
      <c r="H4940" s="4">
        <v>77.27</v>
      </c>
      <c r="I4940" s="5">
        <v>54300695</v>
      </c>
      <c r="J4940" s="4">
        <v>1.35</v>
      </c>
    </row>
    <row r="4941" spans="1:10">
      <c r="A4941" s="2" t="s">
        <v>445</v>
      </c>
      <c r="B4941" s="2" t="s">
        <v>446</v>
      </c>
      <c r="C4941" s="3" t="s">
        <v>30</v>
      </c>
      <c r="D4941" s="5">
        <v>60587100</v>
      </c>
      <c r="E4941" s="5">
        <v>777938</v>
      </c>
      <c r="F4941" s="5">
        <v>72105167</v>
      </c>
      <c r="G4941" s="5">
        <v>925830</v>
      </c>
      <c r="H4941" s="4">
        <v>84.03</v>
      </c>
      <c r="I4941" s="5">
        <v>56390995</v>
      </c>
      <c r="J4941" s="4">
        <v>1.64</v>
      </c>
    </row>
    <row r="4942" spans="1:10">
      <c r="A4942" s="2" t="s">
        <v>445</v>
      </c>
      <c r="B4942" s="2" t="s">
        <v>446</v>
      </c>
      <c r="C4942" s="3" t="s">
        <v>31</v>
      </c>
      <c r="D4942" s="5">
        <v>54245200</v>
      </c>
      <c r="E4942" s="5">
        <v>685659</v>
      </c>
      <c r="F4942" s="5">
        <v>66075455</v>
      </c>
      <c r="G4942" s="5">
        <v>835194</v>
      </c>
      <c r="H4942" s="4">
        <v>82.1</v>
      </c>
      <c r="I4942" s="5">
        <v>58726600</v>
      </c>
      <c r="J4942" s="4">
        <v>1.42</v>
      </c>
    </row>
    <row r="4943" spans="1:10">
      <c r="A4943" s="2" t="s">
        <v>445</v>
      </c>
      <c r="B4943" s="2" t="s">
        <v>446</v>
      </c>
      <c r="C4943" s="3" t="s">
        <v>32</v>
      </c>
      <c r="D4943" s="5">
        <v>61731510</v>
      </c>
      <c r="E4943" s="5">
        <v>741395</v>
      </c>
      <c r="F4943" s="5">
        <v>74844509</v>
      </c>
      <c r="G4943" s="5">
        <v>898882</v>
      </c>
      <c r="H4943" s="4">
        <v>82.48</v>
      </c>
      <c r="I4943" s="5">
        <v>61029959</v>
      </c>
      <c r="J4943" s="4">
        <v>1.47</v>
      </c>
    </row>
    <row r="4944" spans="1:10">
      <c r="A4944" s="2" t="s">
        <v>445</v>
      </c>
      <c r="B4944" s="2" t="s">
        <v>446</v>
      </c>
      <c r="C4944" s="3" t="s">
        <v>33</v>
      </c>
      <c r="D4944" s="5">
        <v>77575700</v>
      </c>
      <c r="E4944" s="5">
        <v>833163</v>
      </c>
      <c r="F4944" s="5">
        <v>90918667</v>
      </c>
      <c r="G4944" s="5">
        <v>976467</v>
      </c>
      <c r="H4944" s="4">
        <v>85.32</v>
      </c>
      <c r="I4944" s="5">
        <v>63454590</v>
      </c>
      <c r="J4944" s="4">
        <v>1.54</v>
      </c>
    </row>
    <row r="4945" spans="1:10">
      <c r="A4945" s="2" t="s">
        <v>445</v>
      </c>
      <c r="B4945" s="2" t="s">
        <v>446</v>
      </c>
      <c r="C4945" s="3" t="s">
        <v>34</v>
      </c>
      <c r="D4945" s="5">
        <v>61878700</v>
      </c>
      <c r="E4945" s="5">
        <v>616931</v>
      </c>
      <c r="F4945" s="5">
        <v>75147894</v>
      </c>
      <c r="G4945" s="5">
        <v>749226</v>
      </c>
      <c r="H4945" s="4">
        <v>82.34</v>
      </c>
      <c r="I4945" s="5">
        <v>66017422</v>
      </c>
      <c r="J4945" s="4">
        <v>1.1299999999999999</v>
      </c>
    </row>
    <row r="4946" spans="1:10">
      <c r="A4946" s="2" t="s">
        <v>445</v>
      </c>
      <c r="B4946" s="2" t="s">
        <v>446</v>
      </c>
      <c r="C4946" s="3" t="s">
        <v>35</v>
      </c>
      <c r="D4946" s="5">
        <v>62527600</v>
      </c>
      <c r="E4946" s="5">
        <v>599014</v>
      </c>
      <c r="F4946" s="5">
        <v>79062315</v>
      </c>
      <c r="G4946" s="5">
        <v>757417</v>
      </c>
      <c r="H4946" s="4">
        <v>79.09</v>
      </c>
      <c r="I4946" s="5">
        <v>68417084</v>
      </c>
      <c r="J4946" s="4">
        <v>1.1100000000000001</v>
      </c>
    </row>
    <row r="4947" spans="1:10">
      <c r="A4947" s="2" t="s">
        <v>447</v>
      </c>
      <c r="B4947" s="2" t="s">
        <v>448</v>
      </c>
      <c r="C4947" s="3" t="s">
        <v>12</v>
      </c>
      <c r="D4947" s="5">
        <v>142273879</v>
      </c>
      <c r="E4947" s="5">
        <v>1414202</v>
      </c>
      <c r="F4947" s="5">
        <v>185800000</v>
      </c>
      <c r="G4947" s="5">
        <v>2231188</v>
      </c>
      <c r="H4947" s="4">
        <v>63.38</v>
      </c>
      <c r="I4947" s="5">
        <v>162383710</v>
      </c>
      <c r="J4947" s="4">
        <v>1.37</v>
      </c>
    </row>
    <row r="4948" spans="1:10">
      <c r="A4948" s="2" t="s">
        <v>447</v>
      </c>
      <c r="B4948" s="2" t="s">
        <v>448</v>
      </c>
      <c r="C4948" s="3" t="s">
        <v>13</v>
      </c>
      <c r="D4948" s="5">
        <v>157375563</v>
      </c>
      <c r="E4948" s="5">
        <v>1718541</v>
      </c>
      <c r="F4948" s="5">
        <v>205922624</v>
      </c>
      <c r="G4948" s="5">
        <v>2720067</v>
      </c>
      <c r="H4948" s="4">
        <v>63.18</v>
      </c>
      <c r="I4948" s="5">
        <v>180174491</v>
      </c>
      <c r="J4948" s="4">
        <v>1.51</v>
      </c>
    </row>
    <row r="4949" spans="1:10">
      <c r="A4949" s="2" t="s">
        <v>447</v>
      </c>
      <c r="B4949" s="2" t="s">
        <v>448</v>
      </c>
      <c r="C4949" s="3" t="s">
        <v>14</v>
      </c>
      <c r="D4949" s="5">
        <v>150331910</v>
      </c>
      <c r="E4949" s="5">
        <v>1533385</v>
      </c>
      <c r="F4949" s="5">
        <v>182271235</v>
      </c>
      <c r="G4949" s="5">
        <v>2152049</v>
      </c>
      <c r="H4949" s="4">
        <v>71.25</v>
      </c>
      <c r="I4949" s="5">
        <v>187398920</v>
      </c>
      <c r="J4949" s="4">
        <v>1.1499999999999999</v>
      </c>
    </row>
    <row r="4950" spans="1:10">
      <c r="A4950" s="2" t="s">
        <v>447</v>
      </c>
      <c r="B4950" s="2" t="s">
        <v>448</v>
      </c>
      <c r="C4950" s="3" t="s">
        <v>15</v>
      </c>
      <c r="D4950" s="5">
        <v>173568140</v>
      </c>
      <c r="E4950" s="5">
        <v>1645426</v>
      </c>
      <c r="F4950" s="5">
        <v>201605725</v>
      </c>
      <c r="G4950" s="5">
        <v>2150663</v>
      </c>
      <c r="H4950" s="4">
        <v>76.510000000000005</v>
      </c>
      <c r="I4950" s="5">
        <v>194235942</v>
      </c>
      <c r="J4950" s="4">
        <v>1.1100000000000001</v>
      </c>
    </row>
    <row r="4951" spans="1:10">
      <c r="A4951" s="2" t="s">
        <v>447</v>
      </c>
      <c r="B4951" s="2" t="s">
        <v>448</v>
      </c>
      <c r="C4951" s="3" t="s">
        <v>16</v>
      </c>
      <c r="D4951" s="5">
        <v>192745422</v>
      </c>
      <c r="E4951" s="5">
        <v>1804097</v>
      </c>
      <c r="F4951" s="5">
        <v>217464778</v>
      </c>
      <c r="G4951" s="5">
        <v>2242123</v>
      </c>
      <c r="H4951" s="4">
        <v>80.459999999999994</v>
      </c>
      <c r="I4951" s="5">
        <v>201242504</v>
      </c>
      <c r="J4951" s="4">
        <v>1.1100000000000001</v>
      </c>
    </row>
    <row r="4952" spans="1:10">
      <c r="A4952" s="2" t="s">
        <v>447</v>
      </c>
      <c r="B4952" s="2" t="s">
        <v>448</v>
      </c>
      <c r="C4952" s="3" t="s">
        <v>17</v>
      </c>
      <c r="D4952" s="5">
        <v>174996819</v>
      </c>
      <c r="E4952" s="5">
        <v>1632720</v>
      </c>
      <c r="F4952" s="5">
        <v>201503761</v>
      </c>
      <c r="G4952" s="5">
        <v>2100302</v>
      </c>
      <c r="H4952" s="4">
        <v>77.739999999999995</v>
      </c>
      <c r="I4952" s="5">
        <v>208515690</v>
      </c>
      <c r="J4952" s="4">
        <v>1.01</v>
      </c>
    </row>
    <row r="4953" spans="1:10">
      <c r="A4953" s="2" t="s">
        <v>447</v>
      </c>
      <c r="B4953" s="2" t="s">
        <v>448</v>
      </c>
      <c r="C4953" s="3" t="s">
        <v>18</v>
      </c>
      <c r="D4953" s="5">
        <v>206481709</v>
      </c>
      <c r="E4953" s="5">
        <v>2002873</v>
      </c>
      <c r="F4953" s="5">
        <v>299067028</v>
      </c>
      <c r="G4953" s="5">
        <v>3711998</v>
      </c>
      <c r="H4953" s="4">
        <v>53.96</v>
      </c>
      <c r="I4953" s="5">
        <v>215828884</v>
      </c>
      <c r="J4953" s="4">
        <v>1.72</v>
      </c>
    </row>
    <row r="4954" spans="1:10">
      <c r="A4954" s="2" t="s">
        <v>447</v>
      </c>
      <c r="B4954" s="2" t="s">
        <v>448</v>
      </c>
      <c r="C4954" s="3" t="s">
        <v>19</v>
      </c>
      <c r="D4954" s="5">
        <v>174287293</v>
      </c>
      <c r="E4954" s="5">
        <v>1735901</v>
      </c>
      <c r="F4954" s="5">
        <v>231808600</v>
      </c>
      <c r="G4954" s="5">
        <v>2828806</v>
      </c>
      <c r="H4954" s="4">
        <v>61.37</v>
      </c>
      <c r="I4954" s="5">
        <v>224936604</v>
      </c>
      <c r="J4954" s="4">
        <v>1.26</v>
      </c>
    </row>
    <row r="4955" spans="1:10">
      <c r="A4955" s="2" t="s">
        <v>447</v>
      </c>
      <c r="B4955" s="2" t="s">
        <v>448</v>
      </c>
      <c r="C4955" s="3" t="s">
        <v>20</v>
      </c>
      <c r="D4955" s="5">
        <v>126537033</v>
      </c>
      <c r="E4955" s="5">
        <v>1317251</v>
      </c>
      <c r="F4955" s="5">
        <v>185942670</v>
      </c>
      <c r="G4955" s="5">
        <v>2501206</v>
      </c>
      <c r="H4955" s="4">
        <v>52.66</v>
      </c>
      <c r="I4955" s="5">
        <v>233388825</v>
      </c>
      <c r="J4955" s="4">
        <v>1.07</v>
      </c>
    </row>
    <row r="4956" spans="1:10">
      <c r="A4956" s="2" t="s">
        <v>447</v>
      </c>
      <c r="B4956" s="2" t="s">
        <v>448</v>
      </c>
      <c r="C4956" s="3" t="s">
        <v>21</v>
      </c>
      <c r="D4956" s="5">
        <v>149352000</v>
      </c>
      <c r="E4956" s="5">
        <v>1627937</v>
      </c>
      <c r="F4956" s="5">
        <v>216496400</v>
      </c>
      <c r="G4956" s="5">
        <v>3030583</v>
      </c>
      <c r="H4956" s="4">
        <v>53.72</v>
      </c>
      <c r="I4956" s="5">
        <v>241724752</v>
      </c>
      <c r="J4956" s="4">
        <v>1.25</v>
      </c>
    </row>
    <row r="4957" spans="1:10">
      <c r="A4957" s="2" t="s">
        <v>447</v>
      </c>
      <c r="B4957" s="2" t="s">
        <v>448</v>
      </c>
      <c r="C4957" s="3" t="s">
        <v>22</v>
      </c>
      <c r="D4957" s="5">
        <v>184544727</v>
      </c>
      <c r="E4957" s="5">
        <v>2061365</v>
      </c>
      <c r="F4957" s="5">
        <v>234261200</v>
      </c>
      <c r="G4957" s="5">
        <v>3121321</v>
      </c>
      <c r="H4957" s="4">
        <v>66.040000000000006</v>
      </c>
      <c r="I4957" s="5">
        <v>250798454</v>
      </c>
      <c r="J4957" s="4">
        <v>1.24</v>
      </c>
    </row>
    <row r="4958" spans="1:10">
      <c r="A4958" s="2" t="s">
        <v>447</v>
      </c>
      <c r="B4958" s="2" t="s">
        <v>448</v>
      </c>
      <c r="C4958" s="3" t="s">
        <v>23</v>
      </c>
      <c r="D4958" s="5">
        <v>178778458</v>
      </c>
      <c r="E4958" s="5">
        <v>2054164</v>
      </c>
      <c r="F4958" s="5">
        <v>274225100</v>
      </c>
      <c r="G4958" s="5">
        <v>4147309</v>
      </c>
      <c r="H4958" s="4">
        <v>49.53</v>
      </c>
      <c r="I4958" s="5">
        <v>260189736</v>
      </c>
      <c r="J4958" s="4">
        <v>1.59</v>
      </c>
    </row>
    <row r="4959" spans="1:10">
      <c r="A4959" s="2" t="s">
        <v>447</v>
      </c>
      <c r="B4959" s="2" t="s">
        <v>448</v>
      </c>
      <c r="C4959" s="3" t="s">
        <v>24</v>
      </c>
      <c r="D4959" s="5">
        <v>170244100</v>
      </c>
      <c r="E4959" s="5">
        <v>2063358</v>
      </c>
      <c r="F4959" s="5">
        <v>314387400</v>
      </c>
      <c r="G4959" s="5">
        <v>5404599</v>
      </c>
      <c r="H4959" s="4">
        <v>38.18</v>
      </c>
      <c r="I4959" s="5">
        <v>279241788</v>
      </c>
      <c r="J4959" s="4">
        <v>1.94</v>
      </c>
    </row>
    <row r="4960" spans="1:10">
      <c r="A4960" s="2" t="s">
        <v>447</v>
      </c>
      <c r="B4960" s="2" t="s">
        <v>448</v>
      </c>
      <c r="C4960" s="3" t="s">
        <v>25</v>
      </c>
      <c r="D4960" s="5">
        <v>251889500</v>
      </c>
      <c r="E4960" s="5">
        <v>2924437</v>
      </c>
      <c r="F4960" s="5">
        <v>350737000</v>
      </c>
      <c r="G4960" s="5">
        <v>5136645</v>
      </c>
      <c r="H4960" s="4">
        <v>56.93</v>
      </c>
      <c r="I4960" s="5">
        <v>291627432</v>
      </c>
      <c r="J4960" s="4">
        <v>1.76</v>
      </c>
    </row>
    <row r="4961" spans="1:10">
      <c r="A4961" s="2" t="s">
        <v>447</v>
      </c>
      <c r="B4961" s="2" t="s">
        <v>448</v>
      </c>
      <c r="C4961" s="3" t="s">
        <v>26</v>
      </c>
      <c r="D4961" s="5">
        <v>264423500</v>
      </c>
      <c r="E4961" s="5">
        <v>3009139</v>
      </c>
      <c r="F4961" s="5">
        <v>346035100</v>
      </c>
      <c r="G4961" s="5">
        <v>4799698</v>
      </c>
      <c r="H4961" s="4">
        <v>62.69</v>
      </c>
      <c r="I4961" s="5">
        <v>304054763</v>
      </c>
      <c r="J4961" s="4">
        <v>1.58</v>
      </c>
    </row>
    <row r="4962" spans="1:10">
      <c r="A4962" s="2" t="s">
        <v>447</v>
      </c>
      <c r="B4962" s="2" t="s">
        <v>448</v>
      </c>
      <c r="C4962" s="3" t="s">
        <v>27</v>
      </c>
      <c r="D4962" s="5">
        <v>312952900</v>
      </c>
      <c r="E4962" s="5">
        <v>3480036</v>
      </c>
      <c r="F4962" s="5">
        <v>411353800</v>
      </c>
      <c r="G4962" s="5">
        <v>5573023</v>
      </c>
      <c r="H4962" s="4">
        <v>62.44</v>
      </c>
      <c r="I4962" s="5">
        <v>316455830</v>
      </c>
      <c r="J4962" s="4">
        <v>1.76</v>
      </c>
    </row>
    <row r="4963" spans="1:10">
      <c r="A4963" s="2" t="s">
        <v>447</v>
      </c>
      <c r="B4963" s="2" t="s">
        <v>448</v>
      </c>
      <c r="C4963" s="3" t="s">
        <v>28</v>
      </c>
      <c r="D4963" s="5">
        <v>303348000</v>
      </c>
      <c r="E4963" s="5">
        <v>3282225</v>
      </c>
      <c r="F4963" s="5">
        <v>423627200</v>
      </c>
      <c r="G4963" s="5">
        <v>5762382</v>
      </c>
      <c r="H4963" s="4">
        <v>56.96</v>
      </c>
      <c r="I4963" s="5">
        <v>329940249</v>
      </c>
      <c r="J4963" s="4">
        <v>1.75</v>
      </c>
    </row>
    <row r="4964" spans="1:10">
      <c r="A4964" s="2" t="s">
        <v>447</v>
      </c>
      <c r="B4964" s="2" t="s">
        <v>448</v>
      </c>
      <c r="C4964" s="3" t="s">
        <v>29</v>
      </c>
      <c r="D4964" s="5">
        <v>289660800</v>
      </c>
      <c r="E4964" s="5">
        <v>3026955</v>
      </c>
      <c r="F4964" s="5">
        <v>418994100</v>
      </c>
      <c r="G4964" s="5">
        <v>5605861</v>
      </c>
      <c r="H4964" s="4">
        <v>54</v>
      </c>
      <c r="I4964" s="5">
        <v>343951137</v>
      </c>
      <c r="J4964" s="4">
        <v>1.63</v>
      </c>
    </row>
    <row r="4965" spans="1:10">
      <c r="A4965" s="2" t="s">
        <v>447</v>
      </c>
      <c r="B4965" s="2" t="s">
        <v>448</v>
      </c>
      <c r="C4965" s="3" t="s">
        <v>30</v>
      </c>
      <c r="D4965" s="5">
        <v>372781700</v>
      </c>
      <c r="E4965" s="5">
        <v>3891841</v>
      </c>
      <c r="F4965" s="5">
        <v>501833000</v>
      </c>
      <c r="G4965" s="5">
        <v>6462543</v>
      </c>
      <c r="H4965" s="4">
        <v>60.22</v>
      </c>
      <c r="I4965" s="5">
        <v>358155776</v>
      </c>
      <c r="J4965" s="4">
        <v>1.8</v>
      </c>
    </row>
    <row r="4966" spans="1:10">
      <c r="A4966" s="2" t="s">
        <v>447</v>
      </c>
      <c r="B4966" s="2" t="s">
        <v>448</v>
      </c>
      <c r="C4966" s="3" t="s">
        <v>31</v>
      </c>
      <c r="D4966" s="5">
        <v>364478000</v>
      </c>
      <c r="E4966" s="5">
        <v>3921783</v>
      </c>
      <c r="F4966" s="5">
        <v>475914800</v>
      </c>
      <c r="G4966" s="5">
        <v>6163891</v>
      </c>
      <c r="H4966" s="4">
        <v>63.63</v>
      </c>
      <c r="I4966" s="5">
        <v>373675762</v>
      </c>
      <c r="J4966" s="4">
        <v>1.65</v>
      </c>
    </row>
    <row r="4967" spans="1:10">
      <c r="A4967" s="2" t="s">
        <v>447</v>
      </c>
      <c r="B4967" s="2" t="s">
        <v>448</v>
      </c>
      <c r="C4967" s="3" t="s">
        <v>32</v>
      </c>
      <c r="D4967" s="5">
        <v>374531000</v>
      </c>
      <c r="E4967" s="5">
        <v>3940066</v>
      </c>
      <c r="F4967" s="5">
        <v>457192800</v>
      </c>
      <c r="G4967" s="5">
        <v>5589169</v>
      </c>
      <c r="H4967" s="4">
        <v>70.489999999999995</v>
      </c>
      <c r="I4967" s="5">
        <v>389181547</v>
      </c>
      <c r="J4967" s="4">
        <v>1.44</v>
      </c>
    </row>
    <row r="4968" spans="1:10">
      <c r="A4968" s="2" t="s">
        <v>447</v>
      </c>
      <c r="B4968" s="2" t="s">
        <v>448</v>
      </c>
      <c r="C4968" s="3" t="s">
        <v>33</v>
      </c>
      <c r="D4968" s="5">
        <v>434934900</v>
      </c>
      <c r="E4968" s="5">
        <v>4427637</v>
      </c>
      <c r="F4968" s="5">
        <v>530796800</v>
      </c>
      <c r="G4968" s="5">
        <v>6255724</v>
      </c>
      <c r="H4968" s="4">
        <v>70.78</v>
      </c>
      <c r="I4968" s="5">
        <v>404500255</v>
      </c>
      <c r="J4968" s="4">
        <v>1.55</v>
      </c>
    </row>
    <row r="4969" spans="1:10">
      <c r="A4969" s="2" t="s">
        <v>447</v>
      </c>
      <c r="B4969" s="2" t="s">
        <v>448</v>
      </c>
      <c r="C4969" s="3" t="s">
        <v>34</v>
      </c>
      <c r="D4969" s="5">
        <v>464935900</v>
      </c>
      <c r="E4969" s="5">
        <v>4537774</v>
      </c>
      <c r="F4969" s="5">
        <v>541968200</v>
      </c>
      <c r="G4969" s="5">
        <v>5949776</v>
      </c>
      <c r="H4969" s="4">
        <v>76.27</v>
      </c>
      <c r="I4969" s="5">
        <v>420868485</v>
      </c>
      <c r="J4969" s="4">
        <v>1.41</v>
      </c>
    </row>
    <row r="4970" spans="1:10">
      <c r="A4970" s="2" t="s">
        <v>447</v>
      </c>
      <c r="B4970" s="2" t="s">
        <v>448</v>
      </c>
      <c r="C4970" s="3" t="s">
        <v>35</v>
      </c>
      <c r="D4970" s="5">
        <v>554620097</v>
      </c>
      <c r="E4970" s="5">
        <v>5435277</v>
      </c>
      <c r="F4970" s="5">
        <v>628863797</v>
      </c>
      <c r="G4970" s="5">
        <v>6796907</v>
      </c>
      <c r="H4970" s="4">
        <v>79.97</v>
      </c>
      <c r="I4970" s="5">
        <v>437339973</v>
      </c>
      <c r="J4970" s="4">
        <v>1.55</v>
      </c>
    </row>
    <row r="4971" spans="1:10">
      <c r="A4971" s="2" t="s">
        <v>449</v>
      </c>
      <c r="B4971" s="2" t="s">
        <v>450</v>
      </c>
      <c r="C4971" s="3" t="s">
        <v>12</v>
      </c>
      <c r="D4971" s="5">
        <v>23738900</v>
      </c>
      <c r="E4971" s="5">
        <v>339941</v>
      </c>
      <c r="F4971" s="5">
        <v>28200527</v>
      </c>
      <c r="G4971" s="5">
        <v>403831</v>
      </c>
      <c r="H4971" s="4">
        <v>84.18</v>
      </c>
      <c r="I4971" s="5">
        <v>12455077</v>
      </c>
      <c r="J4971" s="4">
        <v>3.24</v>
      </c>
    </row>
    <row r="4972" spans="1:10">
      <c r="A4972" s="2" t="s">
        <v>449</v>
      </c>
      <c r="B4972" s="2" t="s">
        <v>450</v>
      </c>
      <c r="C4972" s="3" t="s">
        <v>13</v>
      </c>
      <c r="D4972" s="5">
        <v>26068300</v>
      </c>
      <c r="E4972" s="5">
        <v>339149</v>
      </c>
      <c r="F4972" s="5">
        <v>30677577</v>
      </c>
      <c r="G4972" s="5">
        <v>399116</v>
      </c>
      <c r="H4972" s="4">
        <v>84.98</v>
      </c>
      <c r="I4972" s="5">
        <v>13170285</v>
      </c>
      <c r="J4972" s="4">
        <v>3.03</v>
      </c>
    </row>
    <row r="4973" spans="1:10">
      <c r="A4973" s="2" t="s">
        <v>449</v>
      </c>
      <c r="B4973" s="2" t="s">
        <v>450</v>
      </c>
      <c r="C4973" s="3" t="s">
        <v>14</v>
      </c>
      <c r="D4973" s="5">
        <v>26534300</v>
      </c>
      <c r="E4973" s="5">
        <v>316554</v>
      </c>
      <c r="F4973" s="5">
        <v>28429386</v>
      </c>
      <c r="G4973" s="5">
        <v>339162</v>
      </c>
      <c r="H4973" s="4">
        <v>93.33</v>
      </c>
      <c r="I4973" s="5">
        <v>13898658</v>
      </c>
      <c r="J4973" s="4">
        <v>2.44</v>
      </c>
    </row>
    <row r="4974" spans="1:10">
      <c r="A4974" s="2" t="s">
        <v>449</v>
      </c>
      <c r="B4974" s="2" t="s">
        <v>450</v>
      </c>
      <c r="C4974" s="3" t="s">
        <v>15</v>
      </c>
      <c r="D4974" s="5">
        <v>29973035</v>
      </c>
      <c r="E4974" s="5">
        <v>374663</v>
      </c>
      <c r="F4974" s="5">
        <v>34422111</v>
      </c>
      <c r="G4974" s="5">
        <v>430277</v>
      </c>
      <c r="H4974" s="4">
        <v>87.07</v>
      </c>
      <c r="I4974" s="5">
        <v>14585286</v>
      </c>
      <c r="J4974" s="4">
        <v>2.95</v>
      </c>
    </row>
    <row r="4975" spans="1:10">
      <c r="A4975" s="2" t="s">
        <v>449</v>
      </c>
      <c r="B4975" s="2" t="s">
        <v>450</v>
      </c>
      <c r="C4975" s="3" t="s">
        <v>16</v>
      </c>
      <c r="D4975" s="5">
        <v>21486302</v>
      </c>
      <c r="E4975" s="5">
        <v>268149</v>
      </c>
      <c r="F4975" s="5">
        <v>28035917</v>
      </c>
      <c r="G4975" s="5">
        <v>349888</v>
      </c>
      <c r="H4975" s="4">
        <v>76.64</v>
      </c>
      <c r="I4975" s="5">
        <v>16538996</v>
      </c>
      <c r="J4975" s="4">
        <v>2.12</v>
      </c>
    </row>
    <row r="4976" spans="1:10">
      <c r="A4976" s="2" t="s">
        <v>449</v>
      </c>
      <c r="B4976" s="2" t="s">
        <v>450</v>
      </c>
      <c r="C4976" s="3" t="s">
        <v>17</v>
      </c>
      <c r="D4976" s="5">
        <v>26484650</v>
      </c>
      <c r="E4976" s="5">
        <v>321788</v>
      </c>
      <c r="F4976" s="5">
        <v>29048900</v>
      </c>
      <c r="G4976" s="5">
        <v>352944</v>
      </c>
      <c r="H4976" s="4">
        <v>91.17</v>
      </c>
      <c r="I4976" s="5">
        <v>17321655</v>
      </c>
      <c r="J4976" s="4">
        <v>2.04</v>
      </c>
    </row>
    <row r="4977" spans="1:10">
      <c r="A4977" s="2" t="s">
        <v>449</v>
      </c>
      <c r="B4977" s="2" t="s">
        <v>450</v>
      </c>
      <c r="C4977" s="3" t="s">
        <v>18</v>
      </c>
      <c r="D4977" s="5">
        <v>25696900</v>
      </c>
      <c r="E4977" s="5">
        <v>328406</v>
      </c>
      <c r="F4977" s="5">
        <v>32310807</v>
      </c>
      <c r="G4977" s="5">
        <v>412932</v>
      </c>
      <c r="H4977" s="4">
        <v>79.53</v>
      </c>
      <c r="I4977" s="5">
        <v>18113034</v>
      </c>
      <c r="J4977" s="4">
        <v>2.2799999999999998</v>
      </c>
    </row>
    <row r="4978" spans="1:10">
      <c r="A4978" s="2" t="s">
        <v>449</v>
      </c>
      <c r="B4978" s="2" t="s">
        <v>450</v>
      </c>
      <c r="C4978" s="3" t="s">
        <v>19</v>
      </c>
      <c r="D4978" s="5">
        <v>13024700</v>
      </c>
      <c r="E4978" s="5">
        <v>180653</v>
      </c>
      <c r="F4978" s="5">
        <v>23249512</v>
      </c>
      <c r="G4978" s="5">
        <v>322472</v>
      </c>
      <c r="H4978" s="4">
        <v>56.02</v>
      </c>
      <c r="I4978" s="5">
        <v>18978792</v>
      </c>
      <c r="J4978" s="4">
        <v>1.7</v>
      </c>
    </row>
    <row r="4979" spans="1:10">
      <c r="A4979" s="2" t="s">
        <v>449</v>
      </c>
      <c r="B4979" s="2" t="s">
        <v>450</v>
      </c>
      <c r="C4979" s="3" t="s">
        <v>20</v>
      </c>
      <c r="D4979" s="5">
        <v>19278300</v>
      </c>
      <c r="E4979" s="5">
        <v>271246</v>
      </c>
      <c r="F4979" s="5">
        <v>23554038</v>
      </c>
      <c r="G4979" s="5">
        <v>331405</v>
      </c>
      <c r="H4979" s="4">
        <v>81.849999999999994</v>
      </c>
      <c r="I4979" s="5">
        <v>19779062</v>
      </c>
      <c r="J4979" s="4">
        <v>1.68</v>
      </c>
    </row>
    <row r="4980" spans="1:10">
      <c r="A4980" s="2" t="s">
        <v>449</v>
      </c>
      <c r="B4980" s="2" t="s">
        <v>450</v>
      </c>
      <c r="C4980" s="3" t="s">
        <v>21</v>
      </c>
      <c r="D4980" s="5">
        <v>24952750</v>
      </c>
      <c r="E4980" s="5">
        <v>376787</v>
      </c>
      <c r="F4980" s="5">
        <v>27934038</v>
      </c>
      <c r="G4980" s="5">
        <v>421805</v>
      </c>
      <c r="H4980" s="4">
        <v>89.33</v>
      </c>
      <c r="I4980" s="5">
        <v>20604944</v>
      </c>
      <c r="J4980" s="4">
        <v>2.0499999999999998</v>
      </c>
    </row>
    <row r="4981" spans="1:10">
      <c r="A4981" s="2" t="s">
        <v>449</v>
      </c>
      <c r="B4981" s="2" t="s">
        <v>450</v>
      </c>
      <c r="C4981" s="3" t="s">
        <v>22</v>
      </c>
      <c r="D4981" s="5">
        <v>21433200</v>
      </c>
      <c r="E4981" s="5">
        <v>353005</v>
      </c>
      <c r="F4981" s="5">
        <v>24022086</v>
      </c>
      <c r="G4981" s="5">
        <v>395644</v>
      </c>
      <c r="H4981" s="4">
        <v>89.22</v>
      </c>
      <c r="I4981" s="5">
        <v>21541873</v>
      </c>
      <c r="J4981" s="4">
        <v>1.84</v>
      </c>
    </row>
    <row r="4982" spans="1:10">
      <c r="A4982" s="2" t="s">
        <v>449</v>
      </c>
      <c r="B4982" s="2" t="s">
        <v>450</v>
      </c>
      <c r="C4982" s="3" t="s">
        <v>23</v>
      </c>
      <c r="D4982" s="5">
        <v>31986900</v>
      </c>
      <c r="E4982" s="5">
        <v>546976</v>
      </c>
      <c r="F4982" s="5">
        <v>38064030</v>
      </c>
      <c r="G4982" s="5">
        <v>650895</v>
      </c>
      <c r="H4982" s="4">
        <v>84.03</v>
      </c>
      <c r="I4982" s="5">
        <v>22476064</v>
      </c>
      <c r="J4982" s="4">
        <v>2.9</v>
      </c>
    </row>
    <row r="4983" spans="1:10">
      <c r="A4983" s="2" t="s">
        <v>449</v>
      </c>
      <c r="B4983" s="2" t="s">
        <v>450</v>
      </c>
      <c r="C4983" s="3" t="s">
        <v>24</v>
      </c>
      <c r="D4983" s="5">
        <v>31671350</v>
      </c>
      <c r="E4983" s="5">
        <v>552032</v>
      </c>
      <c r="F4983" s="5">
        <v>36242500</v>
      </c>
      <c r="G4983" s="5">
        <v>631707</v>
      </c>
      <c r="H4983" s="4">
        <v>87.39</v>
      </c>
      <c r="I4983" s="5">
        <v>23688861</v>
      </c>
      <c r="J4983" s="4">
        <v>2.67</v>
      </c>
    </row>
    <row r="4984" spans="1:10">
      <c r="A4984" s="2" t="s">
        <v>449</v>
      </c>
      <c r="B4984" s="2" t="s">
        <v>450</v>
      </c>
      <c r="C4984" s="3" t="s">
        <v>25</v>
      </c>
      <c r="D4984" s="5">
        <v>25678405</v>
      </c>
      <c r="E4984" s="5">
        <v>453481</v>
      </c>
      <c r="F4984" s="5">
        <v>39101699</v>
      </c>
      <c r="G4984" s="5">
        <v>690537</v>
      </c>
      <c r="H4984" s="4">
        <v>65.67</v>
      </c>
      <c r="I4984" s="5">
        <v>24919060</v>
      </c>
      <c r="J4984" s="4">
        <v>2.77</v>
      </c>
    </row>
    <row r="4985" spans="1:10">
      <c r="A4985" s="2" t="s">
        <v>449</v>
      </c>
      <c r="B4985" s="2" t="s">
        <v>450</v>
      </c>
      <c r="C4985" s="3" t="s">
        <v>26</v>
      </c>
      <c r="D4985" s="5">
        <v>25120200</v>
      </c>
      <c r="E4985" s="5">
        <v>454173</v>
      </c>
      <c r="F4985" s="5">
        <v>31675100</v>
      </c>
      <c r="G4985" s="5">
        <v>572686</v>
      </c>
      <c r="H4985" s="4">
        <v>79.31</v>
      </c>
      <c r="I4985" s="5">
        <v>26232574</v>
      </c>
      <c r="J4985" s="4">
        <v>2.1800000000000002</v>
      </c>
    </row>
    <row r="4986" spans="1:10">
      <c r="A4986" s="2" t="s">
        <v>449</v>
      </c>
      <c r="B4986" s="2" t="s">
        <v>450</v>
      </c>
      <c r="C4986" s="3" t="s">
        <v>27</v>
      </c>
      <c r="D4986" s="5">
        <v>22198800</v>
      </c>
      <c r="E4986" s="5">
        <v>404462</v>
      </c>
      <c r="F4986" s="5">
        <v>28031200</v>
      </c>
      <c r="G4986" s="5">
        <v>510729</v>
      </c>
      <c r="H4986" s="4">
        <v>79.19</v>
      </c>
      <c r="I4986" s="5">
        <v>27461074</v>
      </c>
      <c r="J4986" s="4">
        <v>1.86</v>
      </c>
    </row>
    <row r="4987" spans="1:10">
      <c r="A4987" s="2" t="s">
        <v>449</v>
      </c>
      <c r="B4987" s="2" t="s">
        <v>450</v>
      </c>
      <c r="C4987" s="3" t="s">
        <v>28</v>
      </c>
      <c r="D4987" s="5">
        <v>32710200</v>
      </c>
      <c r="E4987" s="5">
        <v>609064</v>
      </c>
      <c r="F4987" s="5">
        <v>36117540</v>
      </c>
      <c r="G4987" s="5">
        <v>672509</v>
      </c>
      <c r="H4987" s="4">
        <v>90.57</v>
      </c>
      <c r="I4987" s="5">
        <v>28658330</v>
      </c>
      <c r="J4987" s="4">
        <v>2.35</v>
      </c>
    </row>
    <row r="4988" spans="1:10">
      <c r="A4988" s="2" t="s">
        <v>449</v>
      </c>
      <c r="B4988" s="2" t="s">
        <v>450</v>
      </c>
      <c r="C4988" s="3" t="s">
        <v>29</v>
      </c>
      <c r="D4988" s="5">
        <v>25387594</v>
      </c>
      <c r="E4988" s="5">
        <v>464339</v>
      </c>
      <c r="F4988" s="5">
        <v>31138384</v>
      </c>
      <c r="G4988" s="5">
        <v>569520</v>
      </c>
      <c r="H4988" s="4">
        <v>81.53</v>
      </c>
      <c r="I4988" s="5">
        <v>30047297</v>
      </c>
      <c r="J4988" s="4">
        <v>1.9</v>
      </c>
    </row>
    <row r="4989" spans="1:10">
      <c r="A4989" s="2" t="s">
        <v>449</v>
      </c>
      <c r="B4989" s="2" t="s">
        <v>450</v>
      </c>
      <c r="C4989" s="3" t="s">
        <v>30</v>
      </c>
      <c r="D4989" s="5">
        <v>27935700</v>
      </c>
      <c r="E4989" s="5">
        <v>520721</v>
      </c>
      <c r="F4989" s="5">
        <v>39096480</v>
      </c>
      <c r="G4989" s="5">
        <v>728758</v>
      </c>
      <c r="H4989" s="4">
        <v>71.45</v>
      </c>
      <c r="I4989" s="5">
        <v>31381469</v>
      </c>
      <c r="J4989" s="4">
        <v>2.3199999999999998</v>
      </c>
    </row>
    <row r="4990" spans="1:10">
      <c r="A4990" s="2" t="s">
        <v>449</v>
      </c>
      <c r="B4990" s="2" t="s">
        <v>450</v>
      </c>
      <c r="C4990" s="3" t="s">
        <v>31</v>
      </c>
      <c r="D4990" s="5">
        <v>33031106</v>
      </c>
      <c r="E4990" s="5">
        <v>594230</v>
      </c>
      <c r="F4990" s="5">
        <v>40531156</v>
      </c>
      <c r="G4990" s="5">
        <v>729156</v>
      </c>
      <c r="H4990" s="4">
        <v>81.5</v>
      </c>
      <c r="I4990" s="5">
        <v>32894876</v>
      </c>
      <c r="J4990" s="4">
        <v>2.2200000000000002</v>
      </c>
    </row>
    <row r="4991" spans="1:10">
      <c r="A4991" s="2" t="s">
        <v>449</v>
      </c>
      <c r="B4991" s="2" t="s">
        <v>450</v>
      </c>
      <c r="C4991" s="3" t="s">
        <v>32</v>
      </c>
      <c r="D4991" s="5">
        <v>38444079</v>
      </c>
      <c r="E4991" s="5">
        <v>699682</v>
      </c>
      <c r="F4991" s="5">
        <v>52847999</v>
      </c>
      <c r="G4991" s="5">
        <v>961834</v>
      </c>
      <c r="H4991" s="4">
        <v>72.739999999999995</v>
      </c>
      <c r="I4991" s="5">
        <v>34447051</v>
      </c>
      <c r="J4991" s="4">
        <v>2.79</v>
      </c>
    </row>
    <row r="4992" spans="1:10">
      <c r="A4992" s="2" t="s">
        <v>449</v>
      </c>
      <c r="B4992" s="2" t="s">
        <v>450</v>
      </c>
      <c r="C4992" s="3" t="s">
        <v>33</v>
      </c>
      <c r="D4992" s="5">
        <v>38760824</v>
      </c>
      <c r="E4992" s="5">
        <v>636065</v>
      </c>
      <c r="F4992" s="5">
        <v>42855344</v>
      </c>
      <c r="G4992" s="5">
        <v>703257</v>
      </c>
      <c r="H4992" s="4">
        <v>90.45</v>
      </c>
      <c r="I4992" s="5">
        <v>36270061</v>
      </c>
      <c r="J4992" s="4">
        <v>1.94</v>
      </c>
    </row>
    <row r="4993" spans="1:10">
      <c r="A4993" s="2" t="s">
        <v>449</v>
      </c>
      <c r="B4993" s="2" t="s">
        <v>450</v>
      </c>
      <c r="C4993" s="3" t="s">
        <v>34</v>
      </c>
      <c r="D4993" s="5">
        <v>33225627</v>
      </c>
      <c r="E4993" s="5">
        <v>517323</v>
      </c>
      <c r="F4993" s="5">
        <v>36936087</v>
      </c>
      <c r="G4993" s="5">
        <v>575095</v>
      </c>
      <c r="H4993" s="4">
        <v>89.95</v>
      </c>
      <c r="I4993" s="5">
        <v>37880070</v>
      </c>
      <c r="J4993" s="4">
        <v>1.52</v>
      </c>
    </row>
    <row r="4994" spans="1:10">
      <c r="A4994" s="2" t="s">
        <v>449</v>
      </c>
      <c r="B4994" s="2" t="s">
        <v>450</v>
      </c>
      <c r="C4994" s="3" t="s">
        <v>35</v>
      </c>
      <c r="D4994" s="5">
        <v>33634452</v>
      </c>
      <c r="E4994" s="5">
        <v>537142</v>
      </c>
      <c r="F4994" s="5">
        <v>41749312</v>
      </c>
      <c r="G4994" s="5">
        <v>666737</v>
      </c>
      <c r="H4994" s="4">
        <v>80.56</v>
      </c>
      <c r="I4994" s="5">
        <v>39402167</v>
      </c>
      <c r="J4994" s="4">
        <v>1.69</v>
      </c>
    </row>
    <row r="4995" spans="1:10">
      <c r="A4995" s="2" t="s">
        <v>451</v>
      </c>
      <c r="B4995" s="2" t="s">
        <v>452</v>
      </c>
      <c r="C4995" s="3" t="s">
        <v>12</v>
      </c>
      <c r="D4995" s="5">
        <v>1505240</v>
      </c>
      <c r="E4995" s="5">
        <v>21570</v>
      </c>
      <c r="F4995" s="5">
        <v>8004242</v>
      </c>
      <c r="G4995" s="5">
        <v>205557</v>
      </c>
      <c r="H4995" s="4">
        <v>10.49</v>
      </c>
      <c r="I4995" s="5">
        <v>9016730</v>
      </c>
      <c r="J4995" s="4">
        <v>2.2799999999999998</v>
      </c>
    </row>
    <row r="4996" spans="1:10">
      <c r="A4996" s="2" t="s">
        <v>451</v>
      </c>
      <c r="B4996" s="2" t="s">
        <v>452</v>
      </c>
      <c r="C4996" s="3" t="s">
        <v>13</v>
      </c>
      <c r="D4996" s="5">
        <v>1299300</v>
      </c>
      <c r="E4996" s="5">
        <v>19087</v>
      </c>
      <c r="F4996" s="5">
        <v>9862315</v>
      </c>
      <c r="G4996" s="5">
        <v>260735</v>
      </c>
      <c r="H4996" s="4">
        <v>7.32</v>
      </c>
      <c r="I4996" s="5">
        <v>9447705</v>
      </c>
      <c r="J4996" s="4">
        <v>2.76</v>
      </c>
    </row>
    <row r="4997" spans="1:10">
      <c r="A4997" s="2" t="s">
        <v>451</v>
      </c>
      <c r="B4997" s="2" t="s">
        <v>452</v>
      </c>
      <c r="C4997" s="3" t="s">
        <v>14</v>
      </c>
      <c r="D4997" s="5">
        <v>3623330</v>
      </c>
      <c r="E4997" s="5">
        <v>48118</v>
      </c>
      <c r="F4997" s="5">
        <v>5595600</v>
      </c>
      <c r="G4997" s="5">
        <v>102315</v>
      </c>
      <c r="H4997" s="4">
        <v>47.03</v>
      </c>
      <c r="I4997" s="5">
        <v>9944633</v>
      </c>
      <c r="J4997" s="4">
        <v>1.03</v>
      </c>
    </row>
    <row r="4998" spans="1:10">
      <c r="A4998" s="2" t="s">
        <v>451</v>
      </c>
      <c r="B4998" s="2" t="s">
        <v>452</v>
      </c>
      <c r="C4998" s="3" t="s">
        <v>15</v>
      </c>
      <c r="D4998" s="5">
        <v>3062600</v>
      </c>
      <c r="E4998" s="5">
        <v>37425</v>
      </c>
      <c r="F4998" s="5">
        <v>4930550</v>
      </c>
      <c r="G4998" s="5">
        <v>91147</v>
      </c>
      <c r="H4998" s="4">
        <v>41.06</v>
      </c>
      <c r="I4998" s="5">
        <v>10295564</v>
      </c>
      <c r="J4998" s="4">
        <v>0.89</v>
      </c>
    </row>
    <row r="4999" spans="1:10">
      <c r="A4999" s="2" t="s">
        <v>451</v>
      </c>
      <c r="B4999" s="2" t="s">
        <v>452</v>
      </c>
      <c r="C4999" s="3" t="s">
        <v>16</v>
      </c>
      <c r="D4999" s="5">
        <v>4534087</v>
      </c>
      <c r="E4999" s="5">
        <v>52459</v>
      </c>
      <c r="F4999" s="5">
        <v>7161124</v>
      </c>
      <c r="G4999" s="5">
        <v>128590</v>
      </c>
      <c r="H4999" s="4">
        <v>40.799999999999997</v>
      </c>
      <c r="I4999" s="5">
        <v>10644100</v>
      </c>
      <c r="J4999" s="4">
        <v>1.21</v>
      </c>
    </row>
    <row r="5000" spans="1:10">
      <c r="A5000" s="2" t="s">
        <v>451</v>
      </c>
      <c r="B5000" s="2" t="s">
        <v>452</v>
      </c>
      <c r="C5000" s="3" t="s">
        <v>17</v>
      </c>
      <c r="D5000" s="5">
        <v>4604844</v>
      </c>
      <c r="E5000" s="5">
        <v>51252</v>
      </c>
      <c r="F5000" s="5">
        <v>8597528</v>
      </c>
      <c r="G5000" s="5">
        <v>157537</v>
      </c>
      <c r="H5000" s="4">
        <v>32.53</v>
      </c>
      <c r="I5000" s="5">
        <v>11038793</v>
      </c>
      <c r="J5000" s="4">
        <v>1.43</v>
      </c>
    </row>
    <row r="5001" spans="1:10">
      <c r="A5001" s="2" t="s">
        <v>451</v>
      </c>
      <c r="B5001" s="2" t="s">
        <v>452</v>
      </c>
      <c r="C5001" s="3" t="s">
        <v>18</v>
      </c>
      <c r="D5001" s="5">
        <v>2693915</v>
      </c>
      <c r="E5001" s="5">
        <v>30495</v>
      </c>
      <c r="F5001" s="5">
        <v>12790367</v>
      </c>
      <c r="G5001" s="5">
        <v>300272</v>
      </c>
      <c r="H5001" s="4">
        <v>10.16</v>
      </c>
      <c r="I5001" s="5">
        <v>11472300</v>
      </c>
      <c r="J5001" s="4">
        <v>2.62</v>
      </c>
    </row>
    <row r="5002" spans="1:10">
      <c r="A5002" s="2" t="s">
        <v>451</v>
      </c>
      <c r="B5002" s="2" t="s">
        <v>452</v>
      </c>
      <c r="C5002" s="3" t="s">
        <v>19</v>
      </c>
      <c r="D5002" s="5">
        <v>4602626</v>
      </c>
      <c r="E5002" s="5">
        <v>53897</v>
      </c>
      <c r="F5002" s="5">
        <v>5865267</v>
      </c>
      <c r="G5002" s="5">
        <v>88026</v>
      </c>
      <c r="H5002" s="4">
        <v>61.23</v>
      </c>
      <c r="I5002" s="5">
        <v>12059380</v>
      </c>
      <c r="J5002" s="4">
        <v>0.73</v>
      </c>
    </row>
    <row r="5003" spans="1:10">
      <c r="A5003" s="2" t="s">
        <v>451</v>
      </c>
      <c r="B5003" s="2" t="s">
        <v>452</v>
      </c>
      <c r="C5003" s="3" t="s">
        <v>20</v>
      </c>
      <c r="D5003" s="5">
        <v>2839400</v>
      </c>
      <c r="E5003" s="5">
        <v>35322</v>
      </c>
      <c r="F5003" s="5">
        <v>4970733</v>
      </c>
      <c r="G5003" s="5">
        <v>94828</v>
      </c>
      <c r="H5003" s="4">
        <v>37.25</v>
      </c>
      <c r="I5003" s="5">
        <v>12448891</v>
      </c>
      <c r="J5003" s="4">
        <v>0.76</v>
      </c>
    </row>
    <row r="5004" spans="1:10">
      <c r="A5004" s="2" t="s">
        <v>451</v>
      </c>
      <c r="B5004" s="2" t="s">
        <v>452</v>
      </c>
      <c r="C5004" s="3" t="s">
        <v>21</v>
      </c>
      <c r="D5004" s="5">
        <v>918465</v>
      </c>
      <c r="E5004" s="5">
        <v>12859</v>
      </c>
      <c r="F5004" s="5">
        <v>2686015</v>
      </c>
      <c r="G5004" s="5">
        <v>68519</v>
      </c>
      <c r="H5004" s="4">
        <v>18.77</v>
      </c>
      <c r="I5004" s="5">
        <v>12854941</v>
      </c>
      <c r="J5004" s="4">
        <v>0.53</v>
      </c>
    </row>
    <row r="5005" spans="1:10">
      <c r="A5005" s="2" t="s">
        <v>451</v>
      </c>
      <c r="B5005" s="2" t="s">
        <v>452</v>
      </c>
      <c r="C5005" s="3" t="s">
        <v>22</v>
      </c>
      <c r="D5005" s="5">
        <v>1999000</v>
      </c>
      <c r="E5005" s="5">
        <v>29625</v>
      </c>
      <c r="F5005" s="5">
        <v>4815770</v>
      </c>
      <c r="G5005" s="5">
        <v>122100</v>
      </c>
      <c r="H5005" s="4">
        <v>24.26</v>
      </c>
      <c r="I5005" s="5">
        <v>13244834</v>
      </c>
      <c r="J5005" s="4">
        <v>0.92</v>
      </c>
    </row>
    <row r="5006" spans="1:10">
      <c r="A5006" s="2" t="s">
        <v>451</v>
      </c>
      <c r="B5006" s="2" t="s">
        <v>452</v>
      </c>
      <c r="C5006" s="3" t="s">
        <v>23</v>
      </c>
      <c r="D5006" s="5">
        <v>1744580</v>
      </c>
      <c r="E5006" s="5">
        <v>26692</v>
      </c>
      <c r="F5006" s="5">
        <v>12880005</v>
      </c>
      <c r="G5006" s="5">
        <v>393605</v>
      </c>
      <c r="H5006" s="4">
        <v>6.78</v>
      </c>
      <c r="I5006" s="5">
        <v>13698055</v>
      </c>
      <c r="J5006" s="4">
        <v>2.87</v>
      </c>
    </row>
    <row r="5007" spans="1:10">
      <c r="A5007" s="2" t="s">
        <v>451</v>
      </c>
      <c r="B5007" s="2" t="s">
        <v>452</v>
      </c>
      <c r="C5007" s="3" t="s">
        <v>24</v>
      </c>
      <c r="D5007" s="5">
        <v>2245500</v>
      </c>
      <c r="E5007" s="5">
        <v>35748</v>
      </c>
      <c r="F5007" s="5">
        <v>7725055</v>
      </c>
      <c r="G5007" s="5">
        <v>225012</v>
      </c>
      <c r="H5007" s="4">
        <v>15.89</v>
      </c>
      <c r="I5007" s="5">
        <v>14434111</v>
      </c>
      <c r="J5007" s="4">
        <v>1.56</v>
      </c>
    </row>
    <row r="5008" spans="1:10">
      <c r="A5008" s="2" t="s">
        <v>451</v>
      </c>
      <c r="B5008" s="2" t="s">
        <v>452</v>
      </c>
      <c r="C5008" s="3" t="s">
        <v>25</v>
      </c>
      <c r="D5008" s="5">
        <v>2471800</v>
      </c>
      <c r="E5008" s="5">
        <v>41254</v>
      </c>
      <c r="F5008" s="5">
        <v>11047791</v>
      </c>
      <c r="G5008" s="5">
        <v>350248</v>
      </c>
      <c r="H5008" s="4">
        <v>11.78</v>
      </c>
      <c r="I5008" s="5">
        <v>15019976</v>
      </c>
      <c r="J5008" s="4">
        <v>2.33</v>
      </c>
    </row>
    <row r="5009" spans="1:10">
      <c r="A5009" s="2" t="s">
        <v>451</v>
      </c>
      <c r="B5009" s="2" t="s">
        <v>452</v>
      </c>
      <c r="C5009" s="3" t="s">
        <v>26</v>
      </c>
      <c r="D5009" s="5">
        <v>1952900</v>
      </c>
      <c r="E5009" s="5">
        <v>33961</v>
      </c>
      <c r="F5009" s="5">
        <v>5753170</v>
      </c>
      <c r="G5009" s="5">
        <v>178106</v>
      </c>
      <c r="H5009" s="4">
        <v>19.07</v>
      </c>
      <c r="I5009" s="5">
        <v>15745723</v>
      </c>
      <c r="J5009" s="4">
        <v>1.1299999999999999</v>
      </c>
    </row>
    <row r="5010" spans="1:10">
      <c r="A5010" s="2" t="s">
        <v>451</v>
      </c>
      <c r="B5010" s="2" t="s">
        <v>452</v>
      </c>
      <c r="C5010" s="3" t="s">
        <v>27</v>
      </c>
      <c r="D5010" s="5">
        <v>413100</v>
      </c>
      <c r="E5010" s="5">
        <v>7299</v>
      </c>
      <c r="F5010" s="5">
        <v>7229135</v>
      </c>
      <c r="G5010" s="5">
        <v>270739</v>
      </c>
      <c r="H5010" s="4">
        <v>2.7</v>
      </c>
      <c r="I5010" s="5">
        <v>16317472</v>
      </c>
      <c r="J5010" s="4">
        <v>1.66</v>
      </c>
    </row>
    <row r="5011" spans="1:10">
      <c r="A5011" s="2" t="s">
        <v>451</v>
      </c>
      <c r="B5011" s="2" t="s">
        <v>452</v>
      </c>
      <c r="C5011" s="3" t="s">
        <v>28</v>
      </c>
      <c r="D5011" s="5">
        <v>788000</v>
      </c>
      <c r="E5011" s="5">
        <v>14483</v>
      </c>
      <c r="F5011" s="5">
        <v>9361039</v>
      </c>
      <c r="G5011" s="5">
        <v>356118</v>
      </c>
      <c r="H5011" s="4">
        <v>4.07</v>
      </c>
      <c r="I5011" s="5">
        <v>16996148</v>
      </c>
      <c r="J5011" s="4">
        <v>2.1</v>
      </c>
    </row>
    <row r="5012" spans="1:10">
      <c r="A5012" s="2" t="s">
        <v>451</v>
      </c>
      <c r="B5012" s="2" t="s">
        <v>452</v>
      </c>
      <c r="C5012" s="3" t="s">
        <v>29</v>
      </c>
      <c r="D5012" s="5">
        <v>487000</v>
      </c>
      <c r="E5012" s="5">
        <v>9307</v>
      </c>
      <c r="F5012" s="5">
        <v>14517870</v>
      </c>
      <c r="G5012" s="5">
        <v>593132</v>
      </c>
      <c r="H5012" s="4">
        <v>1.57</v>
      </c>
      <c r="I5012" s="5">
        <v>17777170</v>
      </c>
      <c r="J5012" s="4">
        <v>3.34</v>
      </c>
    </row>
    <row r="5013" spans="1:10">
      <c r="A5013" s="2" t="s">
        <v>451</v>
      </c>
      <c r="B5013" s="2" t="s">
        <v>452</v>
      </c>
      <c r="C5013" s="3" t="s">
        <v>30</v>
      </c>
      <c r="D5013" s="5">
        <v>202800</v>
      </c>
      <c r="E5013" s="5">
        <v>3776</v>
      </c>
      <c r="F5013" s="5">
        <v>4433470</v>
      </c>
      <c r="G5013" s="5">
        <v>175795</v>
      </c>
      <c r="H5013" s="4">
        <v>2.15</v>
      </c>
      <c r="I5013" s="5">
        <v>18814731</v>
      </c>
      <c r="J5013" s="4">
        <v>0.93</v>
      </c>
    </row>
    <row r="5014" spans="1:10">
      <c r="A5014" s="2" t="s">
        <v>451</v>
      </c>
      <c r="B5014" s="2" t="s">
        <v>452</v>
      </c>
      <c r="C5014" s="3" t="s">
        <v>31</v>
      </c>
      <c r="D5014" s="5">
        <v>2909400</v>
      </c>
      <c r="E5014" s="5">
        <v>54144</v>
      </c>
      <c r="F5014" s="5">
        <v>5671320</v>
      </c>
      <c r="G5014" s="5">
        <v>163986</v>
      </c>
      <c r="H5014" s="4">
        <v>33.020000000000003</v>
      </c>
      <c r="I5014" s="5">
        <v>19460894</v>
      </c>
      <c r="J5014" s="4">
        <v>0.84</v>
      </c>
    </row>
    <row r="5015" spans="1:10">
      <c r="A5015" s="2" t="s">
        <v>451</v>
      </c>
      <c r="B5015" s="2" t="s">
        <v>452</v>
      </c>
      <c r="C5015" s="3" t="s">
        <v>32</v>
      </c>
      <c r="D5015" s="5">
        <v>2466100</v>
      </c>
      <c r="E5015" s="5">
        <v>45697</v>
      </c>
      <c r="F5015" s="5">
        <v>4123739</v>
      </c>
      <c r="G5015" s="5">
        <v>110776</v>
      </c>
      <c r="H5015" s="4">
        <v>41.25</v>
      </c>
      <c r="I5015" s="5">
        <v>20111402</v>
      </c>
      <c r="J5015" s="4">
        <v>0.55000000000000004</v>
      </c>
    </row>
    <row r="5016" spans="1:10">
      <c r="A5016" s="2" t="s">
        <v>451</v>
      </c>
      <c r="B5016" s="2" t="s">
        <v>452</v>
      </c>
      <c r="C5016" s="3" t="s">
        <v>33</v>
      </c>
      <c r="D5016" s="5">
        <v>1797589</v>
      </c>
      <c r="E5016" s="5">
        <v>31763</v>
      </c>
      <c r="F5016" s="5">
        <v>7476425</v>
      </c>
      <c r="G5016" s="5">
        <v>245287</v>
      </c>
      <c r="H5016" s="4">
        <v>12.95</v>
      </c>
      <c r="I5016" s="5">
        <v>20724963</v>
      </c>
      <c r="J5016" s="4">
        <v>1.18</v>
      </c>
    </row>
    <row r="5017" spans="1:10">
      <c r="A5017" s="2" t="s">
        <v>451</v>
      </c>
      <c r="B5017" s="2" t="s">
        <v>452</v>
      </c>
      <c r="C5017" s="3" t="s">
        <v>34</v>
      </c>
      <c r="D5017" s="5">
        <v>5618200</v>
      </c>
      <c r="E5017" s="5">
        <v>96296</v>
      </c>
      <c r="F5017" s="5">
        <v>14806130</v>
      </c>
      <c r="G5017" s="5">
        <v>430186</v>
      </c>
      <c r="H5017" s="4">
        <v>22.38</v>
      </c>
      <c r="I5017" s="5">
        <v>21488374</v>
      </c>
      <c r="J5017" s="4">
        <v>2</v>
      </c>
    </row>
    <row r="5018" spans="1:10">
      <c r="A5018" s="2" t="s">
        <v>451</v>
      </c>
      <c r="B5018" s="2" t="s">
        <v>452</v>
      </c>
      <c r="C5018" s="3" t="s">
        <v>35</v>
      </c>
      <c r="D5018" s="5">
        <v>2962500</v>
      </c>
      <c r="E5018" s="5">
        <v>49503</v>
      </c>
      <c r="F5018" s="5">
        <v>15734521</v>
      </c>
      <c r="G5018" s="5">
        <v>499206</v>
      </c>
      <c r="H5018" s="4">
        <v>9.92</v>
      </c>
      <c r="I5018" s="5">
        <v>22455769</v>
      </c>
      <c r="J5018" s="4">
        <v>2.2200000000000002</v>
      </c>
    </row>
    <row r="5019" spans="1:10">
      <c r="A5019" s="2" t="s">
        <v>453</v>
      </c>
      <c r="B5019" s="2" t="s">
        <v>454</v>
      </c>
      <c r="C5019" s="3" t="s">
        <v>12</v>
      </c>
      <c r="D5019" s="5">
        <v>47057800</v>
      </c>
      <c r="E5019" s="5">
        <v>595752</v>
      </c>
      <c r="F5019" s="5">
        <v>58890429</v>
      </c>
      <c r="G5019" s="5">
        <v>777975</v>
      </c>
      <c r="H5019" s="4">
        <v>76.58</v>
      </c>
      <c r="I5019" s="5">
        <v>36511367</v>
      </c>
      <c r="J5019" s="4">
        <v>2.13</v>
      </c>
    </row>
    <row r="5020" spans="1:10">
      <c r="A5020" s="2" t="s">
        <v>453</v>
      </c>
      <c r="B5020" s="2" t="s">
        <v>454</v>
      </c>
      <c r="C5020" s="3" t="s">
        <v>13</v>
      </c>
      <c r="D5020" s="5">
        <v>52083200</v>
      </c>
      <c r="E5020" s="5">
        <v>683332</v>
      </c>
      <c r="F5020" s="5">
        <v>70673020</v>
      </c>
      <c r="G5020" s="5">
        <v>979282</v>
      </c>
      <c r="H5020" s="4">
        <v>69.78</v>
      </c>
      <c r="I5020" s="5">
        <v>38202126</v>
      </c>
      <c r="J5020" s="4">
        <v>2.56</v>
      </c>
    </row>
    <row r="5021" spans="1:10">
      <c r="A5021" s="2" t="s">
        <v>453</v>
      </c>
      <c r="B5021" s="2" t="s">
        <v>454</v>
      </c>
      <c r="C5021" s="3" t="s">
        <v>14</v>
      </c>
      <c r="D5021" s="5">
        <v>44648900</v>
      </c>
      <c r="E5021" s="5">
        <v>525071</v>
      </c>
      <c r="F5021" s="5">
        <v>73103344</v>
      </c>
      <c r="G5021" s="5">
        <v>931400</v>
      </c>
      <c r="H5021" s="4">
        <v>56.37</v>
      </c>
      <c r="I5021" s="5">
        <v>40136461</v>
      </c>
      <c r="J5021" s="4">
        <v>2.3199999999999998</v>
      </c>
    </row>
    <row r="5022" spans="1:10">
      <c r="A5022" s="2" t="s">
        <v>453</v>
      </c>
      <c r="B5022" s="2" t="s">
        <v>454</v>
      </c>
      <c r="C5022" s="3" t="s">
        <v>15</v>
      </c>
      <c r="D5022" s="5">
        <v>70913148</v>
      </c>
      <c r="E5022" s="5">
        <v>816919</v>
      </c>
      <c r="F5022" s="5">
        <v>80515348</v>
      </c>
      <c r="G5022" s="5">
        <v>937811</v>
      </c>
      <c r="H5022" s="4">
        <v>87.11</v>
      </c>
      <c r="I5022" s="5">
        <v>42071273</v>
      </c>
      <c r="J5022" s="4">
        <v>2.23</v>
      </c>
    </row>
    <row r="5023" spans="1:10">
      <c r="A5023" s="2" t="s">
        <v>453</v>
      </c>
      <c r="B5023" s="2" t="s">
        <v>454</v>
      </c>
      <c r="C5023" s="3" t="s">
        <v>16</v>
      </c>
      <c r="D5023" s="5">
        <v>60476400</v>
      </c>
      <c r="E5023" s="5">
        <v>673707</v>
      </c>
      <c r="F5023" s="5">
        <v>81282920</v>
      </c>
      <c r="G5023" s="5">
        <v>953971</v>
      </c>
      <c r="H5023" s="4">
        <v>70.62</v>
      </c>
      <c r="I5023" s="5">
        <v>44060866</v>
      </c>
      <c r="J5023" s="4">
        <v>2.17</v>
      </c>
    </row>
    <row r="5024" spans="1:10">
      <c r="A5024" s="2" t="s">
        <v>453</v>
      </c>
      <c r="B5024" s="2" t="s">
        <v>454</v>
      </c>
      <c r="C5024" s="3" t="s">
        <v>17</v>
      </c>
      <c r="D5024" s="5">
        <v>74166217</v>
      </c>
      <c r="E5024" s="5">
        <v>775037</v>
      </c>
      <c r="F5024" s="5">
        <v>88451433</v>
      </c>
      <c r="G5024" s="5">
        <v>955460</v>
      </c>
      <c r="H5024" s="4">
        <v>81.12</v>
      </c>
      <c r="I5024" s="5">
        <v>46116359</v>
      </c>
      <c r="J5024" s="4">
        <v>2.0699999999999998</v>
      </c>
    </row>
    <row r="5025" spans="1:10">
      <c r="A5025" s="2" t="s">
        <v>453</v>
      </c>
      <c r="B5025" s="2" t="s">
        <v>454</v>
      </c>
      <c r="C5025" s="3" t="s">
        <v>18</v>
      </c>
      <c r="D5025" s="5">
        <v>18421221</v>
      </c>
      <c r="E5025" s="5">
        <v>210002</v>
      </c>
      <c r="F5025" s="5">
        <v>41846816</v>
      </c>
      <c r="G5025" s="5">
        <v>532807</v>
      </c>
      <c r="H5025" s="4">
        <v>39.409999999999997</v>
      </c>
      <c r="I5025" s="5">
        <v>49874728</v>
      </c>
      <c r="J5025" s="4">
        <v>1.07</v>
      </c>
    </row>
    <row r="5026" spans="1:10">
      <c r="A5026" s="2" t="s">
        <v>453</v>
      </c>
      <c r="B5026" s="2" t="s">
        <v>454</v>
      </c>
      <c r="C5026" s="3" t="s">
        <v>19</v>
      </c>
      <c r="D5026" s="5">
        <v>19213029</v>
      </c>
      <c r="E5026" s="5">
        <v>225945</v>
      </c>
      <c r="F5026" s="5">
        <v>43045859</v>
      </c>
      <c r="G5026" s="5">
        <v>623715</v>
      </c>
      <c r="H5026" s="4">
        <v>36.229999999999997</v>
      </c>
      <c r="I5026" s="5">
        <v>51654403</v>
      </c>
      <c r="J5026" s="4">
        <v>1.21</v>
      </c>
    </row>
    <row r="5027" spans="1:10">
      <c r="A5027" s="2" t="s">
        <v>453</v>
      </c>
      <c r="B5027" s="2" t="s">
        <v>454</v>
      </c>
      <c r="C5027" s="3" t="s">
        <v>20</v>
      </c>
      <c r="D5027" s="5">
        <v>23873841</v>
      </c>
      <c r="E5027" s="5">
        <v>304153</v>
      </c>
      <c r="F5027" s="5">
        <v>39475761</v>
      </c>
      <c r="G5027" s="5">
        <v>580151</v>
      </c>
      <c r="H5027" s="4">
        <v>52.43</v>
      </c>
      <c r="I5027" s="5">
        <v>53569478</v>
      </c>
      <c r="J5027" s="4">
        <v>1.08</v>
      </c>
    </row>
    <row r="5028" spans="1:10">
      <c r="A5028" s="2" t="s">
        <v>453</v>
      </c>
      <c r="B5028" s="2" t="s">
        <v>454</v>
      </c>
      <c r="C5028" s="3" t="s">
        <v>21</v>
      </c>
      <c r="D5028" s="5">
        <v>26056400</v>
      </c>
      <c r="E5028" s="5">
        <v>352283</v>
      </c>
      <c r="F5028" s="5">
        <v>46738100</v>
      </c>
      <c r="G5028" s="5">
        <v>737583</v>
      </c>
      <c r="H5028" s="4">
        <v>47.76</v>
      </c>
      <c r="I5028" s="5">
        <v>55488866</v>
      </c>
      <c r="J5028" s="4">
        <v>1.33</v>
      </c>
    </row>
    <row r="5029" spans="1:10">
      <c r="A5029" s="2" t="s">
        <v>453</v>
      </c>
      <c r="B5029" s="2" t="s">
        <v>454</v>
      </c>
      <c r="C5029" s="3" t="s">
        <v>22</v>
      </c>
      <c r="D5029" s="5">
        <v>23457900</v>
      </c>
      <c r="E5029" s="5">
        <v>326534</v>
      </c>
      <c r="F5029" s="5">
        <v>39567910</v>
      </c>
      <c r="G5029" s="5">
        <v>635201</v>
      </c>
      <c r="H5029" s="4">
        <v>51.41</v>
      </c>
      <c r="I5029" s="5">
        <v>57613671</v>
      </c>
      <c r="J5029" s="4">
        <v>1.1000000000000001</v>
      </c>
    </row>
    <row r="5030" spans="1:10">
      <c r="A5030" s="2" t="s">
        <v>453</v>
      </c>
      <c r="B5030" s="2" t="s">
        <v>454</v>
      </c>
      <c r="C5030" s="3" t="s">
        <v>23</v>
      </c>
      <c r="D5030" s="5">
        <v>27763838</v>
      </c>
      <c r="E5030" s="5">
        <v>380920</v>
      </c>
      <c r="F5030" s="5">
        <v>48596998</v>
      </c>
      <c r="G5030" s="5">
        <v>773625</v>
      </c>
      <c r="H5030" s="4">
        <v>49.24</v>
      </c>
      <c r="I5030" s="5">
        <v>59689214</v>
      </c>
      <c r="J5030" s="4">
        <v>1.3</v>
      </c>
    </row>
    <row r="5031" spans="1:10">
      <c r="A5031" s="2" t="s">
        <v>453</v>
      </c>
      <c r="B5031" s="2" t="s">
        <v>454</v>
      </c>
      <c r="C5031" s="3" t="s">
        <v>24</v>
      </c>
      <c r="D5031" s="5">
        <v>28695432</v>
      </c>
      <c r="E5031" s="5">
        <v>413501</v>
      </c>
      <c r="F5031" s="5">
        <v>48224482</v>
      </c>
      <c r="G5031" s="5">
        <v>793341</v>
      </c>
      <c r="H5031" s="4">
        <v>52.12</v>
      </c>
      <c r="I5031" s="5">
        <v>61955069</v>
      </c>
      <c r="J5031" s="4">
        <v>1.28</v>
      </c>
    </row>
    <row r="5032" spans="1:10">
      <c r="A5032" s="2" t="s">
        <v>453</v>
      </c>
      <c r="B5032" s="2" t="s">
        <v>454</v>
      </c>
      <c r="C5032" s="3" t="s">
        <v>25</v>
      </c>
      <c r="D5032" s="5">
        <v>22570300</v>
      </c>
      <c r="E5032" s="5">
        <v>324787</v>
      </c>
      <c r="F5032" s="5">
        <v>37643140</v>
      </c>
      <c r="G5032" s="5">
        <v>630615</v>
      </c>
      <c r="H5032" s="4">
        <v>51.5</v>
      </c>
      <c r="I5032" s="5">
        <v>64297287</v>
      </c>
      <c r="J5032" s="4">
        <v>0.98</v>
      </c>
    </row>
    <row r="5033" spans="1:10">
      <c r="A5033" s="2" t="s">
        <v>453</v>
      </c>
      <c r="B5033" s="2" t="s">
        <v>454</v>
      </c>
      <c r="C5033" s="3" t="s">
        <v>26</v>
      </c>
      <c r="D5033" s="5">
        <v>15578140</v>
      </c>
      <c r="E5033" s="5">
        <v>222300</v>
      </c>
      <c r="F5033" s="5">
        <v>32601740</v>
      </c>
      <c r="G5033" s="5">
        <v>570773</v>
      </c>
      <c r="H5033" s="4">
        <v>38.950000000000003</v>
      </c>
      <c r="I5033" s="5">
        <v>66535334</v>
      </c>
      <c r="J5033" s="4">
        <v>0.86</v>
      </c>
    </row>
    <row r="5034" spans="1:10">
      <c r="A5034" s="2" t="s">
        <v>453</v>
      </c>
      <c r="B5034" s="2" t="s">
        <v>454</v>
      </c>
      <c r="C5034" s="3" t="s">
        <v>27</v>
      </c>
      <c r="D5034" s="5">
        <v>35374030</v>
      </c>
      <c r="E5034" s="5">
        <v>505141</v>
      </c>
      <c r="F5034" s="5">
        <v>53081820</v>
      </c>
      <c r="G5034" s="5">
        <v>867266</v>
      </c>
      <c r="H5034" s="4">
        <v>58.25</v>
      </c>
      <c r="I5034" s="5">
        <v>68769490</v>
      </c>
      <c r="J5034" s="4">
        <v>1.26</v>
      </c>
    </row>
    <row r="5035" spans="1:10">
      <c r="A5035" s="2" t="s">
        <v>453</v>
      </c>
      <c r="B5035" s="2" t="s">
        <v>454</v>
      </c>
      <c r="C5035" s="3" t="s">
        <v>28</v>
      </c>
      <c r="D5035" s="5">
        <v>37816988</v>
      </c>
      <c r="E5035" s="5">
        <v>549481</v>
      </c>
      <c r="F5035" s="5">
        <v>64909133</v>
      </c>
      <c r="G5035" s="5">
        <v>1127627</v>
      </c>
      <c r="H5035" s="4">
        <v>48.73</v>
      </c>
      <c r="I5035" s="5">
        <v>71355993</v>
      </c>
      <c r="J5035" s="4">
        <v>1.58</v>
      </c>
    </row>
    <row r="5036" spans="1:10">
      <c r="A5036" s="2" t="s">
        <v>453</v>
      </c>
      <c r="B5036" s="2" t="s">
        <v>454</v>
      </c>
      <c r="C5036" s="3" t="s">
        <v>29</v>
      </c>
      <c r="D5036" s="5">
        <v>36866990</v>
      </c>
      <c r="E5036" s="5">
        <v>494386</v>
      </c>
      <c r="F5036" s="5">
        <v>80989200</v>
      </c>
      <c r="G5036" s="5">
        <v>1340650</v>
      </c>
      <c r="H5036" s="4">
        <v>36.880000000000003</v>
      </c>
      <c r="I5036" s="5">
        <v>74267520</v>
      </c>
      <c r="J5036" s="4">
        <v>1.81</v>
      </c>
    </row>
    <row r="5037" spans="1:10">
      <c r="A5037" s="2" t="s">
        <v>453</v>
      </c>
      <c r="B5037" s="2" t="s">
        <v>454</v>
      </c>
      <c r="C5037" s="3" t="s">
        <v>30</v>
      </c>
      <c r="D5037" s="5">
        <v>23334200</v>
      </c>
      <c r="E5037" s="5">
        <v>320612</v>
      </c>
      <c r="F5037" s="5">
        <v>58336720</v>
      </c>
      <c r="G5037" s="5">
        <v>969208</v>
      </c>
      <c r="H5037" s="4">
        <v>33.08</v>
      </c>
      <c r="I5037" s="5">
        <v>77464858</v>
      </c>
      <c r="J5037" s="4">
        <v>1.25</v>
      </c>
    </row>
    <row r="5038" spans="1:10">
      <c r="A5038" s="2" t="s">
        <v>453</v>
      </c>
      <c r="B5038" s="2" t="s">
        <v>454</v>
      </c>
      <c r="C5038" s="3" t="s">
        <v>31</v>
      </c>
      <c r="D5038" s="5">
        <v>8445974</v>
      </c>
      <c r="E5038" s="5">
        <v>119679</v>
      </c>
      <c r="F5038" s="5">
        <v>47628804</v>
      </c>
      <c r="G5038" s="5">
        <v>875515</v>
      </c>
      <c r="H5038" s="4">
        <v>13.67</v>
      </c>
      <c r="I5038" s="5">
        <v>80370687</v>
      </c>
      <c r="J5038" s="4">
        <v>1.0900000000000001</v>
      </c>
    </row>
    <row r="5039" spans="1:10">
      <c r="A5039" s="2" t="s">
        <v>453</v>
      </c>
      <c r="B5039" s="2" t="s">
        <v>454</v>
      </c>
      <c r="C5039" s="3" t="s">
        <v>32</v>
      </c>
      <c r="D5039" s="5">
        <v>16870500</v>
      </c>
      <c r="E5039" s="5">
        <v>228258</v>
      </c>
      <c r="F5039" s="5">
        <v>367676922</v>
      </c>
      <c r="G5039" s="5">
        <v>6798862</v>
      </c>
      <c r="H5039" s="4">
        <v>3.36</v>
      </c>
      <c r="I5039" s="5">
        <v>83255469</v>
      </c>
      <c r="J5039" s="4">
        <v>8.17</v>
      </c>
    </row>
    <row r="5040" spans="1:10">
      <c r="A5040" s="2" t="s">
        <v>453</v>
      </c>
      <c r="B5040" s="2" t="s">
        <v>454</v>
      </c>
      <c r="C5040" s="3" t="s">
        <v>33</v>
      </c>
      <c r="D5040" s="5">
        <v>32306600</v>
      </c>
      <c r="E5040" s="5">
        <v>395433</v>
      </c>
      <c r="F5040" s="5">
        <v>130102588</v>
      </c>
      <c r="G5040" s="5">
        <v>2082414</v>
      </c>
      <c r="H5040" s="4">
        <v>18.989999999999998</v>
      </c>
      <c r="I5040" s="5">
        <v>92135718</v>
      </c>
      <c r="J5040" s="4">
        <v>2.2599999999999998</v>
      </c>
    </row>
    <row r="5041" spans="1:10">
      <c r="A5041" s="2" t="s">
        <v>453</v>
      </c>
      <c r="B5041" s="2" t="s">
        <v>454</v>
      </c>
      <c r="C5041" s="3" t="s">
        <v>34</v>
      </c>
      <c r="D5041" s="5">
        <v>16974160</v>
      </c>
      <c r="E5041" s="5">
        <v>188243</v>
      </c>
      <c r="F5041" s="5">
        <v>344268400</v>
      </c>
      <c r="G5041" s="5">
        <v>5294033</v>
      </c>
      <c r="H5041" s="4">
        <v>3.56</v>
      </c>
      <c r="I5041" s="5">
        <v>96521525</v>
      </c>
      <c r="J5041" s="4">
        <v>5.48</v>
      </c>
    </row>
    <row r="5042" spans="1:10">
      <c r="A5042" s="2" t="s">
        <v>453</v>
      </c>
      <c r="B5042" s="2" t="s">
        <v>454</v>
      </c>
      <c r="C5042" s="3" t="s">
        <v>35</v>
      </c>
      <c r="D5042" s="5">
        <v>10370333</v>
      </c>
      <c r="E5042" s="5">
        <v>116770</v>
      </c>
      <c r="F5042" s="5">
        <v>357556450</v>
      </c>
      <c r="G5042" s="5">
        <v>5609254</v>
      </c>
      <c r="H5042" s="4">
        <v>2.08</v>
      </c>
      <c r="I5042" s="5">
        <v>104228596</v>
      </c>
      <c r="J5042" s="4">
        <v>5.38</v>
      </c>
    </row>
    <row r="5043" spans="1:10">
      <c r="A5043" s="2" t="s">
        <v>455</v>
      </c>
      <c r="B5043" s="2" t="s">
        <v>456</v>
      </c>
      <c r="C5043" s="3" t="s">
        <v>12</v>
      </c>
      <c r="D5043" s="5">
        <v>72766916</v>
      </c>
      <c r="E5043" s="5">
        <v>862288</v>
      </c>
      <c r="F5043" s="5">
        <v>100125800</v>
      </c>
      <c r="G5043" s="5">
        <v>1186490</v>
      </c>
      <c r="H5043" s="4">
        <v>72.680000000000007</v>
      </c>
      <c r="I5043" s="5">
        <v>26184220</v>
      </c>
      <c r="J5043" s="4">
        <v>4.53</v>
      </c>
    </row>
    <row r="5044" spans="1:10">
      <c r="A5044" s="2" t="s">
        <v>455</v>
      </c>
      <c r="B5044" s="2" t="s">
        <v>456</v>
      </c>
      <c r="C5044" s="3" t="s">
        <v>13</v>
      </c>
      <c r="D5044" s="5">
        <v>49202198</v>
      </c>
      <c r="E5044" s="5">
        <v>601743</v>
      </c>
      <c r="F5044" s="5">
        <v>79106110</v>
      </c>
      <c r="G5044" s="5">
        <v>967468</v>
      </c>
      <c r="H5044" s="4">
        <v>62.2</v>
      </c>
      <c r="I5044" s="5">
        <v>28025316</v>
      </c>
      <c r="J5044" s="4">
        <v>3.45</v>
      </c>
    </row>
    <row r="5045" spans="1:10">
      <c r="A5045" s="2" t="s">
        <v>455</v>
      </c>
      <c r="B5045" s="2" t="s">
        <v>456</v>
      </c>
      <c r="C5045" s="3" t="s">
        <v>14</v>
      </c>
      <c r="D5045" s="5">
        <v>79442928</v>
      </c>
      <c r="E5045" s="5">
        <v>1019253</v>
      </c>
      <c r="F5045" s="5">
        <v>84215064</v>
      </c>
      <c r="G5045" s="5">
        <v>1080479</v>
      </c>
      <c r="H5045" s="4">
        <v>94.33</v>
      </c>
      <c r="I5045" s="5">
        <v>29693417</v>
      </c>
      <c r="J5045" s="4">
        <v>3.64</v>
      </c>
    </row>
    <row r="5046" spans="1:10">
      <c r="A5046" s="2" t="s">
        <v>455</v>
      </c>
      <c r="B5046" s="2" t="s">
        <v>456</v>
      </c>
      <c r="C5046" s="3" t="s">
        <v>15</v>
      </c>
      <c r="D5046" s="5">
        <v>86036177</v>
      </c>
      <c r="E5046" s="5">
        <v>799276</v>
      </c>
      <c r="F5046" s="5">
        <v>96753790</v>
      </c>
      <c r="G5046" s="5">
        <v>905273</v>
      </c>
      <c r="H5046" s="4">
        <v>88.29</v>
      </c>
      <c r="I5046" s="5">
        <v>31516231</v>
      </c>
      <c r="J5046" s="4">
        <v>2.87</v>
      </c>
    </row>
    <row r="5047" spans="1:10">
      <c r="A5047" s="2" t="s">
        <v>455</v>
      </c>
      <c r="B5047" s="2" t="s">
        <v>456</v>
      </c>
      <c r="C5047" s="3" t="s">
        <v>16</v>
      </c>
      <c r="D5047" s="5">
        <v>87697484</v>
      </c>
      <c r="E5047" s="5">
        <v>790154</v>
      </c>
      <c r="F5047" s="5">
        <v>95848125</v>
      </c>
      <c r="G5047" s="5">
        <v>868320</v>
      </c>
      <c r="H5047" s="4">
        <v>91</v>
      </c>
      <c r="I5047" s="5">
        <v>33214352</v>
      </c>
      <c r="J5047" s="4">
        <v>2.61</v>
      </c>
    </row>
    <row r="5048" spans="1:10">
      <c r="A5048" s="2" t="s">
        <v>455</v>
      </c>
      <c r="B5048" s="2" t="s">
        <v>456</v>
      </c>
      <c r="C5048" s="3" t="s">
        <v>17</v>
      </c>
      <c r="D5048" s="5">
        <v>48782938</v>
      </c>
      <c r="E5048" s="5">
        <v>410752</v>
      </c>
      <c r="F5048" s="5">
        <v>58589470</v>
      </c>
      <c r="G5048" s="5">
        <v>501756</v>
      </c>
      <c r="H5048" s="4">
        <v>81.86</v>
      </c>
      <c r="I5048" s="5">
        <v>34920004</v>
      </c>
      <c r="J5048" s="4">
        <v>1.44</v>
      </c>
    </row>
    <row r="5049" spans="1:10">
      <c r="A5049" s="2" t="s">
        <v>455</v>
      </c>
      <c r="B5049" s="2" t="s">
        <v>456</v>
      </c>
      <c r="C5049" s="3" t="s">
        <v>18</v>
      </c>
      <c r="D5049" s="5">
        <v>19656494</v>
      </c>
      <c r="E5049" s="5">
        <v>178284</v>
      </c>
      <c r="F5049" s="5">
        <v>34538871</v>
      </c>
      <c r="G5049" s="5">
        <v>313266</v>
      </c>
      <c r="H5049" s="4">
        <v>56.91</v>
      </c>
      <c r="I5049" s="5">
        <v>36296724</v>
      </c>
      <c r="J5049" s="4">
        <v>0.86</v>
      </c>
    </row>
    <row r="5050" spans="1:10">
      <c r="A5050" s="2" t="s">
        <v>455</v>
      </c>
      <c r="B5050" s="2" t="s">
        <v>456</v>
      </c>
      <c r="C5050" s="3" t="s">
        <v>19</v>
      </c>
      <c r="D5050" s="5">
        <v>10421250</v>
      </c>
      <c r="E5050" s="5">
        <v>102337</v>
      </c>
      <c r="F5050" s="5">
        <v>15806017</v>
      </c>
      <c r="G5050" s="5">
        <v>155215</v>
      </c>
      <c r="H5050" s="4">
        <v>65.930000000000007</v>
      </c>
      <c r="I5050" s="5">
        <v>37517408</v>
      </c>
      <c r="J5050" s="4">
        <v>0.41</v>
      </c>
    </row>
    <row r="5051" spans="1:10">
      <c r="A5051" s="2" t="s">
        <v>455</v>
      </c>
      <c r="B5051" s="2" t="s">
        <v>456</v>
      </c>
      <c r="C5051" s="3" t="s">
        <v>20</v>
      </c>
      <c r="D5051" s="5">
        <v>10729554</v>
      </c>
      <c r="E5051" s="5">
        <v>112017</v>
      </c>
      <c r="F5051" s="5">
        <v>28207944</v>
      </c>
      <c r="G5051" s="5">
        <v>294491</v>
      </c>
      <c r="H5051" s="4">
        <v>38.04</v>
      </c>
      <c r="I5051" s="5">
        <v>38610558</v>
      </c>
      <c r="J5051" s="4">
        <v>0.76</v>
      </c>
    </row>
    <row r="5052" spans="1:10">
      <c r="A5052" s="2" t="s">
        <v>455</v>
      </c>
      <c r="B5052" s="2" t="s">
        <v>456</v>
      </c>
      <c r="C5052" s="3" t="s">
        <v>21</v>
      </c>
      <c r="D5052" s="5">
        <v>12426300</v>
      </c>
      <c r="E5052" s="5">
        <v>145636</v>
      </c>
      <c r="F5052" s="5">
        <v>22016390</v>
      </c>
      <c r="G5052" s="5">
        <v>258032</v>
      </c>
      <c r="H5052" s="4">
        <v>56.44</v>
      </c>
      <c r="I5052" s="5">
        <v>39870313</v>
      </c>
      <c r="J5052" s="4">
        <v>0.65</v>
      </c>
    </row>
    <row r="5053" spans="1:10">
      <c r="A5053" s="2" t="s">
        <v>455</v>
      </c>
      <c r="B5053" s="2" t="s">
        <v>456</v>
      </c>
      <c r="C5053" s="3" t="s">
        <v>22</v>
      </c>
      <c r="D5053" s="5">
        <v>10417000</v>
      </c>
      <c r="E5053" s="5">
        <v>127400</v>
      </c>
      <c r="F5053" s="5">
        <v>17439790</v>
      </c>
      <c r="G5053" s="5">
        <v>216589</v>
      </c>
      <c r="H5053" s="4">
        <v>58.82</v>
      </c>
      <c r="I5053" s="5">
        <v>41127677</v>
      </c>
      <c r="J5053" s="4">
        <v>0.53</v>
      </c>
    </row>
    <row r="5054" spans="1:10">
      <c r="A5054" s="2" t="s">
        <v>455</v>
      </c>
      <c r="B5054" s="2" t="s">
        <v>456</v>
      </c>
      <c r="C5054" s="3" t="s">
        <v>23</v>
      </c>
      <c r="D5054" s="5">
        <v>17109000</v>
      </c>
      <c r="E5054" s="5">
        <v>218653</v>
      </c>
      <c r="F5054" s="5">
        <v>28696510</v>
      </c>
      <c r="G5054" s="5">
        <v>366741</v>
      </c>
      <c r="H5054" s="4">
        <v>59.62</v>
      </c>
      <c r="I5054" s="5">
        <v>42372458</v>
      </c>
      <c r="J5054" s="4">
        <v>0.87</v>
      </c>
    </row>
    <row r="5055" spans="1:10">
      <c r="A5055" s="2" t="s">
        <v>455</v>
      </c>
      <c r="B5055" s="2" t="s">
        <v>456</v>
      </c>
      <c r="C5055" s="3" t="s">
        <v>24</v>
      </c>
      <c r="D5055" s="5">
        <v>24824200</v>
      </c>
      <c r="E5055" s="5">
        <v>328672</v>
      </c>
      <c r="F5055" s="5">
        <v>34137140</v>
      </c>
      <c r="G5055" s="5">
        <v>451976</v>
      </c>
      <c r="H5055" s="4">
        <v>72.72</v>
      </c>
      <c r="I5055" s="5">
        <v>43803504</v>
      </c>
      <c r="J5055" s="4">
        <v>1.03</v>
      </c>
    </row>
    <row r="5056" spans="1:10">
      <c r="A5056" s="2" t="s">
        <v>455</v>
      </c>
      <c r="B5056" s="2" t="s">
        <v>456</v>
      </c>
      <c r="C5056" s="3" t="s">
        <v>25</v>
      </c>
      <c r="D5056" s="5">
        <v>17092800</v>
      </c>
      <c r="E5056" s="5">
        <v>224599</v>
      </c>
      <c r="F5056" s="5">
        <v>24123720</v>
      </c>
      <c r="G5056" s="5">
        <v>316985</v>
      </c>
      <c r="H5056" s="4">
        <v>70.849999999999994</v>
      </c>
      <c r="I5056" s="5">
        <v>45350568</v>
      </c>
      <c r="J5056" s="4">
        <v>0.7</v>
      </c>
    </row>
    <row r="5057" spans="1:10">
      <c r="A5057" s="2" t="s">
        <v>455</v>
      </c>
      <c r="B5057" s="2" t="s">
        <v>456</v>
      </c>
      <c r="C5057" s="3" t="s">
        <v>26</v>
      </c>
      <c r="D5057" s="5">
        <v>20212690</v>
      </c>
      <c r="E5057" s="5">
        <v>267212</v>
      </c>
      <c r="F5057" s="5">
        <v>32737230</v>
      </c>
      <c r="G5057" s="5">
        <v>432787</v>
      </c>
      <c r="H5057" s="4">
        <v>61.74</v>
      </c>
      <c r="I5057" s="5">
        <v>46801317</v>
      </c>
      <c r="J5057" s="4">
        <v>0.92</v>
      </c>
    </row>
    <row r="5058" spans="1:10">
      <c r="A5058" s="2" t="s">
        <v>455</v>
      </c>
      <c r="B5058" s="2" t="s">
        <v>456</v>
      </c>
      <c r="C5058" s="3" t="s">
        <v>27</v>
      </c>
      <c r="D5058" s="5">
        <v>18160000</v>
      </c>
      <c r="E5058" s="5">
        <v>240075</v>
      </c>
      <c r="F5058" s="5">
        <v>31200080</v>
      </c>
      <c r="G5058" s="5">
        <v>412531</v>
      </c>
      <c r="H5058" s="4">
        <v>58.2</v>
      </c>
      <c r="I5058" s="5">
        <v>48404137</v>
      </c>
      <c r="J5058" s="4">
        <v>0.85</v>
      </c>
    </row>
    <row r="5059" spans="1:10">
      <c r="A5059" s="2" t="s">
        <v>455</v>
      </c>
      <c r="B5059" s="2" t="s">
        <v>456</v>
      </c>
      <c r="C5059" s="3" t="s">
        <v>28</v>
      </c>
      <c r="D5059" s="5">
        <v>29665440</v>
      </c>
      <c r="E5059" s="5">
        <v>395737</v>
      </c>
      <c r="F5059" s="5">
        <v>38593710</v>
      </c>
      <c r="G5059" s="5">
        <v>514911</v>
      </c>
      <c r="H5059" s="4">
        <v>76.86</v>
      </c>
      <c r="I5059" s="5">
        <v>50026771</v>
      </c>
      <c r="J5059" s="4">
        <v>1.03</v>
      </c>
    </row>
    <row r="5060" spans="1:10">
      <c r="A5060" s="2" t="s">
        <v>455</v>
      </c>
      <c r="B5060" s="2" t="s">
        <v>456</v>
      </c>
      <c r="C5060" s="3" t="s">
        <v>29</v>
      </c>
      <c r="D5060" s="5">
        <v>28455400</v>
      </c>
      <c r="E5060" s="5">
        <v>405205</v>
      </c>
      <c r="F5060" s="5">
        <v>41022970</v>
      </c>
      <c r="G5060" s="5">
        <v>624653</v>
      </c>
      <c r="H5060" s="4">
        <v>64.87</v>
      </c>
      <c r="I5060" s="5">
        <v>58295294</v>
      </c>
      <c r="J5060" s="4">
        <v>1.07</v>
      </c>
    </row>
    <row r="5061" spans="1:10">
      <c r="A5061" s="2" t="s">
        <v>455</v>
      </c>
      <c r="B5061" s="2" t="s">
        <v>456</v>
      </c>
      <c r="C5061" s="3" t="s">
        <v>30</v>
      </c>
      <c r="D5061" s="5">
        <v>29404320</v>
      </c>
      <c r="E5061" s="5">
        <v>421952</v>
      </c>
      <c r="F5061" s="5">
        <v>40761080</v>
      </c>
      <c r="G5061" s="5">
        <v>621249</v>
      </c>
      <c r="H5061" s="4">
        <v>67.92</v>
      </c>
      <c r="I5061" s="5">
        <v>60377329</v>
      </c>
      <c r="J5061" s="4">
        <v>1.03</v>
      </c>
    </row>
    <row r="5062" spans="1:10">
      <c r="A5062" s="2" t="s">
        <v>455</v>
      </c>
      <c r="B5062" s="2" t="s">
        <v>456</v>
      </c>
      <c r="C5062" s="3" t="s">
        <v>31</v>
      </c>
      <c r="D5062" s="5">
        <v>48602735</v>
      </c>
      <c r="E5062" s="5">
        <v>693561</v>
      </c>
      <c r="F5062" s="5">
        <v>73045415</v>
      </c>
      <c r="G5062" s="5">
        <v>1119334</v>
      </c>
      <c r="H5062" s="4">
        <v>61.96</v>
      </c>
      <c r="I5062" s="5">
        <v>62508011</v>
      </c>
      <c r="J5062" s="4">
        <v>1.79</v>
      </c>
    </row>
    <row r="5063" spans="1:10">
      <c r="A5063" s="2" t="s">
        <v>455</v>
      </c>
      <c r="B5063" s="2" t="s">
        <v>456</v>
      </c>
      <c r="C5063" s="3" t="s">
        <v>32</v>
      </c>
      <c r="D5063" s="5">
        <v>37193300</v>
      </c>
      <c r="E5063" s="5">
        <v>518103</v>
      </c>
      <c r="F5063" s="5">
        <v>54700620</v>
      </c>
      <c r="G5063" s="5">
        <v>816536</v>
      </c>
      <c r="H5063" s="4">
        <v>63.45</v>
      </c>
      <c r="I5063" s="5">
        <v>65190045</v>
      </c>
      <c r="J5063" s="4">
        <v>1.25</v>
      </c>
    </row>
    <row r="5064" spans="1:10">
      <c r="A5064" s="2" t="s">
        <v>455</v>
      </c>
      <c r="B5064" s="2" t="s">
        <v>456</v>
      </c>
      <c r="C5064" s="3" t="s">
        <v>33</v>
      </c>
      <c r="D5064" s="5">
        <v>29976899</v>
      </c>
      <c r="E5064" s="5">
        <v>383405</v>
      </c>
      <c r="F5064" s="5">
        <v>45014929</v>
      </c>
      <c r="G5064" s="5">
        <v>615824</v>
      </c>
      <c r="H5064" s="4">
        <v>62.26</v>
      </c>
      <c r="I5064" s="5">
        <v>67636332</v>
      </c>
      <c r="J5064" s="4">
        <v>0.91</v>
      </c>
    </row>
    <row r="5065" spans="1:10">
      <c r="A5065" s="2" t="s">
        <v>455</v>
      </c>
      <c r="B5065" s="2" t="s">
        <v>456</v>
      </c>
      <c r="C5065" s="3" t="s">
        <v>34</v>
      </c>
      <c r="D5065" s="5">
        <v>20878400</v>
      </c>
      <c r="E5065" s="5">
        <v>240937</v>
      </c>
      <c r="F5065" s="5">
        <v>32842000</v>
      </c>
      <c r="G5065" s="5">
        <v>426163</v>
      </c>
      <c r="H5065" s="4">
        <v>56.54</v>
      </c>
      <c r="I5065" s="5">
        <v>69943064</v>
      </c>
      <c r="J5065" s="4">
        <v>0.61</v>
      </c>
    </row>
    <row r="5066" spans="1:10">
      <c r="A5066" s="2" t="s">
        <v>455</v>
      </c>
      <c r="B5066" s="2" t="s">
        <v>456</v>
      </c>
      <c r="C5066" s="3" t="s">
        <v>35</v>
      </c>
      <c r="D5066" s="5">
        <v>24615535</v>
      </c>
      <c r="E5066" s="5">
        <v>290217</v>
      </c>
      <c r="F5066" s="5">
        <v>41338315</v>
      </c>
      <c r="G5066" s="5">
        <v>552806</v>
      </c>
      <c r="H5066" s="4">
        <v>52.5</v>
      </c>
      <c r="I5066" s="5">
        <v>72117804</v>
      </c>
      <c r="J5066" s="4">
        <v>0.77</v>
      </c>
    </row>
    <row r="5067" spans="1:10">
      <c r="A5067" s="2" t="s">
        <v>457</v>
      </c>
      <c r="B5067" s="2" t="s">
        <v>458</v>
      </c>
      <c r="C5067" s="3" t="s">
        <v>12</v>
      </c>
      <c r="D5067" s="5">
        <v>4370456</v>
      </c>
      <c r="E5067" s="5">
        <v>56554</v>
      </c>
      <c r="F5067" s="5">
        <v>5052339</v>
      </c>
      <c r="G5067" s="5">
        <v>65378</v>
      </c>
      <c r="H5067" s="4">
        <v>86.5</v>
      </c>
      <c r="I5067" s="5">
        <v>2859412</v>
      </c>
      <c r="J5067" s="4">
        <v>2.29</v>
      </c>
    </row>
    <row r="5068" spans="1:10">
      <c r="A5068" s="2" t="s">
        <v>457</v>
      </c>
      <c r="B5068" s="2" t="s">
        <v>458</v>
      </c>
      <c r="C5068" s="3" t="s">
        <v>13</v>
      </c>
      <c r="D5068" s="5">
        <v>5598600</v>
      </c>
      <c r="E5068" s="5">
        <v>77597</v>
      </c>
      <c r="F5068" s="5">
        <v>5938887</v>
      </c>
      <c r="G5068" s="5">
        <v>82313</v>
      </c>
      <c r="H5068" s="4">
        <v>94.27</v>
      </c>
      <c r="I5068" s="5">
        <v>2996275</v>
      </c>
      <c r="J5068" s="4">
        <v>2.75</v>
      </c>
    </row>
    <row r="5069" spans="1:10">
      <c r="A5069" s="2" t="s">
        <v>457</v>
      </c>
      <c r="B5069" s="2" t="s">
        <v>458</v>
      </c>
      <c r="C5069" s="3" t="s">
        <v>14</v>
      </c>
      <c r="D5069" s="5">
        <v>6601189</v>
      </c>
      <c r="E5069" s="5">
        <v>68784</v>
      </c>
      <c r="F5069" s="5">
        <v>6807808</v>
      </c>
      <c r="G5069" s="5">
        <v>70937</v>
      </c>
      <c r="H5069" s="4">
        <v>96.96</v>
      </c>
      <c r="I5069" s="5">
        <v>3153495</v>
      </c>
      <c r="J5069" s="4">
        <v>2.25</v>
      </c>
    </row>
    <row r="5070" spans="1:10">
      <c r="A5070" s="2" t="s">
        <v>457</v>
      </c>
      <c r="B5070" s="2" t="s">
        <v>458</v>
      </c>
      <c r="C5070" s="3" t="s">
        <v>15</v>
      </c>
      <c r="D5070" s="5">
        <v>11297200</v>
      </c>
      <c r="E5070" s="5">
        <v>119072</v>
      </c>
      <c r="F5070" s="5">
        <v>11614300</v>
      </c>
      <c r="G5070" s="5">
        <v>122414</v>
      </c>
      <c r="H5070" s="4">
        <v>97.27</v>
      </c>
      <c r="I5070" s="5">
        <v>3303269</v>
      </c>
      <c r="J5070" s="4">
        <v>3.71</v>
      </c>
    </row>
    <row r="5071" spans="1:10">
      <c r="A5071" s="2" t="s">
        <v>457</v>
      </c>
      <c r="B5071" s="2" t="s">
        <v>458</v>
      </c>
      <c r="C5071" s="3" t="s">
        <v>16</v>
      </c>
      <c r="D5071" s="5">
        <v>7978200</v>
      </c>
      <c r="E5071" s="5">
        <v>81059</v>
      </c>
      <c r="F5071" s="5">
        <v>8430131</v>
      </c>
      <c r="G5071" s="5">
        <v>85650</v>
      </c>
      <c r="H5071" s="4">
        <v>94.64</v>
      </c>
      <c r="I5071" s="5">
        <v>3508265</v>
      </c>
      <c r="J5071" s="4">
        <v>2.44</v>
      </c>
    </row>
    <row r="5072" spans="1:10">
      <c r="A5072" s="2" t="s">
        <v>457</v>
      </c>
      <c r="B5072" s="2" t="s">
        <v>458</v>
      </c>
      <c r="C5072" s="3" t="s">
        <v>17</v>
      </c>
      <c r="D5072" s="5">
        <v>9553800</v>
      </c>
      <c r="E5072" s="5">
        <v>89232</v>
      </c>
      <c r="F5072" s="5">
        <v>10319481</v>
      </c>
      <c r="G5072" s="5">
        <v>96383</v>
      </c>
      <c r="H5072" s="4">
        <v>92.58</v>
      </c>
      <c r="I5072" s="5">
        <v>3681622</v>
      </c>
      <c r="J5072" s="4">
        <v>2.62</v>
      </c>
    </row>
    <row r="5073" spans="1:10">
      <c r="A5073" s="2" t="s">
        <v>457</v>
      </c>
      <c r="B5073" s="2" t="s">
        <v>458</v>
      </c>
      <c r="C5073" s="3" t="s">
        <v>18</v>
      </c>
      <c r="D5073" s="5">
        <v>6420300</v>
      </c>
      <c r="E5073" s="5">
        <v>63818</v>
      </c>
      <c r="F5073" s="5">
        <v>9076856</v>
      </c>
      <c r="G5073" s="5">
        <v>90224</v>
      </c>
      <c r="H5073" s="4">
        <v>70.73</v>
      </c>
      <c r="I5073" s="5">
        <v>3870046</v>
      </c>
      <c r="J5073" s="4">
        <v>2.33</v>
      </c>
    </row>
    <row r="5074" spans="1:10">
      <c r="A5074" s="2" t="s">
        <v>457</v>
      </c>
      <c r="B5074" s="2" t="s">
        <v>458</v>
      </c>
      <c r="C5074" s="3" t="s">
        <v>19</v>
      </c>
      <c r="D5074" s="5">
        <v>4128200</v>
      </c>
      <c r="E5074" s="5">
        <v>44585</v>
      </c>
      <c r="F5074" s="5">
        <v>4832749</v>
      </c>
      <c r="G5074" s="5">
        <v>52194</v>
      </c>
      <c r="H5074" s="4">
        <v>85.42</v>
      </c>
      <c r="I5074" s="5">
        <v>4057021</v>
      </c>
      <c r="J5074" s="4">
        <v>1.29</v>
      </c>
    </row>
    <row r="5075" spans="1:10">
      <c r="A5075" s="2" t="s">
        <v>457</v>
      </c>
      <c r="B5075" s="2" t="s">
        <v>458</v>
      </c>
      <c r="C5075" s="3" t="s">
        <v>20</v>
      </c>
      <c r="D5075" s="5">
        <v>1627100</v>
      </c>
      <c r="E5075" s="5">
        <v>20436</v>
      </c>
      <c r="F5075" s="5">
        <v>2914948</v>
      </c>
      <c r="G5075" s="5">
        <v>36612</v>
      </c>
      <c r="H5075" s="4">
        <v>55.82</v>
      </c>
      <c r="I5075" s="5">
        <v>4212324</v>
      </c>
      <c r="J5075" s="4">
        <v>0.87</v>
      </c>
    </row>
    <row r="5076" spans="1:10">
      <c r="A5076" s="2" t="s">
        <v>457</v>
      </c>
      <c r="B5076" s="2" t="s">
        <v>458</v>
      </c>
      <c r="C5076" s="3" t="s">
        <v>21</v>
      </c>
      <c r="D5076" s="5">
        <v>2839000</v>
      </c>
      <c r="E5076" s="5">
        <v>38497</v>
      </c>
      <c r="F5076" s="5">
        <v>3448820</v>
      </c>
      <c r="G5076" s="5">
        <v>46766</v>
      </c>
      <c r="H5076" s="4">
        <v>82.32</v>
      </c>
      <c r="I5076" s="5">
        <v>4354244</v>
      </c>
      <c r="J5076" s="4">
        <v>1.07</v>
      </c>
    </row>
    <row r="5077" spans="1:10">
      <c r="A5077" s="2" t="s">
        <v>457</v>
      </c>
      <c r="B5077" s="2" t="s">
        <v>458</v>
      </c>
      <c r="C5077" s="3" t="s">
        <v>22</v>
      </c>
      <c r="D5077" s="5">
        <v>1598200</v>
      </c>
      <c r="E5077" s="5">
        <v>21576</v>
      </c>
      <c r="F5077" s="5">
        <v>2397095</v>
      </c>
      <c r="G5077" s="5">
        <v>32361</v>
      </c>
      <c r="H5077" s="4">
        <v>66.67</v>
      </c>
      <c r="I5077" s="5">
        <v>4509866</v>
      </c>
      <c r="J5077" s="4">
        <v>0.72</v>
      </c>
    </row>
    <row r="5078" spans="1:10">
      <c r="A5078" s="2" t="s">
        <v>457</v>
      </c>
      <c r="B5078" s="2" t="s">
        <v>458</v>
      </c>
      <c r="C5078" s="3" t="s">
        <v>23</v>
      </c>
      <c r="D5078" s="5">
        <v>1814100</v>
      </c>
      <c r="E5078" s="5">
        <v>26758</v>
      </c>
      <c r="F5078" s="5">
        <v>2420504</v>
      </c>
      <c r="G5078" s="5">
        <v>35703</v>
      </c>
      <c r="H5078" s="4">
        <v>74.95</v>
      </c>
      <c r="I5078" s="5">
        <v>4654974</v>
      </c>
      <c r="J5078" s="4">
        <v>0.77</v>
      </c>
    </row>
    <row r="5079" spans="1:10">
      <c r="A5079" s="2" t="s">
        <v>457</v>
      </c>
      <c r="B5079" s="2" t="s">
        <v>458</v>
      </c>
      <c r="C5079" s="3" t="s">
        <v>24</v>
      </c>
      <c r="D5079" s="5">
        <v>2535291</v>
      </c>
      <c r="E5079" s="5">
        <v>38638</v>
      </c>
      <c r="F5079" s="5">
        <v>5546837</v>
      </c>
      <c r="G5079" s="5">
        <v>84534</v>
      </c>
      <c r="H5079" s="4">
        <v>45.71</v>
      </c>
      <c r="I5079" s="5">
        <v>4807051</v>
      </c>
      <c r="J5079" s="4">
        <v>1.76</v>
      </c>
    </row>
    <row r="5080" spans="1:10">
      <c r="A5080" s="2" t="s">
        <v>457</v>
      </c>
      <c r="B5080" s="2" t="s">
        <v>458</v>
      </c>
      <c r="C5080" s="3" t="s">
        <v>25</v>
      </c>
      <c r="D5080" s="5">
        <v>2130300</v>
      </c>
      <c r="E5080" s="5">
        <v>33211</v>
      </c>
      <c r="F5080" s="5">
        <v>5636906</v>
      </c>
      <c r="G5080" s="5">
        <v>87879</v>
      </c>
      <c r="H5080" s="4">
        <v>37.79</v>
      </c>
      <c r="I5080" s="5">
        <v>5011761</v>
      </c>
      <c r="J5080" s="4">
        <v>1.75</v>
      </c>
    </row>
    <row r="5081" spans="1:10">
      <c r="A5081" s="2" t="s">
        <v>457</v>
      </c>
      <c r="B5081" s="2" t="s">
        <v>458</v>
      </c>
      <c r="C5081" s="3" t="s">
        <v>26</v>
      </c>
      <c r="D5081" s="5">
        <v>3557200</v>
      </c>
      <c r="E5081" s="5">
        <v>57555</v>
      </c>
      <c r="F5081" s="5">
        <v>4795245</v>
      </c>
      <c r="G5081" s="5">
        <v>77587</v>
      </c>
      <c r="H5081" s="4">
        <v>74.180000000000007</v>
      </c>
      <c r="I5081" s="5">
        <v>5224934</v>
      </c>
      <c r="J5081" s="4">
        <v>1.48</v>
      </c>
    </row>
    <row r="5082" spans="1:10">
      <c r="A5082" s="2" t="s">
        <v>457</v>
      </c>
      <c r="B5082" s="2" t="s">
        <v>458</v>
      </c>
      <c r="C5082" s="3" t="s">
        <v>27</v>
      </c>
      <c r="D5082" s="5">
        <v>2619800</v>
      </c>
      <c r="E5082" s="5">
        <v>43305</v>
      </c>
      <c r="F5082" s="5">
        <v>5840057</v>
      </c>
      <c r="G5082" s="5">
        <v>96536</v>
      </c>
      <c r="H5082" s="4">
        <v>44.86</v>
      </c>
      <c r="I5082" s="5">
        <v>5433144</v>
      </c>
      <c r="J5082" s="4">
        <v>1.78</v>
      </c>
    </row>
    <row r="5083" spans="1:10">
      <c r="A5083" s="2" t="s">
        <v>457</v>
      </c>
      <c r="B5083" s="2" t="s">
        <v>458</v>
      </c>
      <c r="C5083" s="3" t="s">
        <v>28</v>
      </c>
      <c r="D5083" s="5">
        <v>2410700</v>
      </c>
      <c r="E5083" s="5">
        <v>40186</v>
      </c>
      <c r="F5083" s="5">
        <v>4341285</v>
      </c>
      <c r="G5083" s="5">
        <v>72369</v>
      </c>
      <c r="H5083" s="4">
        <v>55.53</v>
      </c>
      <c r="I5083" s="5">
        <v>5665509</v>
      </c>
      <c r="J5083" s="4">
        <v>1.28</v>
      </c>
    </row>
    <row r="5084" spans="1:10">
      <c r="A5084" s="2" t="s">
        <v>457</v>
      </c>
      <c r="B5084" s="2" t="s">
        <v>458</v>
      </c>
      <c r="C5084" s="3" t="s">
        <v>29</v>
      </c>
      <c r="D5084" s="5">
        <v>2296500</v>
      </c>
      <c r="E5084" s="5">
        <v>38995</v>
      </c>
      <c r="F5084" s="5">
        <v>3871548</v>
      </c>
      <c r="G5084" s="5">
        <v>65739</v>
      </c>
      <c r="H5084" s="4">
        <v>59.32</v>
      </c>
      <c r="I5084" s="5">
        <v>5879516</v>
      </c>
      <c r="J5084" s="4">
        <v>1.1200000000000001</v>
      </c>
    </row>
    <row r="5085" spans="1:10">
      <c r="A5085" s="2" t="s">
        <v>457</v>
      </c>
      <c r="B5085" s="2" t="s">
        <v>458</v>
      </c>
      <c r="C5085" s="3" t="s">
        <v>30</v>
      </c>
      <c r="D5085" s="5">
        <v>4591000</v>
      </c>
      <c r="E5085" s="5">
        <v>70793</v>
      </c>
      <c r="F5085" s="5">
        <v>5756429</v>
      </c>
      <c r="G5085" s="5">
        <v>88764</v>
      </c>
      <c r="H5085" s="4">
        <v>79.75</v>
      </c>
      <c r="I5085" s="5">
        <v>6092243</v>
      </c>
      <c r="J5085" s="4">
        <v>1.46</v>
      </c>
    </row>
    <row r="5086" spans="1:10">
      <c r="A5086" s="2" t="s">
        <v>457</v>
      </c>
      <c r="B5086" s="2" t="s">
        <v>458</v>
      </c>
      <c r="C5086" s="3" t="s">
        <v>31</v>
      </c>
      <c r="D5086" s="5">
        <v>3046100</v>
      </c>
      <c r="E5086" s="5">
        <v>47946</v>
      </c>
      <c r="F5086" s="5">
        <v>23229307</v>
      </c>
      <c r="G5086" s="5">
        <v>365630</v>
      </c>
      <c r="H5086" s="4">
        <v>13.11</v>
      </c>
      <c r="I5086" s="5">
        <v>6333313</v>
      </c>
      <c r="J5086" s="4">
        <v>5.77</v>
      </c>
    </row>
    <row r="5087" spans="1:10">
      <c r="A5087" s="2" t="s">
        <v>457</v>
      </c>
      <c r="B5087" s="2" t="s">
        <v>458</v>
      </c>
      <c r="C5087" s="3" t="s">
        <v>32</v>
      </c>
      <c r="D5087" s="5">
        <v>3841700</v>
      </c>
      <c r="E5087" s="5">
        <v>57088</v>
      </c>
      <c r="F5087" s="5">
        <v>7223655</v>
      </c>
      <c r="G5087" s="5">
        <v>107344</v>
      </c>
      <c r="H5087" s="4">
        <v>53.18</v>
      </c>
      <c r="I5087" s="5">
        <v>6857276</v>
      </c>
      <c r="J5087" s="4">
        <v>1.57</v>
      </c>
    </row>
    <row r="5088" spans="1:10">
      <c r="A5088" s="2" t="s">
        <v>457</v>
      </c>
      <c r="B5088" s="2" t="s">
        <v>458</v>
      </c>
      <c r="C5088" s="3" t="s">
        <v>33</v>
      </c>
      <c r="D5088" s="5">
        <v>6323100</v>
      </c>
      <c r="E5088" s="5">
        <v>84477</v>
      </c>
      <c r="F5088" s="5">
        <v>9354969</v>
      </c>
      <c r="G5088" s="5">
        <v>124982</v>
      </c>
      <c r="H5088" s="4">
        <v>67.59</v>
      </c>
      <c r="I5088" s="5">
        <v>7136052</v>
      </c>
      <c r="J5088" s="4">
        <v>1.75</v>
      </c>
    </row>
    <row r="5089" spans="1:10">
      <c r="A5089" s="2" t="s">
        <v>457</v>
      </c>
      <c r="B5089" s="2" t="s">
        <v>458</v>
      </c>
      <c r="C5089" s="3" t="s">
        <v>34</v>
      </c>
      <c r="D5089" s="5">
        <v>3728200</v>
      </c>
      <c r="E5089" s="5">
        <v>48951</v>
      </c>
      <c r="F5089" s="5">
        <v>7587813</v>
      </c>
      <c r="G5089" s="5">
        <v>99628</v>
      </c>
      <c r="H5089" s="4">
        <v>49.13</v>
      </c>
      <c r="I5089" s="5">
        <v>7439435</v>
      </c>
      <c r="J5089" s="4">
        <v>1.34</v>
      </c>
    </row>
    <row r="5090" spans="1:10">
      <c r="A5090" s="2" t="s">
        <v>457</v>
      </c>
      <c r="B5090" s="2" t="s">
        <v>458</v>
      </c>
      <c r="C5090" s="3" t="s">
        <v>35</v>
      </c>
      <c r="D5090" s="5">
        <v>4750600</v>
      </c>
      <c r="E5090" s="5">
        <v>67316</v>
      </c>
      <c r="F5090" s="5">
        <v>9308467</v>
      </c>
      <c r="G5090" s="5">
        <v>131901</v>
      </c>
      <c r="H5090" s="4">
        <v>51.04</v>
      </c>
      <c r="I5090" s="5">
        <v>7725049</v>
      </c>
      <c r="J5090" s="4">
        <v>1.71</v>
      </c>
    </row>
    <row r="5091" spans="1:10">
      <c r="A5091" s="2" t="s">
        <v>459</v>
      </c>
      <c r="B5091" s="2" t="s">
        <v>460</v>
      </c>
      <c r="C5091" s="3" t="s">
        <v>12</v>
      </c>
      <c r="D5091" s="5">
        <v>32591056</v>
      </c>
      <c r="E5091" s="5">
        <v>405759</v>
      </c>
      <c r="F5091" s="5">
        <v>39736035</v>
      </c>
      <c r="G5091" s="5">
        <v>494713</v>
      </c>
      <c r="H5091" s="4">
        <v>82.02</v>
      </c>
      <c r="I5091" s="5">
        <v>20791896</v>
      </c>
      <c r="J5091" s="4">
        <v>2.38</v>
      </c>
    </row>
    <row r="5092" spans="1:10">
      <c r="A5092" s="2" t="s">
        <v>459</v>
      </c>
      <c r="B5092" s="2" t="s">
        <v>460</v>
      </c>
      <c r="C5092" s="3" t="s">
        <v>13</v>
      </c>
      <c r="D5092" s="5">
        <v>26076548</v>
      </c>
      <c r="E5092" s="5">
        <v>315265</v>
      </c>
      <c r="F5092" s="5">
        <v>39413548</v>
      </c>
      <c r="G5092" s="5">
        <v>476509</v>
      </c>
      <c r="H5092" s="4">
        <v>66.16</v>
      </c>
      <c r="I5092" s="5">
        <v>21806406</v>
      </c>
      <c r="J5092" s="4">
        <v>2.19</v>
      </c>
    </row>
    <row r="5093" spans="1:10">
      <c r="A5093" s="2" t="s">
        <v>459</v>
      </c>
      <c r="B5093" s="2" t="s">
        <v>460</v>
      </c>
      <c r="C5093" s="3" t="s">
        <v>14</v>
      </c>
      <c r="D5093" s="5">
        <v>34665846</v>
      </c>
      <c r="E5093" s="5">
        <v>405590</v>
      </c>
      <c r="F5093" s="5">
        <v>41874496</v>
      </c>
      <c r="G5093" s="5">
        <v>489932</v>
      </c>
      <c r="H5093" s="4">
        <v>82.78</v>
      </c>
      <c r="I5093" s="5">
        <v>22828434</v>
      </c>
      <c r="J5093" s="4">
        <v>2.15</v>
      </c>
    </row>
    <row r="5094" spans="1:10">
      <c r="A5094" s="2" t="s">
        <v>459</v>
      </c>
      <c r="B5094" s="2" t="s">
        <v>460</v>
      </c>
      <c r="C5094" s="3" t="s">
        <v>15</v>
      </c>
      <c r="D5094" s="5">
        <v>30735446</v>
      </c>
      <c r="E5094" s="5">
        <v>341778</v>
      </c>
      <c r="F5094" s="5">
        <v>36687694</v>
      </c>
      <c r="G5094" s="5">
        <v>407967</v>
      </c>
      <c r="H5094" s="4">
        <v>83.78</v>
      </c>
      <c r="I5094" s="5">
        <v>25133850</v>
      </c>
      <c r="J5094" s="4">
        <v>1.62</v>
      </c>
    </row>
    <row r="5095" spans="1:10">
      <c r="A5095" s="2" t="s">
        <v>459</v>
      </c>
      <c r="B5095" s="2" t="s">
        <v>460</v>
      </c>
      <c r="C5095" s="3" t="s">
        <v>16</v>
      </c>
      <c r="D5095" s="5">
        <v>33675172</v>
      </c>
      <c r="E5095" s="5">
        <v>358641</v>
      </c>
      <c r="F5095" s="5">
        <v>45296365</v>
      </c>
      <c r="G5095" s="5">
        <v>482407</v>
      </c>
      <c r="H5095" s="4">
        <v>74.34</v>
      </c>
      <c r="I5095" s="5">
        <v>26170163</v>
      </c>
      <c r="J5095" s="4">
        <v>1.84</v>
      </c>
    </row>
    <row r="5096" spans="1:10">
      <c r="A5096" s="2" t="s">
        <v>459</v>
      </c>
      <c r="B5096" s="2" t="s">
        <v>460</v>
      </c>
      <c r="C5096" s="3" t="s">
        <v>17</v>
      </c>
      <c r="D5096" s="5">
        <v>25325907</v>
      </c>
      <c r="E5096" s="5">
        <v>274026</v>
      </c>
      <c r="F5096" s="5">
        <v>38503137</v>
      </c>
      <c r="G5096" s="5">
        <v>416604</v>
      </c>
      <c r="H5096" s="4">
        <v>65.78</v>
      </c>
      <c r="I5096" s="5">
        <v>27323992</v>
      </c>
      <c r="J5096" s="4">
        <v>1.52</v>
      </c>
    </row>
    <row r="5097" spans="1:10">
      <c r="A5097" s="2" t="s">
        <v>459</v>
      </c>
      <c r="B5097" s="2" t="s">
        <v>460</v>
      </c>
      <c r="C5097" s="3" t="s">
        <v>18</v>
      </c>
      <c r="D5097" s="5">
        <v>54343512</v>
      </c>
      <c r="E5097" s="5">
        <v>624950</v>
      </c>
      <c r="F5097" s="5">
        <v>74443754</v>
      </c>
      <c r="G5097" s="5">
        <v>856102</v>
      </c>
      <c r="H5097" s="4">
        <v>73</v>
      </c>
      <c r="I5097" s="5">
        <v>28427935</v>
      </c>
      <c r="J5097" s="4">
        <v>3.01</v>
      </c>
    </row>
    <row r="5098" spans="1:10">
      <c r="A5098" s="2" t="s">
        <v>459</v>
      </c>
      <c r="B5098" s="2" t="s">
        <v>460</v>
      </c>
      <c r="C5098" s="3" t="s">
        <v>19</v>
      </c>
      <c r="D5098" s="5">
        <v>29362588</v>
      </c>
      <c r="E5098" s="5">
        <v>353526</v>
      </c>
      <c r="F5098" s="5">
        <v>48698664</v>
      </c>
      <c r="G5098" s="5">
        <v>586333</v>
      </c>
      <c r="H5098" s="4">
        <v>60.29</v>
      </c>
      <c r="I5098" s="5">
        <v>30020393</v>
      </c>
      <c r="J5098" s="4">
        <v>1.95</v>
      </c>
    </row>
    <row r="5099" spans="1:10">
      <c r="A5099" s="2" t="s">
        <v>459</v>
      </c>
      <c r="B5099" s="2" t="s">
        <v>460</v>
      </c>
      <c r="C5099" s="3" t="s">
        <v>20</v>
      </c>
      <c r="D5099" s="5">
        <v>20315157</v>
      </c>
      <c r="E5099" s="5">
        <v>273645</v>
      </c>
      <c r="F5099" s="5">
        <v>34121438</v>
      </c>
      <c r="G5099" s="5">
        <v>459616</v>
      </c>
      <c r="H5099" s="4">
        <v>59.54</v>
      </c>
      <c r="I5099" s="5">
        <v>31357236</v>
      </c>
      <c r="J5099" s="4">
        <v>1.47</v>
      </c>
    </row>
    <row r="5100" spans="1:10">
      <c r="A5100" s="2" t="s">
        <v>459</v>
      </c>
      <c r="B5100" s="2" t="s">
        <v>460</v>
      </c>
      <c r="C5100" s="3" t="s">
        <v>21</v>
      </c>
      <c r="D5100" s="5">
        <v>18757808</v>
      </c>
      <c r="E5100" s="5">
        <v>262609</v>
      </c>
      <c r="F5100" s="5">
        <v>25631748</v>
      </c>
      <c r="G5100" s="5">
        <v>358845</v>
      </c>
      <c r="H5100" s="4">
        <v>73.180000000000007</v>
      </c>
      <c r="I5100" s="5">
        <v>32614617</v>
      </c>
      <c r="J5100" s="4">
        <v>1.1000000000000001</v>
      </c>
    </row>
    <row r="5101" spans="1:10">
      <c r="A5101" s="2" t="s">
        <v>459</v>
      </c>
      <c r="B5101" s="2" t="s">
        <v>460</v>
      </c>
      <c r="C5101" s="3" t="s">
        <v>22</v>
      </c>
      <c r="D5101" s="5">
        <v>18714357</v>
      </c>
      <c r="E5101" s="5">
        <v>269112</v>
      </c>
      <c r="F5101" s="5">
        <v>24404527</v>
      </c>
      <c r="G5101" s="5">
        <v>350937</v>
      </c>
      <c r="H5101" s="4">
        <v>76.680000000000007</v>
      </c>
      <c r="I5101" s="5">
        <v>33813104</v>
      </c>
      <c r="J5101" s="4">
        <v>1.04</v>
      </c>
    </row>
    <row r="5102" spans="1:10">
      <c r="A5102" s="2" t="s">
        <v>459</v>
      </c>
      <c r="B5102" s="2" t="s">
        <v>460</v>
      </c>
      <c r="C5102" s="3" t="s">
        <v>23</v>
      </c>
      <c r="D5102" s="5">
        <v>15466706</v>
      </c>
      <c r="E5102" s="5">
        <v>248086</v>
      </c>
      <c r="F5102" s="5">
        <v>39179222</v>
      </c>
      <c r="G5102" s="5">
        <v>628434</v>
      </c>
      <c r="H5102" s="4">
        <v>39.479999999999997</v>
      </c>
      <c r="I5102" s="5">
        <v>35009693</v>
      </c>
      <c r="J5102" s="4">
        <v>1.8</v>
      </c>
    </row>
    <row r="5103" spans="1:10">
      <c r="A5103" s="2" t="s">
        <v>459</v>
      </c>
      <c r="B5103" s="2" t="s">
        <v>460</v>
      </c>
      <c r="C5103" s="3" t="s">
        <v>24</v>
      </c>
      <c r="D5103" s="5">
        <v>21878692</v>
      </c>
      <c r="E5103" s="5">
        <v>359467</v>
      </c>
      <c r="F5103" s="5">
        <v>33113005</v>
      </c>
      <c r="G5103" s="5">
        <v>544047</v>
      </c>
      <c r="H5103" s="4">
        <v>66.069999999999993</v>
      </c>
      <c r="I5103" s="5">
        <v>36513369</v>
      </c>
      <c r="J5103" s="4">
        <v>1.49</v>
      </c>
    </row>
    <row r="5104" spans="1:10">
      <c r="A5104" s="2" t="s">
        <v>459</v>
      </c>
      <c r="B5104" s="2" t="s">
        <v>460</v>
      </c>
      <c r="C5104" s="3" t="s">
        <v>25</v>
      </c>
      <c r="D5104" s="5">
        <v>19999781</v>
      </c>
      <c r="E5104" s="5">
        <v>332396</v>
      </c>
      <c r="F5104" s="5">
        <v>37562052</v>
      </c>
      <c r="G5104" s="5">
        <v>624281</v>
      </c>
      <c r="H5104" s="4">
        <v>53.24</v>
      </c>
      <c r="I5104" s="5">
        <v>37972765</v>
      </c>
      <c r="J5104" s="4">
        <v>1.64</v>
      </c>
    </row>
    <row r="5105" spans="1:10">
      <c r="A5105" s="2" t="s">
        <v>459</v>
      </c>
      <c r="B5105" s="2" t="s">
        <v>460</v>
      </c>
      <c r="C5105" s="3" t="s">
        <v>26</v>
      </c>
      <c r="D5105" s="5">
        <v>22054737</v>
      </c>
      <c r="E5105" s="5">
        <v>361918</v>
      </c>
      <c r="F5105" s="5">
        <v>30097019</v>
      </c>
      <c r="G5105" s="5">
        <v>493892</v>
      </c>
      <c r="H5105" s="4">
        <v>73.28</v>
      </c>
      <c r="I5105" s="5">
        <v>39546365</v>
      </c>
      <c r="J5105" s="4">
        <v>1.25</v>
      </c>
    </row>
    <row r="5106" spans="1:10">
      <c r="A5106" s="2" t="s">
        <v>459</v>
      </c>
      <c r="B5106" s="2" t="s">
        <v>460</v>
      </c>
      <c r="C5106" s="3" t="s">
        <v>27</v>
      </c>
      <c r="D5106" s="5">
        <v>23895077</v>
      </c>
      <c r="E5106" s="5">
        <v>385428</v>
      </c>
      <c r="F5106" s="5">
        <v>36780587</v>
      </c>
      <c r="G5106" s="5">
        <v>593271</v>
      </c>
      <c r="H5106" s="4">
        <v>64.97</v>
      </c>
      <c r="I5106" s="5">
        <v>41028916</v>
      </c>
      <c r="J5106" s="4">
        <v>1.45</v>
      </c>
    </row>
    <row r="5107" spans="1:10">
      <c r="A5107" s="2" t="s">
        <v>459</v>
      </c>
      <c r="B5107" s="2" t="s">
        <v>460</v>
      </c>
      <c r="C5107" s="3" t="s">
        <v>28</v>
      </c>
      <c r="D5107" s="5">
        <v>34900562</v>
      </c>
      <c r="E5107" s="5">
        <v>570275</v>
      </c>
      <c r="F5107" s="5">
        <v>46127824</v>
      </c>
      <c r="G5107" s="5">
        <v>753728</v>
      </c>
      <c r="H5107" s="4">
        <v>75.66</v>
      </c>
      <c r="I5107" s="5">
        <v>42647910</v>
      </c>
      <c r="J5107" s="4">
        <v>1.77</v>
      </c>
    </row>
    <row r="5108" spans="1:10">
      <c r="A5108" s="2" t="s">
        <v>459</v>
      </c>
      <c r="B5108" s="2" t="s">
        <v>460</v>
      </c>
      <c r="C5108" s="3" t="s">
        <v>29</v>
      </c>
      <c r="D5108" s="5">
        <v>52498981</v>
      </c>
      <c r="E5108" s="5">
        <v>817934</v>
      </c>
      <c r="F5108" s="5">
        <v>69142747</v>
      </c>
      <c r="G5108" s="5">
        <v>1077244</v>
      </c>
      <c r="H5108" s="4">
        <v>75.930000000000007</v>
      </c>
      <c r="I5108" s="5">
        <v>44467836</v>
      </c>
      <c r="J5108" s="4">
        <v>2.42</v>
      </c>
    </row>
    <row r="5109" spans="1:10">
      <c r="A5109" s="2" t="s">
        <v>459</v>
      </c>
      <c r="B5109" s="2" t="s">
        <v>460</v>
      </c>
      <c r="C5109" s="3" t="s">
        <v>30</v>
      </c>
      <c r="D5109" s="5">
        <v>49741562</v>
      </c>
      <c r="E5109" s="5">
        <v>775968</v>
      </c>
      <c r="F5109" s="5">
        <v>60408792</v>
      </c>
      <c r="G5109" s="5">
        <v>942377</v>
      </c>
      <c r="H5109" s="4">
        <v>82.34</v>
      </c>
      <c r="I5109" s="5">
        <v>46656776</v>
      </c>
      <c r="J5109" s="4">
        <v>2.02</v>
      </c>
    </row>
    <row r="5110" spans="1:10">
      <c r="A5110" s="2" t="s">
        <v>459</v>
      </c>
      <c r="B5110" s="2" t="s">
        <v>460</v>
      </c>
      <c r="C5110" s="3" t="s">
        <v>31</v>
      </c>
      <c r="D5110" s="5">
        <v>50898104</v>
      </c>
      <c r="E5110" s="5">
        <v>795537</v>
      </c>
      <c r="F5110" s="5">
        <v>70190064</v>
      </c>
      <c r="G5110" s="5">
        <v>1097071</v>
      </c>
      <c r="H5110" s="4">
        <v>72.510000000000005</v>
      </c>
      <c r="I5110" s="5">
        <v>48765572</v>
      </c>
      <c r="J5110" s="4">
        <v>2.25</v>
      </c>
    </row>
    <row r="5111" spans="1:10">
      <c r="A5111" s="2" t="s">
        <v>459</v>
      </c>
      <c r="B5111" s="2" t="s">
        <v>460</v>
      </c>
      <c r="C5111" s="3" t="s">
        <v>32</v>
      </c>
      <c r="D5111" s="5">
        <v>53466479</v>
      </c>
      <c r="E5111" s="5">
        <v>801997</v>
      </c>
      <c r="F5111" s="5">
        <v>68509399</v>
      </c>
      <c r="G5111" s="5">
        <v>1027642</v>
      </c>
      <c r="H5111" s="4">
        <v>78.040000000000006</v>
      </c>
      <c r="I5111" s="5">
        <v>51082126</v>
      </c>
      <c r="J5111" s="4">
        <v>2.0099999999999998</v>
      </c>
    </row>
    <row r="5112" spans="1:10">
      <c r="A5112" s="2" t="s">
        <v>459</v>
      </c>
      <c r="B5112" s="2" t="s">
        <v>460</v>
      </c>
      <c r="C5112" s="3" t="s">
        <v>33</v>
      </c>
      <c r="D5112" s="5">
        <v>64086432</v>
      </c>
      <c r="E5112" s="5">
        <v>896569</v>
      </c>
      <c r="F5112" s="5">
        <v>106073022</v>
      </c>
      <c r="G5112" s="5">
        <v>1483962</v>
      </c>
      <c r="H5112" s="4">
        <v>60.42</v>
      </c>
      <c r="I5112" s="5">
        <v>53386821</v>
      </c>
      <c r="J5112" s="4">
        <v>2.78</v>
      </c>
    </row>
    <row r="5113" spans="1:10">
      <c r="A5113" s="2" t="s">
        <v>459</v>
      </c>
      <c r="B5113" s="2" t="s">
        <v>460</v>
      </c>
      <c r="C5113" s="3" t="s">
        <v>34</v>
      </c>
      <c r="D5113" s="5">
        <v>90882594</v>
      </c>
      <c r="E5113" s="5">
        <v>1200559</v>
      </c>
      <c r="F5113" s="5">
        <v>119068424</v>
      </c>
      <c r="G5113" s="5">
        <v>1572894</v>
      </c>
      <c r="H5113" s="4">
        <v>76.33</v>
      </c>
      <c r="I5113" s="5">
        <v>56205454</v>
      </c>
      <c r="J5113" s="4">
        <v>2.8</v>
      </c>
    </row>
    <row r="5114" spans="1:10">
      <c r="A5114" s="2" t="s">
        <v>459</v>
      </c>
      <c r="B5114" s="2" t="s">
        <v>460</v>
      </c>
      <c r="C5114" s="3" t="s">
        <v>35</v>
      </c>
      <c r="D5114" s="5">
        <v>105778647</v>
      </c>
      <c r="E5114" s="5">
        <v>1381469</v>
      </c>
      <c r="F5114" s="5">
        <v>189518117</v>
      </c>
      <c r="G5114" s="5">
        <v>2475106</v>
      </c>
      <c r="H5114" s="4">
        <v>55.81</v>
      </c>
      <c r="I5114" s="5">
        <v>59183484</v>
      </c>
      <c r="J5114" s="4">
        <v>4.18</v>
      </c>
    </row>
    <row r="5115" spans="1:10">
      <c r="A5115" s="2" t="s">
        <v>461</v>
      </c>
      <c r="B5115" s="2" t="s">
        <v>462</v>
      </c>
      <c r="C5115" s="3" t="s">
        <v>12</v>
      </c>
      <c r="D5115" s="5">
        <v>14958173</v>
      </c>
      <c r="E5115" s="5">
        <v>237985</v>
      </c>
      <c r="F5115" s="5">
        <v>46332622</v>
      </c>
      <c r="G5115" s="5">
        <v>737153</v>
      </c>
      <c r="H5115" s="4">
        <v>32.28</v>
      </c>
      <c r="I5115" s="5">
        <v>25433878</v>
      </c>
      <c r="J5115" s="4">
        <v>2.9</v>
      </c>
    </row>
    <row r="5116" spans="1:10">
      <c r="A5116" s="2" t="s">
        <v>461</v>
      </c>
      <c r="B5116" s="2" t="s">
        <v>462</v>
      </c>
      <c r="C5116" s="3" t="s">
        <v>13</v>
      </c>
      <c r="D5116" s="5">
        <v>33198293</v>
      </c>
      <c r="E5116" s="5">
        <v>544452</v>
      </c>
      <c r="F5116" s="5">
        <v>49385975</v>
      </c>
      <c r="G5116" s="5">
        <v>809930</v>
      </c>
      <c r="H5116" s="4">
        <v>67.22</v>
      </c>
      <c r="I5116" s="5">
        <v>26806878</v>
      </c>
      <c r="J5116" s="4">
        <v>3.02</v>
      </c>
    </row>
    <row r="5117" spans="1:10">
      <c r="A5117" s="2" t="s">
        <v>461</v>
      </c>
      <c r="B5117" s="2" t="s">
        <v>462</v>
      </c>
      <c r="C5117" s="3" t="s">
        <v>14</v>
      </c>
      <c r="D5117" s="5">
        <v>36157568</v>
      </c>
      <c r="E5117" s="5">
        <v>483788</v>
      </c>
      <c r="F5117" s="5">
        <v>57738046</v>
      </c>
      <c r="G5117" s="5">
        <v>772535</v>
      </c>
      <c r="H5117" s="4">
        <v>62.62</v>
      </c>
      <c r="I5117" s="5">
        <v>28286980</v>
      </c>
      <c r="J5117" s="4">
        <v>2.73</v>
      </c>
    </row>
    <row r="5118" spans="1:10">
      <c r="A5118" s="2" t="s">
        <v>461</v>
      </c>
      <c r="B5118" s="2" t="s">
        <v>462</v>
      </c>
      <c r="C5118" s="3" t="s">
        <v>15</v>
      </c>
      <c r="D5118" s="5">
        <v>41956063</v>
      </c>
      <c r="E5118" s="5">
        <v>539135</v>
      </c>
      <c r="F5118" s="5">
        <v>59685519</v>
      </c>
      <c r="G5118" s="5">
        <v>766958</v>
      </c>
      <c r="H5118" s="4">
        <v>70.3</v>
      </c>
      <c r="I5118" s="5">
        <v>29766690</v>
      </c>
      <c r="J5118" s="4">
        <v>2.58</v>
      </c>
    </row>
    <row r="5119" spans="1:10">
      <c r="A5119" s="2" t="s">
        <v>461</v>
      </c>
      <c r="B5119" s="2" t="s">
        <v>462</v>
      </c>
      <c r="C5119" s="3" t="s">
        <v>16</v>
      </c>
      <c r="D5119" s="5">
        <v>45124343</v>
      </c>
      <c r="E5119" s="5">
        <v>529309</v>
      </c>
      <c r="F5119" s="5">
        <v>67085830</v>
      </c>
      <c r="G5119" s="5">
        <v>786917</v>
      </c>
      <c r="H5119" s="4">
        <v>67.260000000000005</v>
      </c>
      <c r="I5119" s="5">
        <v>31277815</v>
      </c>
      <c r="J5119" s="4">
        <v>2.52</v>
      </c>
    </row>
    <row r="5120" spans="1:10">
      <c r="A5120" s="2" t="s">
        <v>461</v>
      </c>
      <c r="B5120" s="2" t="s">
        <v>462</v>
      </c>
      <c r="C5120" s="3" t="s">
        <v>17</v>
      </c>
      <c r="D5120" s="5">
        <v>30059096</v>
      </c>
      <c r="E5120" s="5">
        <v>327344</v>
      </c>
      <c r="F5120" s="5">
        <v>61674535</v>
      </c>
      <c r="G5120" s="5">
        <v>671636</v>
      </c>
      <c r="H5120" s="4">
        <v>48.74</v>
      </c>
      <c r="I5120" s="5">
        <v>32846677</v>
      </c>
      <c r="J5120" s="4">
        <v>2.04</v>
      </c>
    </row>
    <row r="5121" spans="1:10">
      <c r="A5121" s="2" t="s">
        <v>461</v>
      </c>
      <c r="B5121" s="2" t="s">
        <v>462</v>
      </c>
      <c r="C5121" s="3" t="s">
        <v>18</v>
      </c>
      <c r="D5121" s="5">
        <v>23026571</v>
      </c>
      <c r="E5121" s="5">
        <v>257898</v>
      </c>
      <c r="F5121" s="5">
        <v>61223237</v>
      </c>
      <c r="G5121" s="5">
        <v>685701</v>
      </c>
      <c r="H5121" s="4">
        <v>37.61</v>
      </c>
      <c r="I5121" s="5">
        <v>34339480</v>
      </c>
      <c r="J5121" s="4">
        <v>2</v>
      </c>
    </row>
    <row r="5122" spans="1:10">
      <c r="A5122" s="2" t="s">
        <v>461</v>
      </c>
      <c r="B5122" s="2" t="s">
        <v>462</v>
      </c>
      <c r="C5122" s="3" t="s">
        <v>19</v>
      </c>
      <c r="D5122" s="5">
        <v>17248454</v>
      </c>
      <c r="E5122" s="5">
        <v>198012</v>
      </c>
      <c r="F5122" s="5">
        <v>32746271</v>
      </c>
      <c r="G5122" s="5">
        <v>375927</v>
      </c>
      <c r="H5122" s="4">
        <v>52.67</v>
      </c>
      <c r="I5122" s="5">
        <v>35883668</v>
      </c>
      <c r="J5122" s="4">
        <v>1.05</v>
      </c>
    </row>
    <row r="5123" spans="1:10">
      <c r="A5123" s="2" t="s">
        <v>461</v>
      </c>
      <c r="B5123" s="2" t="s">
        <v>462</v>
      </c>
      <c r="C5123" s="3" t="s">
        <v>20</v>
      </c>
      <c r="D5123" s="5">
        <v>17371883</v>
      </c>
      <c r="E5123" s="5">
        <v>219581</v>
      </c>
      <c r="F5123" s="5">
        <v>33260707</v>
      </c>
      <c r="G5123" s="5">
        <v>420416</v>
      </c>
      <c r="H5123" s="4">
        <v>52.23</v>
      </c>
      <c r="I5123" s="5">
        <v>39156687</v>
      </c>
      <c r="J5123" s="4">
        <v>1.07</v>
      </c>
    </row>
    <row r="5124" spans="1:10">
      <c r="A5124" s="2" t="s">
        <v>461</v>
      </c>
      <c r="B5124" s="2" t="s">
        <v>462</v>
      </c>
      <c r="C5124" s="3" t="s">
        <v>21</v>
      </c>
      <c r="D5124" s="5">
        <v>18696154</v>
      </c>
      <c r="E5124" s="5">
        <v>242302</v>
      </c>
      <c r="F5124" s="5">
        <v>50501610</v>
      </c>
      <c r="G5124" s="5">
        <v>654501</v>
      </c>
      <c r="H5124" s="4">
        <v>37.020000000000003</v>
      </c>
      <c r="I5124" s="5">
        <v>40556020</v>
      </c>
      <c r="J5124" s="4">
        <v>1.61</v>
      </c>
    </row>
    <row r="5125" spans="1:10">
      <c r="A5125" s="2" t="s">
        <v>461</v>
      </c>
      <c r="B5125" s="2" t="s">
        <v>462</v>
      </c>
      <c r="C5125" s="3" t="s">
        <v>22</v>
      </c>
      <c r="D5125" s="5">
        <v>19357323</v>
      </c>
      <c r="E5125" s="5">
        <v>258420</v>
      </c>
      <c r="F5125" s="5">
        <v>36557425</v>
      </c>
      <c r="G5125" s="5">
        <v>488041</v>
      </c>
      <c r="H5125" s="4">
        <v>52.95</v>
      </c>
      <c r="I5125" s="5">
        <v>42224422</v>
      </c>
      <c r="J5125" s="4">
        <v>1.1599999999999999</v>
      </c>
    </row>
    <row r="5126" spans="1:10">
      <c r="A5126" s="2" t="s">
        <v>461</v>
      </c>
      <c r="B5126" s="2" t="s">
        <v>462</v>
      </c>
      <c r="C5126" s="3" t="s">
        <v>23</v>
      </c>
      <c r="D5126" s="5">
        <v>24538710</v>
      </c>
      <c r="E5126" s="5">
        <v>349922</v>
      </c>
      <c r="F5126" s="5">
        <v>50260758</v>
      </c>
      <c r="G5126" s="5">
        <v>716719</v>
      </c>
      <c r="H5126" s="4">
        <v>48.82</v>
      </c>
      <c r="I5126" s="5">
        <v>43768074</v>
      </c>
      <c r="J5126" s="4">
        <v>1.64</v>
      </c>
    </row>
    <row r="5127" spans="1:10">
      <c r="A5127" s="2" t="s">
        <v>461</v>
      </c>
      <c r="B5127" s="2" t="s">
        <v>462</v>
      </c>
      <c r="C5127" s="3" t="s">
        <v>24</v>
      </c>
      <c r="D5127" s="5">
        <v>25812727</v>
      </c>
      <c r="E5127" s="5">
        <v>397258</v>
      </c>
      <c r="F5127" s="5">
        <v>59576463</v>
      </c>
      <c r="G5127" s="5">
        <v>916881</v>
      </c>
      <c r="H5127" s="4">
        <v>43.33</v>
      </c>
      <c r="I5127" s="5">
        <v>48078995</v>
      </c>
      <c r="J5127" s="4">
        <v>1.91</v>
      </c>
    </row>
    <row r="5128" spans="1:10">
      <c r="A5128" s="2" t="s">
        <v>461</v>
      </c>
      <c r="B5128" s="2" t="s">
        <v>462</v>
      </c>
      <c r="C5128" s="3" t="s">
        <v>25</v>
      </c>
      <c r="D5128" s="5">
        <v>31267844</v>
      </c>
      <c r="E5128" s="5">
        <v>494032</v>
      </c>
      <c r="F5128" s="5">
        <v>59382318</v>
      </c>
      <c r="G5128" s="5">
        <v>938241</v>
      </c>
      <c r="H5128" s="4">
        <v>52.66</v>
      </c>
      <c r="I5128" s="5">
        <v>50197851</v>
      </c>
      <c r="J5128" s="4">
        <v>1.87</v>
      </c>
    </row>
    <row r="5129" spans="1:10">
      <c r="A5129" s="2" t="s">
        <v>461</v>
      </c>
      <c r="B5129" s="2" t="s">
        <v>462</v>
      </c>
      <c r="C5129" s="3" t="s">
        <v>26</v>
      </c>
      <c r="D5129" s="5">
        <v>28094057</v>
      </c>
      <c r="E5129" s="5">
        <v>454000</v>
      </c>
      <c r="F5129" s="5">
        <v>45363587</v>
      </c>
      <c r="G5129" s="5">
        <v>733076</v>
      </c>
      <c r="H5129" s="4">
        <v>61.93</v>
      </c>
      <c r="I5129" s="5">
        <v>52391038</v>
      </c>
      <c r="J5129" s="4">
        <v>1.4</v>
      </c>
    </row>
    <row r="5130" spans="1:10">
      <c r="A5130" s="2" t="s">
        <v>461</v>
      </c>
      <c r="B5130" s="2" t="s">
        <v>462</v>
      </c>
      <c r="C5130" s="3" t="s">
        <v>27</v>
      </c>
      <c r="D5130" s="5">
        <v>39951407</v>
      </c>
      <c r="E5130" s="5">
        <v>666789</v>
      </c>
      <c r="F5130" s="5">
        <v>57736907</v>
      </c>
      <c r="G5130" s="5">
        <v>963629</v>
      </c>
      <c r="H5130" s="4">
        <v>69.2</v>
      </c>
      <c r="I5130" s="5">
        <v>54433890</v>
      </c>
      <c r="J5130" s="4">
        <v>1.77</v>
      </c>
    </row>
    <row r="5131" spans="1:10">
      <c r="A5131" s="2" t="s">
        <v>461</v>
      </c>
      <c r="B5131" s="2" t="s">
        <v>462</v>
      </c>
      <c r="C5131" s="3" t="s">
        <v>28</v>
      </c>
      <c r="D5131" s="5">
        <v>31599565</v>
      </c>
      <c r="E5131" s="5">
        <v>538457</v>
      </c>
      <c r="F5131" s="5">
        <v>54664375</v>
      </c>
      <c r="G5131" s="5">
        <v>931482</v>
      </c>
      <c r="H5131" s="4">
        <v>57.81</v>
      </c>
      <c r="I5131" s="5">
        <v>56758366</v>
      </c>
      <c r="J5131" s="4">
        <v>1.64</v>
      </c>
    </row>
    <row r="5132" spans="1:10">
      <c r="A5132" s="2" t="s">
        <v>461</v>
      </c>
      <c r="B5132" s="2" t="s">
        <v>462</v>
      </c>
      <c r="C5132" s="3" t="s">
        <v>29</v>
      </c>
      <c r="D5132" s="5">
        <v>37130516</v>
      </c>
      <c r="E5132" s="5">
        <v>644957</v>
      </c>
      <c r="F5132" s="5">
        <v>61202284</v>
      </c>
      <c r="G5132" s="5">
        <v>1063084</v>
      </c>
      <c r="H5132" s="4">
        <v>60.67</v>
      </c>
      <c r="I5132" s="5">
        <v>59108954</v>
      </c>
      <c r="J5132" s="4">
        <v>1.8</v>
      </c>
    </row>
    <row r="5133" spans="1:10">
      <c r="A5133" s="2" t="s">
        <v>461</v>
      </c>
      <c r="B5133" s="2" t="s">
        <v>462</v>
      </c>
      <c r="C5133" s="3" t="s">
        <v>30</v>
      </c>
      <c r="D5133" s="5">
        <v>34426505</v>
      </c>
      <c r="E5133" s="5">
        <v>578365</v>
      </c>
      <c r="F5133" s="5">
        <v>61879979</v>
      </c>
      <c r="G5133" s="5">
        <v>1039583</v>
      </c>
      <c r="H5133" s="4">
        <v>55.63</v>
      </c>
      <c r="I5133" s="5">
        <v>61649762</v>
      </c>
      <c r="J5133" s="4">
        <v>1.69</v>
      </c>
    </row>
    <row r="5134" spans="1:10">
      <c r="A5134" s="2" t="s">
        <v>461</v>
      </c>
      <c r="B5134" s="2" t="s">
        <v>462</v>
      </c>
      <c r="C5134" s="3" t="s">
        <v>31</v>
      </c>
      <c r="D5134" s="5">
        <v>31925449</v>
      </c>
      <c r="E5134" s="5">
        <v>554545</v>
      </c>
      <c r="F5134" s="5">
        <v>63319160</v>
      </c>
      <c r="G5134" s="5">
        <v>1099854</v>
      </c>
      <c r="H5134" s="4">
        <v>50.42</v>
      </c>
      <c r="I5134" s="5">
        <v>66730590</v>
      </c>
      <c r="J5134" s="4">
        <v>1.65</v>
      </c>
    </row>
    <row r="5135" spans="1:10">
      <c r="A5135" s="2" t="s">
        <v>461</v>
      </c>
      <c r="B5135" s="2" t="s">
        <v>462</v>
      </c>
      <c r="C5135" s="3" t="s">
        <v>32</v>
      </c>
      <c r="D5135" s="5">
        <v>35184000</v>
      </c>
      <c r="E5135" s="5">
        <v>629442</v>
      </c>
      <c r="F5135" s="5">
        <v>56695413</v>
      </c>
      <c r="G5135" s="5">
        <v>1014281</v>
      </c>
      <c r="H5135" s="4">
        <v>62.06</v>
      </c>
      <c r="I5135" s="5">
        <v>69508933</v>
      </c>
      <c r="J5135" s="4">
        <v>1.46</v>
      </c>
    </row>
    <row r="5136" spans="1:10">
      <c r="A5136" s="2" t="s">
        <v>461</v>
      </c>
      <c r="B5136" s="2" t="s">
        <v>462</v>
      </c>
      <c r="C5136" s="3" t="s">
        <v>33</v>
      </c>
      <c r="D5136" s="5">
        <v>29235699</v>
      </c>
      <c r="E5136" s="5">
        <v>463093</v>
      </c>
      <c r="F5136" s="5">
        <v>58199964</v>
      </c>
      <c r="G5136" s="5">
        <v>921887</v>
      </c>
      <c r="H5136" s="4">
        <v>50.23</v>
      </c>
      <c r="I5136" s="5">
        <v>72260937</v>
      </c>
      <c r="J5136" s="4">
        <v>1.28</v>
      </c>
    </row>
    <row r="5137" spans="1:10">
      <c r="A5137" s="2" t="s">
        <v>461</v>
      </c>
      <c r="B5137" s="2" t="s">
        <v>462</v>
      </c>
      <c r="C5137" s="3" t="s">
        <v>34</v>
      </c>
      <c r="D5137" s="5">
        <v>38952629</v>
      </c>
      <c r="E5137" s="5">
        <v>591690</v>
      </c>
      <c r="F5137" s="5">
        <v>65387546</v>
      </c>
      <c r="G5137" s="5">
        <v>993237</v>
      </c>
      <c r="H5137" s="4">
        <v>59.57</v>
      </c>
      <c r="I5137" s="5">
        <v>74989347</v>
      </c>
      <c r="J5137" s="4">
        <v>1.32</v>
      </c>
    </row>
    <row r="5138" spans="1:10">
      <c r="A5138" s="2" t="s">
        <v>461</v>
      </c>
      <c r="B5138" s="2" t="s">
        <v>462</v>
      </c>
      <c r="C5138" s="3" t="s">
        <v>35</v>
      </c>
      <c r="D5138" s="5">
        <v>32147880</v>
      </c>
      <c r="E5138" s="5">
        <v>447820</v>
      </c>
      <c r="F5138" s="5">
        <v>67014910</v>
      </c>
      <c r="G5138" s="5">
        <v>933517</v>
      </c>
      <c r="H5138" s="4">
        <v>47.97</v>
      </c>
      <c r="I5138" s="5">
        <v>77857318</v>
      </c>
      <c r="J5138" s="4">
        <v>1.2</v>
      </c>
    </row>
    <row r="5139" spans="1:10">
      <c r="A5139" s="2" t="s">
        <v>463</v>
      </c>
      <c r="B5139" s="2" t="s">
        <v>464</v>
      </c>
      <c r="C5139" s="3" t="s">
        <v>12</v>
      </c>
      <c r="D5139" s="5">
        <v>10807400</v>
      </c>
      <c r="E5139" s="5">
        <v>179187</v>
      </c>
      <c r="F5139" s="5">
        <v>33254090</v>
      </c>
      <c r="G5139" s="5">
        <v>551353</v>
      </c>
      <c r="H5139" s="4">
        <v>32.5</v>
      </c>
      <c r="I5139" s="5">
        <v>22132015</v>
      </c>
      <c r="J5139" s="4">
        <v>2.4900000000000002</v>
      </c>
    </row>
    <row r="5140" spans="1:10">
      <c r="A5140" s="2" t="s">
        <v>463</v>
      </c>
      <c r="B5140" s="2" t="s">
        <v>464</v>
      </c>
      <c r="C5140" s="3" t="s">
        <v>13</v>
      </c>
      <c r="D5140" s="5">
        <v>16317800</v>
      </c>
      <c r="E5140" s="5">
        <v>258311</v>
      </c>
      <c r="F5140" s="5">
        <v>38557200</v>
      </c>
      <c r="G5140" s="5">
        <v>610361</v>
      </c>
      <c r="H5140" s="4">
        <v>42.32</v>
      </c>
      <c r="I5140" s="5">
        <v>23724038</v>
      </c>
      <c r="J5140" s="4">
        <v>2.57</v>
      </c>
    </row>
    <row r="5141" spans="1:10">
      <c r="A5141" s="2" t="s">
        <v>463</v>
      </c>
      <c r="B5141" s="2" t="s">
        <v>464</v>
      </c>
      <c r="C5141" s="3" t="s">
        <v>14</v>
      </c>
      <c r="D5141" s="5">
        <v>32865500</v>
      </c>
      <c r="E5141" s="5">
        <v>453215</v>
      </c>
      <c r="F5141" s="5">
        <v>49879660</v>
      </c>
      <c r="G5141" s="5">
        <v>687840</v>
      </c>
      <c r="H5141" s="4">
        <v>65.89</v>
      </c>
      <c r="I5141" s="5">
        <v>24927500</v>
      </c>
      <c r="J5141" s="4">
        <v>2.76</v>
      </c>
    </row>
    <row r="5142" spans="1:10">
      <c r="A5142" s="2" t="s">
        <v>463</v>
      </c>
      <c r="B5142" s="2" t="s">
        <v>464</v>
      </c>
      <c r="C5142" s="3" t="s">
        <v>15</v>
      </c>
      <c r="D5142" s="5">
        <v>39904800</v>
      </c>
      <c r="E5142" s="5">
        <v>531532</v>
      </c>
      <c r="F5142" s="5">
        <v>50337440</v>
      </c>
      <c r="G5142" s="5">
        <v>670495</v>
      </c>
      <c r="H5142" s="4">
        <v>79.27</v>
      </c>
      <c r="I5142" s="5">
        <v>26238528</v>
      </c>
      <c r="J5142" s="4">
        <v>2.56</v>
      </c>
    </row>
    <row r="5143" spans="1:10">
      <c r="A5143" s="2" t="s">
        <v>463</v>
      </c>
      <c r="B5143" s="2" t="s">
        <v>464</v>
      </c>
      <c r="C5143" s="3" t="s">
        <v>16</v>
      </c>
      <c r="D5143" s="5">
        <v>44791900</v>
      </c>
      <c r="E5143" s="5">
        <v>549597</v>
      </c>
      <c r="F5143" s="5">
        <v>58004930</v>
      </c>
      <c r="G5143" s="5">
        <v>711720</v>
      </c>
      <c r="H5143" s="4">
        <v>77.22</v>
      </c>
      <c r="I5143" s="5">
        <v>27564986</v>
      </c>
      <c r="J5143" s="4">
        <v>2.58</v>
      </c>
    </row>
    <row r="5144" spans="1:10">
      <c r="A5144" s="2" t="s">
        <v>463</v>
      </c>
      <c r="B5144" s="2" t="s">
        <v>464</v>
      </c>
      <c r="C5144" s="3" t="s">
        <v>17</v>
      </c>
      <c r="D5144" s="5">
        <v>27657800</v>
      </c>
      <c r="E5144" s="5">
        <v>342680</v>
      </c>
      <c r="F5144" s="5">
        <v>54367880</v>
      </c>
      <c r="G5144" s="5">
        <v>673617</v>
      </c>
      <c r="H5144" s="4">
        <v>50.87</v>
      </c>
      <c r="I5144" s="5">
        <v>29328565</v>
      </c>
      <c r="J5144" s="4">
        <v>2.2999999999999998</v>
      </c>
    </row>
    <row r="5145" spans="1:10">
      <c r="A5145" s="2" t="s">
        <v>463</v>
      </c>
      <c r="B5145" s="2" t="s">
        <v>464</v>
      </c>
      <c r="C5145" s="3" t="s">
        <v>18</v>
      </c>
      <c r="D5145" s="5">
        <v>16908300</v>
      </c>
      <c r="E5145" s="5">
        <v>224542</v>
      </c>
      <c r="F5145" s="5">
        <v>50922290</v>
      </c>
      <c r="G5145" s="5">
        <v>676247</v>
      </c>
      <c r="H5145" s="4">
        <v>33.200000000000003</v>
      </c>
      <c r="I5145" s="5">
        <v>30735396</v>
      </c>
      <c r="J5145" s="4">
        <v>2.2000000000000002</v>
      </c>
    </row>
    <row r="5146" spans="1:10">
      <c r="A5146" s="2" t="s">
        <v>463</v>
      </c>
      <c r="B5146" s="2" t="s">
        <v>464</v>
      </c>
      <c r="C5146" s="3" t="s">
        <v>19</v>
      </c>
      <c r="D5146" s="5">
        <v>28480900</v>
      </c>
      <c r="E5146" s="5">
        <v>391897</v>
      </c>
      <c r="F5146" s="5">
        <v>52335330</v>
      </c>
      <c r="G5146" s="5">
        <v>720133</v>
      </c>
      <c r="H5146" s="4">
        <v>54.42</v>
      </c>
      <c r="I5146" s="5">
        <v>32496075</v>
      </c>
      <c r="J5146" s="4">
        <v>2.2200000000000002</v>
      </c>
    </row>
    <row r="5147" spans="1:10">
      <c r="A5147" s="2" t="s">
        <v>463</v>
      </c>
      <c r="B5147" s="2" t="s">
        <v>464</v>
      </c>
      <c r="C5147" s="3" t="s">
        <v>20</v>
      </c>
      <c r="D5147" s="5">
        <v>44423300</v>
      </c>
      <c r="E5147" s="5">
        <v>638807</v>
      </c>
      <c r="F5147" s="5">
        <v>67842590</v>
      </c>
      <c r="G5147" s="5">
        <v>975576</v>
      </c>
      <c r="H5147" s="4">
        <v>65.48</v>
      </c>
      <c r="I5147" s="5">
        <v>34028610</v>
      </c>
      <c r="J5147" s="4">
        <v>2.87</v>
      </c>
    </row>
    <row r="5148" spans="1:10">
      <c r="A5148" s="2" t="s">
        <v>463</v>
      </c>
      <c r="B5148" s="2" t="s">
        <v>464</v>
      </c>
      <c r="C5148" s="3" t="s">
        <v>21</v>
      </c>
      <c r="D5148" s="5">
        <v>27902700</v>
      </c>
      <c r="E5148" s="5">
        <v>421610</v>
      </c>
      <c r="F5148" s="5">
        <v>81401930</v>
      </c>
      <c r="G5148" s="5">
        <v>1229983</v>
      </c>
      <c r="H5148" s="4">
        <v>34.28</v>
      </c>
      <c r="I5148" s="5">
        <v>35854901</v>
      </c>
      <c r="J5148" s="4">
        <v>3.43</v>
      </c>
    </row>
    <row r="5149" spans="1:10">
      <c r="A5149" s="2" t="s">
        <v>463</v>
      </c>
      <c r="B5149" s="2" t="s">
        <v>464</v>
      </c>
      <c r="C5149" s="3" t="s">
        <v>22</v>
      </c>
      <c r="D5149" s="5">
        <v>16663519</v>
      </c>
      <c r="E5149" s="5">
        <v>258118</v>
      </c>
      <c r="F5149" s="5">
        <v>92918428</v>
      </c>
      <c r="G5149" s="5">
        <v>1439307</v>
      </c>
      <c r="H5149" s="4">
        <v>17.93</v>
      </c>
      <c r="I5149" s="5">
        <v>37981257</v>
      </c>
      <c r="J5149" s="4">
        <v>3.79</v>
      </c>
    </row>
    <row r="5150" spans="1:10">
      <c r="A5150" s="2" t="s">
        <v>463</v>
      </c>
      <c r="B5150" s="2" t="s">
        <v>464</v>
      </c>
      <c r="C5150" s="3" t="s">
        <v>23</v>
      </c>
      <c r="D5150" s="5">
        <v>19023600</v>
      </c>
      <c r="E5150" s="5">
        <v>306470</v>
      </c>
      <c r="F5150" s="5">
        <v>51317730</v>
      </c>
      <c r="G5150" s="5">
        <v>826728</v>
      </c>
      <c r="H5150" s="4">
        <v>37.07</v>
      </c>
      <c r="I5150" s="5">
        <v>40370095</v>
      </c>
      <c r="J5150" s="4">
        <v>2.0499999999999998</v>
      </c>
    </row>
    <row r="5151" spans="1:10">
      <c r="A5151" s="2" t="s">
        <v>463</v>
      </c>
      <c r="B5151" s="2" t="s">
        <v>464</v>
      </c>
      <c r="C5151" s="3" t="s">
        <v>24</v>
      </c>
      <c r="D5151" s="5">
        <v>13701000</v>
      </c>
      <c r="E5151" s="5">
        <v>227300</v>
      </c>
      <c r="F5151" s="5">
        <v>37963680</v>
      </c>
      <c r="G5151" s="5">
        <v>629818</v>
      </c>
      <c r="H5151" s="4">
        <v>36.090000000000003</v>
      </c>
      <c r="I5151" s="5">
        <v>42206075</v>
      </c>
      <c r="J5151" s="4">
        <v>1.49</v>
      </c>
    </row>
    <row r="5152" spans="1:10">
      <c r="A5152" s="2" t="s">
        <v>463</v>
      </c>
      <c r="B5152" s="2" t="s">
        <v>464</v>
      </c>
      <c r="C5152" s="3" t="s">
        <v>25</v>
      </c>
      <c r="D5152" s="5">
        <v>10977400</v>
      </c>
      <c r="E5152" s="5">
        <v>183652</v>
      </c>
      <c r="F5152" s="5">
        <v>31650948</v>
      </c>
      <c r="G5152" s="5">
        <v>529520</v>
      </c>
      <c r="H5152" s="4">
        <v>34.68</v>
      </c>
      <c r="I5152" s="5">
        <v>43891045</v>
      </c>
      <c r="J5152" s="4">
        <v>1.21</v>
      </c>
    </row>
    <row r="5153" spans="1:10">
      <c r="A5153" s="2" t="s">
        <v>463</v>
      </c>
      <c r="B5153" s="2" t="s">
        <v>464</v>
      </c>
      <c r="C5153" s="3" t="s">
        <v>26</v>
      </c>
      <c r="D5153" s="5">
        <v>12048500</v>
      </c>
      <c r="E5153" s="5">
        <v>206873</v>
      </c>
      <c r="F5153" s="5">
        <v>40428290</v>
      </c>
      <c r="G5153" s="5">
        <v>694155</v>
      </c>
      <c r="H5153" s="4">
        <v>29.8</v>
      </c>
      <c r="I5153" s="5">
        <v>45517841</v>
      </c>
      <c r="J5153" s="4">
        <v>1.53</v>
      </c>
    </row>
    <row r="5154" spans="1:10">
      <c r="A5154" s="2" t="s">
        <v>463</v>
      </c>
      <c r="B5154" s="2" t="s">
        <v>464</v>
      </c>
      <c r="C5154" s="3" t="s">
        <v>27</v>
      </c>
      <c r="D5154" s="5">
        <v>11297152</v>
      </c>
      <c r="E5154" s="5">
        <v>196457</v>
      </c>
      <c r="F5154" s="5">
        <v>33537032</v>
      </c>
      <c r="G5154" s="5">
        <v>583208</v>
      </c>
      <c r="H5154" s="4">
        <v>33.69</v>
      </c>
      <c r="I5154" s="5">
        <v>47349942</v>
      </c>
      <c r="J5154" s="4">
        <v>1.23</v>
      </c>
    </row>
    <row r="5155" spans="1:10">
      <c r="A5155" s="2" t="s">
        <v>463</v>
      </c>
      <c r="B5155" s="2" t="s">
        <v>464</v>
      </c>
      <c r="C5155" s="3" t="s">
        <v>28</v>
      </c>
      <c r="D5155" s="5">
        <v>11130677</v>
      </c>
      <c r="E5155" s="5">
        <v>193562</v>
      </c>
      <c r="F5155" s="5">
        <v>36723737</v>
      </c>
      <c r="G5155" s="5">
        <v>638625</v>
      </c>
      <c r="H5155" s="4">
        <v>30.31</v>
      </c>
      <c r="I5155" s="5">
        <v>49116899</v>
      </c>
      <c r="J5155" s="4">
        <v>1.3</v>
      </c>
    </row>
    <row r="5156" spans="1:10">
      <c r="A5156" s="2" t="s">
        <v>463</v>
      </c>
      <c r="B5156" s="2" t="s">
        <v>464</v>
      </c>
      <c r="C5156" s="3" t="s">
        <v>29</v>
      </c>
      <c r="D5156" s="5">
        <v>10413450</v>
      </c>
      <c r="E5156" s="5">
        <v>178591</v>
      </c>
      <c r="F5156" s="5">
        <v>44802500</v>
      </c>
      <c r="G5156" s="5">
        <v>768364</v>
      </c>
      <c r="H5156" s="4">
        <v>23.24</v>
      </c>
      <c r="I5156" s="5">
        <v>50983446</v>
      </c>
      <c r="J5156" s="4">
        <v>1.51</v>
      </c>
    </row>
    <row r="5157" spans="1:10">
      <c r="A5157" s="2" t="s">
        <v>463</v>
      </c>
      <c r="B5157" s="2" t="s">
        <v>464</v>
      </c>
      <c r="C5157" s="3" t="s">
        <v>30</v>
      </c>
      <c r="D5157" s="5">
        <v>6158246</v>
      </c>
      <c r="E5157" s="5">
        <v>106230</v>
      </c>
      <c r="F5157" s="5">
        <v>65389306</v>
      </c>
      <c r="G5157" s="5">
        <v>1127966</v>
      </c>
      <c r="H5157" s="4">
        <v>9.42</v>
      </c>
      <c r="I5157" s="5">
        <v>52997340</v>
      </c>
      <c r="J5157" s="4">
        <v>2.13</v>
      </c>
    </row>
    <row r="5158" spans="1:10">
      <c r="A5158" s="2" t="s">
        <v>463</v>
      </c>
      <c r="B5158" s="2" t="s">
        <v>464</v>
      </c>
      <c r="C5158" s="3" t="s">
        <v>31</v>
      </c>
      <c r="D5158" s="5">
        <v>3612745</v>
      </c>
      <c r="E5158" s="5">
        <v>61850</v>
      </c>
      <c r="F5158" s="5">
        <v>61543958</v>
      </c>
      <c r="G5158" s="5">
        <v>1053633</v>
      </c>
      <c r="H5158" s="4">
        <v>5.87</v>
      </c>
      <c r="I5158" s="5">
        <v>55450240</v>
      </c>
      <c r="J5158" s="4">
        <v>1.9</v>
      </c>
    </row>
    <row r="5159" spans="1:10">
      <c r="A5159" s="2" t="s">
        <v>463</v>
      </c>
      <c r="B5159" s="2" t="s">
        <v>464</v>
      </c>
      <c r="C5159" s="3" t="s">
        <v>32</v>
      </c>
      <c r="D5159" s="5">
        <v>15730862</v>
      </c>
      <c r="E5159" s="5">
        <v>259402</v>
      </c>
      <c r="F5159" s="5">
        <v>54264172</v>
      </c>
      <c r="G5159" s="5">
        <v>894816</v>
      </c>
      <c r="H5159" s="4">
        <v>28.99</v>
      </c>
      <c r="I5159" s="5">
        <v>57890129</v>
      </c>
      <c r="J5159" s="4">
        <v>1.55</v>
      </c>
    </row>
    <row r="5160" spans="1:10">
      <c r="A5160" s="2" t="s">
        <v>463</v>
      </c>
      <c r="B5160" s="2" t="s">
        <v>464</v>
      </c>
      <c r="C5160" s="3" t="s">
        <v>33</v>
      </c>
      <c r="D5160" s="5">
        <v>20148800</v>
      </c>
      <c r="E5160" s="5">
        <v>298001</v>
      </c>
      <c r="F5160" s="5">
        <v>40989527</v>
      </c>
      <c r="G5160" s="5">
        <v>606236</v>
      </c>
      <c r="H5160" s="4">
        <v>49.16</v>
      </c>
      <c r="I5160" s="5">
        <v>60232198</v>
      </c>
      <c r="J5160" s="4">
        <v>1.01</v>
      </c>
    </row>
    <row r="5161" spans="1:10">
      <c r="A5161" s="2" t="s">
        <v>463</v>
      </c>
      <c r="B5161" s="2" t="s">
        <v>464</v>
      </c>
      <c r="C5161" s="3" t="s">
        <v>34</v>
      </c>
      <c r="D5161" s="5">
        <v>19059322</v>
      </c>
      <c r="E5161" s="5">
        <v>272167</v>
      </c>
      <c r="F5161" s="5">
        <v>36692719</v>
      </c>
      <c r="G5161" s="5">
        <v>523971</v>
      </c>
      <c r="H5161" s="4">
        <v>51.94</v>
      </c>
      <c r="I5161" s="5">
        <v>62344239</v>
      </c>
      <c r="J5161" s="4">
        <v>0.84</v>
      </c>
    </row>
    <row r="5162" spans="1:10">
      <c r="A5162" s="2" t="s">
        <v>463</v>
      </c>
      <c r="B5162" s="2" t="s">
        <v>464</v>
      </c>
      <c r="C5162" s="3" t="s">
        <v>35</v>
      </c>
      <c r="D5162" s="5">
        <v>18224053</v>
      </c>
      <c r="E5162" s="5">
        <v>259693</v>
      </c>
      <c r="F5162" s="5">
        <v>41493073</v>
      </c>
      <c r="G5162" s="5">
        <v>591277</v>
      </c>
      <c r="H5162" s="4">
        <v>43.92</v>
      </c>
      <c r="I5162" s="5">
        <v>64426816</v>
      </c>
      <c r="J5162" s="4">
        <v>0.92</v>
      </c>
    </row>
    <row r="5163" spans="1:10">
      <c r="A5163" s="2" t="s">
        <v>465</v>
      </c>
      <c r="B5163" s="2" t="s">
        <v>466</v>
      </c>
      <c r="C5163" s="3" t="s">
        <v>12</v>
      </c>
      <c r="D5163" s="5">
        <v>22330200</v>
      </c>
      <c r="E5163" s="5">
        <v>285603</v>
      </c>
      <c r="F5163" s="5">
        <v>26063720</v>
      </c>
      <c r="G5163" s="5">
        <v>333354</v>
      </c>
      <c r="H5163" s="4">
        <v>85.68</v>
      </c>
      <c r="I5163" s="5">
        <v>9566343</v>
      </c>
      <c r="J5163" s="4">
        <v>3.48</v>
      </c>
    </row>
    <row r="5164" spans="1:10">
      <c r="A5164" s="2" t="s">
        <v>465</v>
      </c>
      <c r="B5164" s="2" t="s">
        <v>466</v>
      </c>
      <c r="C5164" s="3" t="s">
        <v>13</v>
      </c>
      <c r="D5164" s="5">
        <v>28876800</v>
      </c>
      <c r="E5164" s="5">
        <v>372799</v>
      </c>
      <c r="F5164" s="5">
        <v>36274056</v>
      </c>
      <c r="G5164" s="5">
        <v>468298</v>
      </c>
      <c r="H5164" s="4">
        <v>79.61</v>
      </c>
      <c r="I5164" s="5">
        <v>10138856</v>
      </c>
      <c r="J5164" s="4">
        <v>4.62</v>
      </c>
    </row>
    <row r="5165" spans="1:10">
      <c r="A5165" s="2" t="s">
        <v>465</v>
      </c>
      <c r="B5165" s="2" t="s">
        <v>466</v>
      </c>
      <c r="C5165" s="3" t="s">
        <v>14</v>
      </c>
      <c r="D5165" s="5">
        <v>30851670</v>
      </c>
      <c r="E5165" s="5">
        <v>407859</v>
      </c>
      <c r="F5165" s="5">
        <v>37560871</v>
      </c>
      <c r="G5165" s="5">
        <v>496555</v>
      </c>
      <c r="H5165" s="4">
        <v>82.14</v>
      </c>
      <c r="I5165" s="5">
        <v>10860625</v>
      </c>
      <c r="J5165" s="4">
        <v>4.57</v>
      </c>
    </row>
    <row r="5166" spans="1:10">
      <c r="A5166" s="2" t="s">
        <v>465</v>
      </c>
      <c r="B5166" s="2" t="s">
        <v>466</v>
      </c>
      <c r="C5166" s="3" t="s">
        <v>15</v>
      </c>
      <c r="D5166" s="5">
        <v>57150810</v>
      </c>
      <c r="E5166" s="5">
        <v>517786</v>
      </c>
      <c r="F5166" s="5">
        <v>60185371</v>
      </c>
      <c r="G5166" s="5">
        <v>545280</v>
      </c>
      <c r="H5166" s="4">
        <v>94.96</v>
      </c>
      <c r="I5166" s="5">
        <v>11628696</v>
      </c>
      <c r="J5166" s="4">
        <v>4.6900000000000004</v>
      </c>
    </row>
    <row r="5167" spans="1:10">
      <c r="A5167" s="2" t="s">
        <v>465</v>
      </c>
      <c r="B5167" s="2" t="s">
        <v>466</v>
      </c>
      <c r="C5167" s="3" t="s">
        <v>16</v>
      </c>
      <c r="D5167" s="5">
        <v>49485219</v>
      </c>
      <c r="E5167" s="5">
        <v>426563</v>
      </c>
      <c r="F5167" s="5">
        <v>58137293</v>
      </c>
      <c r="G5167" s="5">
        <v>501144</v>
      </c>
      <c r="H5167" s="4">
        <v>85.12</v>
      </c>
      <c r="I5167" s="5">
        <v>12464693</v>
      </c>
      <c r="J5167" s="4">
        <v>4.0199999999999996</v>
      </c>
    </row>
    <row r="5168" spans="1:10">
      <c r="A5168" s="2" t="s">
        <v>465</v>
      </c>
      <c r="B5168" s="2" t="s">
        <v>466</v>
      </c>
      <c r="C5168" s="3" t="s">
        <v>17</v>
      </c>
      <c r="D5168" s="5">
        <v>20469400</v>
      </c>
      <c r="E5168" s="5">
        <v>174809</v>
      </c>
      <c r="F5168" s="5">
        <v>47131402</v>
      </c>
      <c r="G5168" s="5">
        <v>402503</v>
      </c>
      <c r="H5168" s="4">
        <v>43.43</v>
      </c>
      <c r="I5168" s="5">
        <v>13277454</v>
      </c>
      <c r="J5168" s="4">
        <v>3.03</v>
      </c>
    </row>
    <row r="5169" spans="1:10">
      <c r="A5169" s="2" t="s">
        <v>465</v>
      </c>
      <c r="B5169" s="2" t="s">
        <v>466</v>
      </c>
      <c r="C5169" s="3" t="s">
        <v>18</v>
      </c>
      <c r="D5169" s="5">
        <v>12932600</v>
      </c>
      <c r="E5169" s="5">
        <v>112126</v>
      </c>
      <c r="F5169" s="5">
        <v>29305600</v>
      </c>
      <c r="G5169" s="5">
        <v>254080</v>
      </c>
      <c r="H5169" s="4">
        <v>44.13</v>
      </c>
      <c r="I5169" s="5">
        <v>14011893</v>
      </c>
      <c r="J5169" s="4">
        <v>1.81</v>
      </c>
    </row>
    <row r="5170" spans="1:10">
      <c r="A5170" s="2" t="s">
        <v>465</v>
      </c>
      <c r="B5170" s="2" t="s">
        <v>466</v>
      </c>
      <c r="C5170" s="3" t="s">
        <v>19</v>
      </c>
      <c r="D5170" s="5">
        <v>9534001</v>
      </c>
      <c r="E5170" s="5">
        <v>95912</v>
      </c>
      <c r="F5170" s="5">
        <v>12354059</v>
      </c>
      <c r="G5170" s="5">
        <v>124282</v>
      </c>
      <c r="H5170" s="4">
        <v>77.17</v>
      </c>
      <c r="I5170" s="5">
        <v>14616270</v>
      </c>
      <c r="J5170" s="4">
        <v>0.85</v>
      </c>
    </row>
    <row r="5171" spans="1:10">
      <c r="A5171" s="2" t="s">
        <v>465</v>
      </c>
      <c r="B5171" s="2" t="s">
        <v>466</v>
      </c>
      <c r="C5171" s="3" t="s">
        <v>20</v>
      </c>
      <c r="D5171" s="5">
        <v>10651400</v>
      </c>
      <c r="E5171" s="5">
        <v>110775</v>
      </c>
      <c r="F5171" s="5">
        <v>16086477</v>
      </c>
      <c r="G5171" s="5">
        <v>167300</v>
      </c>
      <c r="H5171" s="4">
        <v>66.209999999999994</v>
      </c>
      <c r="I5171" s="5">
        <v>15105959</v>
      </c>
      <c r="J5171" s="4">
        <v>1.1100000000000001</v>
      </c>
    </row>
    <row r="5172" spans="1:10">
      <c r="A5172" s="2" t="s">
        <v>465</v>
      </c>
      <c r="B5172" s="2" t="s">
        <v>466</v>
      </c>
      <c r="C5172" s="3" t="s">
        <v>21</v>
      </c>
      <c r="D5172" s="5">
        <v>15544000</v>
      </c>
      <c r="E5172" s="5">
        <v>181865</v>
      </c>
      <c r="F5172" s="5">
        <v>22890610</v>
      </c>
      <c r="G5172" s="5">
        <v>267820</v>
      </c>
      <c r="H5172" s="4">
        <v>67.91</v>
      </c>
      <c r="I5172" s="5">
        <v>15650908</v>
      </c>
      <c r="J5172" s="4">
        <v>1.71</v>
      </c>
    </row>
    <row r="5173" spans="1:10">
      <c r="A5173" s="2" t="s">
        <v>465</v>
      </c>
      <c r="B5173" s="2" t="s">
        <v>466</v>
      </c>
      <c r="C5173" s="3" t="s">
        <v>22</v>
      </c>
      <c r="D5173" s="5">
        <v>17392700</v>
      </c>
      <c r="E5173" s="5">
        <v>222800</v>
      </c>
      <c r="F5173" s="5">
        <v>22926620</v>
      </c>
      <c r="G5173" s="5">
        <v>293690</v>
      </c>
      <c r="H5173" s="4">
        <v>75.86</v>
      </c>
      <c r="I5173" s="5">
        <v>16310001</v>
      </c>
      <c r="J5173" s="4">
        <v>1.8</v>
      </c>
    </row>
    <row r="5174" spans="1:10">
      <c r="A5174" s="2" t="s">
        <v>465</v>
      </c>
      <c r="B5174" s="2" t="s">
        <v>466</v>
      </c>
      <c r="C5174" s="3" t="s">
        <v>23</v>
      </c>
      <c r="D5174" s="5">
        <v>13868600</v>
      </c>
      <c r="E5174" s="5">
        <v>171277</v>
      </c>
      <c r="F5174" s="5">
        <v>19835660</v>
      </c>
      <c r="G5174" s="5">
        <v>244970</v>
      </c>
      <c r="H5174" s="4">
        <v>69.92</v>
      </c>
      <c r="I5174" s="5">
        <v>17011441</v>
      </c>
      <c r="J5174" s="4">
        <v>1.44</v>
      </c>
    </row>
    <row r="5175" spans="1:10">
      <c r="A5175" s="2" t="s">
        <v>465</v>
      </c>
      <c r="B5175" s="2" t="s">
        <v>466</v>
      </c>
      <c r="C5175" s="3" t="s">
        <v>24</v>
      </c>
      <c r="D5175" s="5">
        <v>13700830</v>
      </c>
      <c r="E5175" s="5">
        <v>181673</v>
      </c>
      <c r="F5175" s="5">
        <v>19348990</v>
      </c>
      <c r="G5175" s="5">
        <v>256568</v>
      </c>
      <c r="H5175" s="4">
        <v>70.81</v>
      </c>
      <c r="I5175" s="5">
        <v>17681697</v>
      </c>
      <c r="J5175" s="4">
        <v>1.45</v>
      </c>
    </row>
    <row r="5176" spans="1:10">
      <c r="A5176" s="2" t="s">
        <v>465</v>
      </c>
      <c r="B5176" s="2" t="s">
        <v>466</v>
      </c>
      <c r="C5176" s="3" t="s">
        <v>25</v>
      </c>
      <c r="D5176" s="5">
        <v>18761750</v>
      </c>
      <c r="E5176" s="5">
        <v>251032</v>
      </c>
      <c r="F5176" s="5">
        <v>23868470</v>
      </c>
      <c r="G5176" s="5">
        <v>319360</v>
      </c>
      <c r="H5176" s="4">
        <v>78.599999999999994</v>
      </c>
      <c r="I5176" s="5">
        <v>18380307</v>
      </c>
      <c r="J5176" s="4">
        <v>1.74</v>
      </c>
    </row>
    <row r="5177" spans="1:10">
      <c r="A5177" s="2" t="s">
        <v>465</v>
      </c>
      <c r="B5177" s="2" t="s">
        <v>466</v>
      </c>
      <c r="C5177" s="3" t="s">
        <v>26</v>
      </c>
      <c r="D5177" s="5">
        <v>12004950</v>
      </c>
      <c r="E5177" s="5">
        <v>165068</v>
      </c>
      <c r="F5177" s="5">
        <v>21921930</v>
      </c>
      <c r="G5177" s="5">
        <v>301426</v>
      </c>
      <c r="H5177" s="4">
        <v>54.76</v>
      </c>
      <c r="I5177" s="5">
        <v>19159175</v>
      </c>
      <c r="J5177" s="4">
        <v>1.57</v>
      </c>
    </row>
    <row r="5178" spans="1:10">
      <c r="A5178" s="2" t="s">
        <v>465</v>
      </c>
      <c r="B5178" s="2" t="s">
        <v>466</v>
      </c>
      <c r="C5178" s="3" t="s">
        <v>27</v>
      </c>
      <c r="D5178" s="5">
        <v>15495600</v>
      </c>
      <c r="E5178" s="5">
        <v>209655</v>
      </c>
      <c r="F5178" s="5">
        <v>24238290</v>
      </c>
      <c r="G5178" s="5">
        <v>327943</v>
      </c>
      <c r="H5178" s="4">
        <v>63.93</v>
      </c>
      <c r="I5178" s="5">
        <v>19939580</v>
      </c>
      <c r="J5178" s="4">
        <v>1.64</v>
      </c>
    </row>
    <row r="5179" spans="1:10">
      <c r="A5179" s="2" t="s">
        <v>465</v>
      </c>
      <c r="B5179" s="2" t="s">
        <v>466</v>
      </c>
      <c r="C5179" s="3" t="s">
        <v>28</v>
      </c>
      <c r="D5179" s="5">
        <v>13782600</v>
      </c>
      <c r="E5179" s="5">
        <v>178347</v>
      </c>
      <c r="F5179" s="5">
        <v>21229880</v>
      </c>
      <c r="G5179" s="5">
        <v>274715</v>
      </c>
      <c r="H5179" s="4">
        <v>64.92</v>
      </c>
      <c r="I5179" s="5">
        <v>20770441</v>
      </c>
      <c r="J5179" s="4">
        <v>1.32</v>
      </c>
    </row>
    <row r="5180" spans="1:10">
      <c r="A5180" s="2" t="s">
        <v>465</v>
      </c>
      <c r="B5180" s="2" t="s">
        <v>466</v>
      </c>
      <c r="C5180" s="3" t="s">
        <v>29</v>
      </c>
      <c r="D5180" s="5">
        <v>10915700</v>
      </c>
      <c r="E5180" s="5">
        <v>141577</v>
      </c>
      <c r="F5180" s="5">
        <v>18308560</v>
      </c>
      <c r="G5180" s="5">
        <v>237463</v>
      </c>
      <c r="H5180" s="4">
        <v>59.62</v>
      </c>
      <c r="I5180" s="5">
        <v>21564417</v>
      </c>
      <c r="J5180" s="4">
        <v>1.1000000000000001</v>
      </c>
    </row>
    <row r="5181" spans="1:10">
      <c r="A5181" s="2" t="s">
        <v>465</v>
      </c>
      <c r="B5181" s="2" t="s">
        <v>466</v>
      </c>
      <c r="C5181" s="3" t="s">
        <v>30</v>
      </c>
      <c r="D5181" s="5">
        <v>15740430</v>
      </c>
      <c r="E5181" s="5">
        <v>217848</v>
      </c>
      <c r="F5181" s="5">
        <v>22918060</v>
      </c>
      <c r="G5181" s="5">
        <v>317186</v>
      </c>
      <c r="H5181" s="4">
        <v>68.680000000000007</v>
      </c>
      <c r="I5181" s="5">
        <v>22340990</v>
      </c>
      <c r="J5181" s="4">
        <v>1.42</v>
      </c>
    </row>
    <row r="5182" spans="1:10">
      <c r="A5182" s="2" t="s">
        <v>465</v>
      </c>
      <c r="B5182" s="2" t="s">
        <v>466</v>
      </c>
      <c r="C5182" s="3" t="s">
        <v>31</v>
      </c>
      <c r="D5182" s="5">
        <v>10248300</v>
      </c>
      <c r="E5182" s="5">
        <v>148498</v>
      </c>
      <c r="F5182" s="5">
        <v>40447700</v>
      </c>
      <c r="G5182" s="5">
        <v>586087</v>
      </c>
      <c r="H5182" s="4">
        <v>25.34</v>
      </c>
      <c r="I5182" s="5">
        <v>23216701</v>
      </c>
      <c r="J5182" s="4">
        <v>2.52</v>
      </c>
    </row>
    <row r="5183" spans="1:10">
      <c r="A5183" s="2" t="s">
        <v>465</v>
      </c>
      <c r="B5183" s="2" t="s">
        <v>466</v>
      </c>
      <c r="C5183" s="3" t="s">
        <v>32</v>
      </c>
      <c r="D5183" s="5">
        <v>28133300</v>
      </c>
      <c r="E5183" s="5">
        <v>387396</v>
      </c>
      <c r="F5183" s="5">
        <v>38464480</v>
      </c>
      <c r="G5183" s="5">
        <v>529656</v>
      </c>
      <c r="H5183" s="4">
        <v>73.14</v>
      </c>
      <c r="I5183" s="5">
        <v>24383206</v>
      </c>
      <c r="J5183" s="4">
        <v>2.17</v>
      </c>
    </row>
    <row r="5184" spans="1:10">
      <c r="A5184" s="2" t="s">
        <v>465</v>
      </c>
      <c r="B5184" s="2" t="s">
        <v>466</v>
      </c>
      <c r="C5184" s="3" t="s">
        <v>33</v>
      </c>
      <c r="D5184" s="5">
        <v>15517500</v>
      </c>
      <c r="E5184" s="5">
        <v>201107</v>
      </c>
      <c r="F5184" s="5">
        <v>26470630</v>
      </c>
      <c r="G5184" s="5">
        <v>343059</v>
      </c>
      <c r="H5184" s="4">
        <v>58.62</v>
      </c>
      <c r="I5184" s="5">
        <v>25522442</v>
      </c>
      <c r="J5184" s="4">
        <v>1.34</v>
      </c>
    </row>
    <row r="5185" spans="1:10">
      <c r="A5185" s="2" t="s">
        <v>465</v>
      </c>
      <c r="B5185" s="2" t="s">
        <v>466</v>
      </c>
      <c r="C5185" s="3" t="s">
        <v>34</v>
      </c>
      <c r="D5185" s="5">
        <v>15549930</v>
      </c>
      <c r="E5185" s="5">
        <v>187999</v>
      </c>
      <c r="F5185" s="5">
        <v>26658190</v>
      </c>
      <c r="G5185" s="5">
        <v>322298</v>
      </c>
      <c r="H5185" s="4">
        <v>58.33</v>
      </c>
      <c r="I5185" s="5">
        <v>26503562</v>
      </c>
      <c r="J5185" s="4">
        <v>1.22</v>
      </c>
    </row>
    <row r="5186" spans="1:10">
      <c r="A5186" s="2" t="s">
        <v>465</v>
      </c>
      <c r="B5186" s="2" t="s">
        <v>466</v>
      </c>
      <c r="C5186" s="3" t="s">
        <v>35</v>
      </c>
      <c r="D5186" s="5">
        <v>17937700</v>
      </c>
      <c r="E5186" s="5">
        <v>211485</v>
      </c>
      <c r="F5186" s="5">
        <v>28786480</v>
      </c>
      <c r="G5186" s="5">
        <v>339392</v>
      </c>
      <c r="H5186" s="4">
        <v>62.31</v>
      </c>
      <c r="I5186" s="5">
        <v>27488449</v>
      </c>
      <c r="J5186" s="4">
        <v>1.23</v>
      </c>
    </row>
    <row r="5187" spans="1:10">
      <c r="A5187" s="2" t="s">
        <v>467</v>
      </c>
      <c r="B5187" s="2" t="s">
        <v>468</v>
      </c>
      <c r="C5187" s="3" t="s">
        <v>12</v>
      </c>
      <c r="D5187" s="5">
        <v>2515382</v>
      </c>
      <c r="E5187" s="5">
        <v>36725</v>
      </c>
      <c r="F5187" s="5">
        <v>3990035</v>
      </c>
      <c r="G5187" s="5">
        <v>58255</v>
      </c>
      <c r="H5187" s="4">
        <v>63.04</v>
      </c>
      <c r="I5187" s="5">
        <v>3033506</v>
      </c>
      <c r="J5187" s="4">
        <v>1.92</v>
      </c>
    </row>
    <row r="5188" spans="1:10">
      <c r="A5188" s="2" t="s">
        <v>467</v>
      </c>
      <c r="B5188" s="2" t="s">
        <v>468</v>
      </c>
      <c r="C5188" s="3" t="s">
        <v>13</v>
      </c>
      <c r="D5188" s="5">
        <v>3659980</v>
      </c>
      <c r="E5188" s="5">
        <v>50398</v>
      </c>
      <c r="F5188" s="5">
        <v>4186121</v>
      </c>
      <c r="G5188" s="5">
        <v>57643</v>
      </c>
      <c r="H5188" s="4">
        <v>87.43</v>
      </c>
      <c r="I5188" s="5">
        <v>3256764</v>
      </c>
      <c r="J5188" s="4">
        <v>1.77</v>
      </c>
    </row>
    <row r="5189" spans="1:10">
      <c r="A5189" s="2" t="s">
        <v>467</v>
      </c>
      <c r="B5189" s="2" t="s">
        <v>468</v>
      </c>
      <c r="C5189" s="3" t="s">
        <v>14</v>
      </c>
      <c r="D5189" s="5">
        <v>4306488</v>
      </c>
      <c r="E5189" s="5">
        <v>55080</v>
      </c>
      <c r="F5189" s="5">
        <v>5875627</v>
      </c>
      <c r="G5189" s="5">
        <v>75150</v>
      </c>
      <c r="H5189" s="4">
        <v>73.290000000000006</v>
      </c>
      <c r="I5189" s="5">
        <v>3593924</v>
      </c>
      <c r="J5189" s="4">
        <v>2.09</v>
      </c>
    </row>
    <row r="5190" spans="1:10">
      <c r="A5190" s="2" t="s">
        <v>467</v>
      </c>
      <c r="B5190" s="2" t="s">
        <v>468</v>
      </c>
      <c r="C5190" s="3" t="s">
        <v>15</v>
      </c>
      <c r="D5190" s="5">
        <v>3185952</v>
      </c>
      <c r="E5190" s="5">
        <v>43711</v>
      </c>
      <c r="F5190" s="5">
        <v>3906328</v>
      </c>
      <c r="G5190" s="5">
        <v>53595</v>
      </c>
      <c r="H5190" s="4">
        <v>81.56</v>
      </c>
      <c r="I5190" s="5">
        <v>3906614</v>
      </c>
      <c r="J5190" s="4">
        <v>1.37</v>
      </c>
    </row>
    <row r="5191" spans="1:10">
      <c r="A5191" s="2" t="s">
        <v>467</v>
      </c>
      <c r="B5191" s="2" t="s">
        <v>468</v>
      </c>
      <c r="C5191" s="3" t="s">
        <v>16</v>
      </c>
      <c r="D5191" s="5">
        <v>7743787</v>
      </c>
      <c r="E5191" s="5">
        <v>99663</v>
      </c>
      <c r="F5191" s="5">
        <v>9048786</v>
      </c>
      <c r="G5191" s="5">
        <v>116458</v>
      </c>
      <c r="H5191" s="4">
        <v>85.58</v>
      </c>
      <c r="I5191" s="5">
        <v>4131240</v>
      </c>
      <c r="J5191" s="4">
        <v>2.82</v>
      </c>
    </row>
    <row r="5192" spans="1:10">
      <c r="A5192" s="2" t="s">
        <v>467</v>
      </c>
      <c r="B5192" s="2" t="s">
        <v>468</v>
      </c>
      <c r="C5192" s="3" t="s">
        <v>17</v>
      </c>
      <c r="D5192" s="5">
        <v>3916827</v>
      </c>
      <c r="E5192" s="5">
        <v>50527</v>
      </c>
      <c r="F5192" s="5">
        <v>5880517</v>
      </c>
      <c r="G5192" s="5">
        <v>75858</v>
      </c>
      <c r="H5192" s="4">
        <v>66.61</v>
      </c>
      <c r="I5192" s="5">
        <v>4350979</v>
      </c>
      <c r="J5192" s="4">
        <v>1.74</v>
      </c>
    </row>
    <row r="5193" spans="1:10">
      <c r="A5193" s="2" t="s">
        <v>467</v>
      </c>
      <c r="B5193" s="2" t="s">
        <v>468</v>
      </c>
      <c r="C5193" s="3" t="s">
        <v>18</v>
      </c>
      <c r="D5193" s="5">
        <v>2311615</v>
      </c>
      <c r="E5193" s="5">
        <v>30583</v>
      </c>
      <c r="F5193" s="5">
        <v>5936355</v>
      </c>
      <c r="G5193" s="5">
        <v>78538</v>
      </c>
      <c r="H5193" s="4">
        <v>38.94</v>
      </c>
      <c r="I5193" s="5">
        <v>4537690</v>
      </c>
      <c r="J5193" s="4">
        <v>1.73</v>
      </c>
    </row>
    <row r="5194" spans="1:10">
      <c r="A5194" s="2" t="s">
        <v>467</v>
      </c>
      <c r="B5194" s="2" t="s">
        <v>468</v>
      </c>
      <c r="C5194" s="3" t="s">
        <v>19</v>
      </c>
      <c r="D5194" s="5">
        <v>1872363</v>
      </c>
      <c r="E5194" s="5">
        <v>25539</v>
      </c>
      <c r="F5194" s="5">
        <v>2160193</v>
      </c>
      <c r="G5194" s="5">
        <v>29465</v>
      </c>
      <c r="H5194" s="4">
        <v>86.68</v>
      </c>
      <c r="I5194" s="5">
        <v>4729670</v>
      </c>
      <c r="J5194" s="4">
        <v>0.62</v>
      </c>
    </row>
    <row r="5195" spans="1:10">
      <c r="A5195" s="2" t="s">
        <v>467</v>
      </c>
      <c r="B5195" s="2" t="s">
        <v>468</v>
      </c>
      <c r="C5195" s="3" t="s">
        <v>20</v>
      </c>
      <c r="D5195" s="5">
        <v>3449039</v>
      </c>
      <c r="E5195" s="5">
        <v>47976</v>
      </c>
      <c r="F5195" s="5">
        <v>33651483</v>
      </c>
      <c r="G5195" s="5">
        <v>468091</v>
      </c>
      <c r="H5195" s="4">
        <v>10.25</v>
      </c>
      <c r="I5195" s="5">
        <v>4877377</v>
      </c>
      <c r="J5195" s="4">
        <v>9.6</v>
      </c>
    </row>
    <row r="5196" spans="1:10">
      <c r="A5196" s="2" t="s">
        <v>467</v>
      </c>
      <c r="B5196" s="2" t="s">
        <v>468</v>
      </c>
      <c r="C5196" s="3" t="s">
        <v>21</v>
      </c>
      <c r="D5196" s="5">
        <v>1117694</v>
      </c>
      <c r="E5196" s="5">
        <v>15335</v>
      </c>
      <c r="F5196" s="5">
        <v>3328153</v>
      </c>
      <c r="G5196" s="5">
        <v>45662</v>
      </c>
      <c r="H5196" s="4">
        <v>33.58</v>
      </c>
      <c r="I5196" s="5">
        <v>5467402</v>
      </c>
      <c r="J5196" s="4">
        <v>0.84</v>
      </c>
    </row>
    <row r="5197" spans="1:10">
      <c r="A5197" s="2" t="s">
        <v>467</v>
      </c>
      <c r="B5197" s="2" t="s">
        <v>468</v>
      </c>
      <c r="C5197" s="3" t="s">
        <v>22</v>
      </c>
      <c r="D5197" s="5">
        <v>1777296</v>
      </c>
      <c r="E5197" s="5">
        <v>25060</v>
      </c>
      <c r="F5197" s="5">
        <v>7087427</v>
      </c>
      <c r="G5197" s="5">
        <v>99933</v>
      </c>
      <c r="H5197" s="4">
        <v>25.08</v>
      </c>
      <c r="I5197" s="5">
        <v>5649749</v>
      </c>
      <c r="J5197" s="4">
        <v>1.77</v>
      </c>
    </row>
    <row r="5198" spans="1:10">
      <c r="A5198" s="2" t="s">
        <v>467</v>
      </c>
      <c r="B5198" s="2" t="s">
        <v>468</v>
      </c>
      <c r="C5198" s="3" t="s">
        <v>23</v>
      </c>
      <c r="D5198" s="5">
        <v>2817400</v>
      </c>
      <c r="E5198" s="5">
        <v>42374</v>
      </c>
      <c r="F5198" s="5">
        <v>3460380</v>
      </c>
      <c r="G5198" s="5">
        <v>52044</v>
      </c>
      <c r="H5198" s="4">
        <v>81.42</v>
      </c>
      <c r="I5198" s="5">
        <v>5890926</v>
      </c>
      <c r="J5198" s="4">
        <v>0.88</v>
      </c>
    </row>
    <row r="5199" spans="1:10">
      <c r="A5199" s="2" t="s">
        <v>467</v>
      </c>
      <c r="B5199" s="2" t="s">
        <v>468</v>
      </c>
      <c r="C5199" s="3" t="s">
        <v>24</v>
      </c>
      <c r="D5199" s="5">
        <v>1762300</v>
      </c>
      <c r="E5199" s="5">
        <v>27298</v>
      </c>
      <c r="F5199" s="5">
        <v>2797905</v>
      </c>
      <c r="G5199" s="5">
        <v>43340</v>
      </c>
      <c r="H5199" s="4">
        <v>62.99</v>
      </c>
      <c r="I5199" s="5">
        <v>6090243</v>
      </c>
      <c r="J5199" s="4">
        <v>0.71</v>
      </c>
    </row>
    <row r="5200" spans="1:10">
      <c r="A5200" s="2" t="s">
        <v>467</v>
      </c>
      <c r="B5200" s="2" t="s">
        <v>468</v>
      </c>
      <c r="C5200" s="3" t="s">
        <v>25</v>
      </c>
      <c r="D5200" s="5">
        <v>1187900</v>
      </c>
      <c r="E5200" s="5">
        <v>19779</v>
      </c>
      <c r="F5200" s="5">
        <v>12259632</v>
      </c>
      <c r="G5200" s="5">
        <v>204123</v>
      </c>
      <c r="H5200" s="4">
        <v>9.69</v>
      </c>
      <c r="I5200" s="5">
        <v>6610168</v>
      </c>
      <c r="J5200" s="4">
        <v>3.09</v>
      </c>
    </row>
    <row r="5201" spans="1:10">
      <c r="A5201" s="2" t="s">
        <v>467</v>
      </c>
      <c r="B5201" s="2" t="s">
        <v>468</v>
      </c>
      <c r="C5201" s="3" t="s">
        <v>26</v>
      </c>
      <c r="D5201" s="5">
        <v>1325363</v>
      </c>
      <c r="E5201" s="5">
        <v>21060</v>
      </c>
      <c r="F5201" s="5">
        <v>20146040</v>
      </c>
      <c r="G5201" s="5">
        <v>320121</v>
      </c>
      <c r="H5201" s="4">
        <v>6.58</v>
      </c>
      <c r="I5201" s="5">
        <v>6979545</v>
      </c>
      <c r="J5201" s="4">
        <v>4.59</v>
      </c>
    </row>
    <row r="5202" spans="1:10">
      <c r="A5202" s="2" t="s">
        <v>467</v>
      </c>
      <c r="B5202" s="2" t="s">
        <v>468</v>
      </c>
      <c r="C5202" s="3" t="s">
        <v>27</v>
      </c>
      <c r="D5202" s="5">
        <v>695200</v>
      </c>
      <c r="E5202" s="5">
        <v>11436</v>
      </c>
      <c r="F5202" s="5">
        <v>12835100</v>
      </c>
      <c r="G5202" s="5">
        <v>211138</v>
      </c>
      <c r="H5202" s="4">
        <v>5.42</v>
      </c>
      <c r="I5202" s="5">
        <v>7474155</v>
      </c>
      <c r="J5202" s="4">
        <v>2.82</v>
      </c>
    </row>
    <row r="5203" spans="1:10">
      <c r="A5203" s="2" t="s">
        <v>467</v>
      </c>
      <c r="B5203" s="2" t="s">
        <v>468</v>
      </c>
      <c r="C5203" s="3" t="s">
        <v>28</v>
      </c>
      <c r="D5203" s="5">
        <v>1513900</v>
      </c>
      <c r="E5203" s="5">
        <v>27038</v>
      </c>
      <c r="F5203" s="5">
        <v>34812291</v>
      </c>
      <c r="G5203" s="5">
        <v>621747</v>
      </c>
      <c r="H5203" s="4">
        <v>4.3499999999999996</v>
      </c>
      <c r="I5203" s="5">
        <v>7872147</v>
      </c>
      <c r="J5203" s="4">
        <v>7.9</v>
      </c>
    </row>
    <row r="5204" spans="1:10">
      <c r="A5204" s="2" t="s">
        <v>467</v>
      </c>
      <c r="B5204" s="2" t="s">
        <v>468</v>
      </c>
      <c r="C5204" s="3" t="s">
        <v>29</v>
      </c>
      <c r="D5204" s="5">
        <v>1114782</v>
      </c>
      <c r="E5204" s="5">
        <v>19397</v>
      </c>
      <c r="F5204" s="5">
        <v>8445439</v>
      </c>
      <c r="G5204" s="5">
        <v>146951</v>
      </c>
      <c r="H5204" s="4">
        <v>13.2</v>
      </c>
      <c r="I5204" s="5">
        <v>8690698</v>
      </c>
      <c r="J5204" s="4">
        <v>1.69</v>
      </c>
    </row>
    <row r="5205" spans="1:10">
      <c r="A5205" s="2" t="s">
        <v>467</v>
      </c>
      <c r="B5205" s="2" t="s">
        <v>468</v>
      </c>
      <c r="C5205" s="3" t="s">
        <v>30</v>
      </c>
      <c r="D5205" s="5">
        <v>1105552</v>
      </c>
      <c r="E5205" s="5">
        <v>18363</v>
      </c>
      <c r="F5205" s="5">
        <v>1852179</v>
      </c>
      <c r="G5205" s="5">
        <v>30764</v>
      </c>
      <c r="H5205" s="4">
        <v>59.69</v>
      </c>
      <c r="I5205" s="5">
        <v>9054916</v>
      </c>
      <c r="J5205" s="4">
        <v>0.34</v>
      </c>
    </row>
    <row r="5206" spans="1:10">
      <c r="A5206" s="2" t="s">
        <v>467</v>
      </c>
      <c r="B5206" s="2" t="s">
        <v>468</v>
      </c>
      <c r="C5206" s="3" t="s">
        <v>31</v>
      </c>
      <c r="D5206" s="5">
        <v>2310159</v>
      </c>
      <c r="E5206" s="5">
        <v>37240</v>
      </c>
      <c r="F5206" s="5">
        <v>5787837</v>
      </c>
      <c r="G5206" s="5">
        <v>93300</v>
      </c>
      <c r="H5206" s="4">
        <v>39.909999999999997</v>
      </c>
      <c r="I5206" s="5">
        <v>9312053</v>
      </c>
      <c r="J5206" s="4">
        <v>1</v>
      </c>
    </row>
    <row r="5207" spans="1:10">
      <c r="A5207" s="2" t="s">
        <v>467</v>
      </c>
      <c r="B5207" s="2" t="s">
        <v>468</v>
      </c>
      <c r="C5207" s="3" t="s">
        <v>32</v>
      </c>
      <c r="D5207" s="5">
        <v>3514250</v>
      </c>
      <c r="E5207" s="5">
        <v>48672</v>
      </c>
      <c r="F5207" s="5">
        <v>7077936</v>
      </c>
      <c r="G5207" s="5">
        <v>98029</v>
      </c>
      <c r="H5207" s="4">
        <v>49.65</v>
      </c>
      <c r="I5207" s="5">
        <v>9638154</v>
      </c>
      <c r="J5207" s="4">
        <v>1.02</v>
      </c>
    </row>
    <row r="5208" spans="1:10">
      <c r="A5208" s="2" t="s">
        <v>467</v>
      </c>
      <c r="B5208" s="2" t="s">
        <v>468</v>
      </c>
      <c r="C5208" s="3" t="s">
        <v>33</v>
      </c>
      <c r="D5208" s="5">
        <v>1846200</v>
      </c>
      <c r="E5208" s="5">
        <v>25071</v>
      </c>
      <c r="F5208" s="5">
        <v>8662841</v>
      </c>
      <c r="G5208" s="5">
        <v>117641</v>
      </c>
      <c r="H5208" s="4">
        <v>21.31</v>
      </c>
      <c r="I5208" s="5">
        <v>9977137</v>
      </c>
      <c r="J5208" s="4">
        <v>1.18</v>
      </c>
    </row>
    <row r="5209" spans="1:10">
      <c r="A5209" s="2" t="s">
        <v>467</v>
      </c>
      <c r="B5209" s="2" t="s">
        <v>468</v>
      </c>
      <c r="C5209" s="3" t="s">
        <v>34</v>
      </c>
      <c r="D5209" s="5">
        <v>1855498</v>
      </c>
      <c r="E5209" s="5">
        <v>25198</v>
      </c>
      <c r="F5209" s="5">
        <v>9394803</v>
      </c>
      <c r="G5209" s="5">
        <v>127582</v>
      </c>
      <c r="H5209" s="4">
        <v>19.75</v>
      </c>
      <c r="I5209" s="5">
        <v>10344206</v>
      </c>
      <c r="J5209" s="4">
        <v>1.23</v>
      </c>
    </row>
    <row r="5210" spans="1:10">
      <c r="A5210" s="2" t="s">
        <v>467</v>
      </c>
      <c r="B5210" s="2" t="s">
        <v>468</v>
      </c>
      <c r="C5210" s="3" t="s">
        <v>35</v>
      </c>
      <c r="D5210" s="5">
        <v>2249600</v>
      </c>
      <c r="E5210" s="5">
        <v>31134</v>
      </c>
      <c r="F5210" s="5">
        <v>11696421</v>
      </c>
      <c r="G5210" s="5">
        <v>161878</v>
      </c>
      <c r="H5210" s="4">
        <v>19.23</v>
      </c>
      <c r="I5210" s="5">
        <v>10730393</v>
      </c>
      <c r="J5210" s="4">
        <v>1.51</v>
      </c>
    </row>
    <row r="5211" spans="1:10">
      <c r="A5211" s="2" t="s">
        <v>469</v>
      </c>
      <c r="B5211" s="2" t="s">
        <v>470</v>
      </c>
      <c r="C5211" s="3" t="s">
        <v>12</v>
      </c>
      <c r="D5211" s="5">
        <v>16856387</v>
      </c>
      <c r="E5211" s="5">
        <v>267342</v>
      </c>
      <c r="F5211" s="5">
        <v>26442760</v>
      </c>
      <c r="G5211" s="5">
        <v>419382</v>
      </c>
      <c r="H5211" s="4">
        <v>63.75</v>
      </c>
      <c r="I5211" s="5">
        <v>17297028</v>
      </c>
      <c r="J5211" s="4">
        <v>2.42</v>
      </c>
    </row>
    <row r="5212" spans="1:10">
      <c r="A5212" s="2" t="s">
        <v>469</v>
      </c>
      <c r="B5212" s="2" t="s">
        <v>470</v>
      </c>
      <c r="C5212" s="3" t="s">
        <v>13</v>
      </c>
      <c r="D5212" s="5">
        <v>52979641</v>
      </c>
      <c r="E5212" s="5">
        <v>611385</v>
      </c>
      <c r="F5212" s="5">
        <v>62277253</v>
      </c>
      <c r="G5212" s="5">
        <v>718680</v>
      </c>
      <c r="H5212" s="4">
        <v>85.07</v>
      </c>
      <c r="I5212" s="5">
        <v>18148836</v>
      </c>
      <c r="J5212" s="4">
        <v>3.96</v>
      </c>
    </row>
    <row r="5213" spans="1:10">
      <c r="A5213" s="2" t="s">
        <v>469</v>
      </c>
      <c r="B5213" s="2" t="s">
        <v>470</v>
      </c>
      <c r="C5213" s="3" t="s">
        <v>14</v>
      </c>
      <c r="D5213" s="5">
        <v>40387600</v>
      </c>
      <c r="E5213" s="5">
        <v>481420</v>
      </c>
      <c r="F5213" s="5">
        <v>48482950</v>
      </c>
      <c r="G5213" s="5">
        <v>577917</v>
      </c>
      <c r="H5213" s="4">
        <v>83.3</v>
      </c>
      <c r="I5213" s="5">
        <v>19321237</v>
      </c>
      <c r="J5213" s="4">
        <v>2.99</v>
      </c>
    </row>
    <row r="5214" spans="1:10">
      <c r="A5214" s="2" t="s">
        <v>469</v>
      </c>
      <c r="B5214" s="2" t="s">
        <v>470</v>
      </c>
      <c r="C5214" s="3" t="s">
        <v>15</v>
      </c>
      <c r="D5214" s="5">
        <v>30757900</v>
      </c>
      <c r="E5214" s="5">
        <v>329725</v>
      </c>
      <c r="F5214" s="5">
        <v>45876440</v>
      </c>
      <c r="G5214" s="5">
        <v>491796</v>
      </c>
      <c r="H5214" s="4">
        <v>67.05</v>
      </c>
      <c r="I5214" s="5">
        <v>20382185</v>
      </c>
      <c r="J5214" s="4">
        <v>2.41</v>
      </c>
    </row>
    <row r="5215" spans="1:10">
      <c r="A5215" s="2" t="s">
        <v>469</v>
      </c>
      <c r="B5215" s="2" t="s">
        <v>470</v>
      </c>
      <c r="C5215" s="3" t="s">
        <v>16</v>
      </c>
      <c r="D5215" s="5">
        <v>42767131</v>
      </c>
      <c r="E5215" s="5">
        <v>405860</v>
      </c>
      <c r="F5215" s="5">
        <v>46971254</v>
      </c>
      <c r="G5215" s="5">
        <v>445757</v>
      </c>
      <c r="H5215" s="4">
        <v>91.05</v>
      </c>
      <c r="I5215" s="5">
        <v>21383536</v>
      </c>
      <c r="J5215" s="4">
        <v>2.08</v>
      </c>
    </row>
    <row r="5216" spans="1:10">
      <c r="A5216" s="2" t="s">
        <v>469</v>
      </c>
      <c r="B5216" s="2" t="s">
        <v>470</v>
      </c>
      <c r="C5216" s="3" t="s">
        <v>17</v>
      </c>
      <c r="D5216" s="5">
        <v>32510242</v>
      </c>
      <c r="E5216" s="5">
        <v>316000</v>
      </c>
      <c r="F5216" s="5">
        <v>45010531</v>
      </c>
      <c r="G5216" s="5">
        <v>437503</v>
      </c>
      <c r="H5216" s="4">
        <v>72.23</v>
      </c>
      <c r="I5216" s="5">
        <v>22363881</v>
      </c>
      <c r="J5216" s="4">
        <v>1.96</v>
      </c>
    </row>
    <row r="5217" spans="1:10">
      <c r="A5217" s="2" t="s">
        <v>469</v>
      </c>
      <c r="B5217" s="2" t="s">
        <v>470</v>
      </c>
      <c r="C5217" s="3" t="s">
        <v>18</v>
      </c>
      <c r="D5217" s="5">
        <v>30562177</v>
      </c>
      <c r="E5217" s="5">
        <v>305011</v>
      </c>
      <c r="F5217" s="5">
        <v>57983163</v>
      </c>
      <c r="G5217" s="5">
        <v>578672</v>
      </c>
      <c r="H5217" s="4">
        <v>52.71</v>
      </c>
      <c r="I5217" s="5">
        <v>23360481</v>
      </c>
      <c r="J5217" s="4">
        <v>2.48</v>
      </c>
    </row>
    <row r="5218" spans="1:10">
      <c r="A5218" s="2" t="s">
        <v>469</v>
      </c>
      <c r="B5218" s="2" t="s">
        <v>470</v>
      </c>
      <c r="C5218" s="3" t="s">
        <v>19</v>
      </c>
      <c r="D5218" s="5">
        <v>20203835</v>
      </c>
      <c r="E5218" s="5">
        <v>220424</v>
      </c>
      <c r="F5218" s="5">
        <v>40450359</v>
      </c>
      <c r="G5218" s="5">
        <v>441313</v>
      </c>
      <c r="H5218" s="4">
        <v>49.95</v>
      </c>
      <c r="I5218" s="5">
        <v>24523165</v>
      </c>
      <c r="J5218" s="4">
        <v>1.8</v>
      </c>
    </row>
    <row r="5219" spans="1:10">
      <c r="A5219" s="2" t="s">
        <v>469</v>
      </c>
      <c r="B5219" s="2" t="s">
        <v>470</v>
      </c>
      <c r="C5219" s="3" t="s">
        <v>20</v>
      </c>
      <c r="D5219" s="5">
        <v>8594508</v>
      </c>
      <c r="E5219" s="5">
        <v>99524</v>
      </c>
      <c r="F5219" s="5">
        <v>28760566</v>
      </c>
      <c r="G5219" s="5">
        <v>333046</v>
      </c>
      <c r="H5219" s="4">
        <v>29.88</v>
      </c>
      <c r="I5219" s="5">
        <v>25577557</v>
      </c>
      <c r="J5219" s="4">
        <v>1.3</v>
      </c>
    </row>
    <row r="5220" spans="1:10">
      <c r="A5220" s="2" t="s">
        <v>469</v>
      </c>
      <c r="B5220" s="2" t="s">
        <v>470</v>
      </c>
      <c r="C5220" s="3" t="s">
        <v>21</v>
      </c>
      <c r="D5220" s="5">
        <v>10086124</v>
      </c>
      <c r="E5220" s="5">
        <v>127892</v>
      </c>
      <c r="F5220" s="5">
        <v>19619204</v>
      </c>
      <c r="G5220" s="5">
        <v>248771</v>
      </c>
      <c r="H5220" s="4">
        <v>51.41</v>
      </c>
      <c r="I5220" s="5">
        <v>26550042</v>
      </c>
      <c r="J5220" s="4">
        <v>0.94</v>
      </c>
    </row>
    <row r="5221" spans="1:10">
      <c r="A5221" s="2" t="s">
        <v>469</v>
      </c>
      <c r="B5221" s="2" t="s">
        <v>470</v>
      </c>
      <c r="C5221" s="3" t="s">
        <v>22</v>
      </c>
      <c r="D5221" s="5">
        <v>13983222</v>
      </c>
      <c r="E5221" s="5">
        <v>189333</v>
      </c>
      <c r="F5221" s="5">
        <v>18088250</v>
      </c>
      <c r="G5221" s="5">
        <v>244915</v>
      </c>
      <c r="H5221" s="4">
        <v>77.31</v>
      </c>
      <c r="I5221" s="5">
        <v>27462564</v>
      </c>
      <c r="J5221" s="4">
        <v>0.89</v>
      </c>
    </row>
    <row r="5222" spans="1:10">
      <c r="A5222" s="2" t="s">
        <v>469</v>
      </c>
      <c r="B5222" s="2" t="s">
        <v>470</v>
      </c>
      <c r="C5222" s="3" t="s">
        <v>23</v>
      </c>
      <c r="D5222" s="5">
        <v>8207377</v>
      </c>
      <c r="E5222" s="5">
        <v>122454</v>
      </c>
      <c r="F5222" s="5">
        <v>13094650</v>
      </c>
      <c r="G5222" s="5">
        <v>195372</v>
      </c>
      <c r="H5222" s="4">
        <v>62.68</v>
      </c>
      <c r="I5222" s="5">
        <v>28394043</v>
      </c>
      <c r="J5222" s="4">
        <v>0.69</v>
      </c>
    </row>
    <row r="5223" spans="1:10">
      <c r="A5223" s="2" t="s">
        <v>469</v>
      </c>
      <c r="B5223" s="2" t="s">
        <v>470</v>
      </c>
      <c r="C5223" s="3" t="s">
        <v>24</v>
      </c>
      <c r="D5223" s="5">
        <v>10189280</v>
      </c>
      <c r="E5223" s="5">
        <v>156609</v>
      </c>
      <c r="F5223" s="5">
        <v>17435489</v>
      </c>
      <c r="G5223" s="5">
        <v>267983</v>
      </c>
      <c r="H5223" s="4">
        <v>58.44</v>
      </c>
      <c r="I5223" s="5">
        <v>29299266</v>
      </c>
      <c r="J5223" s="4">
        <v>0.91</v>
      </c>
    </row>
    <row r="5224" spans="1:10">
      <c r="A5224" s="2" t="s">
        <v>469</v>
      </c>
      <c r="B5224" s="2" t="s">
        <v>470</v>
      </c>
      <c r="C5224" s="3" t="s">
        <v>25</v>
      </c>
      <c r="D5224" s="5">
        <v>13796190</v>
      </c>
      <c r="E5224" s="5">
        <v>212323</v>
      </c>
      <c r="F5224" s="5">
        <v>28330504</v>
      </c>
      <c r="G5224" s="5">
        <v>436005</v>
      </c>
      <c r="H5224" s="4">
        <v>48.7</v>
      </c>
      <c r="I5224" s="5">
        <v>30299731</v>
      </c>
      <c r="J5224" s="4">
        <v>1.44</v>
      </c>
    </row>
    <row r="5225" spans="1:10">
      <c r="A5225" s="2" t="s">
        <v>469</v>
      </c>
      <c r="B5225" s="2" t="s">
        <v>470</v>
      </c>
      <c r="C5225" s="3" t="s">
        <v>26</v>
      </c>
      <c r="D5225" s="5">
        <v>31523979</v>
      </c>
      <c r="E5225" s="5">
        <v>492089</v>
      </c>
      <c r="F5225" s="5">
        <v>44769189</v>
      </c>
      <c r="G5225" s="5">
        <v>698846</v>
      </c>
      <c r="H5225" s="4">
        <v>70.41</v>
      </c>
      <c r="I5225" s="5">
        <v>31493229</v>
      </c>
      <c r="J5225" s="4">
        <v>2.2200000000000002</v>
      </c>
    </row>
    <row r="5226" spans="1:10">
      <c r="A5226" s="2" t="s">
        <v>469</v>
      </c>
      <c r="B5226" s="2" t="s">
        <v>470</v>
      </c>
      <c r="C5226" s="3" t="s">
        <v>27</v>
      </c>
      <c r="D5226" s="5">
        <v>23552630</v>
      </c>
      <c r="E5226" s="5">
        <v>362004</v>
      </c>
      <c r="F5226" s="5">
        <v>45980271</v>
      </c>
      <c r="G5226" s="5">
        <v>706717</v>
      </c>
      <c r="H5226" s="4">
        <v>51.22</v>
      </c>
      <c r="I5226" s="5">
        <v>32979406</v>
      </c>
      <c r="J5226" s="4">
        <v>2.14</v>
      </c>
    </row>
    <row r="5227" spans="1:10">
      <c r="A5227" s="2" t="s">
        <v>469</v>
      </c>
      <c r="B5227" s="2" t="s">
        <v>470</v>
      </c>
      <c r="C5227" s="3" t="s">
        <v>28</v>
      </c>
      <c r="D5227" s="5">
        <v>11705365</v>
      </c>
      <c r="E5227" s="5">
        <v>177453</v>
      </c>
      <c r="F5227" s="5">
        <v>79425170</v>
      </c>
      <c r="G5227" s="5">
        <v>1204086</v>
      </c>
      <c r="H5227" s="4">
        <v>14.74</v>
      </c>
      <c r="I5227" s="5">
        <v>34510608</v>
      </c>
      <c r="J5227" s="4">
        <v>3.49</v>
      </c>
    </row>
    <row r="5228" spans="1:10">
      <c r="A5228" s="2" t="s">
        <v>469</v>
      </c>
      <c r="B5228" s="2" t="s">
        <v>470</v>
      </c>
      <c r="C5228" s="3" t="s">
        <v>29</v>
      </c>
      <c r="D5228" s="5">
        <v>10872761</v>
      </c>
      <c r="E5228" s="5">
        <v>162004</v>
      </c>
      <c r="F5228" s="5">
        <v>60353520</v>
      </c>
      <c r="G5228" s="5">
        <v>899268</v>
      </c>
      <c r="H5228" s="4">
        <v>18.02</v>
      </c>
      <c r="I5228" s="5">
        <v>36577459</v>
      </c>
      <c r="J5228" s="4">
        <v>2.46</v>
      </c>
    </row>
    <row r="5229" spans="1:10">
      <c r="A5229" s="2" t="s">
        <v>469</v>
      </c>
      <c r="B5229" s="2" t="s">
        <v>470</v>
      </c>
      <c r="C5229" s="3" t="s">
        <v>30</v>
      </c>
      <c r="D5229" s="5">
        <v>8993200</v>
      </c>
      <c r="E5229" s="5">
        <v>133099</v>
      </c>
      <c r="F5229" s="5">
        <v>59114832</v>
      </c>
      <c r="G5229" s="5">
        <v>874899</v>
      </c>
      <c r="H5229" s="4">
        <v>15.21</v>
      </c>
      <c r="I5229" s="5">
        <v>38391163</v>
      </c>
      <c r="J5229" s="4">
        <v>2.2799999999999998</v>
      </c>
    </row>
    <row r="5230" spans="1:10">
      <c r="A5230" s="2" t="s">
        <v>469</v>
      </c>
      <c r="B5230" s="2" t="s">
        <v>470</v>
      </c>
      <c r="C5230" s="3" t="s">
        <v>31</v>
      </c>
      <c r="D5230" s="5">
        <v>11139990</v>
      </c>
      <c r="E5230" s="5">
        <v>166320</v>
      </c>
      <c r="F5230" s="5">
        <v>47904920</v>
      </c>
      <c r="G5230" s="5">
        <v>715221</v>
      </c>
      <c r="H5230" s="4">
        <v>23.25</v>
      </c>
      <c r="I5230" s="5">
        <v>40225841</v>
      </c>
      <c r="J5230" s="4">
        <v>1.78</v>
      </c>
    </row>
    <row r="5231" spans="1:10">
      <c r="A5231" s="2" t="s">
        <v>469</v>
      </c>
      <c r="B5231" s="2" t="s">
        <v>470</v>
      </c>
      <c r="C5231" s="3" t="s">
        <v>32</v>
      </c>
      <c r="D5231" s="5">
        <v>18720568</v>
      </c>
      <c r="E5231" s="5">
        <v>266955</v>
      </c>
      <c r="F5231" s="5">
        <v>58379670</v>
      </c>
      <c r="G5231" s="5">
        <v>832494</v>
      </c>
      <c r="H5231" s="4">
        <v>32.07</v>
      </c>
      <c r="I5231" s="5">
        <v>41946708</v>
      </c>
      <c r="J5231" s="4">
        <v>1.98</v>
      </c>
    </row>
    <row r="5232" spans="1:10">
      <c r="A5232" s="2" t="s">
        <v>469</v>
      </c>
      <c r="B5232" s="2" t="s">
        <v>470</v>
      </c>
      <c r="C5232" s="3" t="s">
        <v>33</v>
      </c>
      <c r="D5232" s="5">
        <v>27421120</v>
      </c>
      <c r="E5232" s="5">
        <v>356200</v>
      </c>
      <c r="F5232" s="5">
        <v>55869380</v>
      </c>
      <c r="G5232" s="5">
        <v>748786</v>
      </c>
      <c r="H5232" s="4">
        <v>47.57</v>
      </c>
      <c r="I5232" s="5">
        <v>43827742</v>
      </c>
      <c r="J5232" s="4">
        <v>1.71</v>
      </c>
    </row>
    <row r="5233" spans="1:10">
      <c r="A5233" s="2" t="s">
        <v>469</v>
      </c>
      <c r="B5233" s="2" t="s">
        <v>470</v>
      </c>
      <c r="C5233" s="3" t="s">
        <v>34</v>
      </c>
      <c r="D5233" s="5">
        <v>41960070</v>
      </c>
      <c r="E5233" s="5">
        <v>543383</v>
      </c>
      <c r="F5233" s="5">
        <v>118727690</v>
      </c>
      <c r="G5233" s="5">
        <v>1605846</v>
      </c>
      <c r="H5233" s="4">
        <v>33.840000000000003</v>
      </c>
      <c r="I5233" s="5">
        <v>45667724</v>
      </c>
      <c r="J5233" s="4">
        <v>3.52</v>
      </c>
    </row>
    <row r="5234" spans="1:10">
      <c r="A5234" s="2" t="s">
        <v>469</v>
      </c>
      <c r="B5234" s="2" t="s">
        <v>470</v>
      </c>
      <c r="C5234" s="3" t="s">
        <v>35</v>
      </c>
      <c r="D5234" s="5">
        <v>34495748</v>
      </c>
      <c r="E5234" s="5">
        <v>447410</v>
      </c>
      <c r="F5234" s="5">
        <v>64493260</v>
      </c>
      <c r="G5234" s="5">
        <v>861076</v>
      </c>
      <c r="H5234" s="4">
        <v>51.96</v>
      </c>
      <c r="I5234" s="5">
        <v>48415263</v>
      </c>
      <c r="J5234" s="4">
        <v>1.78</v>
      </c>
    </row>
    <row r="5235" spans="1:10">
      <c r="A5235" s="2" t="s">
        <v>471</v>
      </c>
      <c r="B5235" s="2" t="s">
        <v>472</v>
      </c>
      <c r="C5235" s="3" t="s">
        <v>12</v>
      </c>
      <c r="D5235" s="5">
        <v>33966500</v>
      </c>
      <c r="E5235" s="5">
        <v>548899</v>
      </c>
      <c r="F5235" s="5">
        <v>54663200</v>
      </c>
      <c r="G5235" s="5">
        <v>883358</v>
      </c>
      <c r="H5235" s="4">
        <v>62.14</v>
      </c>
      <c r="I5235" s="5">
        <v>18909055</v>
      </c>
      <c r="J5235" s="4">
        <v>4.67</v>
      </c>
    </row>
    <row r="5236" spans="1:10">
      <c r="A5236" s="2" t="s">
        <v>471</v>
      </c>
      <c r="B5236" s="2" t="s">
        <v>472</v>
      </c>
      <c r="C5236" s="3" t="s">
        <v>13</v>
      </c>
      <c r="D5236" s="5">
        <v>34761480</v>
      </c>
      <c r="E5236" s="5">
        <v>442166</v>
      </c>
      <c r="F5236" s="5">
        <v>39026200</v>
      </c>
      <c r="G5236" s="5">
        <v>496414</v>
      </c>
      <c r="H5236" s="4">
        <v>89.07</v>
      </c>
      <c r="I5236" s="5">
        <v>20265139</v>
      </c>
      <c r="J5236" s="4">
        <v>2.4500000000000002</v>
      </c>
    </row>
    <row r="5237" spans="1:10">
      <c r="A5237" s="2" t="s">
        <v>471</v>
      </c>
      <c r="B5237" s="2" t="s">
        <v>472</v>
      </c>
      <c r="C5237" s="3" t="s">
        <v>14</v>
      </c>
      <c r="D5237" s="5">
        <v>41013317</v>
      </c>
      <c r="E5237" s="5">
        <v>540556</v>
      </c>
      <c r="F5237" s="5">
        <v>52210904</v>
      </c>
      <c r="G5237" s="5">
        <v>688140</v>
      </c>
      <c r="H5237" s="4">
        <v>78.55</v>
      </c>
      <c r="I5237" s="5">
        <v>21268181</v>
      </c>
      <c r="J5237" s="4">
        <v>3.24</v>
      </c>
    </row>
    <row r="5238" spans="1:10">
      <c r="A5238" s="2" t="s">
        <v>471</v>
      </c>
      <c r="B5238" s="2" t="s">
        <v>472</v>
      </c>
      <c r="C5238" s="3" t="s">
        <v>15</v>
      </c>
      <c r="D5238" s="5">
        <v>31828400</v>
      </c>
      <c r="E5238" s="5">
        <v>337381</v>
      </c>
      <c r="F5238" s="5">
        <v>41916030</v>
      </c>
      <c r="G5238" s="5">
        <v>444310</v>
      </c>
      <c r="H5238" s="4">
        <v>75.930000000000007</v>
      </c>
      <c r="I5238" s="5">
        <v>22488026</v>
      </c>
      <c r="J5238" s="4">
        <v>1.98</v>
      </c>
    </row>
    <row r="5239" spans="1:10">
      <c r="A5239" s="2" t="s">
        <v>471</v>
      </c>
      <c r="B5239" s="2" t="s">
        <v>472</v>
      </c>
      <c r="C5239" s="3" t="s">
        <v>16</v>
      </c>
      <c r="D5239" s="5">
        <v>26755000</v>
      </c>
      <c r="E5239" s="5">
        <v>292432</v>
      </c>
      <c r="F5239" s="5">
        <v>35899548</v>
      </c>
      <c r="G5239" s="5">
        <v>392382</v>
      </c>
      <c r="H5239" s="4">
        <v>74.53</v>
      </c>
      <c r="I5239" s="5">
        <v>23494537</v>
      </c>
      <c r="J5239" s="4">
        <v>1.67</v>
      </c>
    </row>
    <row r="5240" spans="1:10">
      <c r="A5240" s="2" t="s">
        <v>471</v>
      </c>
      <c r="B5240" s="2" t="s">
        <v>472</v>
      </c>
      <c r="C5240" s="3" t="s">
        <v>17</v>
      </c>
      <c r="D5240" s="5">
        <v>46872100</v>
      </c>
      <c r="E5240" s="5">
        <v>501063</v>
      </c>
      <c r="F5240" s="5">
        <v>55397260</v>
      </c>
      <c r="G5240" s="5">
        <v>592197</v>
      </c>
      <c r="H5240" s="4">
        <v>84.61</v>
      </c>
      <c r="I5240" s="5">
        <v>25372833</v>
      </c>
      <c r="J5240" s="4">
        <v>2.33</v>
      </c>
    </row>
    <row r="5241" spans="1:10">
      <c r="A5241" s="2" t="s">
        <v>471</v>
      </c>
      <c r="B5241" s="2" t="s">
        <v>472</v>
      </c>
      <c r="C5241" s="3" t="s">
        <v>18</v>
      </c>
      <c r="D5241" s="5">
        <v>24957524</v>
      </c>
      <c r="E5241" s="5">
        <v>276280</v>
      </c>
      <c r="F5241" s="5">
        <v>42637693</v>
      </c>
      <c r="G5241" s="5">
        <v>471999</v>
      </c>
      <c r="H5241" s="4">
        <v>58.53</v>
      </c>
      <c r="I5241" s="5">
        <v>26599351</v>
      </c>
      <c r="J5241" s="4">
        <v>1.77</v>
      </c>
    </row>
    <row r="5242" spans="1:10">
      <c r="A5242" s="2" t="s">
        <v>471</v>
      </c>
      <c r="B5242" s="2" t="s">
        <v>472</v>
      </c>
      <c r="C5242" s="3" t="s">
        <v>19</v>
      </c>
      <c r="D5242" s="5">
        <v>16813100</v>
      </c>
      <c r="E5242" s="5">
        <v>197554</v>
      </c>
      <c r="F5242" s="5">
        <v>21901692</v>
      </c>
      <c r="G5242" s="5">
        <v>257345</v>
      </c>
      <c r="H5242" s="4">
        <v>76.77</v>
      </c>
      <c r="I5242" s="5">
        <v>27736334</v>
      </c>
      <c r="J5242" s="4">
        <v>0.93</v>
      </c>
    </row>
    <row r="5243" spans="1:10">
      <c r="A5243" s="2" t="s">
        <v>471</v>
      </c>
      <c r="B5243" s="2" t="s">
        <v>472</v>
      </c>
      <c r="C5243" s="3" t="s">
        <v>20</v>
      </c>
      <c r="D5243" s="5">
        <v>7338900</v>
      </c>
      <c r="E5243" s="5">
        <v>93571</v>
      </c>
      <c r="F5243" s="5">
        <v>11920690</v>
      </c>
      <c r="G5243" s="5">
        <v>151989</v>
      </c>
      <c r="H5243" s="4">
        <v>61.56</v>
      </c>
      <c r="I5243" s="5">
        <v>28687087</v>
      </c>
      <c r="J5243" s="4">
        <v>0.53</v>
      </c>
    </row>
    <row r="5244" spans="1:10">
      <c r="A5244" s="2" t="s">
        <v>471</v>
      </c>
      <c r="B5244" s="2" t="s">
        <v>472</v>
      </c>
      <c r="C5244" s="3" t="s">
        <v>21</v>
      </c>
      <c r="D5244" s="5">
        <v>10534200</v>
      </c>
      <c r="E5244" s="5">
        <v>146109</v>
      </c>
      <c r="F5244" s="5">
        <v>15071244</v>
      </c>
      <c r="G5244" s="5">
        <v>209038</v>
      </c>
      <c r="H5244" s="4">
        <v>69.900000000000006</v>
      </c>
      <c r="I5244" s="5">
        <v>29556253</v>
      </c>
      <c r="J5244" s="4">
        <v>0.71</v>
      </c>
    </row>
    <row r="5245" spans="1:10">
      <c r="A5245" s="2" t="s">
        <v>471</v>
      </c>
      <c r="B5245" s="2" t="s">
        <v>472</v>
      </c>
      <c r="C5245" s="3" t="s">
        <v>22</v>
      </c>
      <c r="D5245" s="5">
        <v>12334886</v>
      </c>
      <c r="E5245" s="5">
        <v>175649</v>
      </c>
      <c r="F5245" s="5">
        <v>16178456</v>
      </c>
      <c r="G5245" s="5">
        <v>230381</v>
      </c>
      <c r="H5245" s="4">
        <v>76.239999999999995</v>
      </c>
      <c r="I5245" s="5">
        <v>30504197</v>
      </c>
      <c r="J5245" s="4">
        <v>0.76</v>
      </c>
    </row>
    <row r="5246" spans="1:10">
      <c r="A5246" s="2" t="s">
        <v>471</v>
      </c>
      <c r="B5246" s="2" t="s">
        <v>472</v>
      </c>
      <c r="C5246" s="3" t="s">
        <v>23</v>
      </c>
      <c r="D5246" s="5">
        <v>8105896</v>
      </c>
      <c r="E5246" s="5">
        <v>130505</v>
      </c>
      <c r="F5246" s="5">
        <v>18888696</v>
      </c>
      <c r="G5246" s="5">
        <v>304108</v>
      </c>
      <c r="H5246" s="4">
        <v>42.91</v>
      </c>
      <c r="I5246" s="5">
        <v>34357058</v>
      </c>
      <c r="J5246" s="4">
        <v>0.89</v>
      </c>
    </row>
    <row r="5247" spans="1:10">
      <c r="A5247" s="2" t="s">
        <v>471</v>
      </c>
      <c r="B5247" s="2" t="s">
        <v>472</v>
      </c>
      <c r="C5247" s="3" t="s">
        <v>24</v>
      </c>
      <c r="D5247" s="5">
        <v>30095000</v>
      </c>
      <c r="E5247" s="5">
        <v>492655</v>
      </c>
      <c r="F5247" s="5">
        <v>43925670</v>
      </c>
      <c r="G5247" s="5">
        <v>719063</v>
      </c>
      <c r="H5247" s="4">
        <v>68.510000000000005</v>
      </c>
      <c r="I5247" s="5">
        <v>35520092</v>
      </c>
      <c r="J5247" s="4">
        <v>2.02</v>
      </c>
    </row>
    <row r="5248" spans="1:10">
      <c r="A5248" s="2" t="s">
        <v>471</v>
      </c>
      <c r="B5248" s="2" t="s">
        <v>472</v>
      </c>
      <c r="C5248" s="3" t="s">
        <v>25</v>
      </c>
      <c r="D5248" s="5">
        <v>21402830</v>
      </c>
      <c r="E5248" s="5">
        <v>353147</v>
      </c>
      <c r="F5248" s="5">
        <v>33320830</v>
      </c>
      <c r="G5248" s="5">
        <v>549794</v>
      </c>
      <c r="H5248" s="4">
        <v>64.23</v>
      </c>
      <c r="I5248" s="5">
        <v>37127157</v>
      </c>
      <c r="J5248" s="4">
        <v>1.48</v>
      </c>
    </row>
    <row r="5249" spans="1:10">
      <c r="A5249" s="2" t="s">
        <v>471</v>
      </c>
      <c r="B5249" s="2" t="s">
        <v>472</v>
      </c>
      <c r="C5249" s="3" t="s">
        <v>26</v>
      </c>
      <c r="D5249" s="5">
        <v>22516000</v>
      </c>
      <c r="E5249" s="5">
        <v>371514</v>
      </c>
      <c r="F5249" s="5">
        <v>31084776</v>
      </c>
      <c r="G5249" s="5">
        <v>512899</v>
      </c>
      <c r="H5249" s="4">
        <v>72.430000000000007</v>
      </c>
      <c r="I5249" s="5">
        <v>38605130</v>
      </c>
      <c r="J5249" s="4">
        <v>1.33</v>
      </c>
    </row>
    <row r="5250" spans="1:10">
      <c r="A5250" s="2" t="s">
        <v>471</v>
      </c>
      <c r="B5250" s="2" t="s">
        <v>472</v>
      </c>
      <c r="C5250" s="3" t="s">
        <v>27</v>
      </c>
      <c r="D5250" s="5">
        <v>26604900</v>
      </c>
      <c r="E5250" s="5">
        <v>437651</v>
      </c>
      <c r="F5250" s="5">
        <v>33048930</v>
      </c>
      <c r="G5250" s="5">
        <v>543655</v>
      </c>
      <c r="H5250" s="4">
        <v>80.5</v>
      </c>
      <c r="I5250" s="5">
        <v>40086329</v>
      </c>
      <c r="J5250" s="4">
        <v>1.36</v>
      </c>
    </row>
    <row r="5251" spans="1:10">
      <c r="A5251" s="2" t="s">
        <v>471</v>
      </c>
      <c r="B5251" s="2" t="s">
        <v>472</v>
      </c>
      <c r="C5251" s="3" t="s">
        <v>28</v>
      </c>
      <c r="D5251" s="5">
        <v>19928500</v>
      </c>
      <c r="E5251" s="5">
        <v>325632</v>
      </c>
      <c r="F5251" s="5">
        <v>31601940</v>
      </c>
      <c r="G5251" s="5">
        <v>516377</v>
      </c>
      <c r="H5251" s="4">
        <v>63.06</v>
      </c>
      <c r="I5251" s="5">
        <v>41632142</v>
      </c>
      <c r="J5251" s="4">
        <v>1.24</v>
      </c>
    </row>
    <row r="5252" spans="1:10">
      <c r="A5252" s="2" t="s">
        <v>471</v>
      </c>
      <c r="B5252" s="2" t="s">
        <v>472</v>
      </c>
      <c r="C5252" s="3" t="s">
        <v>29</v>
      </c>
      <c r="D5252" s="5">
        <v>12830270</v>
      </c>
      <c r="E5252" s="5">
        <v>210416</v>
      </c>
      <c r="F5252" s="5">
        <v>23978370</v>
      </c>
      <c r="G5252" s="5">
        <v>393244</v>
      </c>
      <c r="H5252" s="4">
        <v>53.51</v>
      </c>
      <c r="I5252" s="5">
        <v>43199612</v>
      </c>
      <c r="J5252" s="4">
        <v>0.91</v>
      </c>
    </row>
    <row r="5253" spans="1:10">
      <c r="A5253" s="2" t="s">
        <v>471</v>
      </c>
      <c r="B5253" s="2" t="s">
        <v>472</v>
      </c>
      <c r="C5253" s="3" t="s">
        <v>30</v>
      </c>
      <c r="D5253" s="5">
        <v>32179446</v>
      </c>
      <c r="E5253" s="5">
        <v>535144</v>
      </c>
      <c r="F5253" s="5">
        <v>41069596</v>
      </c>
      <c r="G5253" s="5">
        <v>682987</v>
      </c>
      <c r="H5253" s="4">
        <v>78.349999999999994</v>
      </c>
      <c r="I5253" s="5">
        <v>44672846</v>
      </c>
      <c r="J5253" s="4">
        <v>1.53</v>
      </c>
    </row>
    <row r="5254" spans="1:10">
      <c r="A5254" s="2" t="s">
        <v>471</v>
      </c>
      <c r="B5254" s="2" t="s">
        <v>472</v>
      </c>
      <c r="C5254" s="3" t="s">
        <v>31</v>
      </c>
      <c r="D5254" s="5">
        <v>31401900</v>
      </c>
      <c r="E5254" s="5">
        <v>531948</v>
      </c>
      <c r="F5254" s="5">
        <v>38091190</v>
      </c>
      <c r="G5254" s="5">
        <v>645264</v>
      </c>
      <c r="H5254" s="4">
        <v>82.44</v>
      </c>
      <c r="I5254" s="5">
        <v>46571075</v>
      </c>
      <c r="J5254" s="4">
        <v>1.39</v>
      </c>
    </row>
    <row r="5255" spans="1:10">
      <c r="A5255" s="2" t="s">
        <v>471</v>
      </c>
      <c r="B5255" s="2" t="s">
        <v>472</v>
      </c>
      <c r="C5255" s="3" t="s">
        <v>32</v>
      </c>
      <c r="D5255" s="5">
        <v>26861400</v>
      </c>
      <c r="E5255" s="5">
        <v>446436</v>
      </c>
      <c r="F5255" s="5">
        <v>35830220</v>
      </c>
      <c r="G5255" s="5">
        <v>595498</v>
      </c>
      <c r="H5255" s="4">
        <v>74.97</v>
      </c>
      <c r="I5255" s="5">
        <v>48350778</v>
      </c>
      <c r="J5255" s="4">
        <v>1.23</v>
      </c>
    </row>
    <row r="5256" spans="1:10">
      <c r="A5256" s="2" t="s">
        <v>471</v>
      </c>
      <c r="B5256" s="2" t="s">
        <v>472</v>
      </c>
      <c r="C5256" s="3" t="s">
        <v>33</v>
      </c>
      <c r="D5256" s="5">
        <v>53539700</v>
      </c>
      <c r="E5256" s="5">
        <v>818622</v>
      </c>
      <c r="F5256" s="5">
        <v>70249890</v>
      </c>
      <c r="G5256" s="5">
        <v>1074121</v>
      </c>
      <c r="H5256" s="4">
        <v>76.209999999999994</v>
      </c>
      <c r="I5256" s="5">
        <v>50155015</v>
      </c>
      <c r="J5256" s="4">
        <v>2.14</v>
      </c>
    </row>
    <row r="5257" spans="1:10">
      <c r="A5257" s="2" t="s">
        <v>471</v>
      </c>
      <c r="B5257" s="2" t="s">
        <v>472</v>
      </c>
      <c r="C5257" s="3" t="s">
        <v>34</v>
      </c>
      <c r="D5257" s="5">
        <v>18039917</v>
      </c>
      <c r="E5257" s="5">
        <v>242817</v>
      </c>
      <c r="F5257" s="5">
        <v>26312987</v>
      </c>
      <c r="G5257" s="5">
        <v>354173</v>
      </c>
      <c r="H5257" s="4">
        <v>68.56</v>
      </c>
      <c r="I5257" s="5">
        <v>52480253</v>
      </c>
      <c r="J5257" s="4">
        <v>0.67</v>
      </c>
    </row>
    <row r="5258" spans="1:10">
      <c r="A5258" s="2" t="s">
        <v>471</v>
      </c>
      <c r="B5258" s="2" t="s">
        <v>472</v>
      </c>
      <c r="C5258" s="3" t="s">
        <v>35</v>
      </c>
      <c r="D5258" s="5">
        <v>34795918</v>
      </c>
      <c r="E5258" s="5">
        <v>454783</v>
      </c>
      <c r="F5258" s="5">
        <v>41671408</v>
      </c>
      <c r="G5258" s="5">
        <v>544646</v>
      </c>
      <c r="H5258" s="4">
        <v>83.5</v>
      </c>
      <c r="I5258" s="5">
        <v>54140378</v>
      </c>
      <c r="J5258" s="4">
        <v>1.01</v>
      </c>
    </row>
    <row r="5259" spans="1:10">
      <c r="A5259" s="2" t="s">
        <v>473</v>
      </c>
      <c r="B5259" s="2" t="s">
        <v>474</v>
      </c>
      <c r="C5259" s="3" t="s">
        <v>12</v>
      </c>
      <c r="D5259" s="5">
        <v>7510298</v>
      </c>
      <c r="E5259" s="5">
        <v>98084</v>
      </c>
      <c r="F5259" s="5">
        <v>22841806</v>
      </c>
      <c r="G5259" s="5">
        <v>413300</v>
      </c>
      <c r="H5259" s="4">
        <v>23.73</v>
      </c>
      <c r="I5259" s="5">
        <v>35668997</v>
      </c>
      <c r="J5259" s="4">
        <v>1.1599999999999999</v>
      </c>
    </row>
    <row r="5260" spans="1:10">
      <c r="A5260" s="2" t="s">
        <v>473</v>
      </c>
      <c r="B5260" s="2" t="s">
        <v>474</v>
      </c>
      <c r="C5260" s="3" t="s">
        <v>13</v>
      </c>
      <c r="D5260" s="5">
        <v>22284400</v>
      </c>
      <c r="E5260" s="5">
        <v>204125</v>
      </c>
      <c r="F5260" s="5">
        <v>45660515</v>
      </c>
      <c r="G5260" s="5">
        <v>541910</v>
      </c>
      <c r="H5260" s="4">
        <v>37.67</v>
      </c>
      <c r="I5260" s="5">
        <v>36974022</v>
      </c>
      <c r="J5260" s="4">
        <v>1.47</v>
      </c>
    </row>
    <row r="5261" spans="1:10">
      <c r="A5261" s="2" t="s">
        <v>473</v>
      </c>
      <c r="B5261" s="2" t="s">
        <v>474</v>
      </c>
      <c r="C5261" s="3" t="s">
        <v>14</v>
      </c>
      <c r="D5261" s="5">
        <v>24876730</v>
      </c>
      <c r="E5261" s="5">
        <v>239314</v>
      </c>
      <c r="F5261" s="5">
        <v>54580111</v>
      </c>
      <c r="G5261" s="5">
        <v>686944</v>
      </c>
      <c r="H5261" s="4">
        <v>34.840000000000003</v>
      </c>
      <c r="I5261" s="5">
        <v>38440283</v>
      </c>
      <c r="J5261" s="4">
        <v>1.79</v>
      </c>
    </row>
    <row r="5262" spans="1:10">
      <c r="A5262" s="2" t="s">
        <v>473</v>
      </c>
      <c r="B5262" s="2" t="s">
        <v>474</v>
      </c>
      <c r="C5262" s="3" t="s">
        <v>15</v>
      </c>
      <c r="D5262" s="5">
        <v>24734531</v>
      </c>
      <c r="E5262" s="5">
        <v>204555</v>
      </c>
      <c r="F5262" s="5">
        <v>73065306</v>
      </c>
      <c r="G5262" s="5">
        <v>943532</v>
      </c>
      <c r="H5262" s="4">
        <v>21.68</v>
      </c>
      <c r="I5262" s="5">
        <v>40088234</v>
      </c>
      <c r="J5262" s="4">
        <v>2.35</v>
      </c>
    </row>
    <row r="5263" spans="1:10">
      <c r="A5263" s="2" t="s">
        <v>473</v>
      </c>
      <c r="B5263" s="2" t="s">
        <v>474</v>
      </c>
      <c r="C5263" s="3" t="s">
        <v>16</v>
      </c>
      <c r="D5263" s="5">
        <v>42086900</v>
      </c>
      <c r="E5263" s="5">
        <v>308918</v>
      </c>
      <c r="F5263" s="5">
        <v>77782675</v>
      </c>
      <c r="G5263" s="5">
        <v>895400</v>
      </c>
      <c r="H5263" s="4">
        <v>34.5</v>
      </c>
      <c r="I5263" s="5">
        <v>42033972</v>
      </c>
      <c r="J5263" s="4">
        <v>2.13</v>
      </c>
    </row>
    <row r="5264" spans="1:10">
      <c r="A5264" s="2" t="s">
        <v>473</v>
      </c>
      <c r="B5264" s="2" t="s">
        <v>474</v>
      </c>
      <c r="C5264" s="3" t="s">
        <v>17</v>
      </c>
      <c r="D5264" s="5">
        <v>20594477</v>
      </c>
      <c r="E5264" s="5">
        <v>155282</v>
      </c>
      <c r="F5264" s="5">
        <v>67126174</v>
      </c>
      <c r="G5264" s="5">
        <v>962607</v>
      </c>
      <c r="H5264" s="4">
        <v>16.13</v>
      </c>
      <c r="I5264" s="5">
        <v>43980221</v>
      </c>
      <c r="J5264" s="4">
        <v>2.19</v>
      </c>
    </row>
    <row r="5265" spans="1:10">
      <c r="A5265" s="2" t="s">
        <v>473</v>
      </c>
      <c r="B5265" s="2" t="s">
        <v>474</v>
      </c>
      <c r="C5265" s="3" t="s">
        <v>18</v>
      </c>
      <c r="D5265" s="5">
        <v>22229112</v>
      </c>
      <c r="E5265" s="5">
        <v>180723</v>
      </c>
      <c r="F5265" s="5">
        <v>90064250</v>
      </c>
      <c r="G5265" s="5">
        <v>1275581</v>
      </c>
      <c r="H5265" s="4">
        <v>14.17</v>
      </c>
      <c r="I5265" s="5">
        <v>46042334</v>
      </c>
      <c r="J5265" s="4">
        <v>2.77</v>
      </c>
    </row>
    <row r="5266" spans="1:10">
      <c r="A5266" s="2" t="s">
        <v>473</v>
      </c>
      <c r="B5266" s="2" t="s">
        <v>474</v>
      </c>
      <c r="C5266" s="3" t="s">
        <v>19</v>
      </c>
      <c r="D5266" s="5">
        <v>28908859</v>
      </c>
      <c r="E5266" s="5">
        <v>244569</v>
      </c>
      <c r="F5266" s="5">
        <v>67641461</v>
      </c>
      <c r="G5266" s="5">
        <v>867001</v>
      </c>
      <c r="H5266" s="4">
        <v>28.21</v>
      </c>
      <c r="I5266" s="5">
        <v>48468973</v>
      </c>
      <c r="J5266" s="4">
        <v>1.79</v>
      </c>
    </row>
    <row r="5267" spans="1:10">
      <c r="A5267" s="2" t="s">
        <v>473</v>
      </c>
      <c r="B5267" s="2" t="s">
        <v>474</v>
      </c>
      <c r="C5267" s="3" t="s">
        <v>20</v>
      </c>
      <c r="D5267" s="5">
        <v>23437929</v>
      </c>
      <c r="E5267" s="5">
        <v>218676</v>
      </c>
      <c r="F5267" s="5">
        <v>61110397</v>
      </c>
      <c r="G5267" s="5">
        <v>874177</v>
      </c>
      <c r="H5267" s="4">
        <v>25.02</v>
      </c>
      <c r="I5267" s="5">
        <v>50547698</v>
      </c>
      <c r="J5267" s="4">
        <v>1.73</v>
      </c>
    </row>
    <row r="5268" spans="1:10">
      <c r="A5268" s="2" t="s">
        <v>473</v>
      </c>
      <c r="B5268" s="2" t="s">
        <v>474</v>
      </c>
      <c r="C5268" s="3" t="s">
        <v>21</v>
      </c>
      <c r="D5268" s="5">
        <v>20591266</v>
      </c>
      <c r="E5268" s="5">
        <v>207972</v>
      </c>
      <c r="F5268" s="5">
        <v>103619036</v>
      </c>
      <c r="G5268" s="5">
        <v>1784669</v>
      </c>
      <c r="H5268" s="4">
        <v>11.65</v>
      </c>
      <c r="I5268" s="5">
        <v>52685567</v>
      </c>
      <c r="J5268" s="4">
        <v>3.39</v>
      </c>
    </row>
    <row r="5269" spans="1:10">
      <c r="A5269" s="2" t="s">
        <v>473</v>
      </c>
      <c r="B5269" s="2" t="s">
        <v>474</v>
      </c>
      <c r="C5269" s="3" t="s">
        <v>22</v>
      </c>
      <c r="D5269" s="5">
        <v>10927658</v>
      </c>
      <c r="E5269" s="5">
        <v>115615</v>
      </c>
      <c r="F5269" s="5">
        <v>47966113</v>
      </c>
      <c r="G5269" s="5">
        <v>867125</v>
      </c>
      <c r="H5269" s="4">
        <v>13.33</v>
      </c>
      <c r="I5269" s="5">
        <v>55787375</v>
      </c>
      <c r="J5269" s="4">
        <v>1.55</v>
      </c>
    </row>
    <row r="5270" spans="1:10">
      <c r="A5270" s="2" t="s">
        <v>473</v>
      </c>
      <c r="B5270" s="2" t="s">
        <v>474</v>
      </c>
      <c r="C5270" s="3" t="s">
        <v>23</v>
      </c>
      <c r="D5270" s="5">
        <v>13237768</v>
      </c>
      <c r="E5270" s="5">
        <v>146145</v>
      </c>
      <c r="F5270" s="5">
        <v>51983267</v>
      </c>
      <c r="G5270" s="5">
        <v>966388</v>
      </c>
      <c r="H5270" s="4">
        <v>15.12</v>
      </c>
      <c r="I5270" s="5">
        <v>58049184</v>
      </c>
      <c r="J5270" s="4">
        <v>1.66</v>
      </c>
    </row>
    <row r="5271" spans="1:10">
      <c r="A5271" s="2" t="s">
        <v>473</v>
      </c>
      <c r="B5271" s="2" t="s">
        <v>474</v>
      </c>
      <c r="C5271" s="3" t="s">
        <v>24</v>
      </c>
      <c r="D5271" s="5">
        <v>13832936</v>
      </c>
      <c r="E5271" s="5">
        <v>160185</v>
      </c>
      <c r="F5271" s="5">
        <v>45711449</v>
      </c>
      <c r="G5271" s="5">
        <v>868525</v>
      </c>
      <c r="H5271" s="4">
        <v>18.440000000000001</v>
      </c>
      <c r="I5271" s="5">
        <v>60466802</v>
      </c>
      <c r="J5271" s="4">
        <v>1.44</v>
      </c>
    </row>
    <row r="5272" spans="1:10">
      <c r="A5272" s="2" t="s">
        <v>473</v>
      </c>
      <c r="B5272" s="2" t="s">
        <v>474</v>
      </c>
      <c r="C5272" s="3" t="s">
        <v>25</v>
      </c>
      <c r="D5272" s="5">
        <v>3642650</v>
      </c>
      <c r="E5272" s="5">
        <v>41781</v>
      </c>
      <c r="F5272" s="5">
        <v>40720260</v>
      </c>
      <c r="G5272" s="5">
        <v>901240</v>
      </c>
      <c r="H5272" s="4">
        <v>4.6399999999999997</v>
      </c>
      <c r="I5272" s="5">
        <v>62846997</v>
      </c>
      <c r="J5272" s="4">
        <v>1.43</v>
      </c>
    </row>
    <row r="5273" spans="1:10">
      <c r="A5273" s="2" t="s">
        <v>473</v>
      </c>
      <c r="B5273" s="2" t="s">
        <v>474</v>
      </c>
      <c r="C5273" s="3" t="s">
        <v>26</v>
      </c>
      <c r="D5273" s="5">
        <v>31503491</v>
      </c>
      <c r="E5273" s="5">
        <v>350319</v>
      </c>
      <c r="F5273" s="5">
        <v>68162472</v>
      </c>
      <c r="G5273" s="5">
        <v>1146185</v>
      </c>
      <c r="H5273" s="4">
        <v>30.56</v>
      </c>
      <c r="I5273" s="5">
        <v>65319412</v>
      </c>
      <c r="J5273" s="4">
        <v>1.75</v>
      </c>
    </row>
    <row r="5274" spans="1:10">
      <c r="A5274" s="2" t="s">
        <v>473</v>
      </c>
      <c r="B5274" s="2" t="s">
        <v>474</v>
      </c>
      <c r="C5274" s="3" t="s">
        <v>27</v>
      </c>
      <c r="D5274" s="5">
        <v>21189402</v>
      </c>
      <c r="E5274" s="5">
        <v>236262</v>
      </c>
      <c r="F5274" s="5">
        <v>64146921</v>
      </c>
      <c r="G5274" s="5">
        <v>1201088</v>
      </c>
      <c r="H5274" s="4">
        <v>19.670000000000002</v>
      </c>
      <c r="I5274" s="5">
        <v>68098582</v>
      </c>
      <c r="J5274" s="4">
        <v>1.76</v>
      </c>
    </row>
    <row r="5275" spans="1:10">
      <c r="A5275" s="2" t="s">
        <v>473</v>
      </c>
      <c r="B5275" s="2" t="s">
        <v>474</v>
      </c>
      <c r="C5275" s="3" t="s">
        <v>28</v>
      </c>
      <c r="D5275" s="5">
        <v>15076890</v>
      </c>
      <c r="E5275" s="5">
        <v>167203</v>
      </c>
      <c r="F5275" s="5">
        <v>46780500</v>
      </c>
      <c r="G5275" s="5">
        <v>879582</v>
      </c>
      <c r="H5275" s="4">
        <v>19.010000000000002</v>
      </c>
      <c r="I5275" s="5">
        <v>71002135</v>
      </c>
      <c r="J5275" s="4">
        <v>1.24</v>
      </c>
    </row>
    <row r="5276" spans="1:10">
      <c r="A5276" s="2" t="s">
        <v>473</v>
      </c>
      <c r="B5276" s="2" t="s">
        <v>474</v>
      </c>
      <c r="C5276" s="3" t="s">
        <v>29</v>
      </c>
      <c r="D5276" s="5">
        <v>48314190</v>
      </c>
      <c r="E5276" s="5">
        <v>526142</v>
      </c>
      <c r="F5276" s="5">
        <v>106309780</v>
      </c>
      <c r="G5276" s="5">
        <v>1849602</v>
      </c>
      <c r="H5276" s="4">
        <v>28.45</v>
      </c>
      <c r="I5276" s="5">
        <v>73656770</v>
      </c>
      <c r="J5276" s="4">
        <v>2.5099999999999998</v>
      </c>
    </row>
    <row r="5277" spans="1:10">
      <c r="A5277" s="2" t="s">
        <v>473</v>
      </c>
      <c r="B5277" s="2" t="s">
        <v>474</v>
      </c>
      <c r="C5277" s="3" t="s">
        <v>30</v>
      </c>
      <c r="D5277" s="5">
        <v>48222471</v>
      </c>
      <c r="E5277" s="5">
        <v>537681</v>
      </c>
      <c r="F5277" s="5">
        <v>71177301</v>
      </c>
      <c r="G5277" s="5">
        <v>1107419</v>
      </c>
      <c r="H5277" s="4">
        <v>48.55</v>
      </c>
      <c r="I5277" s="5">
        <v>83324094</v>
      </c>
      <c r="J5277" s="4">
        <v>1.33</v>
      </c>
    </row>
    <row r="5278" spans="1:10">
      <c r="A5278" s="2" t="s">
        <v>473</v>
      </c>
      <c r="B5278" s="2" t="s">
        <v>474</v>
      </c>
      <c r="C5278" s="3" t="s">
        <v>31</v>
      </c>
      <c r="D5278" s="5">
        <v>32079950</v>
      </c>
      <c r="E5278" s="5">
        <v>363787</v>
      </c>
      <c r="F5278" s="5">
        <v>66223730</v>
      </c>
      <c r="G5278" s="5">
        <v>1240258</v>
      </c>
      <c r="H5278" s="4">
        <v>29.33</v>
      </c>
      <c r="I5278" s="5">
        <v>86514615</v>
      </c>
      <c r="J5278" s="4">
        <v>1.43</v>
      </c>
    </row>
    <row r="5279" spans="1:10">
      <c r="A5279" s="2" t="s">
        <v>473</v>
      </c>
      <c r="B5279" s="2" t="s">
        <v>474</v>
      </c>
      <c r="C5279" s="3" t="s">
        <v>32</v>
      </c>
      <c r="D5279" s="5">
        <v>17275800</v>
      </c>
      <c r="E5279" s="5">
        <v>185715</v>
      </c>
      <c r="F5279" s="5">
        <v>44188710</v>
      </c>
      <c r="G5279" s="5">
        <v>831625</v>
      </c>
      <c r="H5279" s="4">
        <v>22.33</v>
      </c>
      <c r="I5279" s="5">
        <v>89917738</v>
      </c>
      <c r="J5279" s="4">
        <v>0.92</v>
      </c>
    </row>
    <row r="5280" spans="1:10">
      <c r="A5280" s="2" t="s">
        <v>473</v>
      </c>
      <c r="B5280" s="2" t="s">
        <v>474</v>
      </c>
      <c r="C5280" s="3" t="s">
        <v>33</v>
      </c>
      <c r="D5280" s="5">
        <v>9544600</v>
      </c>
      <c r="E5280" s="5">
        <v>98500</v>
      </c>
      <c r="F5280" s="5">
        <v>64325120</v>
      </c>
      <c r="G5280" s="5">
        <v>1362287</v>
      </c>
      <c r="H5280" s="4">
        <v>7.23</v>
      </c>
      <c r="I5280" s="5">
        <v>92997306</v>
      </c>
      <c r="J5280" s="4">
        <v>1.46</v>
      </c>
    </row>
    <row r="5281" spans="1:10">
      <c r="A5281" s="2" t="s">
        <v>473</v>
      </c>
      <c r="B5281" s="2" t="s">
        <v>474</v>
      </c>
      <c r="C5281" s="3" t="s">
        <v>34</v>
      </c>
      <c r="D5281" s="5">
        <v>2148200</v>
      </c>
      <c r="E5281" s="5">
        <v>22492</v>
      </c>
      <c r="F5281" s="5">
        <v>46380070</v>
      </c>
      <c r="G5281" s="5">
        <v>1080518</v>
      </c>
      <c r="H5281" s="4">
        <v>2.08</v>
      </c>
      <c r="I5281" s="5">
        <v>96684526</v>
      </c>
      <c r="J5281" s="4">
        <v>1.1200000000000001</v>
      </c>
    </row>
    <row r="5282" spans="1:10">
      <c r="A5282" s="2" t="s">
        <v>473</v>
      </c>
      <c r="B5282" s="2" t="s">
        <v>474</v>
      </c>
      <c r="C5282" s="3" t="s">
        <v>35</v>
      </c>
      <c r="D5282" s="5">
        <v>6910800</v>
      </c>
      <c r="E5282" s="5">
        <v>72702</v>
      </c>
      <c r="F5282" s="5">
        <v>154361920</v>
      </c>
      <c r="G5282" s="5">
        <v>3620375</v>
      </c>
      <c r="H5282" s="4">
        <v>2.0099999999999998</v>
      </c>
      <c r="I5282" s="5">
        <v>100182157</v>
      </c>
      <c r="J5282" s="4">
        <v>3.61</v>
      </c>
    </row>
    <row r="5283" spans="1:10">
      <c r="A5283" s="2" t="s">
        <v>475</v>
      </c>
      <c r="B5283" s="2" t="s">
        <v>476</v>
      </c>
      <c r="C5283" s="3" t="s">
        <v>12</v>
      </c>
      <c r="D5283" s="5">
        <v>63422719</v>
      </c>
      <c r="E5283" s="5">
        <v>446496</v>
      </c>
      <c r="F5283" s="5">
        <v>65452281</v>
      </c>
      <c r="G5283" s="5">
        <v>460784</v>
      </c>
      <c r="H5283" s="4">
        <v>96.9</v>
      </c>
      <c r="I5283" s="5">
        <v>10056789</v>
      </c>
      <c r="J5283" s="4">
        <v>4.58</v>
      </c>
    </row>
    <row r="5284" spans="1:10">
      <c r="A5284" s="2" t="s">
        <v>475</v>
      </c>
      <c r="B5284" s="2" t="s">
        <v>476</v>
      </c>
      <c r="C5284" s="3" t="s">
        <v>13</v>
      </c>
      <c r="D5284" s="5">
        <v>73159415</v>
      </c>
      <c r="E5284" s="5">
        <v>510653</v>
      </c>
      <c r="F5284" s="5">
        <v>80152959</v>
      </c>
      <c r="G5284" s="5">
        <v>559468</v>
      </c>
      <c r="H5284" s="4">
        <v>91.27</v>
      </c>
      <c r="I5284" s="5">
        <v>11278936</v>
      </c>
      <c r="J5284" s="4">
        <v>4.96</v>
      </c>
    </row>
    <row r="5285" spans="1:10">
      <c r="A5285" s="2" t="s">
        <v>475</v>
      </c>
      <c r="B5285" s="2" t="s">
        <v>476</v>
      </c>
      <c r="C5285" s="3" t="s">
        <v>14</v>
      </c>
      <c r="D5285" s="5">
        <v>42735254</v>
      </c>
      <c r="E5285" s="5">
        <v>291882</v>
      </c>
      <c r="F5285" s="5">
        <v>50774219</v>
      </c>
      <c r="G5285" s="5">
        <v>346788</v>
      </c>
      <c r="H5285" s="4">
        <v>84.17</v>
      </c>
      <c r="I5285" s="5">
        <v>12124564</v>
      </c>
      <c r="J5285" s="4">
        <v>2.86</v>
      </c>
    </row>
    <row r="5286" spans="1:10">
      <c r="A5286" s="2" t="s">
        <v>475</v>
      </c>
      <c r="B5286" s="2" t="s">
        <v>476</v>
      </c>
      <c r="C5286" s="3" t="s">
        <v>15</v>
      </c>
      <c r="D5286" s="5">
        <v>41246088</v>
      </c>
      <c r="E5286" s="5">
        <v>250364</v>
      </c>
      <c r="F5286" s="5">
        <v>49394084</v>
      </c>
      <c r="G5286" s="5">
        <v>299823</v>
      </c>
      <c r="H5286" s="4">
        <v>83.5</v>
      </c>
      <c r="I5286" s="5">
        <v>12777219</v>
      </c>
      <c r="J5286" s="4">
        <v>2.35</v>
      </c>
    </row>
    <row r="5287" spans="1:10">
      <c r="A5287" s="2" t="s">
        <v>475</v>
      </c>
      <c r="B5287" s="2" t="s">
        <v>476</v>
      </c>
      <c r="C5287" s="3" t="s">
        <v>16</v>
      </c>
      <c r="D5287" s="5">
        <v>33499906</v>
      </c>
      <c r="E5287" s="5">
        <v>192624</v>
      </c>
      <c r="F5287" s="5">
        <v>37245766</v>
      </c>
      <c r="G5287" s="5">
        <v>214162</v>
      </c>
      <c r="H5287" s="4">
        <v>89.94</v>
      </c>
      <c r="I5287" s="5">
        <v>13396472</v>
      </c>
      <c r="J5287" s="4">
        <v>1.6</v>
      </c>
    </row>
    <row r="5288" spans="1:10">
      <c r="A5288" s="2" t="s">
        <v>475</v>
      </c>
      <c r="B5288" s="2" t="s">
        <v>476</v>
      </c>
      <c r="C5288" s="3" t="s">
        <v>17</v>
      </c>
      <c r="D5288" s="5">
        <v>29957616</v>
      </c>
      <c r="E5288" s="5">
        <v>167463</v>
      </c>
      <c r="F5288" s="5">
        <v>32901750</v>
      </c>
      <c r="G5288" s="5">
        <v>183920</v>
      </c>
      <c r="H5288" s="4">
        <v>91.05</v>
      </c>
      <c r="I5288" s="5">
        <v>13945546</v>
      </c>
      <c r="J5288" s="4">
        <v>1.32</v>
      </c>
    </row>
    <row r="5289" spans="1:10">
      <c r="A5289" s="2" t="s">
        <v>475</v>
      </c>
      <c r="B5289" s="2" t="s">
        <v>476</v>
      </c>
      <c r="C5289" s="3" t="s">
        <v>18</v>
      </c>
      <c r="D5289" s="5">
        <v>24449959</v>
      </c>
      <c r="E5289" s="5">
        <v>137653</v>
      </c>
      <c r="F5289" s="5">
        <v>33163633</v>
      </c>
      <c r="G5289" s="5">
        <v>186711</v>
      </c>
      <c r="H5289" s="4">
        <v>73.73</v>
      </c>
      <c r="I5289" s="5">
        <v>14488974</v>
      </c>
      <c r="J5289" s="4">
        <v>1.29</v>
      </c>
    </row>
    <row r="5290" spans="1:10">
      <c r="A5290" s="2" t="s">
        <v>475</v>
      </c>
      <c r="B5290" s="2" t="s">
        <v>476</v>
      </c>
      <c r="C5290" s="3" t="s">
        <v>19</v>
      </c>
      <c r="D5290" s="5">
        <v>17342334</v>
      </c>
      <c r="E5290" s="5">
        <v>104748</v>
      </c>
      <c r="F5290" s="5">
        <v>20125961</v>
      </c>
      <c r="G5290" s="5">
        <v>121561</v>
      </c>
      <c r="H5290" s="4">
        <v>86.17</v>
      </c>
      <c r="I5290" s="5">
        <v>15437568</v>
      </c>
      <c r="J5290" s="4">
        <v>0.79</v>
      </c>
    </row>
    <row r="5291" spans="1:10">
      <c r="A5291" s="2" t="s">
        <v>475</v>
      </c>
      <c r="B5291" s="2" t="s">
        <v>476</v>
      </c>
      <c r="C5291" s="3" t="s">
        <v>20</v>
      </c>
      <c r="D5291" s="5">
        <v>18449067</v>
      </c>
      <c r="E5291" s="5">
        <v>116229</v>
      </c>
      <c r="F5291" s="5">
        <v>20305810</v>
      </c>
      <c r="G5291" s="5">
        <v>127927</v>
      </c>
      <c r="H5291" s="4">
        <v>90.86</v>
      </c>
      <c r="I5291" s="5">
        <v>15953001</v>
      </c>
      <c r="J5291" s="4">
        <v>0.8</v>
      </c>
    </row>
    <row r="5292" spans="1:10">
      <c r="A5292" s="2" t="s">
        <v>475</v>
      </c>
      <c r="B5292" s="2" t="s">
        <v>476</v>
      </c>
      <c r="C5292" s="3" t="s">
        <v>21</v>
      </c>
      <c r="D5292" s="5">
        <v>14295774</v>
      </c>
      <c r="E5292" s="5">
        <v>100499</v>
      </c>
      <c r="F5292" s="5">
        <v>19490727</v>
      </c>
      <c r="G5292" s="5">
        <v>137019</v>
      </c>
      <c r="H5292" s="4">
        <v>73.349999999999994</v>
      </c>
      <c r="I5292" s="5">
        <v>16517253</v>
      </c>
      <c r="J5292" s="4">
        <v>0.83</v>
      </c>
    </row>
    <row r="5293" spans="1:10">
      <c r="A5293" s="2" t="s">
        <v>475</v>
      </c>
      <c r="B5293" s="2" t="s">
        <v>476</v>
      </c>
      <c r="C5293" s="3" t="s">
        <v>22</v>
      </c>
      <c r="D5293" s="5">
        <v>15141693</v>
      </c>
      <c r="E5293" s="5">
        <v>111897</v>
      </c>
      <c r="F5293" s="5">
        <v>18697367</v>
      </c>
      <c r="G5293" s="5">
        <v>138173</v>
      </c>
      <c r="H5293" s="4">
        <v>80.98</v>
      </c>
      <c r="I5293" s="5">
        <v>17067203</v>
      </c>
      <c r="J5293" s="4">
        <v>0.81</v>
      </c>
    </row>
    <row r="5294" spans="1:10">
      <c r="A5294" s="2" t="s">
        <v>475</v>
      </c>
      <c r="B5294" s="2" t="s">
        <v>476</v>
      </c>
      <c r="C5294" s="3" t="s">
        <v>23</v>
      </c>
      <c r="D5294" s="5">
        <v>10111700</v>
      </c>
      <c r="E5294" s="5">
        <v>77961</v>
      </c>
      <c r="F5294" s="5">
        <v>15208847</v>
      </c>
      <c r="G5294" s="5">
        <v>117260</v>
      </c>
      <c r="H5294" s="4">
        <v>66.489999999999995</v>
      </c>
      <c r="I5294" s="5">
        <v>17632056</v>
      </c>
      <c r="J5294" s="4">
        <v>0.67</v>
      </c>
    </row>
    <row r="5295" spans="1:10">
      <c r="A5295" s="2" t="s">
        <v>475</v>
      </c>
      <c r="B5295" s="2" t="s">
        <v>476</v>
      </c>
      <c r="C5295" s="3" t="s">
        <v>24</v>
      </c>
      <c r="D5295" s="5">
        <v>10005990</v>
      </c>
      <c r="E5295" s="5">
        <v>78147</v>
      </c>
      <c r="F5295" s="5">
        <v>21001333</v>
      </c>
      <c r="G5295" s="5">
        <v>164021</v>
      </c>
      <c r="H5295" s="4">
        <v>47.64</v>
      </c>
      <c r="I5295" s="5">
        <v>18190117</v>
      </c>
      <c r="J5295" s="4">
        <v>0.9</v>
      </c>
    </row>
    <row r="5296" spans="1:10">
      <c r="A5296" s="2" t="s">
        <v>475</v>
      </c>
      <c r="B5296" s="2" t="s">
        <v>476</v>
      </c>
      <c r="C5296" s="3" t="s">
        <v>25</v>
      </c>
      <c r="D5296" s="5">
        <v>13547245</v>
      </c>
      <c r="E5296" s="5">
        <v>107836</v>
      </c>
      <c r="F5296" s="5">
        <v>21402160</v>
      </c>
      <c r="G5296" s="5">
        <v>170361</v>
      </c>
      <c r="H5296" s="4">
        <v>63.3</v>
      </c>
      <c r="I5296" s="5">
        <v>19408891</v>
      </c>
      <c r="J5296" s="4">
        <v>0.88</v>
      </c>
    </row>
    <row r="5297" spans="1:10">
      <c r="A5297" s="2" t="s">
        <v>475</v>
      </c>
      <c r="B5297" s="2" t="s">
        <v>476</v>
      </c>
      <c r="C5297" s="3" t="s">
        <v>26</v>
      </c>
      <c r="D5297" s="5">
        <v>16188960</v>
      </c>
      <c r="E5297" s="5">
        <v>131292</v>
      </c>
      <c r="F5297" s="5">
        <v>23577800</v>
      </c>
      <c r="G5297" s="5">
        <v>191215</v>
      </c>
      <c r="H5297" s="4">
        <v>68.66</v>
      </c>
      <c r="I5297" s="5">
        <v>20064474</v>
      </c>
      <c r="J5297" s="4">
        <v>0.95</v>
      </c>
    </row>
    <row r="5298" spans="1:10">
      <c r="A5298" s="2" t="s">
        <v>475</v>
      </c>
      <c r="B5298" s="2" t="s">
        <v>476</v>
      </c>
      <c r="C5298" s="3" t="s">
        <v>27</v>
      </c>
      <c r="D5298" s="5">
        <v>23894529</v>
      </c>
      <c r="E5298" s="5">
        <v>194740</v>
      </c>
      <c r="F5298" s="5">
        <v>26788500</v>
      </c>
      <c r="G5298" s="5">
        <v>218326</v>
      </c>
      <c r="H5298" s="4">
        <v>89.2</v>
      </c>
      <c r="I5298" s="5">
        <v>20757301</v>
      </c>
      <c r="J5298" s="4">
        <v>1.05</v>
      </c>
    </row>
    <row r="5299" spans="1:10">
      <c r="A5299" s="2" t="s">
        <v>475</v>
      </c>
      <c r="B5299" s="2" t="s">
        <v>476</v>
      </c>
      <c r="C5299" s="3" t="s">
        <v>28</v>
      </c>
      <c r="D5299" s="5">
        <v>30806361</v>
      </c>
      <c r="E5299" s="5">
        <v>241214</v>
      </c>
      <c r="F5299" s="5">
        <v>36447840</v>
      </c>
      <c r="G5299" s="5">
        <v>285387</v>
      </c>
      <c r="H5299" s="4">
        <v>84.52</v>
      </c>
      <c r="I5299" s="5">
        <v>21494560</v>
      </c>
      <c r="J5299" s="4">
        <v>1.33</v>
      </c>
    </row>
    <row r="5300" spans="1:10">
      <c r="A5300" s="2" t="s">
        <v>475</v>
      </c>
      <c r="B5300" s="2" t="s">
        <v>476</v>
      </c>
      <c r="C5300" s="3" t="s">
        <v>29</v>
      </c>
      <c r="D5300" s="5">
        <v>26987900</v>
      </c>
      <c r="E5300" s="5">
        <v>207537</v>
      </c>
      <c r="F5300" s="5">
        <v>28902352</v>
      </c>
      <c r="G5300" s="5">
        <v>222259</v>
      </c>
      <c r="H5300" s="4">
        <v>93.38</v>
      </c>
      <c r="I5300" s="5">
        <v>22592311</v>
      </c>
      <c r="J5300" s="4">
        <v>0.98</v>
      </c>
    </row>
    <row r="5301" spans="1:10">
      <c r="A5301" s="2" t="s">
        <v>475</v>
      </c>
      <c r="B5301" s="2" t="s">
        <v>476</v>
      </c>
      <c r="C5301" s="3" t="s">
        <v>30</v>
      </c>
      <c r="D5301" s="5">
        <v>33528909</v>
      </c>
      <c r="E5301" s="5">
        <v>249455</v>
      </c>
      <c r="F5301" s="5">
        <v>41931219</v>
      </c>
      <c r="G5301" s="5">
        <v>311968</v>
      </c>
      <c r="H5301" s="4">
        <v>79.959999999999994</v>
      </c>
      <c r="I5301" s="5">
        <v>23379875</v>
      </c>
      <c r="J5301" s="4">
        <v>1.33</v>
      </c>
    </row>
    <row r="5302" spans="1:10">
      <c r="A5302" s="2" t="s">
        <v>475</v>
      </c>
      <c r="B5302" s="2" t="s">
        <v>476</v>
      </c>
      <c r="C5302" s="3" t="s">
        <v>31</v>
      </c>
      <c r="D5302" s="5">
        <v>30377228</v>
      </c>
      <c r="E5302" s="5">
        <v>223880</v>
      </c>
      <c r="F5302" s="5">
        <v>36012440</v>
      </c>
      <c r="G5302" s="5">
        <v>265412</v>
      </c>
      <c r="H5302" s="4">
        <v>84.35</v>
      </c>
      <c r="I5302" s="5">
        <v>24276340</v>
      </c>
      <c r="J5302" s="4">
        <v>1.0900000000000001</v>
      </c>
    </row>
    <row r="5303" spans="1:10">
      <c r="A5303" s="2" t="s">
        <v>475</v>
      </c>
      <c r="B5303" s="2" t="s">
        <v>476</v>
      </c>
      <c r="C5303" s="3" t="s">
        <v>32</v>
      </c>
      <c r="D5303" s="5">
        <v>34314639</v>
      </c>
      <c r="E5303" s="5">
        <v>232996</v>
      </c>
      <c r="F5303" s="5">
        <v>35940410</v>
      </c>
      <c r="G5303" s="5">
        <v>243970</v>
      </c>
      <c r="H5303" s="4">
        <v>95.5</v>
      </c>
      <c r="I5303" s="5">
        <v>25148661</v>
      </c>
      <c r="J5303" s="4">
        <v>0.97</v>
      </c>
    </row>
    <row r="5304" spans="1:10">
      <c r="A5304" s="2" t="s">
        <v>475</v>
      </c>
      <c r="B5304" s="2" t="s">
        <v>476</v>
      </c>
      <c r="C5304" s="3" t="s">
        <v>33</v>
      </c>
      <c r="D5304" s="5">
        <v>52274465</v>
      </c>
      <c r="E5304" s="5">
        <v>276009</v>
      </c>
      <c r="F5304" s="5">
        <v>53758950</v>
      </c>
      <c r="G5304" s="5">
        <v>283744</v>
      </c>
      <c r="H5304" s="4">
        <v>97.27</v>
      </c>
      <c r="I5304" s="5">
        <v>26021348</v>
      </c>
      <c r="J5304" s="4">
        <v>1.0900000000000001</v>
      </c>
    </row>
    <row r="5305" spans="1:10">
      <c r="A5305" s="2" t="s">
        <v>475</v>
      </c>
      <c r="B5305" s="2" t="s">
        <v>476</v>
      </c>
      <c r="C5305" s="3" t="s">
        <v>34</v>
      </c>
      <c r="D5305" s="5">
        <v>36632766</v>
      </c>
      <c r="E5305" s="5">
        <v>191589</v>
      </c>
      <c r="F5305" s="5">
        <v>40693590</v>
      </c>
      <c r="G5305" s="5">
        <v>212300</v>
      </c>
      <c r="H5305" s="4">
        <v>90.24</v>
      </c>
      <c r="I5305" s="5">
        <v>26955626</v>
      </c>
      <c r="J5305" s="4">
        <v>0.79</v>
      </c>
    </row>
    <row r="5306" spans="1:10">
      <c r="A5306" s="2" t="s">
        <v>475</v>
      </c>
      <c r="B5306" s="2" t="s">
        <v>476</v>
      </c>
      <c r="C5306" s="3" t="s">
        <v>35</v>
      </c>
      <c r="D5306" s="5">
        <v>44651955</v>
      </c>
      <c r="E5306" s="5">
        <v>225492</v>
      </c>
      <c r="F5306" s="5">
        <v>47288170</v>
      </c>
      <c r="G5306" s="5">
        <v>238436</v>
      </c>
      <c r="H5306" s="4">
        <v>94.57</v>
      </c>
      <c r="I5306" s="5">
        <v>27841817</v>
      </c>
      <c r="J5306" s="4">
        <v>0.86</v>
      </c>
    </row>
    <row r="5307" spans="1:10">
      <c r="A5307" s="2" t="s">
        <v>477</v>
      </c>
      <c r="B5307" s="2" t="s">
        <v>478</v>
      </c>
      <c r="C5307" s="3" t="s">
        <v>12</v>
      </c>
      <c r="D5307" s="5">
        <v>3433026</v>
      </c>
      <c r="E5307" s="5">
        <v>40784</v>
      </c>
      <c r="F5307" s="5">
        <v>3846446</v>
      </c>
      <c r="G5307" s="5">
        <v>45695</v>
      </c>
      <c r="H5307" s="4">
        <v>89.25</v>
      </c>
      <c r="I5307" s="5">
        <v>1336188</v>
      </c>
      <c r="J5307" s="4">
        <v>3.42</v>
      </c>
    </row>
    <row r="5308" spans="1:10">
      <c r="A5308" s="2" t="s">
        <v>477</v>
      </c>
      <c r="B5308" s="2" t="s">
        <v>478</v>
      </c>
      <c r="C5308" s="3" t="s">
        <v>13</v>
      </c>
      <c r="D5308" s="5">
        <v>4954571</v>
      </c>
      <c r="E5308" s="5">
        <v>59455</v>
      </c>
      <c r="F5308" s="5">
        <v>5375749</v>
      </c>
      <c r="G5308" s="5">
        <v>64509</v>
      </c>
      <c r="H5308" s="4">
        <v>92.17</v>
      </c>
      <c r="I5308" s="5">
        <v>1415288</v>
      </c>
      <c r="J5308" s="4">
        <v>4.5599999999999996</v>
      </c>
    </row>
    <row r="5309" spans="1:10">
      <c r="A5309" s="2" t="s">
        <v>477</v>
      </c>
      <c r="B5309" s="2" t="s">
        <v>478</v>
      </c>
      <c r="C5309" s="3" t="s">
        <v>14</v>
      </c>
      <c r="D5309" s="5">
        <v>5743395</v>
      </c>
      <c r="E5309" s="5">
        <v>66279</v>
      </c>
      <c r="F5309" s="5">
        <v>6412184</v>
      </c>
      <c r="G5309" s="5">
        <v>73997</v>
      </c>
      <c r="H5309" s="4">
        <v>89.57</v>
      </c>
      <c r="I5309" s="5">
        <v>1515179</v>
      </c>
      <c r="J5309" s="4">
        <v>4.88</v>
      </c>
    </row>
    <row r="5310" spans="1:10">
      <c r="A5310" s="2" t="s">
        <v>477</v>
      </c>
      <c r="B5310" s="2" t="s">
        <v>478</v>
      </c>
      <c r="C5310" s="3" t="s">
        <v>15</v>
      </c>
      <c r="D5310" s="5">
        <v>6577285</v>
      </c>
      <c r="E5310" s="5">
        <v>58867</v>
      </c>
      <c r="F5310" s="5">
        <v>7029246</v>
      </c>
      <c r="G5310" s="5">
        <v>62912</v>
      </c>
      <c r="H5310" s="4">
        <v>93.57</v>
      </c>
      <c r="I5310" s="5">
        <v>1627055</v>
      </c>
      <c r="J5310" s="4">
        <v>3.87</v>
      </c>
    </row>
    <row r="5311" spans="1:10">
      <c r="A5311" s="2" t="s">
        <v>477</v>
      </c>
      <c r="B5311" s="2" t="s">
        <v>478</v>
      </c>
      <c r="C5311" s="3" t="s">
        <v>16</v>
      </c>
      <c r="D5311" s="5">
        <v>5063400</v>
      </c>
      <c r="E5311" s="5">
        <v>44659</v>
      </c>
      <c r="F5311" s="5">
        <v>5445106</v>
      </c>
      <c r="G5311" s="5">
        <v>48026</v>
      </c>
      <c r="H5311" s="4">
        <v>92.99</v>
      </c>
      <c r="I5311" s="5">
        <v>1730643</v>
      </c>
      <c r="J5311" s="4">
        <v>2.78</v>
      </c>
    </row>
    <row r="5312" spans="1:10">
      <c r="A5312" s="2" t="s">
        <v>477</v>
      </c>
      <c r="B5312" s="2" t="s">
        <v>478</v>
      </c>
      <c r="C5312" s="3" t="s">
        <v>17</v>
      </c>
      <c r="D5312" s="5">
        <v>3586200</v>
      </c>
      <c r="E5312" s="5">
        <v>30124</v>
      </c>
      <c r="F5312" s="5">
        <v>3825307</v>
      </c>
      <c r="G5312" s="5">
        <v>32133</v>
      </c>
      <c r="H5312" s="4">
        <v>93.75</v>
      </c>
      <c r="I5312" s="5">
        <v>1821935</v>
      </c>
      <c r="J5312" s="4">
        <v>1.76</v>
      </c>
    </row>
    <row r="5313" spans="1:10">
      <c r="A5313" s="2" t="s">
        <v>477</v>
      </c>
      <c r="B5313" s="2" t="s">
        <v>478</v>
      </c>
      <c r="C5313" s="3" t="s">
        <v>18</v>
      </c>
      <c r="D5313" s="5">
        <v>3165500</v>
      </c>
      <c r="E5313" s="5">
        <v>27983</v>
      </c>
      <c r="F5313" s="5">
        <v>4647776</v>
      </c>
      <c r="G5313" s="5">
        <v>41086</v>
      </c>
      <c r="H5313" s="4">
        <v>68.11</v>
      </c>
      <c r="I5313" s="5">
        <v>1899616</v>
      </c>
      <c r="J5313" s="4">
        <v>2.16</v>
      </c>
    </row>
    <row r="5314" spans="1:10">
      <c r="A5314" s="2" t="s">
        <v>477</v>
      </c>
      <c r="B5314" s="2" t="s">
        <v>478</v>
      </c>
      <c r="C5314" s="3" t="s">
        <v>19</v>
      </c>
      <c r="D5314" s="5">
        <v>2268800</v>
      </c>
      <c r="E5314" s="5">
        <v>19557</v>
      </c>
      <c r="F5314" s="5">
        <v>3075531</v>
      </c>
      <c r="G5314" s="5">
        <v>26511</v>
      </c>
      <c r="H5314" s="4">
        <v>73.77</v>
      </c>
      <c r="I5314" s="5">
        <v>1988192</v>
      </c>
      <c r="J5314" s="4">
        <v>1.33</v>
      </c>
    </row>
    <row r="5315" spans="1:10">
      <c r="A5315" s="2" t="s">
        <v>477</v>
      </c>
      <c r="B5315" s="2" t="s">
        <v>478</v>
      </c>
      <c r="C5315" s="3" t="s">
        <v>20</v>
      </c>
      <c r="D5315" s="5">
        <v>1474200</v>
      </c>
      <c r="E5315" s="5">
        <v>15214</v>
      </c>
      <c r="F5315" s="5">
        <v>2624144</v>
      </c>
      <c r="G5315" s="5">
        <v>27081</v>
      </c>
      <c r="H5315" s="4">
        <v>56.18</v>
      </c>
      <c r="I5315" s="5">
        <v>2064408</v>
      </c>
      <c r="J5315" s="4">
        <v>1.31</v>
      </c>
    </row>
    <row r="5316" spans="1:10">
      <c r="A5316" s="2" t="s">
        <v>477</v>
      </c>
      <c r="B5316" s="2" t="s">
        <v>478</v>
      </c>
      <c r="C5316" s="3" t="s">
        <v>21</v>
      </c>
      <c r="D5316" s="5">
        <v>1070600</v>
      </c>
      <c r="E5316" s="5">
        <v>11691</v>
      </c>
      <c r="F5316" s="5">
        <v>2721745</v>
      </c>
      <c r="G5316" s="5">
        <v>29722</v>
      </c>
      <c r="H5316" s="4">
        <v>39.33</v>
      </c>
      <c r="I5316" s="5">
        <v>2143099</v>
      </c>
      <c r="J5316" s="4">
        <v>1.39</v>
      </c>
    </row>
    <row r="5317" spans="1:10">
      <c r="A5317" s="2" t="s">
        <v>477</v>
      </c>
      <c r="B5317" s="2" t="s">
        <v>478</v>
      </c>
      <c r="C5317" s="3" t="s">
        <v>22</v>
      </c>
      <c r="D5317" s="5">
        <v>577200</v>
      </c>
      <c r="E5317" s="5">
        <v>6545</v>
      </c>
      <c r="F5317" s="5">
        <v>2402186</v>
      </c>
      <c r="G5317" s="5">
        <v>27240</v>
      </c>
      <c r="H5317" s="4">
        <v>24.03</v>
      </c>
      <c r="I5317" s="5">
        <v>2226398</v>
      </c>
      <c r="J5317" s="4">
        <v>1.22</v>
      </c>
    </row>
    <row r="5318" spans="1:10">
      <c r="A5318" s="2" t="s">
        <v>477</v>
      </c>
      <c r="B5318" s="2" t="s">
        <v>478</v>
      </c>
      <c r="C5318" s="3" t="s">
        <v>23</v>
      </c>
      <c r="D5318" s="5">
        <v>553700</v>
      </c>
      <c r="E5318" s="5">
        <v>6855</v>
      </c>
      <c r="F5318" s="5">
        <v>1582827</v>
      </c>
      <c r="G5318" s="5">
        <v>19596</v>
      </c>
      <c r="H5318" s="4">
        <v>34.979999999999997</v>
      </c>
      <c r="I5318" s="5">
        <v>2309298</v>
      </c>
      <c r="J5318" s="4">
        <v>0.85</v>
      </c>
    </row>
    <row r="5319" spans="1:10">
      <c r="A5319" s="2" t="s">
        <v>477</v>
      </c>
      <c r="B5319" s="2" t="s">
        <v>478</v>
      </c>
      <c r="C5319" s="3" t="s">
        <v>24</v>
      </c>
      <c r="D5319" s="5">
        <v>680500</v>
      </c>
      <c r="E5319" s="5">
        <v>8819</v>
      </c>
      <c r="F5319" s="5">
        <v>1372158</v>
      </c>
      <c r="G5319" s="5">
        <v>17783</v>
      </c>
      <c r="H5319" s="4">
        <v>49.59</v>
      </c>
      <c r="I5319" s="5">
        <v>2386626</v>
      </c>
      <c r="J5319" s="4">
        <v>0.75</v>
      </c>
    </row>
    <row r="5320" spans="1:10">
      <c r="A5320" s="2" t="s">
        <v>477</v>
      </c>
      <c r="B5320" s="2" t="s">
        <v>478</v>
      </c>
      <c r="C5320" s="3" t="s">
        <v>25</v>
      </c>
      <c r="D5320" s="5">
        <v>661800</v>
      </c>
      <c r="E5320" s="5">
        <v>9053</v>
      </c>
      <c r="F5320" s="5">
        <v>1071247</v>
      </c>
      <c r="G5320" s="5">
        <v>14654</v>
      </c>
      <c r="H5320" s="4">
        <v>61.78</v>
      </c>
      <c r="I5320" s="5">
        <v>2464075</v>
      </c>
      <c r="J5320" s="4">
        <v>0.59</v>
      </c>
    </row>
    <row r="5321" spans="1:10">
      <c r="A5321" s="2" t="s">
        <v>477</v>
      </c>
      <c r="B5321" s="2" t="s">
        <v>478</v>
      </c>
      <c r="C5321" s="3" t="s">
        <v>26</v>
      </c>
      <c r="D5321" s="5">
        <v>783300</v>
      </c>
      <c r="E5321" s="5">
        <v>10888</v>
      </c>
      <c r="F5321" s="5">
        <v>1069272</v>
      </c>
      <c r="G5321" s="5">
        <v>14863</v>
      </c>
      <c r="H5321" s="4">
        <v>73.260000000000005</v>
      </c>
      <c r="I5321" s="5">
        <v>2540331</v>
      </c>
      <c r="J5321" s="4">
        <v>0.59</v>
      </c>
    </row>
    <row r="5322" spans="1:10">
      <c r="A5322" s="2" t="s">
        <v>477</v>
      </c>
      <c r="B5322" s="2" t="s">
        <v>478</v>
      </c>
      <c r="C5322" s="3" t="s">
        <v>27</v>
      </c>
      <c r="D5322" s="5">
        <v>1007800</v>
      </c>
      <c r="E5322" s="5">
        <v>14361</v>
      </c>
      <c r="F5322" s="5">
        <v>1222372</v>
      </c>
      <c r="G5322" s="5">
        <v>17419</v>
      </c>
      <c r="H5322" s="4">
        <v>82.44</v>
      </c>
      <c r="I5322" s="5">
        <v>2618702</v>
      </c>
      <c r="J5322" s="4">
        <v>0.67</v>
      </c>
    </row>
    <row r="5323" spans="1:10">
      <c r="A5323" s="2" t="s">
        <v>477</v>
      </c>
      <c r="B5323" s="2" t="s">
        <v>478</v>
      </c>
      <c r="C5323" s="3" t="s">
        <v>28</v>
      </c>
      <c r="D5323" s="5">
        <v>972100</v>
      </c>
      <c r="E5323" s="5">
        <v>14776</v>
      </c>
      <c r="F5323" s="5">
        <v>3094995</v>
      </c>
      <c r="G5323" s="5">
        <v>47044</v>
      </c>
      <c r="H5323" s="4">
        <v>31.41</v>
      </c>
      <c r="I5323" s="5">
        <v>2776589</v>
      </c>
      <c r="J5323" s="4">
        <v>1.69</v>
      </c>
    </row>
    <row r="5324" spans="1:10">
      <c r="A5324" s="2" t="s">
        <v>477</v>
      </c>
      <c r="B5324" s="2" t="s">
        <v>478</v>
      </c>
      <c r="C5324" s="3" t="s">
        <v>29</v>
      </c>
      <c r="D5324" s="5">
        <v>1377100</v>
      </c>
      <c r="E5324" s="5">
        <v>19982</v>
      </c>
      <c r="F5324" s="5">
        <v>1943383</v>
      </c>
      <c r="G5324" s="5">
        <v>28199</v>
      </c>
      <c r="H5324" s="4">
        <v>70.86</v>
      </c>
      <c r="I5324" s="5">
        <v>2893048</v>
      </c>
      <c r="J5324" s="4">
        <v>0.97</v>
      </c>
    </row>
    <row r="5325" spans="1:10">
      <c r="A5325" s="2" t="s">
        <v>477</v>
      </c>
      <c r="B5325" s="2" t="s">
        <v>478</v>
      </c>
      <c r="C5325" s="3" t="s">
        <v>30</v>
      </c>
      <c r="D5325" s="5">
        <v>1501517</v>
      </c>
      <c r="E5325" s="5">
        <v>20346</v>
      </c>
      <c r="F5325" s="5">
        <v>4821621</v>
      </c>
      <c r="G5325" s="5">
        <v>65334</v>
      </c>
      <c r="H5325" s="4">
        <v>31.14</v>
      </c>
      <c r="I5325" s="5">
        <v>2993573</v>
      </c>
      <c r="J5325" s="4">
        <v>2.1800000000000002</v>
      </c>
    </row>
    <row r="5326" spans="1:10">
      <c r="A5326" s="2" t="s">
        <v>477</v>
      </c>
      <c r="B5326" s="2" t="s">
        <v>478</v>
      </c>
      <c r="C5326" s="3" t="s">
        <v>31</v>
      </c>
      <c r="D5326" s="5">
        <v>3161800</v>
      </c>
      <c r="E5326" s="5">
        <v>41167</v>
      </c>
      <c r="F5326" s="5">
        <v>3682007</v>
      </c>
      <c r="G5326" s="5">
        <v>47940</v>
      </c>
      <c r="H5326" s="4">
        <v>85.87</v>
      </c>
      <c r="I5326" s="5">
        <v>3133746</v>
      </c>
      <c r="J5326" s="4">
        <v>1.53</v>
      </c>
    </row>
    <row r="5327" spans="1:10">
      <c r="A5327" s="2" t="s">
        <v>477</v>
      </c>
      <c r="B5327" s="2" t="s">
        <v>478</v>
      </c>
      <c r="C5327" s="3" t="s">
        <v>32</v>
      </c>
      <c r="D5327" s="5">
        <v>4126800</v>
      </c>
      <c r="E5327" s="5">
        <v>52493</v>
      </c>
      <c r="F5327" s="5">
        <v>4700643</v>
      </c>
      <c r="G5327" s="5">
        <v>59792</v>
      </c>
      <c r="H5327" s="4">
        <v>87.79</v>
      </c>
      <c r="I5327" s="5">
        <v>3260030</v>
      </c>
      <c r="J5327" s="4">
        <v>1.83</v>
      </c>
    </row>
    <row r="5328" spans="1:10">
      <c r="A5328" s="2" t="s">
        <v>477</v>
      </c>
      <c r="B5328" s="2" t="s">
        <v>478</v>
      </c>
      <c r="C5328" s="3" t="s">
        <v>33</v>
      </c>
      <c r="D5328" s="5">
        <v>2696373</v>
      </c>
      <c r="E5328" s="5">
        <v>31197</v>
      </c>
      <c r="F5328" s="5">
        <v>2995446</v>
      </c>
      <c r="G5328" s="5">
        <v>34657</v>
      </c>
      <c r="H5328" s="4">
        <v>90.02</v>
      </c>
      <c r="I5328" s="5">
        <v>3401323</v>
      </c>
      <c r="J5328" s="4">
        <v>1.02</v>
      </c>
    </row>
    <row r="5329" spans="1:10">
      <c r="A5329" s="2" t="s">
        <v>477</v>
      </c>
      <c r="B5329" s="2" t="s">
        <v>478</v>
      </c>
      <c r="C5329" s="3" t="s">
        <v>34</v>
      </c>
      <c r="D5329" s="5">
        <v>1287640</v>
      </c>
      <c r="E5329" s="5">
        <v>14267</v>
      </c>
      <c r="F5329" s="5">
        <v>1476701</v>
      </c>
      <c r="G5329" s="5">
        <v>16362</v>
      </c>
      <c r="H5329" s="4">
        <v>87.2</v>
      </c>
      <c r="I5329" s="5">
        <v>3521013</v>
      </c>
      <c r="J5329" s="4">
        <v>0.46</v>
      </c>
    </row>
    <row r="5330" spans="1:10">
      <c r="A5330" s="2" t="s">
        <v>477</v>
      </c>
      <c r="B5330" s="2" t="s">
        <v>478</v>
      </c>
      <c r="C5330" s="3" t="s">
        <v>35</v>
      </c>
      <c r="D5330" s="5">
        <v>2173970</v>
      </c>
      <c r="E5330" s="5">
        <v>25109</v>
      </c>
      <c r="F5330" s="5">
        <v>2811138</v>
      </c>
      <c r="G5330" s="5">
        <v>32468</v>
      </c>
      <c r="H5330" s="4">
        <v>77.33</v>
      </c>
      <c r="I5330" s="5">
        <v>3625400</v>
      </c>
      <c r="J5330" s="4">
        <v>0.9</v>
      </c>
    </row>
    <row r="5331" spans="1:10">
      <c r="A5331" s="2" t="s">
        <v>479</v>
      </c>
      <c r="B5331" s="2" t="s">
        <v>480</v>
      </c>
      <c r="C5331" s="3" t="s">
        <v>12</v>
      </c>
      <c r="D5331" s="5">
        <v>3254620</v>
      </c>
      <c r="E5331" s="5">
        <v>61089</v>
      </c>
      <c r="F5331" s="5">
        <v>4201868</v>
      </c>
      <c r="G5331" s="5">
        <v>78869</v>
      </c>
      <c r="H5331" s="4">
        <v>77.459999999999994</v>
      </c>
      <c r="I5331" s="5">
        <v>5230567</v>
      </c>
      <c r="J5331" s="4">
        <v>1.51</v>
      </c>
    </row>
    <row r="5332" spans="1:10">
      <c r="A5332" s="2" t="s">
        <v>479</v>
      </c>
      <c r="B5332" s="2" t="s">
        <v>480</v>
      </c>
      <c r="C5332" s="3" t="s">
        <v>13</v>
      </c>
      <c r="D5332" s="5">
        <v>4961040</v>
      </c>
      <c r="E5332" s="5">
        <v>94161</v>
      </c>
      <c r="F5332" s="5">
        <v>5971998</v>
      </c>
      <c r="G5332" s="5">
        <v>113350</v>
      </c>
      <c r="H5332" s="4">
        <v>83.07</v>
      </c>
      <c r="I5332" s="5">
        <v>5440200</v>
      </c>
      <c r="J5332" s="4">
        <v>2.08</v>
      </c>
    </row>
    <row r="5333" spans="1:10">
      <c r="A5333" s="2" t="s">
        <v>479</v>
      </c>
      <c r="B5333" s="2" t="s">
        <v>480</v>
      </c>
      <c r="C5333" s="3" t="s">
        <v>14</v>
      </c>
      <c r="D5333" s="5">
        <v>9603091</v>
      </c>
      <c r="E5333" s="5">
        <v>174200</v>
      </c>
      <c r="F5333" s="5">
        <v>11574022</v>
      </c>
      <c r="G5333" s="5">
        <v>209953</v>
      </c>
      <c r="H5333" s="4">
        <v>82.97</v>
      </c>
      <c r="I5333" s="5">
        <v>5689555</v>
      </c>
      <c r="J5333" s="4">
        <v>3.69</v>
      </c>
    </row>
    <row r="5334" spans="1:10">
      <c r="A5334" s="2" t="s">
        <v>479</v>
      </c>
      <c r="B5334" s="2" t="s">
        <v>480</v>
      </c>
      <c r="C5334" s="3" t="s">
        <v>15</v>
      </c>
      <c r="D5334" s="5">
        <v>7811471</v>
      </c>
      <c r="E5334" s="5">
        <v>111001</v>
      </c>
      <c r="F5334" s="5">
        <v>9032047</v>
      </c>
      <c r="G5334" s="5">
        <v>128345</v>
      </c>
      <c r="H5334" s="4">
        <v>86.49</v>
      </c>
      <c r="I5334" s="5">
        <v>6041747</v>
      </c>
      <c r="J5334" s="4">
        <v>2.12</v>
      </c>
    </row>
    <row r="5335" spans="1:10">
      <c r="A5335" s="2" t="s">
        <v>479</v>
      </c>
      <c r="B5335" s="2" t="s">
        <v>480</v>
      </c>
      <c r="C5335" s="3" t="s">
        <v>16</v>
      </c>
      <c r="D5335" s="5">
        <v>7155886</v>
      </c>
      <c r="E5335" s="5">
        <v>100397</v>
      </c>
      <c r="F5335" s="5">
        <v>7758836</v>
      </c>
      <c r="G5335" s="5">
        <v>108856</v>
      </c>
      <c r="H5335" s="4">
        <v>92.23</v>
      </c>
      <c r="I5335" s="5">
        <v>6321136</v>
      </c>
      <c r="J5335" s="4">
        <v>1.72</v>
      </c>
    </row>
    <row r="5336" spans="1:10">
      <c r="A5336" s="2" t="s">
        <v>479</v>
      </c>
      <c r="B5336" s="2" t="s">
        <v>480</v>
      </c>
      <c r="C5336" s="3" t="s">
        <v>17</v>
      </c>
      <c r="D5336" s="5">
        <v>7868210</v>
      </c>
      <c r="E5336" s="5">
        <v>111256</v>
      </c>
      <c r="F5336" s="5">
        <v>12195989</v>
      </c>
      <c r="G5336" s="5">
        <v>172450</v>
      </c>
      <c r="H5336" s="4">
        <v>64.510000000000005</v>
      </c>
      <c r="I5336" s="5">
        <v>6588020</v>
      </c>
      <c r="J5336" s="4">
        <v>2.62</v>
      </c>
    </row>
    <row r="5337" spans="1:10">
      <c r="A5337" s="2" t="s">
        <v>479</v>
      </c>
      <c r="B5337" s="2" t="s">
        <v>480</v>
      </c>
      <c r="C5337" s="3" t="s">
        <v>18</v>
      </c>
      <c r="D5337" s="5">
        <v>5071960</v>
      </c>
      <c r="E5337" s="5">
        <v>64008</v>
      </c>
      <c r="F5337" s="5">
        <v>9325740</v>
      </c>
      <c r="G5337" s="5">
        <v>117690</v>
      </c>
      <c r="H5337" s="4">
        <v>54.39</v>
      </c>
      <c r="I5337" s="5">
        <v>6925171</v>
      </c>
      <c r="J5337" s="4">
        <v>1.7</v>
      </c>
    </row>
    <row r="5338" spans="1:10">
      <c r="A5338" s="2" t="s">
        <v>479</v>
      </c>
      <c r="B5338" s="2" t="s">
        <v>480</v>
      </c>
      <c r="C5338" s="3" t="s">
        <v>19</v>
      </c>
      <c r="D5338" s="5">
        <v>2835157</v>
      </c>
      <c r="E5338" s="5">
        <v>36403</v>
      </c>
      <c r="F5338" s="5">
        <v>6086367</v>
      </c>
      <c r="G5338" s="5">
        <v>78149</v>
      </c>
      <c r="H5338" s="4">
        <v>46.58</v>
      </c>
      <c r="I5338" s="5">
        <v>7222358</v>
      </c>
      <c r="J5338" s="4">
        <v>1.08</v>
      </c>
    </row>
    <row r="5339" spans="1:10">
      <c r="A5339" s="2" t="s">
        <v>479</v>
      </c>
      <c r="B5339" s="2" t="s">
        <v>480</v>
      </c>
      <c r="C5339" s="3" t="s">
        <v>20</v>
      </c>
      <c r="D5339" s="5">
        <v>1642809</v>
      </c>
      <c r="E5339" s="5">
        <v>22786</v>
      </c>
      <c r="F5339" s="5">
        <v>3635872</v>
      </c>
      <c r="G5339" s="5">
        <v>50430</v>
      </c>
      <c r="H5339" s="4">
        <v>45.18</v>
      </c>
      <c r="I5339" s="5">
        <v>7481066</v>
      </c>
      <c r="J5339" s="4">
        <v>0.67</v>
      </c>
    </row>
    <row r="5340" spans="1:10">
      <c r="A5340" s="2" t="s">
        <v>479</v>
      </c>
      <c r="B5340" s="2" t="s">
        <v>480</v>
      </c>
      <c r="C5340" s="3" t="s">
        <v>21</v>
      </c>
      <c r="D5340" s="5">
        <v>1928375</v>
      </c>
      <c r="E5340" s="5">
        <v>31972</v>
      </c>
      <c r="F5340" s="5">
        <v>3698135</v>
      </c>
      <c r="G5340" s="5">
        <v>61315</v>
      </c>
      <c r="H5340" s="4">
        <v>52.14</v>
      </c>
      <c r="I5340" s="5">
        <v>8263904</v>
      </c>
      <c r="J5340" s="4">
        <v>0.74</v>
      </c>
    </row>
    <row r="5341" spans="1:10">
      <c r="A5341" s="2" t="s">
        <v>479</v>
      </c>
      <c r="B5341" s="2" t="s">
        <v>480</v>
      </c>
      <c r="C5341" s="3" t="s">
        <v>22</v>
      </c>
      <c r="D5341" s="5">
        <v>1923110</v>
      </c>
      <c r="E5341" s="5">
        <v>34020</v>
      </c>
      <c r="F5341" s="5">
        <v>4279520</v>
      </c>
      <c r="G5341" s="5">
        <v>75705</v>
      </c>
      <c r="H5341" s="4">
        <v>44.94</v>
      </c>
      <c r="I5341" s="5">
        <v>8531817</v>
      </c>
      <c r="J5341" s="4">
        <v>0.89</v>
      </c>
    </row>
    <row r="5342" spans="1:10">
      <c r="A5342" s="2" t="s">
        <v>479</v>
      </c>
      <c r="B5342" s="2" t="s">
        <v>480</v>
      </c>
      <c r="C5342" s="3" t="s">
        <v>23</v>
      </c>
      <c r="D5342" s="5">
        <v>1059083</v>
      </c>
      <c r="E5342" s="5">
        <v>19911</v>
      </c>
      <c r="F5342" s="5">
        <v>11349998</v>
      </c>
      <c r="G5342" s="5">
        <v>213380</v>
      </c>
      <c r="H5342" s="4">
        <v>9.33</v>
      </c>
      <c r="I5342" s="5">
        <v>8820817</v>
      </c>
      <c r="J5342" s="4">
        <v>2.42</v>
      </c>
    </row>
    <row r="5343" spans="1:10">
      <c r="A5343" s="2" t="s">
        <v>479</v>
      </c>
      <c r="B5343" s="2" t="s">
        <v>480</v>
      </c>
      <c r="C5343" s="3" t="s">
        <v>24</v>
      </c>
      <c r="D5343" s="5">
        <v>807200</v>
      </c>
      <c r="E5343" s="5">
        <v>15934</v>
      </c>
      <c r="F5343" s="5">
        <v>13911230</v>
      </c>
      <c r="G5343" s="5">
        <v>274607</v>
      </c>
      <c r="H5343" s="4">
        <v>5.8</v>
      </c>
      <c r="I5343" s="5">
        <v>9254717</v>
      </c>
      <c r="J5343" s="4">
        <v>2.97</v>
      </c>
    </row>
    <row r="5344" spans="1:10">
      <c r="A5344" s="2" t="s">
        <v>479</v>
      </c>
      <c r="B5344" s="2" t="s">
        <v>480</v>
      </c>
      <c r="C5344" s="3" t="s">
        <v>25</v>
      </c>
      <c r="D5344" s="5">
        <v>1990336</v>
      </c>
      <c r="E5344" s="5">
        <v>41339</v>
      </c>
      <c r="F5344" s="5">
        <v>4018106</v>
      </c>
      <c r="G5344" s="5">
        <v>83456</v>
      </c>
      <c r="H5344" s="4">
        <v>49.53</v>
      </c>
      <c r="I5344" s="5">
        <v>9760692</v>
      </c>
      <c r="J5344" s="4">
        <v>0.86</v>
      </c>
    </row>
    <row r="5345" spans="1:10">
      <c r="A5345" s="2" t="s">
        <v>479</v>
      </c>
      <c r="B5345" s="2" t="s">
        <v>480</v>
      </c>
      <c r="C5345" s="3" t="s">
        <v>26</v>
      </c>
      <c r="D5345" s="5">
        <v>510300</v>
      </c>
      <c r="E5345" s="5">
        <v>11074</v>
      </c>
      <c r="F5345" s="5">
        <v>4578750</v>
      </c>
      <c r="G5345" s="5">
        <v>99360</v>
      </c>
      <c r="H5345" s="4">
        <v>11.15</v>
      </c>
      <c r="I5345" s="5">
        <v>10088165</v>
      </c>
      <c r="J5345" s="4">
        <v>0.98</v>
      </c>
    </row>
    <row r="5346" spans="1:10">
      <c r="A5346" s="2" t="s">
        <v>479</v>
      </c>
      <c r="B5346" s="2" t="s">
        <v>480</v>
      </c>
      <c r="C5346" s="3" t="s">
        <v>27</v>
      </c>
      <c r="D5346" s="5">
        <v>541800</v>
      </c>
      <c r="E5346" s="5">
        <v>11502</v>
      </c>
      <c r="F5346" s="5">
        <v>3158262</v>
      </c>
      <c r="G5346" s="5">
        <v>67050</v>
      </c>
      <c r="H5346" s="4">
        <v>17.149999999999999</v>
      </c>
      <c r="I5346" s="5">
        <v>10439729</v>
      </c>
      <c r="J5346" s="4">
        <v>0.64</v>
      </c>
    </row>
    <row r="5347" spans="1:10">
      <c r="A5347" s="2" t="s">
        <v>479</v>
      </c>
      <c r="B5347" s="2" t="s">
        <v>480</v>
      </c>
      <c r="C5347" s="3" t="s">
        <v>28</v>
      </c>
      <c r="D5347" s="5">
        <v>3189424</v>
      </c>
      <c r="E5347" s="5">
        <v>69976</v>
      </c>
      <c r="F5347" s="5">
        <v>5263275</v>
      </c>
      <c r="G5347" s="5">
        <v>115475</v>
      </c>
      <c r="H5347" s="4">
        <v>60.6</v>
      </c>
      <c r="I5347" s="5">
        <v>10767772</v>
      </c>
      <c r="J5347" s="4">
        <v>1.07</v>
      </c>
    </row>
    <row r="5348" spans="1:10">
      <c r="A5348" s="2" t="s">
        <v>479</v>
      </c>
      <c r="B5348" s="2" t="s">
        <v>480</v>
      </c>
      <c r="C5348" s="3" t="s">
        <v>29</v>
      </c>
      <c r="D5348" s="5">
        <v>1752739</v>
      </c>
      <c r="E5348" s="5">
        <v>39472</v>
      </c>
      <c r="F5348" s="5">
        <v>3545459</v>
      </c>
      <c r="G5348" s="5">
        <v>79845</v>
      </c>
      <c r="H5348" s="4">
        <v>49.44</v>
      </c>
      <c r="I5348" s="5">
        <v>11152441</v>
      </c>
      <c r="J5348" s="4">
        <v>0.72</v>
      </c>
    </row>
    <row r="5349" spans="1:10">
      <c r="A5349" s="2" t="s">
        <v>479</v>
      </c>
      <c r="B5349" s="2" t="s">
        <v>480</v>
      </c>
      <c r="C5349" s="3" t="s">
        <v>30</v>
      </c>
      <c r="D5349" s="5">
        <v>501600</v>
      </c>
      <c r="E5349" s="5">
        <v>10198</v>
      </c>
      <c r="F5349" s="5">
        <v>13486080</v>
      </c>
      <c r="G5349" s="5">
        <v>274173</v>
      </c>
      <c r="H5349" s="4">
        <v>3.72</v>
      </c>
      <c r="I5349" s="5">
        <v>11511097</v>
      </c>
      <c r="J5349" s="4">
        <v>2.38</v>
      </c>
    </row>
    <row r="5350" spans="1:10">
      <c r="A5350" s="2" t="s">
        <v>479</v>
      </c>
      <c r="B5350" s="2" t="s">
        <v>480</v>
      </c>
      <c r="C5350" s="3" t="s">
        <v>31</v>
      </c>
      <c r="D5350" s="5">
        <v>348900</v>
      </c>
      <c r="E5350" s="5">
        <v>6995</v>
      </c>
      <c r="F5350" s="5">
        <v>1755192</v>
      </c>
      <c r="G5350" s="5">
        <v>35191</v>
      </c>
      <c r="H5350" s="4">
        <v>19.88</v>
      </c>
      <c r="I5350" s="5">
        <v>12073047</v>
      </c>
      <c r="J5350" s="4">
        <v>0.28999999999999998</v>
      </c>
    </row>
    <row r="5351" spans="1:10">
      <c r="A5351" s="2" t="s">
        <v>479</v>
      </c>
      <c r="B5351" s="2" t="s">
        <v>480</v>
      </c>
      <c r="C5351" s="3" t="s">
        <v>32</v>
      </c>
      <c r="D5351" s="5">
        <v>4946000</v>
      </c>
      <c r="E5351" s="5">
        <v>94568</v>
      </c>
      <c r="F5351" s="5">
        <v>11299232</v>
      </c>
      <c r="G5351" s="5">
        <v>216042</v>
      </c>
      <c r="H5351" s="4">
        <v>43.77</v>
      </c>
      <c r="I5351" s="5">
        <v>12410064</v>
      </c>
      <c r="J5351" s="4">
        <v>1.74</v>
      </c>
    </row>
    <row r="5352" spans="1:10">
      <c r="A5352" s="2" t="s">
        <v>479</v>
      </c>
      <c r="B5352" s="2" t="s">
        <v>480</v>
      </c>
      <c r="C5352" s="3" t="s">
        <v>33</v>
      </c>
      <c r="D5352" s="5">
        <v>3954800</v>
      </c>
      <c r="E5352" s="5">
        <v>71028</v>
      </c>
      <c r="F5352" s="5">
        <v>7254420</v>
      </c>
      <c r="G5352" s="5">
        <v>130289</v>
      </c>
      <c r="H5352" s="4">
        <v>54.52</v>
      </c>
      <c r="I5352" s="5">
        <v>12936358</v>
      </c>
      <c r="J5352" s="4">
        <v>1.01</v>
      </c>
    </row>
    <row r="5353" spans="1:10">
      <c r="A5353" s="2" t="s">
        <v>479</v>
      </c>
      <c r="B5353" s="2" t="s">
        <v>480</v>
      </c>
      <c r="C5353" s="3" t="s">
        <v>34</v>
      </c>
      <c r="D5353" s="5">
        <v>1565200</v>
      </c>
      <c r="E5353" s="5">
        <v>27297</v>
      </c>
      <c r="F5353" s="5">
        <v>8093196</v>
      </c>
      <c r="G5353" s="5">
        <v>141145</v>
      </c>
      <c r="H5353" s="4">
        <v>19.34</v>
      </c>
      <c r="I5353" s="5">
        <v>13390056</v>
      </c>
      <c r="J5353" s="4">
        <v>1.05</v>
      </c>
    </row>
    <row r="5354" spans="1:10">
      <c r="A5354" s="2" t="s">
        <v>479</v>
      </c>
      <c r="B5354" s="2" t="s">
        <v>480</v>
      </c>
      <c r="C5354" s="3" t="s">
        <v>35</v>
      </c>
      <c r="D5354" s="5">
        <v>3355240</v>
      </c>
      <c r="E5354" s="5">
        <v>55194</v>
      </c>
      <c r="F5354" s="5">
        <v>6324092</v>
      </c>
      <c r="G5354" s="5">
        <v>104032</v>
      </c>
      <c r="H5354" s="4">
        <v>53.05</v>
      </c>
      <c r="I5354" s="5">
        <v>13865952</v>
      </c>
      <c r="J5354" s="4">
        <v>0.75</v>
      </c>
    </row>
    <row r="5355" spans="1:10">
      <c r="A5355" s="2" t="s">
        <v>481</v>
      </c>
      <c r="B5355" s="2" t="s">
        <v>482</v>
      </c>
      <c r="C5355" s="3" t="s">
        <v>12</v>
      </c>
      <c r="D5355" s="5">
        <v>22308240</v>
      </c>
      <c r="E5355" s="5">
        <v>119572</v>
      </c>
      <c r="F5355" s="5">
        <v>24890172</v>
      </c>
      <c r="G5355" s="5">
        <v>133412</v>
      </c>
      <c r="H5355" s="4">
        <v>89.63</v>
      </c>
      <c r="I5355" s="5">
        <v>11768562</v>
      </c>
      <c r="J5355" s="4">
        <v>1.1299999999999999</v>
      </c>
    </row>
    <row r="5356" spans="1:10">
      <c r="A5356" s="2" t="s">
        <v>481</v>
      </c>
      <c r="B5356" s="2" t="s">
        <v>482</v>
      </c>
      <c r="C5356" s="3" t="s">
        <v>13</v>
      </c>
      <c r="D5356" s="5">
        <v>27170000</v>
      </c>
      <c r="E5356" s="5">
        <v>139110</v>
      </c>
      <c r="F5356" s="5">
        <v>32237542</v>
      </c>
      <c r="G5356" s="5">
        <v>165055</v>
      </c>
      <c r="H5356" s="4">
        <v>84.28</v>
      </c>
      <c r="I5356" s="5">
        <v>12196188</v>
      </c>
      <c r="J5356" s="4">
        <v>1.35</v>
      </c>
    </row>
    <row r="5357" spans="1:10">
      <c r="A5357" s="2" t="s">
        <v>481</v>
      </c>
      <c r="B5357" s="2" t="s">
        <v>482</v>
      </c>
      <c r="C5357" s="3" t="s">
        <v>14</v>
      </c>
      <c r="D5357" s="5">
        <v>29817265</v>
      </c>
      <c r="E5357" s="5">
        <v>131494</v>
      </c>
      <c r="F5357" s="5">
        <v>36207010</v>
      </c>
      <c r="G5357" s="5">
        <v>159673</v>
      </c>
      <c r="H5357" s="4">
        <v>82.35</v>
      </c>
      <c r="I5357" s="5">
        <v>13023148</v>
      </c>
      <c r="J5357" s="4">
        <v>1.23</v>
      </c>
    </row>
    <row r="5358" spans="1:10">
      <c r="A5358" s="2" t="s">
        <v>481</v>
      </c>
      <c r="B5358" s="2" t="s">
        <v>482</v>
      </c>
      <c r="C5358" s="3" t="s">
        <v>15</v>
      </c>
      <c r="D5358" s="5">
        <v>41125405</v>
      </c>
      <c r="E5358" s="5">
        <v>180541</v>
      </c>
      <c r="F5358" s="5">
        <v>45587548</v>
      </c>
      <c r="G5358" s="5">
        <v>200129</v>
      </c>
      <c r="H5358" s="4">
        <v>90.21</v>
      </c>
      <c r="I5358" s="5">
        <v>13633400</v>
      </c>
      <c r="J5358" s="4">
        <v>1.47</v>
      </c>
    </row>
    <row r="5359" spans="1:10">
      <c r="A5359" s="2" t="s">
        <v>481</v>
      </c>
      <c r="B5359" s="2" t="s">
        <v>482</v>
      </c>
      <c r="C5359" s="3" t="s">
        <v>16</v>
      </c>
      <c r="D5359" s="5">
        <v>49328535</v>
      </c>
      <c r="E5359" s="5">
        <v>205207</v>
      </c>
      <c r="F5359" s="5">
        <v>54399752</v>
      </c>
      <c r="G5359" s="5">
        <v>226303</v>
      </c>
      <c r="H5359" s="4">
        <v>90.68</v>
      </c>
      <c r="I5359" s="5">
        <v>14431592</v>
      </c>
      <c r="J5359" s="4">
        <v>1.57</v>
      </c>
    </row>
    <row r="5360" spans="1:10">
      <c r="A5360" s="2" t="s">
        <v>481</v>
      </c>
      <c r="B5360" s="2" t="s">
        <v>482</v>
      </c>
      <c r="C5360" s="3" t="s">
        <v>17</v>
      </c>
      <c r="D5360" s="5">
        <v>49632657</v>
      </c>
      <c r="E5360" s="5">
        <v>211931</v>
      </c>
      <c r="F5360" s="5">
        <v>56477538</v>
      </c>
      <c r="G5360" s="5">
        <v>241159</v>
      </c>
      <c r="H5360" s="4">
        <v>87.88</v>
      </c>
      <c r="I5360" s="5">
        <v>15018685</v>
      </c>
      <c r="J5360" s="4">
        <v>1.61</v>
      </c>
    </row>
    <row r="5361" spans="1:10">
      <c r="A5361" s="2" t="s">
        <v>481</v>
      </c>
      <c r="B5361" s="2" t="s">
        <v>482</v>
      </c>
      <c r="C5361" s="3" t="s">
        <v>18</v>
      </c>
      <c r="D5361" s="5">
        <v>32496650</v>
      </c>
      <c r="E5361" s="5">
        <v>146885</v>
      </c>
      <c r="F5361" s="5">
        <v>42074371</v>
      </c>
      <c r="G5361" s="5">
        <v>190176</v>
      </c>
      <c r="H5361" s="4">
        <v>77.239999999999995</v>
      </c>
      <c r="I5361" s="5">
        <v>16008455</v>
      </c>
      <c r="J5361" s="4">
        <v>1.19</v>
      </c>
    </row>
    <row r="5362" spans="1:10">
      <c r="A5362" s="2" t="s">
        <v>481</v>
      </c>
      <c r="B5362" s="2" t="s">
        <v>482</v>
      </c>
      <c r="C5362" s="3" t="s">
        <v>19</v>
      </c>
      <c r="D5362" s="5">
        <v>37019300</v>
      </c>
      <c r="E5362" s="5">
        <v>180654</v>
      </c>
      <c r="F5362" s="5">
        <v>41182962</v>
      </c>
      <c r="G5362" s="5">
        <v>200973</v>
      </c>
      <c r="H5362" s="4">
        <v>89.89</v>
      </c>
      <c r="I5362" s="5">
        <v>16890342</v>
      </c>
      <c r="J5362" s="4">
        <v>1.19</v>
      </c>
    </row>
    <row r="5363" spans="1:10">
      <c r="A5363" s="2" t="s">
        <v>481</v>
      </c>
      <c r="B5363" s="2" t="s">
        <v>482</v>
      </c>
      <c r="C5363" s="3" t="s">
        <v>20</v>
      </c>
      <c r="D5363" s="5">
        <v>26053119</v>
      </c>
      <c r="E5363" s="5">
        <v>134174</v>
      </c>
      <c r="F5363" s="5">
        <v>30177271</v>
      </c>
      <c r="G5363" s="5">
        <v>155413</v>
      </c>
      <c r="H5363" s="4">
        <v>86.33</v>
      </c>
      <c r="I5363" s="5">
        <v>17513574</v>
      </c>
      <c r="J5363" s="4">
        <v>0.89</v>
      </c>
    </row>
    <row r="5364" spans="1:10">
      <c r="A5364" s="2" t="s">
        <v>481</v>
      </c>
      <c r="B5364" s="2" t="s">
        <v>482</v>
      </c>
      <c r="C5364" s="3" t="s">
        <v>21</v>
      </c>
      <c r="D5364" s="5">
        <v>27219500</v>
      </c>
      <c r="E5364" s="5">
        <v>151613</v>
      </c>
      <c r="F5364" s="5">
        <v>29850039</v>
      </c>
      <c r="G5364" s="5">
        <v>166265</v>
      </c>
      <c r="H5364" s="4">
        <v>91.19</v>
      </c>
      <c r="I5364" s="5">
        <v>18106826</v>
      </c>
      <c r="J5364" s="4">
        <v>0.92</v>
      </c>
    </row>
    <row r="5365" spans="1:10">
      <c r="A5365" s="2" t="s">
        <v>481</v>
      </c>
      <c r="B5365" s="2" t="s">
        <v>482</v>
      </c>
      <c r="C5365" s="3" t="s">
        <v>22</v>
      </c>
      <c r="D5365" s="5">
        <v>23574994</v>
      </c>
      <c r="E5365" s="5">
        <v>139328</v>
      </c>
      <c r="F5365" s="5">
        <v>26902760</v>
      </c>
      <c r="G5365" s="5">
        <v>158996</v>
      </c>
      <c r="H5365" s="4">
        <v>87.63</v>
      </c>
      <c r="I5365" s="5">
        <v>18845762</v>
      </c>
      <c r="J5365" s="4">
        <v>0.84</v>
      </c>
    </row>
    <row r="5366" spans="1:10">
      <c r="A5366" s="2" t="s">
        <v>481</v>
      </c>
      <c r="B5366" s="2" t="s">
        <v>482</v>
      </c>
      <c r="C5366" s="3" t="s">
        <v>23</v>
      </c>
      <c r="D5366" s="5">
        <v>20413455</v>
      </c>
      <c r="E5366" s="5">
        <v>124522</v>
      </c>
      <c r="F5366" s="5">
        <v>27169760</v>
      </c>
      <c r="G5366" s="5">
        <v>165736</v>
      </c>
      <c r="H5366" s="4">
        <v>75.13</v>
      </c>
      <c r="I5366" s="5">
        <v>19478220</v>
      </c>
      <c r="J5366" s="4">
        <v>0.85</v>
      </c>
    </row>
    <row r="5367" spans="1:10">
      <c r="A5367" s="2" t="s">
        <v>481</v>
      </c>
      <c r="B5367" s="2" t="s">
        <v>482</v>
      </c>
      <c r="C5367" s="3" t="s">
        <v>24</v>
      </c>
      <c r="D5367" s="5">
        <v>29818877</v>
      </c>
      <c r="E5367" s="5">
        <v>184877</v>
      </c>
      <c r="F5367" s="5">
        <v>33006976</v>
      </c>
      <c r="G5367" s="5">
        <v>204643</v>
      </c>
      <c r="H5367" s="4">
        <v>90.34</v>
      </c>
      <c r="I5367" s="5">
        <v>20130912</v>
      </c>
      <c r="J5367" s="4">
        <v>1.02</v>
      </c>
    </row>
    <row r="5368" spans="1:10">
      <c r="A5368" s="2" t="s">
        <v>481</v>
      </c>
      <c r="B5368" s="2" t="s">
        <v>482</v>
      </c>
      <c r="C5368" s="3" t="s">
        <v>25</v>
      </c>
      <c r="D5368" s="5">
        <v>30327285</v>
      </c>
      <c r="E5368" s="5">
        <v>194701</v>
      </c>
      <c r="F5368" s="5">
        <v>35045382</v>
      </c>
      <c r="G5368" s="5">
        <v>224992</v>
      </c>
      <c r="H5368" s="4">
        <v>86.54</v>
      </c>
      <c r="I5368" s="5">
        <v>20989068</v>
      </c>
      <c r="J5368" s="4">
        <v>1.07</v>
      </c>
    </row>
    <row r="5369" spans="1:10">
      <c r="A5369" s="2" t="s">
        <v>481</v>
      </c>
      <c r="B5369" s="2" t="s">
        <v>482</v>
      </c>
      <c r="C5369" s="3" t="s">
        <v>26</v>
      </c>
      <c r="D5369" s="5">
        <v>25025400</v>
      </c>
      <c r="E5369" s="5">
        <v>161664</v>
      </c>
      <c r="F5369" s="5">
        <v>34258489</v>
      </c>
      <c r="G5369" s="5">
        <v>221310</v>
      </c>
      <c r="H5369" s="4">
        <v>73.05</v>
      </c>
      <c r="I5369" s="5">
        <v>21738787</v>
      </c>
      <c r="J5369" s="4">
        <v>1.02</v>
      </c>
    </row>
    <row r="5370" spans="1:10">
      <c r="A5370" s="2" t="s">
        <v>481</v>
      </c>
      <c r="B5370" s="2" t="s">
        <v>482</v>
      </c>
      <c r="C5370" s="3" t="s">
        <v>27</v>
      </c>
      <c r="D5370" s="5">
        <v>33242035</v>
      </c>
      <c r="E5370" s="5">
        <v>210422</v>
      </c>
      <c r="F5370" s="5">
        <v>38672520</v>
      </c>
      <c r="G5370" s="5">
        <v>244797</v>
      </c>
      <c r="H5370" s="4">
        <v>85.96</v>
      </c>
      <c r="I5370" s="5">
        <v>22503567</v>
      </c>
      <c r="J5370" s="4">
        <v>1.0900000000000001</v>
      </c>
    </row>
    <row r="5371" spans="1:10">
      <c r="A5371" s="2" t="s">
        <v>481</v>
      </c>
      <c r="B5371" s="2" t="s">
        <v>482</v>
      </c>
      <c r="C5371" s="3" t="s">
        <v>28</v>
      </c>
      <c r="D5371" s="5">
        <v>26168400</v>
      </c>
      <c r="E5371" s="5">
        <v>173496</v>
      </c>
      <c r="F5371" s="5">
        <v>39610434</v>
      </c>
      <c r="G5371" s="5">
        <v>262616</v>
      </c>
      <c r="H5371" s="4">
        <v>66.06</v>
      </c>
      <c r="I5371" s="5">
        <v>23310953</v>
      </c>
      <c r="J5371" s="4">
        <v>1.1299999999999999</v>
      </c>
    </row>
    <row r="5372" spans="1:10">
      <c r="A5372" s="2" t="s">
        <v>481</v>
      </c>
      <c r="B5372" s="2" t="s">
        <v>482</v>
      </c>
      <c r="C5372" s="3" t="s">
        <v>29</v>
      </c>
      <c r="D5372" s="5">
        <v>23719315</v>
      </c>
      <c r="E5372" s="5">
        <v>175523</v>
      </c>
      <c r="F5372" s="5">
        <v>31197380</v>
      </c>
      <c r="G5372" s="5">
        <v>230861</v>
      </c>
      <c r="H5372" s="4">
        <v>76.03</v>
      </c>
      <c r="I5372" s="5">
        <v>24881343</v>
      </c>
      <c r="J5372" s="4">
        <v>0.93</v>
      </c>
    </row>
    <row r="5373" spans="1:10">
      <c r="A5373" s="2" t="s">
        <v>481</v>
      </c>
      <c r="B5373" s="2" t="s">
        <v>482</v>
      </c>
      <c r="C5373" s="3" t="s">
        <v>30</v>
      </c>
      <c r="D5373" s="5">
        <v>27985675</v>
      </c>
      <c r="E5373" s="5">
        <v>211572</v>
      </c>
      <c r="F5373" s="5">
        <v>32299110</v>
      </c>
      <c r="G5373" s="5">
        <v>244181</v>
      </c>
      <c r="H5373" s="4">
        <v>86.65</v>
      </c>
      <c r="I5373" s="5">
        <v>25734238</v>
      </c>
      <c r="J5373" s="4">
        <v>0.95</v>
      </c>
    </row>
    <row r="5374" spans="1:10">
      <c r="A5374" s="2" t="s">
        <v>481</v>
      </c>
      <c r="B5374" s="2" t="s">
        <v>482</v>
      </c>
      <c r="C5374" s="3" t="s">
        <v>31</v>
      </c>
      <c r="D5374" s="5">
        <v>34804022</v>
      </c>
      <c r="E5374" s="5">
        <v>272864</v>
      </c>
      <c r="F5374" s="5">
        <v>41602750</v>
      </c>
      <c r="G5374" s="5">
        <v>326166</v>
      </c>
      <c r="H5374" s="4">
        <v>83.66</v>
      </c>
      <c r="I5374" s="5">
        <v>26621552</v>
      </c>
      <c r="J5374" s="4">
        <v>1.23</v>
      </c>
    </row>
    <row r="5375" spans="1:10">
      <c r="A5375" s="2" t="s">
        <v>481</v>
      </c>
      <c r="B5375" s="2" t="s">
        <v>482</v>
      </c>
      <c r="C5375" s="3" t="s">
        <v>32</v>
      </c>
      <c r="D5375" s="5">
        <v>49513300</v>
      </c>
      <c r="E5375" s="5">
        <v>356496</v>
      </c>
      <c r="F5375" s="5">
        <v>58568990</v>
      </c>
      <c r="G5375" s="5">
        <v>421697</v>
      </c>
      <c r="H5375" s="4">
        <v>84.54</v>
      </c>
      <c r="I5375" s="5">
        <v>28108257</v>
      </c>
      <c r="J5375" s="4">
        <v>1.5</v>
      </c>
    </row>
    <row r="5376" spans="1:10">
      <c r="A5376" s="2" t="s">
        <v>481</v>
      </c>
      <c r="B5376" s="2" t="s">
        <v>482</v>
      </c>
      <c r="C5376" s="3" t="s">
        <v>33</v>
      </c>
      <c r="D5376" s="5">
        <v>43726770</v>
      </c>
      <c r="E5376" s="5">
        <v>272418</v>
      </c>
      <c r="F5376" s="5">
        <v>49340990</v>
      </c>
      <c r="G5376" s="5">
        <v>307394</v>
      </c>
      <c r="H5376" s="4">
        <v>88.62</v>
      </c>
      <c r="I5376" s="5">
        <v>29950690</v>
      </c>
      <c r="J5376" s="4">
        <v>1.03</v>
      </c>
    </row>
    <row r="5377" spans="1:10">
      <c r="A5377" s="2" t="s">
        <v>481</v>
      </c>
      <c r="B5377" s="2" t="s">
        <v>482</v>
      </c>
      <c r="C5377" s="3" t="s">
        <v>34</v>
      </c>
      <c r="D5377" s="5">
        <v>54651300</v>
      </c>
      <c r="E5377" s="5">
        <v>350315</v>
      </c>
      <c r="F5377" s="5">
        <v>60437200</v>
      </c>
      <c r="G5377" s="5">
        <v>387403</v>
      </c>
      <c r="H5377" s="4">
        <v>90.43</v>
      </c>
      <c r="I5377" s="5">
        <v>32696662</v>
      </c>
      <c r="J5377" s="4">
        <v>1.18</v>
      </c>
    </row>
    <row r="5378" spans="1:10">
      <c r="A5378" s="2" t="s">
        <v>481</v>
      </c>
      <c r="B5378" s="2" t="s">
        <v>482</v>
      </c>
      <c r="C5378" s="3" t="s">
        <v>35</v>
      </c>
      <c r="D5378" s="5">
        <v>74623200</v>
      </c>
      <c r="E5378" s="5">
        <v>465649</v>
      </c>
      <c r="F5378" s="5">
        <v>80942470</v>
      </c>
      <c r="G5378" s="5">
        <v>505082</v>
      </c>
      <c r="H5378" s="4">
        <v>92.19</v>
      </c>
      <c r="I5378" s="5">
        <v>34168882</v>
      </c>
      <c r="J5378" s="4">
        <v>1.48</v>
      </c>
    </row>
    <row r="5379" spans="1:10">
      <c r="A5379" s="2" t="s">
        <v>483</v>
      </c>
      <c r="B5379" s="2" t="s">
        <v>484</v>
      </c>
      <c r="C5379" s="3" t="s">
        <v>12</v>
      </c>
      <c r="D5379" s="5">
        <v>3134700</v>
      </c>
      <c r="E5379" s="5">
        <v>28212</v>
      </c>
      <c r="F5379" s="5">
        <v>3596368</v>
      </c>
      <c r="G5379" s="5">
        <v>32367</v>
      </c>
      <c r="H5379" s="4">
        <v>87.16</v>
      </c>
      <c r="I5379" s="5">
        <v>2552176</v>
      </c>
      <c r="J5379" s="4">
        <v>1.27</v>
      </c>
    </row>
    <row r="5380" spans="1:10">
      <c r="A5380" s="2" t="s">
        <v>483</v>
      </c>
      <c r="B5380" s="2" t="s">
        <v>484</v>
      </c>
      <c r="C5380" s="3" t="s">
        <v>13</v>
      </c>
      <c r="D5380" s="5">
        <v>4900114</v>
      </c>
      <c r="E5380" s="5">
        <v>44493</v>
      </c>
      <c r="F5380" s="5">
        <v>5872325</v>
      </c>
      <c r="G5380" s="5">
        <v>53321</v>
      </c>
      <c r="H5380" s="4">
        <v>83.44</v>
      </c>
      <c r="I5380" s="5">
        <v>2648347</v>
      </c>
      <c r="J5380" s="4">
        <v>2.0099999999999998</v>
      </c>
    </row>
    <row r="5381" spans="1:10">
      <c r="A5381" s="2" t="s">
        <v>483</v>
      </c>
      <c r="B5381" s="2" t="s">
        <v>484</v>
      </c>
      <c r="C5381" s="3" t="s">
        <v>14</v>
      </c>
      <c r="D5381" s="5">
        <v>3197484</v>
      </c>
      <c r="E5381" s="5">
        <v>22382</v>
      </c>
      <c r="F5381" s="5">
        <v>3446769</v>
      </c>
      <c r="G5381" s="5">
        <v>24127</v>
      </c>
      <c r="H5381" s="4">
        <v>92.77</v>
      </c>
      <c r="I5381" s="5">
        <v>2767877</v>
      </c>
      <c r="J5381" s="4">
        <v>0.87</v>
      </c>
    </row>
    <row r="5382" spans="1:10">
      <c r="A5382" s="2" t="s">
        <v>483</v>
      </c>
      <c r="B5382" s="2" t="s">
        <v>484</v>
      </c>
      <c r="C5382" s="3" t="s">
        <v>15</v>
      </c>
      <c r="D5382" s="5">
        <v>7209100</v>
      </c>
      <c r="E5382" s="5">
        <v>53419</v>
      </c>
      <c r="F5382" s="5">
        <v>8187225</v>
      </c>
      <c r="G5382" s="5">
        <v>60667</v>
      </c>
      <c r="H5382" s="4">
        <v>88.05</v>
      </c>
      <c r="I5382" s="5">
        <v>2861201</v>
      </c>
      <c r="J5382" s="4">
        <v>2.12</v>
      </c>
    </row>
    <row r="5383" spans="1:10">
      <c r="A5383" s="2" t="s">
        <v>483</v>
      </c>
      <c r="B5383" s="2" t="s">
        <v>484</v>
      </c>
      <c r="C5383" s="3" t="s">
        <v>16</v>
      </c>
      <c r="D5383" s="5">
        <v>9987451</v>
      </c>
      <c r="E5383" s="5">
        <v>57927</v>
      </c>
      <c r="F5383" s="5">
        <v>10583142</v>
      </c>
      <c r="G5383" s="5">
        <v>61382</v>
      </c>
      <c r="H5383" s="4">
        <v>94.37</v>
      </c>
      <c r="I5383" s="5">
        <v>2993398</v>
      </c>
      <c r="J5383" s="4">
        <v>2.0499999999999998</v>
      </c>
    </row>
    <row r="5384" spans="1:10">
      <c r="A5384" s="2" t="s">
        <v>483</v>
      </c>
      <c r="B5384" s="2" t="s">
        <v>484</v>
      </c>
      <c r="C5384" s="3" t="s">
        <v>17</v>
      </c>
      <c r="D5384" s="5">
        <v>9917900</v>
      </c>
      <c r="E5384" s="5">
        <v>59904</v>
      </c>
      <c r="F5384" s="5">
        <v>10611518</v>
      </c>
      <c r="G5384" s="5">
        <v>64094</v>
      </c>
      <c r="H5384" s="4">
        <v>93.46</v>
      </c>
      <c r="I5384" s="5">
        <v>3129615</v>
      </c>
      <c r="J5384" s="4">
        <v>2.0499999999999998</v>
      </c>
    </row>
    <row r="5385" spans="1:10">
      <c r="A5385" s="2" t="s">
        <v>483</v>
      </c>
      <c r="B5385" s="2" t="s">
        <v>484</v>
      </c>
      <c r="C5385" s="3" t="s">
        <v>18</v>
      </c>
      <c r="D5385" s="5">
        <v>9428681</v>
      </c>
      <c r="E5385" s="5">
        <v>58458</v>
      </c>
      <c r="F5385" s="5">
        <v>11871978</v>
      </c>
      <c r="G5385" s="5">
        <v>73606</v>
      </c>
      <c r="H5385" s="4">
        <v>79.42</v>
      </c>
      <c r="I5385" s="5">
        <v>3271949</v>
      </c>
      <c r="J5385" s="4">
        <v>2.25</v>
      </c>
    </row>
    <row r="5386" spans="1:10">
      <c r="A5386" s="2" t="s">
        <v>483</v>
      </c>
      <c r="B5386" s="2" t="s">
        <v>484</v>
      </c>
      <c r="C5386" s="3" t="s">
        <v>19</v>
      </c>
      <c r="D5386" s="5">
        <v>6559500</v>
      </c>
      <c r="E5386" s="5">
        <v>41915</v>
      </c>
      <c r="F5386" s="5">
        <v>8143062</v>
      </c>
      <c r="G5386" s="5">
        <v>52034</v>
      </c>
      <c r="H5386" s="4">
        <v>80.55</v>
      </c>
      <c r="I5386" s="5">
        <v>3683200</v>
      </c>
      <c r="J5386" s="4">
        <v>1.41</v>
      </c>
    </row>
    <row r="5387" spans="1:10">
      <c r="A5387" s="2" t="s">
        <v>483</v>
      </c>
      <c r="B5387" s="2" t="s">
        <v>484</v>
      </c>
      <c r="C5387" s="3" t="s">
        <v>20</v>
      </c>
      <c r="D5387" s="5">
        <v>5000100</v>
      </c>
      <c r="E5387" s="5">
        <v>31651</v>
      </c>
      <c r="F5387" s="5">
        <v>7508350</v>
      </c>
      <c r="G5387" s="5">
        <v>47529</v>
      </c>
      <c r="H5387" s="4">
        <v>66.59</v>
      </c>
      <c r="I5387" s="5">
        <v>3827314</v>
      </c>
      <c r="J5387" s="4">
        <v>1.24</v>
      </c>
    </row>
    <row r="5388" spans="1:10">
      <c r="A5388" s="2" t="s">
        <v>483</v>
      </c>
      <c r="B5388" s="2" t="s">
        <v>484</v>
      </c>
      <c r="C5388" s="3" t="s">
        <v>21</v>
      </c>
      <c r="D5388" s="5">
        <v>3737400</v>
      </c>
      <c r="E5388" s="5">
        <v>24742</v>
      </c>
      <c r="F5388" s="5">
        <v>5061626</v>
      </c>
      <c r="G5388" s="5">
        <v>33508</v>
      </c>
      <c r="H5388" s="4">
        <v>73.84</v>
      </c>
      <c r="I5388" s="5">
        <v>3970526</v>
      </c>
      <c r="J5388" s="4">
        <v>0.84</v>
      </c>
    </row>
    <row r="5389" spans="1:10">
      <c r="A5389" s="2" t="s">
        <v>483</v>
      </c>
      <c r="B5389" s="2" t="s">
        <v>484</v>
      </c>
      <c r="C5389" s="3" t="s">
        <v>22</v>
      </c>
      <c r="D5389" s="5">
        <v>4755925</v>
      </c>
      <c r="E5389" s="5">
        <v>32245</v>
      </c>
      <c r="F5389" s="5">
        <v>7157950</v>
      </c>
      <c r="G5389" s="5">
        <v>48531</v>
      </c>
      <c r="H5389" s="4">
        <v>66.44</v>
      </c>
      <c r="I5389" s="5">
        <v>4103297</v>
      </c>
      <c r="J5389" s="4">
        <v>1.18</v>
      </c>
    </row>
    <row r="5390" spans="1:10">
      <c r="A5390" s="2" t="s">
        <v>483</v>
      </c>
      <c r="B5390" s="2" t="s">
        <v>484</v>
      </c>
      <c r="C5390" s="3" t="s">
        <v>23</v>
      </c>
      <c r="D5390" s="5">
        <v>3057800</v>
      </c>
      <c r="E5390" s="5">
        <v>21924</v>
      </c>
      <c r="F5390" s="5">
        <v>5014760</v>
      </c>
      <c r="G5390" s="5">
        <v>35955</v>
      </c>
      <c r="H5390" s="4">
        <v>60.98</v>
      </c>
      <c r="I5390" s="5">
        <v>4254410</v>
      </c>
      <c r="J5390" s="4">
        <v>0.85</v>
      </c>
    </row>
    <row r="5391" spans="1:10">
      <c r="A5391" s="2" t="s">
        <v>483</v>
      </c>
      <c r="B5391" s="2" t="s">
        <v>484</v>
      </c>
      <c r="C5391" s="3" t="s">
        <v>24</v>
      </c>
      <c r="D5391" s="5">
        <v>4929300</v>
      </c>
      <c r="E5391" s="5">
        <v>35984</v>
      </c>
      <c r="F5391" s="5">
        <v>6189689</v>
      </c>
      <c r="G5391" s="5">
        <v>45185</v>
      </c>
      <c r="H5391" s="4">
        <v>79.64</v>
      </c>
      <c r="I5391" s="5">
        <v>4396725</v>
      </c>
      <c r="J5391" s="4">
        <v>1.03</v>
      </c>
    </row>
    <row r="5392" spans="1:10">
      <c r="A5392" s="2" t="s">
        <v>483</v>
      </c>
      <c r="B5392" s="2" t="s">
        <v>484</v>
      </c>
      <c r="C5392" s="3" t="s">
        <v>25</v>
      </c>
      <c r="D5392" s="5">
        <v>3602500</v>
      </c>
      <c r="E5392" s="5">
        <v>27127</v>
      </c>
      <c r="F5392" s="5">
        <v>4362212</v>
      </c>
      <c r="G5392" s="5">
        <v>32847</v>
      </c>
      <c r="H5392" s="4">
        <v>82.59</v>
      </c>
      <c r="I5392" s="5">
        <v>4551828</v>
      </c>
      <c r="J5392" s="4">
        <v>0.72</v>
      </c>
    </row>
    <row r="5393" spans="1:10">
      <c r="A5393" s="2" t="s">
        <v>483</v>
      </c>
      <c r="B5393" s="2" t="s">
        <v>484</v>
      </c>
      <c r="C5393" s="3" t="s">
        <v>26</v>
      </c>
      <c r="D5393" s="5">
        <v>4785800</v>
      </c>
      <c r="E5393" s="5">
        <v>37569</v>
      </c>
      <c r="F5393" s="5">
        <v>5464750</v>
      </c>
      <c r="G5393" s="5">
        <v>42899</v>
      </c>
      <c r="H5393" s="4">
        <v>87.58</v>
      </c>
      <c r="I5393" s="5">
        <v>4698471</v>
      </c>
      <c r="J5393" s="4">
        <v>0.91</v>
      </c>
    </row>
    <row r="5394" spans="1:10">
      <c r="A5394" s="2" t="s">
        <v>483</v>
      </c>
      <c r="B5394" s="2" t="s">
        <v>484</v>
      </c>
      <c r="C5394" s="3" t="s">
        <v>27</v>
      </c>
      <c r="D5394" s="5">
        <v>3376506</v>
      </c>
      <c r="E5394" s="5">
        <v>27282</v>
      </c>
      <c r="F5394" s="5">
        <v>5149265</v>
      </c>
      <c r="G5394" s="5">
        <v>41606</v>
      </c>
      <c r="H5394" s="4">
        <v>65.569999999999993</v>
      </c>
      <c r="I5394" s="5">
        <v>4858832</v>
      </c>
      <c r="J5394" s="4">
        <v>0.86</v>
      </c>
    </row>
    <row r="5395" spans="1:10">
      <c r="A5395" s="2" t="s">
        <v>483</v>
      </c>
      <c r="B5395" s="2" t="s">
        <v>484</v>
      </c>
      <c r="C5395" s="3" t="s">
        <v>28</v>
      </c>
      <c r="D5395" s="5">
        <v>2219159</v>
      </c>
      <c r="E5395" s="5">
        <v>18375</v>
      </c>
      <c r="F5395" s="5">
        <v>3953791</v>
      </c>
      <c r="G5395" s="5">
        <v>32738</v>
      </c>
      <c r="H5395" s="4">
        <v>56.13</v>
      </c>
      <c r="I5395" s="5">
        <v>5021909</v>
      </c>
      <c r="J5395" s="4">
        <v>0.65</v>
      </c>
    </row>
    <row r="5396" spans="1:10">
      <c r="A5396" s="2" t="s">
        <v>483</v>
      </c>
      <c r="B5396" s="2" t="s">
        <v>484</v>
      </c>
      <c r="C5396" s="3" t="s">
        <v>29</v>
      </c>
      <c r="D5396" s="5">
        <v>3557109</v>
      </c>
      <c r="E5396" s="5">
        <v>29453</v>
      </c>
      <c r="F5396" s="5">
        <v>4195288</v>
      </c>
      <c r="G5396" s="5">
        <v>34737</v>
      </c>
      <c r="H5396" s="4">
        <v>84.79</v>
      </c>
      <c r="I5396" s="5">
        <v>5180195</v>
      </c>
      <c r="J5396" s="4">
        <v>0.67</v>
      </c>
    </row>
    <row r="5397" spans="1:10">
      <c r="A5397" s="2" t="s">
        <v>483</v>
      </c>
      <c r="B5397" s="2" t="s">
        <v>484</v>
      </c>
      <c r="C5397" s="3" t="s">
        <v>30</v>
      </c>
      <c r="D5397" s="5">
        <v>2864665</v>
      </c>
      <c r="E5397" s="5">
        <v>23891</v>
      </c>
      <c r="F5397" s="5">
        <v>3461861</v>
      </c>
      <c r="G5397" s="5">
        <v>28872</v>
      </c>
      <c r="H5397" s="4">
        <v>82.75</v>
      </c>
      <c r="I5397" s="5">
        <v>5344437</v>
      </c>
      <c r="J5397" s="4">
        <v>0.54</v>
      </c>
    </row>
    <row r="5398" spans="1:10">
      <c r="A5398" s="2" t="s">
        <v>483</v>
      </c>
      <c r="B5398" s="2" t="s">
        <v>484</v>
      </c>
      <c r="C5398" s="3" t="s">
        <v>31</v>
      </c>
      <c r="D5398" s="5">
        <v>5498060</v>
      </c>
      <c r="E5398" s="5">
        <v>46569</v>
      </c>
      <c r="F5398" s="5">
        <v>7269866</v>
      </c>
      <c r="G5398" s="5">
        <v>61576</v>
      </c>
      <c r="H5398" s="4">
        <v>75.63</v>
      </c>
      <c r="I5398" s="5">
        <v>5506920</v>
      </c>
      <c r="J5398" s="4">
        <v>1.1200000000000001</v>
      </c>
    </row>
    <row r="5399" spans="1:10">
      <c r="A5399" s="2" t="s">
        <v>483</v>
      </c>
      <c r="B5399" s="2" t="s">
        <v>484</v>
      </c>
      <c r="C5399" s="3" t="s">
        <v>32</v>
      </c>
      <c r="D5399" s="5">
        <v>2556000</v>
      </c>
      <c r="E5399" s="5">
        <v>19809</v>
      </c>
      <c r="F5399" s="5">
        <v>6579256</v>
      </c>
      <c r="G5399" s="5">
        <v>50989</v>
      </c>
      <c r="H5399" s="4">
        <v>38.85</v>
      </c>
      <c r="I5399" s="5">
        <v>5706169</v>
      </c>
      <c r="J5399" s="4">
        <v>0.89</v>
      </c>
    </row>
    <row r="5400" spans="1:10">
      <c r="A5400" s="2" t="s">
        <v>483</v>
      </c>
      <c r="B5400" s="2" t="s">
        <v>484</v>
      </c>
      <c r="C5400" s="3" t="s">
        <v>33</v>
      </c>
      <c r="D5400" s="5">
        <v>2243500</v>
      </c>
      <c r="E5400" s="5">
        <v>14852</v>
      </c>
      <c r="F5400" s="5">
        <v>3588638</v>
      </c>
      <c r="G5400" s="5">
        <v>23757</v>
      </c>
      <c r="H5400" s="4">
        <v>62.52</v>
      </c>
      <c r="I5400" s="5">
        <v>5899812</v>
      </c>
      <c r="J5400" s="4">
        <v>0.4</v>
      </c>
    </row>
    <row r="5401" spans="1:10">
      <c r="A5401" s="2" t="s">
        <v>483</v>
      </c>
      <c r="B5401" s="2" t="s">
        <v>484</v>
      </c>
      <c r="C5401" s="3" t="s">
        <v>34</v>
      </c>
      <c r="D5401" s="5">
        <v>3573964</v>
      </c>
      <c r="E5401" s="5">
        <v>23159</v>
      </c>
      <c r="F5401" s="5">
        <v>5219295</v>
      </c>
      <c r="G5401" s="5">
        <v>33821</v>
      </c>
      <c r="H5401" s="4">
        <v>68.48</v>
      </c>
      <c r="I5401" s="5">
        <v>6071064</v>
      </c>
      <c r="J5401" s="4">
        <v>0.56000000000000005</v>
      </c>
    </row>
    <row r="5402" spans="1:10">
      <c r="A5402" s="2" t="s">
        <v>483</v>
      </c>
      <c r="B5402" s="2" t="s">
        <v>484</v>
      </c>
      <c r="C5402" s="3" t="s">
        <v>35</v>
      </c>
      <c r="D5402" s="5">
        <v>2114900</v>
      </c>
      <c r="E5402" s="5">
        <v>13662</v>
      </c>
      <c r="F5402" s="5">
        <v>4586937</v>
      </c>
      <c r="G5402" s="5">
        <v>29632</v>
      </c>
      <c r="H5402" s="4">
        <v>46.11</v>
      </c>
      <c r="I5402" s="5">
        <v>6264008</v>
      </c>
      <c r="J5402" s="4">
        <v>0.47</v>
      </c>
    </row>
    <row r="5403" spans="1:10">
      <c r="A5403" s="2" t="s">
        <v>485</v>
      </c>
      <c r="B5403" s="2" t="s">
        <v>486</v>
      </c>
      <c r="C5403" s="3" t="s">
        <v>12</v>
      </c>
      <c r="D5403" s="5">
        <v>11085675</v>
      </c>
      <c r="E5403" s="5">
        <v>161851</v>
      </c>
      <c r="F5403" s="5">
        <v>22787370</v>
      </c>
      <c r="G5403" s="5">
        <v>332696</v>
      </c>
      <c r="H5403" s="4">
        <v>48.65</v>
      </c>
      <c r="I5403" s="5">
        <v>10646924</v>
      </c>
      <c r="J5403" s="4">
        <v>3.12</v>
      </c>
    </row>
    <row r="5404" spans="1:10">
      <c r="A5404" s="2" t="s">
        <v>485</v>
      </c>
      <c r="B5404" s="2" t="s">
        <v>486</v>
      </c>
      <c r="C5404" s="3" t="s">
        <v>13</v>
      </c>
      <c r="D5404" s="5">
        <v>17203500</v>
      </c>
      <c r="E5404" s="5">
        <v>248763</v>
      </c>
      <c r="F5404" s="5">
        <v>37075365</v>
      </c>
      <c r="G5404" s="5">
        <v>536111</v>
      </c>
      <c r="H5404" s="4">
        <v>46.4</v>
      </c>
      <c r="I5404" s="5">
        <v>11247641</v>
      </c>
      <c r="J5404" s="4">
        <v>4.7699999999999996</v>
      </c>
    </row>
    <row r="5405" spans="1:10">
      <c r="A5405" s="2" t="s">
        <v>485</v>
      </c>
      <c r="B5405" s="2" t="s">
        <v>486</v>
      </c>
      <c r="C5405" s="3" t="s">
        <v>14</v>
      </c>
      <c r="D5405" s="5">
        <v>11009100</v>
      </c>
      <c r="E5405" s="5">
        <v>163595</v>
      </c>
      <c r="F5405" s="5">
        <v>18209520</v>
      </c>
      <c r="G5405" s="5">
        <v>270593</v>
      </c>
      <c r="H5405" s="4">
        <v>60.46</v>
      </c>
      <c r="I5405" s="5">
        <v>12079269</v>
      </c>
      <c r="J5405" s="4">
        <v>2.2400000000000002</v>
      </c>
    </row>
    <row r="5406" spans="1:10">
      <c r="A5406" s="2" t="s">
        <v>485</v>
      </c>
      <c r="B5406" s="2" t="s">
        <v>486</v>
      </c>
      <c r="C5406" s="3" t="s">
        <v>15</v>
      </c>
      <c r="D5406" s="5">
        <v>16670200</v>
      </c>
      <c r="E5406" s="5">
        <v>198375</v>
      </c>
      <c r="F5406" s="5">
        <v>28319950</v>
      </c>
      <c r="G5406" s="5">
        <v>337007</v>
      </c>
      <c r="H5406" s="4">
        <v>58.86</v>
      </c>
      <c r="I5406" s="5">
        <v>12664172</v>
      </c>
      <c r="J5406" s="4">
        <v>2.66</v>
      </c>
    </row>
    <row r="5407" spans="1:10">
      <c r="A5407" s="2" t="s">
        <v>485</v>
      </c>
      <c r="B5407" s="2" t="s">
        <v>486</v>
      </c>
      <c r="C5407" s="3" t="s">
        <v>16</v>
      </c>
      <c r="D5407" s="5">
        <v>14416100</v>
      </c>
      <c r="E5407" s="5">
        <v>165785</v>
      </c>
      <c r="F5407" s="5">
        <v>22108865</v>
      </c>
      <c r="G5407" s="5">
        <v>254253</v>
      </c>
      <c r="H5407" s="4">
        <v>65.2</v>
      </c>
      <c r="I5407" s="5">
        <v>13327332</v>
      </c>
      <c r="J5407" s="4">
        <v>1.91</v>
      </c>
    </row>
    <row r="5408" spans="1:10">
      <c r="A5408" s="2" t="s">
        <v>485</v>
      </c>
      <c r="B5408" s="2" t="s">
        <v>486</v>
      </c>
      <c r="C5408" s="3" t="s">
        <v>17</v>
      </c>
      <c r="D5408" s="5">
        <v>16510100</v>
      </c>
      <c r="E5408" s="5">
        <v>175007</v>
      </c>
      <c r="F5408" s="5">
        <v>40937560</v>
      </c>
      <c r="G5408" s="5">
        <v>433938</v>
      </c>
      <c r="H5408" s="4">
        <v>40.33</v>
      </c>
      <c r="I5408" s="5">
        <v>13914768</v>
      </c>
      <c r="J5408" s="4">
        <v>3.12</v>
      </c>
    </row>
    <row r="5409" spans="1:10">
      <c r="A5409" s="2" t="s">
        <v>485</v>
      </c>
      <c r="B5409" s="2" t="s">
        <v>486</v>
      </c>
      <c r="C5409" s="3" t="s">
        <v>18</v>
      </c>
      <c r="D5409" s="5">
        <v>17410183</v>
      </c>
      <c r="E5409" s="5">
        <v>180892</v>
      </c>
      <c r="F5409" s="5">
        <v>33505100</v>
      </c>
      <c r="G5409" s="5">
        <v>348118</v>
      </c>
      <c r="H5409" s="4">
        <v>51.96</v>
      </c>
      <c r="I5409" s="5">
        <v>14715509</v>
      </c>
      <c r="J5409" s="4">
        <v>2.37</v>
      </c>
    </row>
    <row r="5410" spans="1:10">
      <c r="A5410" s="2" t="s">
        <v>485</v>
      </c>
      <c r="B5410" s="2" t="s">
        <v>486</v>
      </c>
      <c r="C5410" s="3" t="s">
        <v>19</v>
      </c>
      <c r="D5410" s="5">
        <v>12242100</v>
      </c>
      <c r="E5410" s="5">
        <v>131725</v>
      </c>
      <c r="F5410" s="5">
        <v>25905650</v>
      </c>
      <c r="G5410" s="5">
        <v>278745</v>
      </c>
      <c r="H5410" s="4">
        <v>47.26</v>
      </c>
      <c r="I5410" s="5">
        <v>15431515</v>
      </c>
      <c r="J5410" s="4">
        <v>1.81</v>
      </c>
    </row>
    <row r="5411" spans="1:10">
      <c r="A5411" s="2" t="s">
        <v>485</v>
      </c>
      <c r="B5411" s="2" t="s">
        <v>486</v>
      </c>
      <c r="C5411" s="3" t="s">
        <v>20</v>
      </c>
      <c r="D5411" s="5">
        <v>3171200</v>
      </c>
      <c r="E5411" s="5">
        <v>39006</v>
      </c>
      <c r="F5411" s="5">
        <v>16729550</v>
      </c>
      <c r="G5411" s="5">
        <v>205774</v>
      </c>
      <c r="H5411" s="4">
        <v>18.96</v>
      </c>
      <c r="I5411" s="5">
        <v>16110020</v>
      </c>
      <c r="J5411" s="4">
        <v>1.28</v>
      </c>
    </row>
    <row r="5412" spans="1:10">
      <c r="A5412" s="2" t="s">
        <v>485</v>
      </c>
      <c r="B5412" s="2" t="s">
        <v>486</v>
      </c>
      <c r="C5412" s="3" t="s">
        <v>21</v>
      </c>
      <c r="D5412" s="5">
        <v>2239500</v>
      </c>
      <c r="E5412" s="5">
        <v>29293</v>
      </c>
      <c r="F5412" s="5">
        <v>14287130</v>
      </c>
      <c r="G5412" s="5">
        <v>186876</v>
      </c>
      <c r="H5412" s="4">
        <v>15.68</v>
      </c>
      <c r="I5412" s="5">
        <v>16718545</v>
      </c>
      <c r="J5412" s="4">
        <v>1.1200000000000001</v>
      </c>
    </row>
    <row r="5413" spans="1:10">
      <c r="A5413" s="2" t="s">
        <v>485</v>
      </c>
      <c r="B5413" s="2" t="s">
        <v>486</v>
      </c>
      <c r="C5413" s="3" t="s">
        <v>22</v>
      </c>
      <c r="D5413" s="5">
        <v>7688200</v>
      </c>
      <c r="E5413" s="5">
        <v>106789</v>
      </c>
      <c r="F5413" s="5">
        <v>18835915</v>
      </c>
      <c r="G5413" s="5">
        <v>261631</v>
      </c>
      <c r="H5413" s="4">
        <v>40.82</v>
      </c>
      <c r="I5413" s="5">
        <v>17323385</v>
      </c>
      <c r="J5413" s="4">
        <v>1.51</v>
      </c>
    </row>
    <row r="5414" spans="1:10">
      <c r="A5414" s="2" t="s">
        <v>485</v>
      </c>
      <c r="B5414" s="2" t="s">
        <v>486</v>
      </c>
      <c r="C5414" s="3" t="s">
        <v>23</v>
      </c>
      <c r="D5414" s="5">
        <v>3668900</v>
      </c>
      <c r="E5414" s="5">
        <v>53016</v>
      </c>
      <c r="F5414" s="5">
        <v>20543301</v>
      </c>
      <c r="G5414" s="5">
        <v>296852</v>
      </c>
      <c r="H5414" s="4">
        <v>17.86</v>
      </c>
      <c r="I5414" s="5">
        <v>18018101</v>
      </c>
      <c r="J5414" s="4">
        <v>1.65</v>
      </c>
    </row>
    <row r="5415" spans="1:10">
      <c r="A5415" s="2" t="s">
        <v>485</v>
      </c>
      <c r="B5415" s="2" t="s">
        <v>486</v>
      </c>
      <c r="C5415" s="3" t="s">
        <v>24</v>
      </c>
      <c r="D5415" s="5">
        <v>6112200</v>
      </c>
      <c r="E5415" s="5">
        <v>91683</v>
      </c>
      <c r="F5415" s="5">
        <v>17350330</v>
      </c>
      <c r="G5415" s="5">
        <v>260255</v>
      </c>
      <c r="H5415" s="4">
        <v>35.229999999999997</v>
      </c>
      <c r="I5415" s="5">
        <v>18765406</v>
      </c>
      <c r="J5415" s="4">
        <v>1.39</v>
      </c>
    </row>
    <row r="5416" spans="1:10">
      <c r="A5416" s="2" t="s">
        <v>485</v>
      </c>
      <c r="B5416" s="2" t="s">
        <v>486</v>
      </c>
      <c r="C5416" s="3" t="s">
        <v>25</v>
      </c>
      <c r="D5416" s="5">
        <v>5170495</v>
      </c>
      <c r="E5416" s="5">
        <v>81642</v>
      </c>
      <c r="F5416" s="5">
        <v>18269910</v>
      </c>
      <c r="G5416" s="5">
        <v>288482</v>
      </c>
      <c r="H5416" s="4">
        <v>28.3</v>
      </c>
      <c r="I5416" s="5">
        <v>19494796</v>
      </c>
      <c r="J5416" s="4">
        <v>1.48</v>
      </c>
    </row>
    <row r="5417" spans="1:10">
      <c r="A5417" s="2" t="s">
        <v>485</v>
      </c>
      <c r="B5417" s="2" t="s">
        <v>486</v>
      </c>
      <c r="C5417" s="3" t="s">
        <v>26</v>
      </c>
      <c r="D5417" s="5">
        <v>8327800</v>
      </c>
      <c r="E5417" s="5">
        <v>140990</v>
      </c>
      <c r="F5417" s="5">
        <v>16985620</v>
      </c>
      <c r="G5417" s="5">
        <v>287567</v>
      </c>
      <c r="H5417" s="4">
        <v>49.03</v>
      </c>
      <c r="I5417" s="5">
        <v>20270648</v>
      </c>
      <c r="J5417" s="4">
        <v>1.42</v>
      </c>
    </row>
    <row r="5418" spans="1:10">
      <c r="A5418" s="2" t="s">
        <v>485</v>
      </c>
      <c r="B5418" s="2" t="s">
        <v>486</v>
      </c>
      <c r="C5418" s="3" t="s">
        <v>27</v>
      </c>
      <c r="D5418" s="5">
        <v>9775250</v>
      </c>
      <c r="E5418" s="5">
        <v>164713</v>
      </c>
      <c r="F5418" s="5">
        <v>38339560</v>
      </c>
      <c r="G5418" s="5">
        <v>646021</v>
      </c>
      <c r="H5418" s="4">
        <v>25.5</v>
      </c>
      <c r="I5418" s="5">
        <v>21064981</v>
      </c>
      <c r="J5418" s="4">
        <v>3.07</v>
      </c>
    </row>
    <row r="5419" spans="1:10">
      <c r="A5419" s="2" t="s">
        <v>485</v>
      </c>
      <c r="B5419" s="2" t="s">
        <v>486</v>
      </c>
      <c r="C5419" s="3" t="s">
        <v>28</v>
      </c>
      <c r="D5419" s="5">
        <v>12583500</v>
      </c>
      <c r="E5419" s="5">
        <v>217317</v>
      </c>
      <c r="F5419" s="5">
        <v>28103890</v>
      </c>
      <c r="G5419" s="5">
        <v>485354</v>
      </c>
      <c r="H5419" s="4">
        <v>44.77</v>
      </c>
      <c r="I5419" s="5">
        <v>22237627</v>
      </c>
      <c r="J5419" s="4">
        <v>2.1800000000000002</v>
      </c>
    </row>
    <row r="5420" spans="1:10">
      <c r="A5420" s="2" t="s">
        <v>485</v>
      </c>
      <c r="B5420" s="2" t="s">
        <v>486</v>
      </c>
      <c r="C5420" s="3" t="s">
        <v>29</v>
      </c>
      <c r="D5420" s="5">
        <v>6140300</v>
      </c>
      <c r="E5420" s="5">
        <v>104569</v>
      </c>
      <c r="F5420" s="5">
        <v>15603970</v>
      </c>
      <c r="G5420" s="5">
        <v>265736</v>
      </c>
      <c r="H5420" s="4">
        <v>39.35</v>
      </c>
      <c r="I5420" s="5">
        <v>23278922</v>
      </c>
      <c r="J5420" s="4">
        <v>1.1399999999999999</v>
      </c>
    </row>
    <row r="5421" spans="1:10">
      <c r="A5421" s="2" t="s">
        <v>485</v>
      </c>
      <c r="B5421" s="2" t="s">
        <v>486</v>
      </c>
      <c r="C5421" s="3" t="s">
        <v>30</v>
      </c>
      <c r="D5421" s="5">
        <v>9178300</v>
      </c>
      <c r="E5421" s="5">
        <v>152910</v>
      </c>
      <c r="F5421" s="5">
        <v>18071010</v>
      </c>
      <c r="G5421" s="5">
        <v>301063</v>
      </c>
      <c r="H5421" s="4">
        <v>50.79</v>
      </c>
      <c r="I5421" s="5">
        <v>24126631</v>
      </c>
      <c r="J5421" s="4">
        <v>1.25</v>
      </c>
    </row>
    <row r="5422" spans="1:10">
      <c r="A5422" s="2" t="s">
        <v>485</v>
      </c>
      <c r="B5422" s="2" t="s">
        <v>486</v>
      </c>
      <c r="C5422" s="3" t="s">
        <v>31</v>
      </c>
      <c r="D5422" s="5">
        <v>9078200</v>
      </c>
      <c r="E5422" s="5">
        <v>150063</v>
      </c>
      <c r="F5422" s="5">
        <v>19983850</v>
      </c>
      <c r="G5422" s="5">
        <v>330333</v>
      </c>
      <c r="H5422" s="4">
        <v>45.43</v>
      </c>
      <c r="I5422" s="5">
        <v>25030860</v>
      </c>
      <c r="J5422" s="4">
        <v>1.32</v>
      </c>
    </row>
    <row r="5423" spans="1:10">
      <c r="A5423" s="2" t="s">
        <v>485</v>
      </c>
      <c r="B5423" s="2" t="s">
        <v>486</v>
      </c>
      <c r="C5423" s="3" t="s">
        <v>32</v>
      </c>
      <c r="D5423" s="5">
        <v>7618190</v>
      </c>
      <c r="E5423" s="5">
        <v>123110</v>
      </c>
      <c r="F5423" s="5">
        <v>33498280</v>
      </c>
      <c r="G5423" s="5">
        <v>541333</v>
      </c>
      <c r="H5423" s="4">
        <v>22.74</v>
      </c>
      <c r="I5423" s="5">
        <v>25986965</v>
      </c>
      <c r="J5423" s="4">
        <v>2.08</v>
      </c>
    </row>
    <row r="5424" spans="1:10">
      <c r="A5424" s="2" t="s">
        <v>485</v>
      </c>
      <c r="B5424" s="2" t="s">
        <v>486</v>
      </c>
      <c r="C5424" s="3" t="s">
        <v>33</v>
      </c>
      <c r="D5424" s="5">
        <v>11610050</v>
      </c>
      <c r="E5424" s="5">
        <v>158361</v>
      </c>
      <c r="F5424" s="5">
        <v>21016760</v>
      </c>
      <c r="G5424" s="5">
        <v>286669</v>
      </c>
      <c r="H5424" s="4">
        <v>55.24</v>
      </c>
      <c r="I5424" s="5">
        <v>27177972</v>
      </c>
      <c r="J5424" s="4">
        <v>1.05</v>
      </c>
    </row>
    <row r="5425" spans="1:10">
      <c r="A5425" s="2" t="s">
        <v>485</v>
      </c>
      <c r="B5425" s="2" t="s">
        <v>486</v>
      </c>
      <c r="C5425" s="3" t="s">
        <v>34</v>
      </c>
      <c r="D5425" s="5">
        <v>12426100</v>
      </c>
      <c r="E5425" s="5">
        <v>167504</v>
      </c>
      <c r="F5425" s="5">
        <v>20157830</v>
      </c>
      <c r="G5425" s="5">
        <v>271728</v>
      </c>
      <c r="H5425" s="4">
        <v>61.64</v>
      </c>
      <c r="I5425" s="5">
        <v>28135042</v>
      </c>
      <c r="J5425" s="4">
        <v>0.97</v>
      </c>
    </row>
    <row r="5426" spans="1:10">
      <c r="A5426" s="2" t="s">
        <v>485</v>
      </c>
      <c r="B5426" s="2" t="s">
        <v>486</v>
      </c>
      <c r="C5426" s="3" t="s">
        <v>35</v>
      </c>
      <c r="D5426" s="5">
        <v>12683500</v>
      </c>
      <c r="E5426" s="5">
        <v>160700</v>
      </c>
      <c r="F5426" s="5">
        <v>23384590</v>
      </c>
      <c r="G5426" s="5">
        <v>312976</v>
      </c>
      <c r="H5426" s="4">
        <v>51.35</v>
      </c>
      <c r="I5426" s="5">
        <v>29110146</v>
      </c>
      <c r="J5426" s="4">
        <v>1.08</v>
      </c>
    </row>
    <row r="5427" spans="1:10">
      <c r="A5427" s="2" t="s">
        <v>487</v>
      </c>
      <c r="B5427" s="2" t="s">
        <v>488</v>
      </c>
      <c r="C5427" s="3" t="s">
        <v>12</v>
      </c>
      <c r="D5427" s="5">
        <v>9794787</v>
      </c>
      <c r="E5427" s="5">
        <v>176208</v>
      </c>
      <c r="F5427" s="5">
        <v>12060706</v>
      </c>
      <c r="G5427" s="5">
        <v>216972</v>
      </c>
      <c r="H5427" s="4">
        <v>81.209999999999994</v>
      </c>
      <c r="I5427" s="5">
        <v>9605482</v>
      </c>
      <c r="J5427" s="4">
        <v>2.2599999999999998</v>
      </c>
    </row>
    <row r="5428" spans="1:10">
      <c r="A5428" s="2" t="s">
        <v>487</v>
      </c>
      <c r="B5428" s="2" t="s">
        <v>488</v>
      </c>
      <c r="C5428" s="3" t="s">
        <v>13</v>
      </c>
      <c r="D5428" s="5">
        <v>10204400</v>
      </c>
      <c r="E5428" s="5">
        <v>188475</v>
      </c>
      <c r="F5428" s="5">
        <v>15728074</v>
      </c>
      <c r="G5428" s="5">
        <v>290497</v>
      </c>
      <c r="H5428" s="4">
        <v>64.88</v>
      </c>
      <c r="I5428" s="5">
        <v>10072721</v>
      </c>
      <c r="J5428" s="4">
        <v>2.88</v>
      </c>
    </row>
    <row r="5429" spans="1:10">
      <c r="A5429" s="2" t="s">
        <v>487</v>
      </c>
      <c r="B5429" s="2" t="s">
        <v>488</v>
      </c>
      <c r="C5429" s="3" t="s">
        <v>14</v>
      </c>
      <c r="D5429" s="5">
        <v>17069300</v>
      </c>
      <c r="E5429" s="5">
        <v>273621</v>
      </c>
      <c r="F5429" s="5">
        <v>18547913</v>
      </c>
      <c r="G5429" s="5">
        <v>297323</v>
      </c>
      <c r="H5429" s="4">
        <v>92.03</v>
      </c>
      <c r="I5429" s="5">
        <v>10615036</v>
      </c>
      <c r="J5429" s="4">
        <v>2.8</v>
      </c>
    </row>
    <row r="5430" spans="1:10">
      <c r="A5430" s="2" t="s">
        <v>487</v>
      </c>
      <c r="B5430" s="2" t="s">
        <v>488</v>
      </c>
      <c r="C5430" s="3" t="s">
        <v>15</v>
      </c>
      <c r="D5430" s="5">
        <v>18070600</v>
      </c>
      <c r="E5430" s="5">
        <v>264192</v>
      </c>
      <c r="F5430" s="5">
        <v>22827499</v>
      </c>
      <c r="G5430" s="5">
        <v>333737</v>
      </c>
      <c r="H5430" s="4">
        <v>79.16</v>
      </c>
      <c r="I5430" s="5">
        <v>11186508</v>
      </c>
      <c r="J5430" s="4">
        <v>2.98</v>
      </c>
    </row>
    <row r="5431" spans="1:10">
      <c r="A5431" s="2" t="s">
        <v>487</v>
      </c>
      <c r="B5431" s="2" t="s">
        <v>488</v>
      </c>
      <c r="C5431" s="3" t="s">
        <v>16</v>
      </c>
      <c r="D5431" s="5">
        <v>11524500</v>
      </c>
      <c r="E5431" s="5">
        <v>160767</v>
      </c>
      <c r="F5431" s="5">
        <v>18817430</v>
      </c>
      <c r="G5431" s="5">
        <v>262503</v>
      </c>
      <c r="H5431" s="4">
        <v>61.24</v>
      </c>
      <c r="I5431" s="5">
        <v>11812071</v>
      </c>
      <c r="J5431" s="4">
        <v>2.2200000000000002</v>
      </c>
    </row>
    <row r="5432" spans="1:10">
      <c r="A5432" s="2" t="s">
        <v>487</v>
      </c>
      <c r="B5432" s="2" t="s">
        <v>488</v>
      </c>
      <c r="C5432" s="3" t="s">
        <v>17</v>
      </c>
      <c r="D5432" s="5">
        <v>11185100</v>
      </c>
      <c r="E5432" s="5">
        <v>146972</v>
      </c>
      <c r="F5432" s="5">
        <v>16860069</v>
      </c>
      <c r="G5432" s="5">
        <v>221541</v>
      </c>
      <c r="H5432" s="4">
        <v>66.34</v>
      </c>
      <c r="I5432" s="5">
        <v>12397449</v>
      </c>
      <c r="J5432" s="4">
        <v>1.79</v>
      </c>
    </row>
    <row r="5433" spans="1:10">
      <c r="A5433" s="2" t="s">
        <v>487</v>
      </c>
      <c r="B5433" s="2" t="s">
        <v>488</v>
      </c>
      <c r="C5433" s="3" t="s">
        <v>18</v>
      </c>
      <c r="D5433" s="5">
        <v>9905400</v>
      </c>
      <c r="E5433" s="5">
        <v>129959</v>
      </c>
      <c r="F5433" s="5">
        <v>16359299</v>
      </c>
      <c r="G5433" s="5">
        <v>214634</v>
      </c>
      <c r="H5433" s="4">
        <v>60.55</v>
      </c>
      <c r="I5433" s="5">
        <v>12941111</v>
      </c>
      <c r="J5433" s="4">
        <v>1.66</v>
      </c>
    </row>
    <row r="5434" spans="1:10">
      <c r="A5434" s="2" t="s">
        <v>487</v>
      </c>
      <c r="B5434" s="2" t="s">
        <v>488</v>
      </c>
      <c r="C5434" s="3" t="s">
        <v>19</v>
      </c>
      <c r="D5434" s="5">
        <v>3883500</v>
      </c>
      <c r="E5434" s="5">
        <v>54563</v>
      </c>
      <c r="F5434" s="5">
        <v>5991313</v>
      </c>
      <c r="G5434" s="5">
        <v>84178</v>
      </c>
      <c r="H5434" s="4">
        <v>64.819999999999993</v>
      </c>
      <c r="I5434" s="5">
        <v>13503049</v>
      </c>
      <c r="J5434" s="4">
        <v>0.62</v>
      </c>
    </row>
    <row r="5435" spans="1:10">
      <c r="A5435" s="2" t="s">
        <v>487</v>
      </c>
      <c r="B5435" s="2" t="s">
        <v>488</v>
      </c>
      <c r="C5435" s="3" t="s">
        <v>20</v>
      </c>
      <c r="D5435" s="5">
        <v>3169000</v>
      </c>
      <c r="E5435" s="5">
        <v>47567</v>
      </c>
      <c r="F5435" s="5">
        <v>7390978</v>
      </c>
      <c r="G5435" s="5">
        <v>110939</v>
      </c>
      <c r="H5435" s="4">
        <v>42.88</v>
      </c>
      <c r="I5435" s="5">
        <v>13926820</v>
      </c>
      <c r="J5435" s="4">
        <v>0.8</v>
      </c>
    </row>
    <row r="5436" spans="1:10">
      <c r="A5436" s="2" t="s">
        <v>487</v>
      </c>
      <c r="B5436" s="2" t="s">
        <v>488</v>
      </c>
      <c r="C5436" s="3" t="s">
        <v>21</v>
      </c>
      <c r="D5436" s="5">
        <v>4601765</v>
      </c>
      <c r="E5436" s="5">
        <v>72938</v>
      </c>
      <c r="F5436" s="5">
        <v>7878276</v>
      </c>
      <c r="G5436" s="5">
        <v>124871</v>
      </c>
      <c r="H5436" s="4">
        <v>58.41</v>
      </c>
      <c r="I5436" s="5">
        <v>14388629</v>
      </c>
      <c r="J5436" s="4">
        <v>0.87</v>
      </c>
    </row>
    <row r="5437" spans="1:10">
      <c r="A5437" s="2" t="s">
        <v>487</v>
      </c>
      <c r="B5437" s="2" t="s">
        <v>488</v>
      </c>
      <c r="C5437" s="3" t="s">
        <v>22</v>
      </c>
      <c r="D5437" s="5">
        <v>4371023</v>
      </c>
      <c r="E5437" s="5">
        <v>68232</v>
      </c>
      <c r="F5437" s="5">
        <v>8375965</v>
      </c>
      <c r="G5437" s="5">
        <v>130748</v>
      </c>
      <c r="H5437" s="4">
        <v>52.19</v>
      </c>
      <c r="I5437" s="5">
        <v>14873216</v>
      </c>
      <c r="J5437" s="4">
        <v>0.88</v>
      </c>
    </row>
    <row r="5438" spans="1:10">
      <c r="A5438" s="2" t="s">
        <v>487</v>
      </c>
      <c r="B5438" s="2" t="s">
        <v>488</v>
      </c>
      <c r="C5438" s="3" t="s">
        <v>23</v>
      </c>
      <c r="D5438" s="5">
        <v>4097400</v>
      </c>
      <c r="E5438" s="5">
        <v>68386</v>
      </c>
      <c r="F5438" s="5">
        <v>8244831</v>
      </c>
      <c r="G5438" s="5">
        <v>137607</v>
      </c>
      <c r="H5438" s="4">
        <v>49.7</v>
      </c>
      <c r="I5438" s="5">
        <v>15375794</v>
      </c>
      <c r="J5438" s="4">
        <v>0.89</v>
      </c>
    </row>
    <row r="5439" spans="1:10">
      <c r="A5439" s="2" t="s">
        <v>487</v>
      </c>
      <c r="B5439" s="2" t="s">
        <v>488</v>
      </c>
      <c r="C5439" s="3" t="s">
        <v>24</v>
      </c>
      <c r="D5439" s="5">
        <v>5117800</v>
      </c>
      <c r="E5439" s="5">
        <v>92427</v>
      </c>
      <c r="F5439" s="5">
        <v>12721960</v>
      </c>
      <c r="G5439" s="5">
        <v>229757</v>
      </c>
      <c r="H5439" s="4">
        <v>40.229999999999997</v>
      </c>
      <c r="I5439" s="5">
        <v>15897796</v>
      </c>
      <c r="J5439" s="4">
        <v>1.45</v>
      </c>
    </row>
    <row r="5440" spans="1:10">
      <c r="A5440" s="2" t="s">
        <v>487</v>
      </c>
      <c r="B5440" s="2" t="s">
        <v>488</v>
      </c>
      <c r="C5440" s="3" t="s">
        <v>25</v>
      </c>
      <c r="D5440" s="5">
        <v>3237050</v>
      </c>
      <c r="E5440" s="5">
        <v>62572</v>
      </c>
      <c r="F5440" s="5">
        <v>7751780</v>
      </c>
      <c r="G5440" s="5">
        <v>149841</v>
      </c>
      <c r="H5440" s="4">
        <v>41.76</v>
      </c>
      <c r="I5440" s="5">
        <v>16524998</v>
      </c>
      <c r="J5440" s="4">
        <v>0.91</v>
      </c>
    </row>
    <row r="5441" spans="1:10">
      <c r="A5441" s="2" t="s">
        <v>487</v>
      </c>
      <c r="B5441" s="2" t="s">
        <v>488</v>
      </c>
      <c r="C5441" s="3" t="s">
        <v>26</v>
      </c>
      <c r="D5441" s="5">
        <v>2163600</v>
      </c>
      <c r="E5441" s="5">
        <v>43207</v>
      </c>
      <c r="F5441" s="5">
        <v>9739405</v>
      </c>
      <c r="G5441" s="5">
        <v>194496</v>
      </c>
      <c r="H5441" s="4">
        <v>22.21</v>
      </c>
      <c r="I5441" s="5">
        <v>17087964</v>
      </c>
      <c r="J5441" s="4">
        <v>1.1399999999999999</v>
      </c>
    </row>
    <row r="5442" spans="1:10">
      <c r="A5442" s="2" t="s">
        <v>487</v>
      </c>
      <c r="B5442" s="2" t="s">
        <v>488</v>
      </c>
      <c r="C5442" s="3" t="s">
        <v>27</v>
      </c>
      <c r="D5442" s="5">
        <v>4157900</v>
      </c>
      <c r="E5442" s="5">
        <v>83449</v>
      </c>
      <c r="F5442" s="5">
        <v>15770664</v>
      </c>
      <c r="G5442" s="5">
        <v>316517</v>
      </c>
      <c r="H5442" s="4">
        <v>26.36</v>
      </c>
      <c r="I5442" s="5">
        <v>17709659</v>
      </c>
      <c r="J5442" s="4">
        <v>1.79</v>
      </c>
    </row>
    <row r="5443" spans="1:10">
      <c r="A5443" s="2" t="s">
        <v>487</v>
      </c>
      <c r="B5443" s="2" t="s">
        <v>488</v>
      </c>
      <c r="C5443" s="3" t="s">
        <v>28</v>
      </c>
      <c r="D5443" s="5">
        <v>3782097</v>
      </c>
      <c r="E5443" s="5">
        <v>78062</v>
      </c>
      <c r="F5443" s="5">
        <v>8912298</v>
      </c>
      <c r="G5443" s="5">
        <v>183950</v>
      </c>
      <c r="H5443" s="4">
        <v>42.44</v>
      </c>
      <c r="I5443" s="5">
        <v>18468917</v>
      </c>
      <c r="J5443" s="4">
        <v>1</v>
      </c>
    </row>
    <row r="5444" spans="1:10">
      <c r="A5444" s="2" t="s">
        <v>487</v>
      </c>
      <c r="B5444" s="2" t="s">
        <v>488</v>
      </c>
      <c r="C5444" s="3" t="s">
        <v>29</v>
      </c>
      <c r="D5444" s="5">
        <v>4355600</v>
      </c>
      <c r="E5444" s="5">
        <v>90161</v>
      </c>
      <c r="F5444" s="5">
        <v>8959727</v>
      </c>
      <c r="G5444" s="5">
        <v>185466</v>
      </c>
      <c r="H5444" s="4">
        <v>48.61</v>
      </c>
      <c r="I5444" s="5">
        <v>19116646</v>
      </c>
      <c r="J5444" s="4">
        <v>0.97</v>
      </c>
    </row>
    <row r="5445" spans="1:10">
      <c r="A5445" s="2" t="s">
        <v>487</v>
      </c>
      <c r="B5445" s="2" t="s">
        <v>488</v>
      </c>
      <c r="C5445" s="3" t="s">
        <v>30</v>
      </c>
      <c r="D5445" s="5">
        <v>2252800</v>
      </c>
      <c r="E5445" s="5">
        <v>47804</v>
      </c>
      <c r="F5445" s="5">
        <v>3594379</v>
      </c>
      <c r="G5445" s="5">
        <v>76273</v>
      </c>
      <c r="H5445" s="4">
        <v>62.67</v>
      </c>
      <c r="I5445" s="5">
        <v>19780028</v>
      </c>
      <c r="J5445" s="4">
        <v>0.39</v>
      </c>
    </row>
    <row r="5446" spans="1:10">
      <c r="A5446" s="2" t="s">
        <v>487</v>
      </c>
      <c r="B5446" s="2" t="s">
        <v>488</v>
      </c>
      <c r="C5446" s="3" t="s">
        <v>31</v>
      </c>
      <c r="D5446" s="5">
        <v>2618900</v>
      </c>
      <c r="E5446" s="5">
        <v>55311</v>
      </c>
      <c r="F5446" s="5">
        <v>3964792</v>
      </c>
      <c r="G5446" s="5">
        <v>83736</v>
      </c>
      <c r="H5446" s="4">
        <v>66.05</v>
      </c>
      <c r="I5446" s="5">
        <v>20350802</v>
      </c>
      <c r="J5446" s="4">
        <v>0.41</v>
      </c>
    </row>
    <row r="5447" spans="1:10">
      <c r="A5447" s="2" t="s">
        <v>487</v>
      </c>
      <c r="B5447" s="2" t="s">
        <v>488</v>
      </c>
      <c r="C5447" s="3" t="s">
        <v>32</v>
      </c>
      <c r="D5447" s="5">
        <v>5320200</v>
      </c>
      <c r="E5447" s="5">
        <v>105500</v>
      </c>
      <c r="F5447" s="5">
        <v>8507182</v>
      </c>
      <c r="G5447" s="5">
        <v>168698</v>
      </c>
      <c r="H5447" s="4">
        <v>62.54</v>
      </c>
      <c r="I5447" s="5">
        <v>20943308</v>
      </c>
      <c r="J5447" s="4">
        <v>0.81</v>
      </c>
    </row>
    <row r="5448" spans="1:10">
      <c r="A5448" s="2" t="s">
        <v>487</v>
      </c>
      <c r="B5448" s="2" t="s">
        <v>488</v>
      </c>
      <c r="C5448" s="3" t="s">
        <v>33</v>
      </c>
      <c r="D5448" s="5">
        <v>4180800</v>
      </c>
      <c r="E5448" s="5">
        <v>74962</v>
      </c>
      <c r="F5448" s="5">
        <v>11022844</v>
      </c>
      <c r="G5448" s="5">
        <v>197640</v>
      </c>
      <c r="H5448" s="4">
        <v>37.93</v>
      </c>
      <c r="I5448" s="5">
        <v>21834733</v>
      </c>
      <c r="J5448" s="4">
        <v>0.91</v>
      </c>
    </row>
    <row r="5449" spans="1:10">
      <c r="A5449" s="2" t="s">
        <v>487</v>
      </c>
      <c r="B5449" s="2" t="s">
        <v>488</v>
      </c>
      <c r="C5449" s="3" t="s">
        <v>34</v>
      </c>
      <c r="D5449" s="5">
        <v>20492687</v>
      </c>
      <c r="E5449" s="5">
        <v>351450</v>
      </c>
      <c r="F5449" s="5">
        <v>34509531</v>
      </c>
      <c r="G5449" s="5">
        <v>591838</v>
      </c>
      <c r="H5449" s="4">
        <v>59.38</v>
      </c>
      <c r="I5449" s="5">
        <v>22605087</v>
      </c>
      <c r="J5449" s="4">
        <v>2.62</v>
      </c>
    </row>
    <row r="5450" spans="1:10">
      <c r="A5450" s="2" t="s">
        <v>487</v>
      </c>
      <c r="B5450" s="2" t="s">
        <v>488</v>
      </c>
      <c r="C5450" s="3" t="s">
        <v>35</v>
      </c>
      <c r="D5450" s="5">
        <v>19482181</v>
      </c>
      <c r="E5450" s="5">
        <v>321066</v>
      </c>
      <c r="F5450" s="5">
        <v>33916695</v>
      </c>
      <c r="G5450" s="5">
        <v>558946</v>
      </c>
      <c r="H5450" s="4">
        <v>57.44</v>
      </c>
      <c r="I5450" s="5">
        <v>23762719</v>
      </c>
      <c r="J5450" s="4">
        <v>2.35</v>
      </c>
    </row>
    <row r="5451" spans="1:10">
      <c r="A5451" s="2" t="s">
        <v>489</v>
      </c>
      <c r="B5451" s="2" t="s">
        <v>490</v>
      </c>
      <c r="C5451" s="3" t="s">
        <v>12</v>
      </c>
      <c r="D5451" s="5">
        <v>6582680</v>
      </c>
      <c r="E5451" s="5">
        <v>109470</v>
      </c>
      <c r="F5451" s="5">
        <v>7132644</v>
      </c>
      <c r="G5451" s="5">
        <v>118438</v>
      </c>
      <c r="H5451" s="4">
        <v>92.43</v>
      </c>
      <c r="I5451" s="5">
        <v>4744162</v>
      </c>
      <c r="J5451" s="4">
        <v>2.5</v>
      </c>
    </row>
    <row r="5452" spans="1:10">
      <c r="A5452" s="2" t="s">
        <v>489</v>
      </c>
      <c r="B5452" s="2" t="s">
        <v>490</v>
      </c>
      <c r="C5452" s="3" t="s">
        <v>13</v>
      </c>
      <c r="D5452" s="5">
        <v>6520900</v>
      </c>
      <c r="E5452" s="5">
        <v>116659</v>
      </c>
      <c r="F5452" s="5">
        <v>7364462</v>
      </c>
      <c r="G5452" s="5">
        <v>131690</v>
      </c>
      <c r="H5452" s="4">
        <v>88.59</v>
      </c>
      <c r="I5452" s="5">
        <v>5002440</v>
      </c>
      <c r="J5452" s="4">
        <v>2.63</v>
      </c>
    </row>
    <row r="5453" spans="1:10">
      <c r="A5453" s="2" t="s">
        <v>489</v>
      </c>
      <c r="B5453" s="2" t="s">
        <v>490</v>
      </c>
      <c r="C5453" s="3" t="s">
        <v>14</v>
      </c>
      <c r="D5453" s="5">
        <v>19486400</v>
      </c>
      <c r="E5453" s="5">
        <v>250400</v>
      </c>
      <c r="F5453" s="5">
        <v>20375559</v>
      </c>
      <c r="G5453" s="5">
        <v>261808</v>
      </c>
      <c r="H5453" s="4">
        <v>95.64</v>
      </c>
      <c r="I5453" s="5">
        <v>5259191</v>
      </c>
      <c r="J5453" s="4">
        <v>4.9800000000000004</v>
      </c>
    </row>
    <row r="5454" spans="1:10">
      <c r="A5454" s="2" t="s">
        <v>489</v>
      </c>
      <c r="B5454" s="2" t="s">
        <v>490</v>
      </c>
      <c r="C5454" s="3" t="s">
        <v>15</v>
      </c>
      <c r="D5454" s="5">
        <v>11017400</v>
      </c>
      <c r="E5454" s="5">
        <v>141574</v>
      </c>
      <c r="F5454" s="5">
        <v>11504200</v>
      </c>
      <c r="G5454" s="5">
        <v>147830</v>
      </c>
      <c r="H5454" s="4">
        <v>95.77</v>
      </c>
      <c r="I5454" s="5">
        <v>5652479</v>
      </c>
      <c r="J5454" s="4">
        <v>2.62</v>
      </c>
    </row>
    <row r="5455" spans="1:10">
      <c r="A5455" s="2" t="s">
        <v>489</v>
      </c>
      <c r="B5455" s="2" t="s">
        <v>490</v>
      </c>
      <c r="C5455" s="3" t="s">
        <v>16</v>
      </c>
      <c r="D5455" s="5">
        <v>11165050</v>
      </c>
      <c r="E5455" s="5">
        <v>138558</v>
      </c>
      <c r="F5455" s="5">
        <v>11474005</v>
      </c>
      <c r="G5455" s="5">
        <v>142392</v>
      </c>
      <c r="H5455" s="4">
        <v>97.31</v>
      </c>
      <c r="I5455" s="5">
        <v>5941621</v>
      </c>
      <c r="J5455" s="4">
        <v>2.4</v>
      </c>
    </row>
    <row r="5456" spans="1:10">
      <c r="A5456" s="2" t="s">
        <v>489</v>
      </c>
      <c r="B5456" s="2" t="s">
        <v>490</v>
      </c>
      <c r="C5456" s="3" t="s">
        <v>17</v>
      </c>
      <c r="D5456" s="5">
        <v>4034950</v>
      </c>
      <c r="E5456" s="5">
        <v>46079</v>
      </c>
      <c r="F5456" s="5">
        <v>4634848</v>
      </c>
      <c r="G5456" s="5">
        <v>52930</v>
      </c>
      <c r="H5456" s="4">
        <v>87.06</v>
      </c>
      <c r="I5456" s="5">
        <v>6232554</v>
      </c>
      <c r="J5456" s="4">
        <v>0.85</v>
      </c>
    </row>
    <row r="5457" spans="1:10">
      <c r="A5457" s="2" t="s">
        <v>489</v>
      </c>
      <c r="B5457" s="2" t="s">
        <v>490</v>
      </c>
      <c r="C5457" s="3" t="s">
        <v>18</v>
      </c>
      <c r="D5457" s="5">
        <v>3506400</v>
      </c>
      <c r="E5457" s="5">
        <v>41796</v>
      </c>
      <c r="F5457" s="5">
        <v>5102066</v>
      </c>
      <c r="G5457" s="5">
        <v>60816</v>
      </c>
      <c r="H5457" s="4">
        <v>68.73</v>
      </c>
      <c r="I5457" s="5">
        <v>6441298</v>
      </c>
      <c r="J5457" s="4">
        <v>0.94</v>
      </c>
    </row>
    <row r="5458" spans="1:10">
      <c r="A5458" s="2" t="s">
        <v>489</v>
      </c>
      <c r="B5458" s="2" t="s">
        <v>490</v>
      </c>
      <c r="C5458" s="3" t="s">
        <v>19</v>
      </c>
      <c r="D5458" s="5">
        <v>1765800</v>
      </c>
      <c r="E5458" s="5">
        <v>23415</v>
      </c>
      <c r="F5458" s="5">
        <v>2580723</v>
      </c>
      <c r="G5458" s="5">
        <v>34221</v>
      </c>
      <c r="H5458" s="4">
        <v>68.42</v>
      </c>
      <c r="I5458" s="5">
        <v>6663146</v>
      </c>
      <c r="J5458" s="4">
        <v>0.51</v>
      </c>
    </row>
    <row r="5459" spans="1:10">
      <c r="A5459" s="2" t="s">
        <v>489</v>
      </c>
      <c r="B5459" s="2" t="s">
        <v>490</v>
      </c>
      <c r="C5459" s="3" t="s">
        <v>20</v>
      </c>
      <c r="D5459" s="5">
        <v>938400</v>
      </c>
      <c r="E5459" s="5">
        <v>15296</v>
      </c>
      <c r="F5459" s="5">
        <v>5426034</v>
      </c>
      <c r="G5459" s="5">
        <v>88445</v>
      </c>
      <c r="H5459" s="4">
        <v>17.29</v>
      </c>
      <c r="I5459" s="5">
        <v>6863946</v>
      </c>
      <c r="J5459" s="4">
        <v>1.29</v>
      </c>
    </row>
    <row r="5460" spans="1:10">
      <c r="A5460" s="2" t="s">
        <v>489</v>
      </c>
      <c r="B5460" s="2" t="s">
        <v>490</v>
      </c>
      <c r="C5460" s="3" t="s">
        <v>21</v>
      </c>
      <c r="D5460" s="5">
        <v>930900</v>
      </c>
      <c r="E5460" s="5">
        <v>15853</v>
      </c>
      <c r="F5460" s="5">
        <v>2808938</v>
      </c>
      <c r="G5460" s="5">
        <v>47836</v>
      </c>
      <c r="H5460" s="4">
        <v>33.14</v>
      </c>
      <c r="I5460" s="5">
        <v>7123990</v>
      </c>
      <c r="J5460" s="4">
        <v>0.67</v>
      </c>
    </row>
    <row r="5461" spans="1:10">
      <c r="A5461" s="2" t="s">
        <v>489</v>
      </c>
      <c r="B5461" s="2" t="s">
        <v>490</v>
      </c>
      <c r="C5461" s="3" t="s">
        <v>22</v>
      </c>
      <c r="D5461" s="5">
        <v>1473700</v>
      </c>
      <c r="E5461" s="5">
        <v>26762</v>
      </c>
      <c r="F5461" s="5">
        <v>1787729</v>
      </c>
      <c r="G5461" s="5">
        <v>32465</v>
      </c>
      <c r="H5461" s="4">
        <v>82.43</v>
      </c>
      <c r="I5461" s="5">
        <v>7349926</v>
      </c>
      <c r="J5461" s="4">
        <v>0.44</v>
      </c>
    </row>
    <row r="5462" spans="1:10">
      <c r="A5462" s="2" t="s">
        <v>489</v>
      </c>
      <c r="B5462" s="2" t="s">
        <v>490</v>
      </c>
      <c r="C5462" s="3" t="s">
        <v>23</v>
      </c>
      <c r="D5462" s="5">
        <v>1684200</v>
      </c>
      <c r="E5462" s="5">
        <v>32370</v>
      </c>
      <c r="F5462" s="5">
        <v>2784287</v>
      </c>
      <c r="G5462" s="5">
        <v>53514</v>
      </c>
      <c r="H5462" s="4">
        <v>60.49</v>
      </c>
      <c r="I5462" s="5">
        <v>7566139</v>
      </c>
      <c r="J5462" s="4">
        <v>0.71</v>
      </c>
    </row>
    <row r="5463" spans="1:10">
      <c r="A5463" s="2" t="s">
        <v>489</v>
      </c>
      <c r="B5463" s="2" t="s">
        <v>490</v>
      </c>
      <c r="C5463" s="3" t="s">
        <v>24</v>
      </c>
      <c r="D5463" s="5">
        <v>4255700</v>
      </c>
      <c r="E5463" s="5">
        <v>87284</v>
      </c>
      <c r="F5463" s="5">
        <v>4802500</v>
      </c>
      <c r="G5463" s="5">
        <v>98499</v>
      </c>
      <c r="H5463" s="4">
        <v>88.61</v>
      </c>
      <c r="I5463" s="5">
        <v>7808806</v>
      </c>
      <c r="J5463" s="4">
        <v>1.26</v>
      </c>
    </row>
    <row r="5464" spans="1:10">
      <c r="A5464" s="2" t="s">
        <v>489</v>
      </c>
      <c r="B5464" s="2" t="s">
        <v>490</v>
      </c>
      <c r="C5464" s="3" t="s">
        <v>25</v>
      </c>
      <c r="D5464" s="5">
        <v>2401900</v>
      </c>
      <c r="E5464" s="5">
        <v>49936</v>
      </c>
      <c r="F5464" s="5">
        <v>3456390</v>
      </c>
      <c r="G5464" s="5">
        <v>71859</v>
      </c>
      <c r="H5464" s="4">
        <v>69.489999999999995</v>
      </c>
      <c r="I5464" s="5">
        <v>8102525</v>
      </c>
      <c r="J5464" s="4">
        <v>0.89</v>
      </c>
    </row>
    <row r="5465" spans="1:10">
      <c r="A5465" s="2" t="s">
        <v>489</v>
      </c>
      <c r="B5465" s="2" t="s">
        <v>490</v>
      </c>
      <c r="C5465" s="3" t="s">
        <v>26</v>
      </c>
      <c r="D5465" s="5">
        <v>5765600</v>
      </c>
      <c r="E5465" s="5">
        <v>118714</v>
      </c>
      <c r="F5465" s="5">
        <v>7273585</v>
      </c>
      <c r="G5465" s="5">
        <v>149763</v>
      </c>
      <c r="H5465" s="4">
        <v>79.27</v>
      </c>
      <c r="I5465" s="5">
        <v>8376947</v>
      </c>
      <c r="J5465" s="4">
        <v>1.79</v>
      </c>
    </row>
    <row r="5466" spans="1:10">
      <c r="A5466" s="2" t="s">
        <v>489</v>
      </c>
      <c r="B5466" s="2" t="s">
        <v>490</v>
      </c>
      <c r="C5466" s="3" t="s">
        <v>27</v>
      </c>
      <c r="D5466" s="5">
        <v>5306677</v>
      </c>
      <c r="E5466" s="5">
        <v>108203</v>
      </c>
      <c r="F5466" s="5">
        <v>7275901</v>
      </c>
      <c r="G5466" s="5">
        <v>148356</v>
      </c>
      <c r="H5466" s="4">
        <v>72.930000000000007</v>
      </c>
      <c r="I5466" s="5">
        <v>8736134</v>
      </c>
      <c r="J5466" s="4">
        <v>1.7</v>
      </c>
    </row>
    <row r="5467" spans="1:10">
      <c r="A5467" s="2" t="s">
        <v>489</v>
      </c>
      <c r="B5467" s="2" t="s">
        <v>490</v>
      </c>
      <c r="C5467" s="3" t="s">
        <v>28</v>
      </c>
      <c r="D5467" s="5">
        <v>5614100</v>
      </c>
      <c r="E5467" s="5">
        <v>114696</v>
      </c>
      <c r="F5467" s="5">
        <v>7559615</v>
      </c>
      <c r="G5467" s="5">
        <v>154443</v>
      </c>
      <c r="H5467" s="4">
        <v>74.260000000000005</v>
      </c>
      <c r="I5467" s="5">
        <v>9102893</v>
      </c>
      <c r="J5467" s="4">
        <v>1.7</v>
      </c>
    </row>
    <row r="5468" spans="1:10">
      <c r="A5468" s="2" t="s">
        <v>489</v>
      </c>
      <c r="B5468" s="2" t="s">
        <v>490</v>
      </c>
      <c r="C5468" s="3" t="s">
        <v>29</v>
      </c>
      <c r="D5468" s="5">
        <v>4829000</v>
      </c>
      <c r="E5468" s="5">
        <v>95324</v>
      </c>
      <c r="F5468" s="5">
        <v>6115988</v>
      </c>
      <c r="G5468" s="5">
        <v>120729</v>
      </c>
      <c r="H5468" s="4">
        <v>78.959999999999994</v>
      </c>
      <c r="I5468" s="5">
        <v>9884908</v>
      </c>
      <c r="J5468" s="4">
        <v>1.22</v>
      </c>
    </row>
    <row r="5469" spans="1:10">
      <c r="A5469" s="2" t="s">
        <v>489</v>
      </c>
      <c r="B5469" s="2" t="s">
        <v>490</v>
      </c>
      <c r="C5469" s="3" t="s">
        <v>30</v>
      </c>
      <c r="D5469" s="5">
        <v>3741765</v>
      </c>
      <c r="E5469" s="5">
        <v>73825</v>
      </c>
      <c r="F5469" s="5">
        <v>4575570</v>
      </c>
      <c r="G5469" s="5">
        <v>90276</v>
      </c>
      <c r="H5469" s="4">
        <v>81.78</v>
      </c>
      <c r="I5469" s="5">
        <v>10252760</v>
      </c>
      <c r="J5469" s="4">
        <v>0.88</v>
      </c>
    </row>
    <row r="5470" spans="1:10">
      <c r="A5470" s="2" t="s">
        <v>489</v>
      </c>
      <c r="B5470" s="2" t="s">
        <v>490</v>
      </c>
      <c r="C5470" s="3" t="s">
        <v>31</v>
      </c>
      <c r="D5470" s="5">
        <v>3868100</v>
      </c>
      <c r="E5470" s="5">
        <v>76318</v>
      </c>
      <c r="F5470" s="5">
        <v>4421497</v>
      </c>
      <c r="G5470" s="5">
        <v>87237</v>
      </c>
      <c r="H5470" s="4">
        <v>87.48</v>
      </c>
      <c r="I5470" s="5">
        <v>10600352</v>
      </c>
      <c r="J5470" s="4">
        <v>0.82</v>
      </c>
    </row>
    <row r="5471" spans="1:10">
      <c r="A5471" s="2" t="s">
        <v>489</v>
      </c>
      <c r="B5471" s="2" t="s">
        <v>490</v>
      </c>
      <c r="C5471" s="3" t="s">
        <v>32</v>
      </c>
      <c r="D5471" s="5">
        <v>3907202</v>
      </c>
      <c r="E5471" s="5">
        <v>74159</v>
      </c>
      <c r="F5471" s="5">
        <v>5059952</v>
      </c>
      <c r="G5471" s="5">
        <v>96038</v>
      </c>
      <c r="H5471" s="4">
        <v>77.22</v>
      </c>
      <c r="I5471" s="5">
        <v>10952598</v>
      </c>
      <c r="J5471" s="4">
        <v>0.88</v>
      </c>
    </row>
    <row r="5472" spans="1:10">
      <c r="A5472" s="2" t="s">
        <v>489</v>
      </c>
      <c r="B5472" s="2" t="s">
        <v>490</v>
      </c>
      <c r="C5472" s="3" t="s">
        <v>33</v>
      </c>
      <c r="D5472" s="5">
        <v>3838000</v>
      </c>
      <c r="E5472" s="5">
        <v>67472</v>
      </c>
      <c r="F5472" s="5">
        <v>4234251</v>
      </c>
      <c r="G5472" s="5">
        <v>74438</v>
      </c>
      <c r="H5472" s="4">
        <v>90.64</v>
      </c>
      <c r="I5472" s="5">
        <v>11322451</v>
      </c>
      <c r="J5472" s="4">
        <v>0.66</v>
      </c>
    </row>
    <row r="5473" spans="1:10">
      <c r="A5473" s="2" t="s">
        <v>489</v>
      </c>
      <c r="B5473" s="2" t="s">
        <v>490</v>
      </c>
      <c r="C5473" s="3" t="s">
        <v>34</v>
      </c>
      <c r="D5473" s="5">
        <v>3066500</v>
      </c>
      <c r="E5473" s="5">
        <v>49279</v>
      </c>
      <c r="F5473" s="5">
        <v>4749339</v>
      </c>
      <c r="G5473" s="5">
        <v>76322</v>
      </c>
      <c r="H5473" s="4">
        <v>64.569999999999993</v>
      </c>
      <c r="I5473" s="5">
        <v>11679950</v>
      </c>
      <c r="J5473" s="4">
        <v>0.65</v>
      </c>
    </row>
    <row r="5474" spans="1:10">
      <c r="A5474" s="2" t="s">
        <v>489</v>
      </c>
      <c r="B5474" s="2" t="s">
        <v>490</v>
      </c>
      <c r="C5474" s="3" t="s">
        <v>35</v>
      </c>
      <c r="D5474" s="5">
        <v>1593000</v>
      </c>
      <c r="E5474" s="5">
        <v>23481</v>
      </c>
      <c r="F5474" s="5">
        <v>2571320</v>
      </c>
      <c r="G5474" s="5">
        <v>37901</v>
      </c>
      <c r="H5474" s="4">
        <v>61.95</v>
      </c>
      <c r="I5474" s="5">
        <v>12048271</v>
      </c>
      <c r="J5474" s="4">
        <v>0.31</v>
      </c>
    </row>
    <row r="5475" spans="1:10">
      <c r="A5475" s="2" t="s">
        <v>491</v>
      </c>
      <c r="B5475" s="2" t="s">
        <v>492</v>
      </c>
      <c r="C5475" s="3" t="s">
        <v>12</v>
      </c>
      <c r="D5475" s="5">
        <v>49706224</v>
      </c>
      <c r="E5475" s="5">
        <v>444374</v>
      </c>
      <c r="F5475" s="5">
        <v>92352811</v>
      </c>
      <c r="G5475" s="5">
        <v>1197086</v>
      </c>
      <c r="H5475" s="4">
        <v>37.119999999999997</v>
      </c>
      <c r="I5475" s="5">
        <v>60204859</v>
      </c>
      <c r="J5475" s="4">
        <v>1.99</v>
      </c>
    </row>
    <row r="5476" spans="1:10">
      <c r="A5476" s="2" t="s">
        <v>491</v>
      </c>
      <c r="B5476" s="2" t="s">
        <v>492</v>
      </c>
      <c r="C5476" s="3" t="s">
        <v>13</v>
      </c>
      <c r="D5476" s="5">
        <v>147077419</v>
      </c>
      <c r="E5476" s="5">
        <v>1389882</v>
      </c>
      <c r="F5476" s="5">
        <v>198585625</v>
      </c>
      <c r="G5476" s="5">
        <v>2354116</v>
      </c>
      <c r="H5476" s="4">
        <v>59.04</v>
      </c>
      <c r="I5476" s="5">
        <v>62907066</v>
      </c>
      <c r="J5476" s="4">
        <v>3.74</v>
      </c>
    </row>
    <row r="5477" spans="1:10">
      <c r="A5477" s="2" t="s">
        <v>491</v>
      </c>
      <c r="B5477" s="2" t="s">
        <v>492</v>
      </c>
      <c r="C5477" s="3" t="s">
        <v>14</v>
      </c>
      <c r="D5477" s="5">
        <v>76999994</v>
      </c>
      <c r="E5477" s="5">
        <v>622930</v>
      </c>
      <c r="F5477" s="5">
        <v>117355359</v>
      </c>
      <c r="G5477" s="5">
        <v>1261755</v>
      </c>
      <c r="H5477" s="4">
        <v>49.37</v>
      </c>
      <c r="I5477" s="5">
        <v>66833859</v>
      </c>
      <c r="J5477" s="4">
        <v>1.89</v>
      </c>
    </row>
    <row r="5478" spans="1:10">
      <c r="A5478" s="2" t="s">
        <v>491</v>
      </c>
      <c r="B5478" s="2" t="s">
        <v>492</v>
      </c>
      <c r="C5478" s="3" t="s">
        <v>15</v>
      </c>
      <c r="D5478" s="5">
        <v>146580600</v>
      </c>
      <c r="E5478" s="5">
        <v>1216619</v>
      </c>
      <c r="F5478" s="5">
        <v>171811440</v>
      </c>
      <c r="G5478" s="5">
        <v>1650085</v>
      </c>
      <c r="H5478" s="4">
        <v>73.73</v>
      </c>
      <c r="I5478" s="5">
        <v>69766460</v>
      </c>
      <c r="J5478" s="4">
        <v>2.37</v>
      </c>
    </row>
    <row r="5479" spans="1:10">
      <c r="A5479" s="2" t="s">
        <v>491</v>
      </c>
      <c r="B5479" s="2" t="s">
        <v>492</v>
      </c>
      <c r="C5479" s="3" t="s">
        <v>16</v>
      </c>
      <c r="D5479" s="5">
        <v>124488943</v>
      </c>
      <c r="E5479" s="5">
        <v>946116</v>
      </c>
      <c r="F5479" s="5">
        <v>150963568</v>
      </c>
      <c r="G5479" s="5">
        <v>1371298</v>
      </c>
      <c r="H5479" s="4">
        <v>68.989999999999995</v>
      </c>
      <c r="I5479" s="5">
        <v>73160707</v>
      </c>
      <c r="J5479" s="4">
        <v>1.87</v>
      </c>
    </row>
    <row r="5480" spans="1:10">
      <c r="A5480" s="2" t="s">
        <v>491</v>
      </c>
      <c r="B5480" s="2" t="s">
        <v>492</v>
      </c>
      <c r="C5480" s="3" t="s">
        <v>17</v>
      </c>
      <c r="D5480" s="5">
        <v>109314442</v>
      </c>
      <c r="E5480" s="5">
        <v>848280</v>
      </c>
      <c r="F5480" s="5">
        <v>132703032</v>
      </c>
      <c r="G5480" s="5">
        <v>1226240</v>
      </c>
      <c r="H5480" s="4">
        <v>69.180000000000007</v>
      </c>
      <c r="I5480" s="5">
        <v>76365913</v>
      </c>
      <c r="J5480" s="4">
        <v>1.61</v>
      </c>
    </row>
    <row r="5481" spans="1:10">
      <c r="A5481" s="2" t="s">
        <v>491</v>
      </c>
      <c r="B5481" s="2" t="s">
        <v>492</v>
      </c>
      <c r="C5481" s="3" t="s">
        <v>18</v>
      </c>
      <c r="D5481" s="5">
        <v>35373450</v>
      </c>
      <c r="E5481" s="5">
        <v>306688</v>
      </c>
      <c r="F5481" s="5">
        <v>88994320</v>
      </c>
      <c r="G5481" s="5">
        <v>1261140</v>
      </c>
      <c r="H5481" s="4">
        <v>24.32</v>
      </c>
      <c r="I5481" s="5">
        <v>79501301</v>
      </c>
      <c r="J5481" s="4">
        <v>1.59</v>
      </c>
    </row>
    <row r="5482" spans="1:10">
      <c r="A5482" s="2" t="s">
        <v>491</v>
      </c>
      <c r="B5482" s="2" t="s">
        <v>492</v>
      </c>
      <c r="C5482" s="3" t="s">
        <v>19</v>
      </c>
      <c r="D5482" s="5">
        <v>21968065</v>
      </c>
      <c r="E5482" s="5">
        <v>204303</v>
      </c>
      <c r="F5482" s="5">
        <v>107728837</v>
      </c>
      <c r="G5482" s="5">
        <v>1750569</v>
      </c>
      <c r="H5482" s="4">
        <v>11.67</v>
      </c>
      <c r="I5482" s="5">
        <v>82749974</v>
      </c>
      <c r="J5482" s="4">
        <v>2.12</v>
      </c>
    </row>
    <row r="5483" spans="1:10">
      <c r="A5483" s="2" t="s">
        <v>491</v>
      </c>
      <c r="B5483" s="2" t="s">
        <v>492</v>
      </c>
      <c r="C5483" s="3" t="s">
        <v>20</v>
      </c>
      <c r="D5483" s="5">
        <v>20266000</v>
      </c>
      <c r="E5483" s="5">
        <v>212793</v>
      </c>
      <c r="F5483" s="5">
        <v>64606950</v>
      </c>
      <c r="G5483" s="5">
        <v>1124887</v>
      </c>
      <c r="H5483" s="4">
        <v>18.920000000000002</v>
      </c>
      <c r="I5483" s="5">
        <v>86569292</v>
      </c>
      <c r="J5483" s="4">
        <v>1.3</v>
      </c>
    </row>
    <row r="5484" spans="1:10">
      <c r="A5484" s="2" t="s">
        <v>491</v>
      </c>
      <c r="B5484" s="2" t="s">
        <v>492</v>
      </c>
      <c r="C5484" s="3" t="s">
        <v>21</v>
      </c>
      <c r="D5484" s="5">
        <v>21200200</v>
      </c>
      <c r="E5484" s="5">
        <v>245498</v>
      </c>
      <c r="F5484" s="5">
        <v>53972370</v>
      </c>
      <c r="G5484" s="5">
        <v>1003846</v>
      </c>
      <c r="H5484" s="4">
        <v>24.46</v>
      </c>
      <c r="I5484" s="5">
        <v>89858411</v>
      </c>
      <c r="J5484" s="4">
        <v>1.1200000000000001</v>
      </c>
    </row>
    <row r="5485" spans="1:10">
      <c r="A5485" s="2" t="s">
        <v>491</v>
      </c>
      <c r="B5485" s="2" t="s">
        <v>492</v>
      </c>
      <c r="C5485" s="3" t="s">
        <v>22</v>
      </c>
      <c r="D5485" s="5">
        <v>43353700</v>
      </c>
      <c r="E5485" s="5">
        <v>512441</v>
      </c>
      <c r="F5485" s="5">
        <v>68975250</v>
      </c>
      <c r="G5485" s="5">
        <v>1112754</v>
      </c>
      <c r="H5485" s="4">
        <v>46.05</v>
      </c>
      <c r="I5485" s="5">
        <v>93108717</v>
      </c>
      <c r="J5485" s="4">
        <v>1.2</v>
      </c>
    </row>
    <row r="5486" spans="1:10">
      <c r="A5486" s="2" t="s">
        <v>491</v>
      </c>
      <c r="B5486" s="2" t="s">
        <v>492</v>
      </c>
      <c r="C5486" s="3" t="s">
        <v>23</v>
      </c>
      <c r="D5486" s="5">
        <v>23359056</v>
      </c>
      <c r="E5486" s="5">
        <v>279841</v>
      </c>
      <c r="F5486" s="5">
        <v>53078396</v>
      </c>
      <c r="G5486" s="5">
        <v>980326</v>
      </c>
      <c r="H5486" s="4">
        <v>28.55</v>
      </c>
      <c r="I5486" s="5">
        <v>96549189</v>
      </c>
      <c r="J5486" s="4">
        <v>1.02</v>
      </c>
    </row>
    <row r="5487" spans="1:10">
      <c r="A5487" s="2" t="s">
        <v>491</v>
      </c>
      <c r="B5487" s="2" t="s">
        <v>492</v>
      </c>
      <c r="C5487" s="3" t="s">
        <v>24</v>
      </c>
      <c r="D5487" s="5">
        <v>21608405</v>
      </c>
      <c r="E5487" s="5">
        <v>267944</v>
      </c>
      <c r="F5487" s="5">
        <v>48219467</v>
      </c>
      <c r="G5487" s="5">
        <v>918851</v>
      </c>
      <c r="H5487" s="4">
        <v>29.16</v>
      </c>
      <c r="I5487" s="5">
        <v>99943245</v>
      </c>
      <c r="J5487" s="4">
        <v>0.92</v>
      </c>
    </row>
    <row r="5488" spans="1:10">
      <c r="A5488" s="2" t="s">
        <v>491</v>
      </c>
      <c r="B5488" s="2" t="s">
        <v>492</v>
      </c>
      <c r="C5488" s="3" t="s">
        <v>25</v>
      </c>
      <c r="D5488" s="5">
        <v>19328700</v>
      </c>
      <c r="E5488" s="5">
        <v>237743</v>
      </c>
      <c r="F5488" s="5">
        <v>55627720</v>
      </c>
      <c r="G5488" s="5">
        <v>1119809</v>
      </c>
      <c r="H5488" s="4">
        <v>21.23</v>
      </c>
      <c r="I5488" s="5">
        <v>103360677</v>
      </c>
      <c r="J5488" s="4">
        <v>1.08</v>
      </c>
    </row>
    <row r="5489" spans="1:10">
      <c r="A5489" s="2" t="s">
        <v>491</v>
      </c>
      <c r="B5489" s="2" t="s">
        <v>492</v>
      </c>
      <c r="C5489" s="3" t="s">
        <v>26</v>
      </c>
      <c r="D5489" s="5">
        <v>24855800</v>
      </c>
      <c r="E5489" s="5">
        <v>296281</v>
      </c>
      <c r="F5489" s="5">
        <v>55847690</v>
      </c>
      <c r="G5489" s="5">
        <v>1045975</v>
      </c>
      <c r="H5489" s="4">
        <v>28.33</v>
      </c>
      <c r="I5489" s="5">
        <v>107064546</v>
      </c>
      <c r="J5489" s="4">
        <v>0.98</v>
      </c>
    </row>
    <row r="5490" spans="1:10">
      <c r="A5490" s="2" t="s">
        <v>491</v>
      </c>
      <c r="B5490" s="2" t="s">
        <v>492</v>
      </c>
      <c r="C5490" s="3" t="s">
        <v>27</v>
      </c>
      <c r="D5490" s="5">
        <v>22762300</v>
      </c>
      <c r="E5490" s="5">
        <v>267685</v>
      </c>
      <c r="F5490" s="5">
        <v>54543870</v>
      </c>
      <c r="G5490" s="5">
        <v>1039659</v>
      </c>
      <c r="H5490" s="4">
        <v>25.75</v>
      </c>
      <c r="I5490" s="5">
        <v>110787135</v>
      </c>
      <c r="J5490" s="4">
        <v>0.94</v>
      </c>
    </row>
    <row r="5491" spans="1:10">
      <c r="A5491" s="2" t="s">
        <v>491</v>
      </c>
      <c r="B5491" s="2" t="s">
        <v>492</v>
      </c>
      <c r="C5491" s="3" t="s">
        <v>28</v>
      </c>
      <c r="D5491" s="5">
        <v>24493600</v>
      </c>
      <c r="E5491" s="5">
        <v>280697</v>
      </c>
      <c r="F5491" s="5">
        <v>57336980</v>
      </c>
      <c r="G5491" s="5">
        <v>1072552</v>
      </c>
      <c r="H5491" s="4">
        <v>26.17</v>
      </c>
      <c r="I5491" s="5">
        <v>114596472</v>
      </c>
      <c r="J5491" s="4">
        <v>0.94</v>
      </c>
    </row>
    <row r="5492" spans="1:10">
      <c r="A5492" s="2" t="s">
        <v>491</v>
      </c>
      <c r="B5492" s="2" t="s">
        <v>492</v>
      </c>
      <c r="C5492" s="3" t="s">
        <v>29</v>
      </c>
      <c r="D5492" s="5">
        <v>18110000</v>
      </c>
      <c r="E5492" s="5">
        <v>199391</v>
      </c>
      <c r="F5492" s="5">
        <v>67478190</v>
      </c>
      <c r="G5492" s="5">
        <v>1368923</v>
      </c>
      <c r="H5492" s="4">
        <v>14.57</v>
      </c>
      <c r="I5492" s="5">
        <v>118533936</v>
      </c>
      <c r="J5492" s="4">
        <v>1.1499999999999999</v>
      </c>
    </row>
    <row r="5493" spans="1:10">
      <c r="A5493" s="2" t="s">
        <v>491</v>
      </c>
      <c r="B5493" s="2" t="s">
        <v>492</v>
      </c>
      <c r="C5493" s="3" t="s">
        <v>30</v>
      </c>
      <c r="D5493" s="5">
        <v>36032800</v>
      </c>
      <c r="E5493" s="5">
        <v>386992</v>
      </c>
      <c r="F5493" s="5">
        <v>80052650</v>
      </c>
      <c r="G5493" s="5">
        <v>1394606</v>
      </c>
      <c r="H5493" s="4">
        <v>27.75</v>
      </c>
      <c r="I5493" s="5">
        <v>122866207</v>
      </c>
      <c r="J5493" s="4">
        <v>1.1399999999999999</v>
      </c>
    </row>
    <row r="5494" spans="1:10">
      <c r="A5494" s="2" t="s">
        <v>491</v>
      </c>
      <c r="B5494" s="2" t="s">
        <v>492</v>
      </c>
      <c r="C5494" s="3" t="s">
        <v>31</v>
      </c>
      <c r="D5494" s="5">
        <v>19252800</v>
      </c>
      <c r="E5494" s="5">
        <v>201962</v>
      </c>
      <c r="F5494" s="5">
        <v>62939200</v>
      </c>
      <c r="G5494" s="5">
        <v>1171800</v>
      </c>
      <c r="H5494" s="4">
        <v>17.239999999999998</v>
      </c>
      <c r="I5494" s="5">
        <v>127332468</v>
      </c>
      <c r="J5494" s="4">
        <v>0.92</v>
      </c>
    </row>
    <row r="5495" spans="1:10">
      <c r="A5495" s="2" t="s">
        <v>491</v>
      </c>
      <c r="B5495" s="2" t="s">
        <v>492</v>
      </c>
      <c r="C5495" s="3" t="s">
        <v>32</v>
      </c>
      <c r="D5495" s="5">
        <v>25037400</v>
      </c>
      <c r="E5495" s="5">
        <v>252878</v>
      </c>
      <c r="F5495" s="5">
        <v>70455970</v>
      </c>
      <c r="G5495" s="5">
        <v>1213026</v>
      </c>
      <c r="H5495" s="4">
        <v>20.85</v>
      </c>
      <c r="I5495" s="5">
        <v>131687580</v>
      </c>
      <c r="J5495" s="4">
        <v>0.92</v>
      </c>
    </row>
    <row r="5496" spans="1:10">
      <c r="A5496" s="2" t="s">
        <v>491</v>
      </c>
      <c r="B5496" s="2" t="s">
        <v>492</v>
      </c>
      <c r="C5496" s="3" t="s">
        <v>33</v>
      </c>
      <c r="D5496" s="5">
        <v>41015300</v>
      </c>
      <c r="E5496" s="5">
        <v>390466</v>
      </c>
      <c r="F5496" s="5">
        <v>86026630</v>
      </c>
      <c r="G5496" s="5">
        <v>1275838</v>
      </c>
      <c r="H5496" s="4">
        <v>30.6</v>
      </c>
      <c r="I5496" s="5">
        <v>136192796</v>
      </c>
      <c r="J5496" s="4">
        <v>0.94</v>
      </c>
    </row>
    <row r="5497" spans="1:10">
      <c r="A5497" s="2" t="s">
        <v>491</v>
      </c>
      <c r="B5497" s="2" t="s">
        <v>492</v>
      </c>
      <c r="C5497" s="3" t="s">
        <v>34</v>
      </c>
      <c r="D5497" s="5">
        <v>63832400</v>
      </c>
      <c r="E5497" s="5">
        <v>582151</v>
      </c>
      <c r="F5497" s="5">
        <v>91535640</v>
      </c>
      <c r="G5497" s="5">
        <v>1103802</v>
      </c>
      <c r="H5497" s="4">
        <v>52.74</v>
      </c>
      <c r="I5497" s="5">
        <v>140873454</v>
      </c>
      <c r="J5497" s="4">
        <v>0.78</v>
      </c>
    </row>
    <row r="5498" spans="1:10">
      <c r="A5498" s="2" t="s">
        <v>491</v>
      </c>
      <c r="B5498" s="2" t="s">
        <v>492</v>
      </c>
      <c r="C5498" s="3" t="s">
        <v>35</v>
      </c>
      <c r="D5498" s="5">
        <v>54238000</v>
      </c>
      <c r="E5498" s="5">
        <v>502244</v>
      </c>
      <c r="F5498" s="5">
        <v>87547510</v>
      </c>
      <c r="G5498" s="5">
        <v>1135791</v>
      </c>
      <c r="H5498" s="4">
        <v>44.22</v>
      </c>
      <c r="I5498" s="5">
        <v>145499092</v>
      </c>
      <c r="J5498" s="4">
        <v>0.78</v>
      </c>
    </row>
    <row r="5499" spans="1:10">
      <c r="A5499" s="2" t="s">
        <v>493</v>
      </c>
      <c r="B5499" s="2" t="s">
        <v>494</v>
      </c>
      <c r="C5499" s="3" t="s">
        <v>12</v>
      </c>
      <c r="D5499" s="5">
        <v>1663500</v>
      </c>
      <c r="E5499" s="5">
        <v>33220</v>
      </c>
      <c r="F5499" s="5">
        <v>3205631</v>
      </c>
      <c r="G5499" s="5">
        <v>64016</v>
      </c>
      <c r="H5499" s="4">
        <v>51.89</v>
      </c>
      <c r="I5499" s="5">
        <v>1867919</v>
      </c>
      <c r="J5499" s="4">
        <v>3.43</v>
      </c>
    </row>
    <row r="5500" spans="1:10">
      <c r="A5500" s="2" t="s">
        <v>493</v>
      </c>
      <c r="B5500" s="2" t="s">
        <v>494</v>
      </c>
      <c r="C5500" s="3" t="s">
        <v>13</v>
      </c>
      <c r="D5500" s="5">
        <v>1731600</v>
      </c>
      <c r="E5500" s="5">
        <v>35169</v>
      </c>
      <c r="F5500" s="5">
        <v>2174500</v>
      </c>
      <c r="G5500" s="5">
        <v>44164</v>
      </c>
      <c r="H5500" s="4">
        <v>79.63</v>
      </c>
      <c r="I5500" s="5">
        <v>1978633</v>
      </c>
      <c r="J5500" s="4">
        <v>2.23</v>
      </c>
    </row>
    <row r="5501" spans="1:10">
      <c r="A5501" s="2" t="s">
        <v>493</v>
      </c>
      <c r="B5501" s="2" t="s">
        <v>494</v>
      </c>
      <c r="C5501" s="3" t="s">
        <v>14</v>
      </c>
      <c r="D5501" s="5">
        <v>1675200</v>
      </c>
      <c r="E5501" s="5">
        <v>34308</v>
      </c>
      <c r="F5501" s="5">
        <v>1717100</v>
      </c>
      <c r="G5501" s="5">
        <v>35166</v>
      </c>
      <c r="H5501" s="4">
        <v>97.56</v>
      </c>
      <c r="I5501" s="5">
        <v>2072263</v>
      </c>
      <c r="J5501" s="4">
        <v>1.7</v>
      </c>
    </row>
    <row r="5502" spans="1:10">
      <c r="A5502" s="2" t="s">
        <v>493</v>
      </c>
      <c r="B5502" s="2" t="s">
        <v>494</v>
      </c>
      <c r="C5502" s="3" t="s">
        <v>15</v>
      </c>
      <c r="D5502" s="5">
        <v>2450825</v>
      </c>
      <c r="E5502" s="5">
        <v>38699</v>
      </c>
      <c r="F5502" s="5">
        <v>2598300</v>
      </c>
      <c r="G5502" s="5">
        <v>41028</v>
      </c>
      <c r="H5502" s="4">
        <v>94.32</v>
      </c>
      <c r="I5502" s="5">
        <v>2159236</v>
      </c>
      <c r="J5502" s="4">
        <v>1.9</v>
      </c>
    </row>
    <row r="5503" spans="1:10">
      <c r="A5503" s="2" t="s">
        <v>493</v>
      </c>
      <c r="B5503" s="2" t="s">
        <v>494</v>
      </c>
      <c r="C5503" s="3" t="s">
        <v>16</v>
      </c>
      <c r="D5503" s="5">
        <v>1861700</v>
      </c>
      <c r="E5503" s="5">
        <v>38574</v>
      </c>
      <c r="F5503" s="5">
        <v>2188300</v>
      </c>
      <c r="G5503" s="5">
        <v>45342</v>
      </c>
      <c r="H5503" s="4">
        <v>85.07</v>
      </c>
      <c r="I5503" s="5">
        <v>2454652</v>
      </c>
      <c r="J5503" s="4">
        <v>1.85</v>
      </c>
    </row>
    <row r="5504" spans="1:10">
      <c r="A5504" s="2" t="s">
        <v>493</v>
      </c>
      <c r="B5504" s="2" t="s">
        <v>494</v>
      </c>
      <c r="C5504" s="3" t="s">
        <v>17</v>
      </c>
      <c r="D5504" s="5">
        <v>690400</v>
      </c>
      <c r="E5504" s="5">
        <v>12676</v>
      </c>
      <c r="F5504" s="5">
        <v>986700</v>
      </c>
      <c r="G5504" s="5">
        <v>18116</v>
      </c>
      <c r="H5504" s="4">
        <v>69.97</v>
      </c>
      <c r="I5504" s="5">
        <v>2561360</v>
      </c>
      <c r="J5504" s="4">
        <v>0.71</v>
      </c>
    </row>
    <row r="5505" spans="1:10">
      <c r="A5505" s="2" t="s">
        <v>493</v>
      </c>
      <c r="B5505" s="2" t="s">
        <v>494</v>
      </c>
      <c r="C5505" s="3" t="s">
        <v>18</v>
      </c>
      <c r="D5505" s="5">
        <v>1400200</v>
      </c>
      <c r="E5505" s="5">
        <v>24321</v>
      </c>
      <c r="F5505" s="5">
        <v>2427014</v>
      </c>
      <c r="G5505" s="5">
        <v>42157</v>
      </c>
      <c r="H5505" s="4">
        <v>57.69</v>
      </c>
      <c r="I5505" s="5">
        <v>2643510</v>
      </c>
      <c r="J5505" s="4">
        <v>1.59</v>
      </c>
    </row>
    <row r="5506" spans="1:10">
      <c r="A5506" s="2" t="s">
        <v>493</v>
      </c>
      <c r="B5506" s="2" t="s">
        <v>494</v>
      </c>
      <c r="C5506" s="3" t="s">
        <v>19</v>
      </c>
      <c r="D5506" s="5">
        <v>2163000</v>
      </c>
      <c r="E5506" s="5">
        <v>39064</v>
      </c>
      <c r="F5506" s="5">
        <v>3128202</v>
      </c>
      <c r="G5506" s="5">
        <v>56496</v>
      </c>
      <c r="H5506" s="4">
        <v>69.14</v>
      </c>
      <c r="I5506" s="5">
        <v>2751755</v>
      </c>
      <c r="J5506" s="4">
        <v>2.0499999999999998</v>
      </c>
    </row>
    <row r="5507" spans="1:10">
      <c r="A5507" s="2" t="s">
        <v>493</v>
      </c>
      <c r="B5507" s="2" t="s">
        <v>494</v>
      </c>
      <c r="C5507" s="3" t="s">
        <v>20</v>
      </c>
      <c r="D5507" s="5">
        <v>1124420</v>
      </c>
      <c r="E5507" s="5">
        <v>20622</v>
      </c>
      <c r="F5507" s="5">
        <v>2555320</v>
      </c>
      <c r="G5507" s="5">
        <v>46865</v>
      </c>
      <c r="H5507" s="4">
        <v>44</v>
      </c>
      <c r="I5507" s="5">
        <v>2877045</v>
      </c>
      <c r="J5507" s="4">
        <v>1.63</v>
      </c>
    </row>
    <row r="5508" spans="1:10">
      <c r="A5508" s="2" t="s">
        <v>493</v>
      </c>
      <c r="B5508" s="2" t="s">
        <v>494</v>
      </c>
      <c r="C5508" s="3" t="s">
        <v>21</v>
      </c>
      <c r="D5508" s="5">
        <v>1022700</v>
      </c>
      <c r="E5508" s="5">
        <v>18613</v>
      </c>
      <c r="F5508" s="5">
        <v>3058089</v>
      </c>
      <c r="G5508" s="5">
        <v>55657</v>
      </c>
      <c r="H5508" s="4">
        <v>33.44</v>
      </c>
      <c r="I5508" s="5">
        <v>2995836</v>
      </c>
      <c r="J5508" s="4">
        <v>1.86</v>
      </c>
    </row>
    <row r="5509" spans="1:10">
      <c r="A5509" s="2" t="s">
        <v>493</v>
      </c>
      <c r="B5509" s="2" t="s">
        <v>494</v>
      </c>
      <c r="C5509" s="3" t="s">
        <v>22</v>
      </c>
      <c r="D5509" s="5">
        <v>413500</v>
      </c>
      <c r="E5509" s="5">
        <v>8121</v>
      </c>
      <c r="F5509" s="5">
        <v>2011404</v>
      </c>
      <c r="G5509" s="5">
        <v>39504</v>
      </c>
      <c r="H5509" s="4">
        <v>20.56</v>
      </c>
      <c r="I5509" s="5">
        <v>3127926</v>
      </c>
      <c r="J5509" s="4">
        <v>1.26</v>
      </c>
    </row>
    <row r="5510" spans="1:10">
      <c r="A5510" s="2" t="s">
        <v>493</v>
      </c>
      <c r="B5510" s="2" t="s">
        <v>494</v>
      </c>
      <c r="C5510" s="3" t="s">
        <v>23</v>
      </c>
      <c r="D5510" s="5">
        <v>803600</v>
      </c>
      <c r="E5510" s="5">
        <v>16096</v>
      </c>
      <c r="F5510" s="5">
        <v>1375682</v>
      </c>
      <c r="G5510" s="5">
        <v>27556</v>
      </c>
      <c r="H5510" s="4">
        <v>58.41</v>
      </c>
      <c r="I5510" s="5">
        <v>3245628</v>
      </c>
      <c r="J5510" s="4">
        <v>0.85</v>
      </c>
    </row>
    <row r="5511" spans="1:10">
      <c r="A5511" s="2" t="s">
        <v>493</v>
      </c>
      <c r="B5511" s="2" t="s">
        <v>494</v>
      </c>
      <c r="C5511" s="3" t="s">
        <v>24</v>
      </c>
      <c r="D5511" s="5">
        <v>778700</v>
      </c>
      <c r="E5511" s="5">
        <v>15885</v>
      </c>
      <c r="F5511" s="5">
        <v>1014000</v>
      </c>
      <c r="G5511" s="5">
        <v>20685</v>
      </c>
      <c r="H5511" s="4">
        <v>76.790000000000006</v>
      </c>
      <c r="I5511" s="5">
        <v>3354325</v>
      </c>
      <c r="J5511" s="4">
        <v>0.62</v>
      </c>
    </row>
    <row r="5512" spans="1:10">
      <c r="A5512" s="2" t="s">
        <v>493</v>
      </c>
      <c r="B5512" s="2" t="s">
        <v>494</v>
      </c>
      <c r="C5512" s="3" t="s">
        <v>25</v>
      </c>
      <c r="D5512" s="5">
        <v>1071700</v>
      </c>
      <c r="E5512" s="5">
        <v>22281</v>
      </c>
      <c r="F5512" s="5">
        <v>1456275</v>
      </c>
      <c r="G5512" s="5">
        <v>30276</v>
      </c>
      <c r="H5512" s="4">
        <v>73.59</v>
      </c>
      <c r="I5512" s="5">
        <v>3458868</v>
      </c>
      <c r="J5512" s="4">
        <v>0.88</v>
      </c>
    </row>
    <row r="5513" spans="1:10">
      <c r="A5513" s="2" t="s">
        <v>493</v>
      </c>
      <c r="B5513" s="2" t="s">
        <v>494</v>
      </c>
      <c r="C5513" s="3" t="s">
        <v>26</v>
      </c>
      <c r="D5513" s="5">
        <v>481200</v>
      </c>
      <c r="E5513" s="5">
        <v>10206</v>
      </c>
      <c r="F5513" s="5">
        <v>6910500</v>
      </c>
      <c r="G5513" s="5">
        <v>146571</v>
      </c>
      <c r="H5513" s="4">
        <v>6.96</v>
      </c>
      <c r="I5513" s="5">
        <v>3575616</v>
      </c>
      <c r="J5513" s="4">
        <v>4.0999999999999996</v>
      </c>
    </row>
    <row r="5514" spans="1:10">
      <c r="A5514" s="2" t="s">
        <v>493</v>
      </c>
      <c r="B5514" s="2" t="s">
        <v>494</v>
      </c>
      <c r="C5514" s="3" t="s">
        <v>27</v>
      </c>
      <c r="D5514" s="5">
        <v>390000</v>
      </c>
      <c r="E5514" s="5">
        <v>8190</v>
      </c>
      <c r="F5514" s="5">
        <v>1029810</v>
      </c>
      <c r="G5514" s="5">
        <v>21626</v>
      </c>
      <c r="H5514" s="4">
        <v>37.869999999999997</v>
      </c>
      <c r="I5514" s="5">
        <v>3811577</v>
      </c>
      <c r="J5514" s="4">
        <v>0.56999999999999995</v>
      </c>
    </row>
    <row r="5515" spans="1:10">
      <c r="A5515" s="2" t="s">
        <v>493</v>
      </c>
      <c r="B5515" s="2" t="s">
        <v>494</v>
      </c>
      <c r="C5515" s="3" t="s">
        <v>28</v>
      </c>
      <c r="D5515" s="5">
        <v>529500</v>
      </c>
      <c r="E5515" s="5">
        <v>11051</v>
      </c>
      <c r="F5515" s="5">
        <v>530200</v>
      </c>
      <c r="G5515" s="5">
        <v>11066</v>
      </c>
      <c r="H5515" s="4">
        <v>99.86</v>
      </c>
      <c r="I5515" s="5">
        <v>3928492</v>
      </c>
      <c r="J5515" s="4">
        <v>0.28000000000000003</v>
      </c>
    </row>
    <row r="5516" spans="1:10">
      <c r="A5516" s="2" t="s">
        <v>493</v>
      </c>
      <c r="B5516" s="2" t="s">
        <v>494</v>
      </c>
      <c r="C5516" s="3" t="s">
        <v>29</v>
      </c>
      <c r="D5516" s="5">
        <v>515000</v>
      </c>
      <c r="E5516" s="5">
        <v>11119</v>
      </c>
      <c r="F5516" s="5">
        <v>864900</v>
      </c>
      <c r="G5516" s="5">
        <v>18673</v>
      </c>
      <c r="H5516" s="4">
        <v>59.55</v>
      </c>
      <c r="I5516" s="5">
        <v>4037770</v>
      </c>
      <c r="J5516" s="4">
        <v>0.46</v>
      </c>
    </row>
    <row r="5517" spans="1:10">
      <c r="A5517" s="2" t="s">
        <v>493</v>
      </c>
      <c r="B5517" s="2" t="s">
        <v>494</v>
      </c>
      <c r="C5517" s="3" t="s">
        <v>30</v>
      </c>
      <c r="D5517" s="5">
        <v>425400</v>
      </c>
      <c r="E5517" s="5">
        <v>9312</v>
      </c>
      <c r="F5517" s="5">
        <v>1036468</v>
      </c>
      <c r="G5517" s="5">
        <v>22688</v>
      </c>
      <c r="H5517" s="4">
        <v>41.04</v>
      </c>
      <c r="I5517" s="5">
        <v>4157387</v>
      </c>
      <c r="J5517" s="4">
        <v>0.55000000000000004</v>
      </c>
    </row>
    <row r="5518" spans="1:10">
      <c r="A5518" s="2" t="s">
        <v>493</v>
      </c>
      <c r="B5518" s="2" t="s">
        <v>494</v>
      </c>
      <c r="C5518" s="3" t="s">
        <v>31</v>
      </c>
      <c r="D5518" s="5">
        <v>351400</v>
      </c>
      <c r="E5518" s="5">
        <v>7527</v>
      </c>
      <c r="F5518" s="5">
        <v>1588887</v>
      </c>
      <c r="G5518" s="5">
        <v>34034</v>
      </c>
      <c r="H5518" s="4">
        <v>22.12</v>
      </c>
      <c r="I5518" s="5">
        <v>4284010</v>
      </c>
      <c r="J5518" s="4">
        <v>0.79</v>
      </c>
    </row>
    <row r="5519" spans="1:10">
      <c r="A5519" s="2" t="s">
        <v>493</v>
      </c>
      <c r="B5519" s="2" t="s">
        <v>494</v>
      </c>
      <c r="C5519" s="3" t="s">
        <v>32</v>
      </c>
      <c r="D5519" s="5">
        <v>879400</v>
      </c>
      <c r="E5519" s="5">
        <v>18080</v>
      </c>
      <c r="F5519" s="5">
        <v>3276673</v>
      </c>
      <c r="G5519" s="5">
        <v>67367</v>
      </c>
      <c r="H5519" s="4">
        <v>26.84</v>
      </c>
      <c r="I5519" s="5">
        <v>4425144</v>
      </c>
      <c r="J5519" s="4">
        <v>1.52</v>
      </c>
    </row>
    <row r="5520" spans="1:10">
      <c r="A5520" s="2" t="s">
        <v>493</v>
      </c>
      <c r="B5520" s="2" t="s">
        <v>494</v>
      </c>
      <c r="C5520" s="3" t="s">
        <v>33</v>
      </c>
      <c r="D5520" s="5">
        <v>674300</v>
      </c>
      <c r="E5520" s="5">
        <v>12043</v>
      </c>
      <c r="F5520" s="5">
        <v>2920232</v>
      </c>
      <c r="G5520" s="5">
        <v>52155</v>
      </c>
      <c r="H5520" s="4">
        <v>23.09</v>
      </c>
      <c r="I5520" s="5">
        <v>4603140</v>
      </c>
      <c r="J5520" s="4">
        <v>1.1299999999999999</v>
      </c>
    </row>
    <row r="5521" spans="1:10">
      <c r="A5521" s="2" t="s">
        <v>493</v>
      </c>
      <c r="B5521" s="2" t="s">
        <v>494</v>
      </c>
      <c r="C5521" s="3" t="s">
        <v>34</v>
      </c>
      <c r="D5521" s="5">
        <v>1796200</v>
      </c>
      <c r="E5521" s="5">
        <v>31469</v>
      </c>
      <c r="F5521" s="5">
        <v>2060804</v>
      </c>
      <c r="G5521" s="5">
        <v>36105</v>
      </c>
      <c r="H5521" s="4">
        <v>87.16</v>
      </c>
      <c r="I5521" s="5">
        <v>4770374</v>
      </c>
      <c r="J5521" s="4">
        <v>0.76</v>
      </c>
    </row>
    <row r="5522" spans="1:10">
      <c r="A5522" s="2" t="s">
        <v>493</v>
      </c>
      <c r="B5522" s="2" t="s">
        <v>494</v>
      </c>
      <c r="C5522" s="3" t="s">
        <v>35</v>
      </c>
      <c r="D5522" s="5">
        <v>2236500</v>
      </c>
      <c r="E5522" s="5">
        <v>37953</v>
      </c>
      <c r="F5522" s="5">
        <v>2638464</v>
      </c>
      <c r="G5522" s="5">
        <v>44774</v>
      </c>
      <c r="H5522" s="4">
        <v>84.77</v>
      </c>
      <c r="I5522" s="5">
        <v>4925738</v>
      </c>
      <c r="J5522" s="4">
        <v>0.91</v>
      </c>
    </row>
    <row r="5523" spans="1:10">
      <c r="A5523" s="2" t="s">
        <v>495</v>
      </c>
      <c r="B5523" s="2" t="s">
        <v>496</v>
      </c>
      <c r="C5523" s="3" t="s">
        <v>12</v>
      </c>
      <c r="D5523" s="5">
        <v>28683308</v>
      </c>
      <c r="E5523" s="5">
        <v>376325</v>
      </c>
      <c r="F5523" s="5">
        <v>37320466</v>
      </c>
      <c r="G5523" s="5">
        <v>489645</v>
      </c>
      <c r="H5523" s="4">
        <v>76.86</v>
      </c>
      <c r="I5523" s="5">
        <v>18676238</v>
      </c>
      <c r="J5523" s="4">
        <v>2.62</v>
      </c>
    </row>
    <row r="5524" spans="1:10">
      <c r="A5524" s="2" t="s">
        <v>495</v>
      </c>
      <c r="B5524" s="2" t="s">
        <v>496</v>
      </c>
      <c r="C5524" s="3" t="s">
        <v>13</v>
      </c>
      <c r="D5524" s="5">
        <v>47372293</v>
      </c>
      <c r="E5524" s="5">
        <v>574152</v>
      </c>
      <c r="F5524" s="5">
        <v>56237601</v>
      </c>
      <c r="G5524" s="5">
        <v>681599</v>
      </c>
      <c r="H5524" s="4">
        <v>84.24</v>
      </c>
      <c r="I5524" s="5">
        <v>19632789</v>
      </c>
      <c r="J5524" s="4">
        <v>3.47</v>
      </c>
    </row>
    <row r="5525" spans="1:10">
      <c r="A5525" s="2" t="s">
        <v>495</v>
      </c>
      <c r="B5525" s="2" t="s">
        <v>496</v>
      </c>
      <c r="C5525" s="3" t="s">
        <v>14</v>
      </c>
      <c r="D5525" s="5">
        <v>38982900</v>
      </c>
      <c r="E5525" s="5">
        <v>457659</v>
      </c>
      <c r="F5525" s="5">
        <v>57332700</v>
      </c>
      <c r="G5525" s="5">
        <v>673086</v>
      </c>
      <c r="H5525" s="4">
        <v>67.989999999999995</v>
      </c>
      <c r="I5525" s="5">
        <v>20805208</v>
      </c>
      <c r="J5525" s="4">
        <v>3.24</v>
      </c>
    </row>
    <row r="5526" spans="1:10">
      <c r="A5526" s="2" t="s">
        <v>495</v>
      </c>
      <c r="B5526" s="2" t="s">
        <v>496</v>
      </c>
      <c r="C5526" s="3" t="s">
        <v>15</v>
      </c>
      <c r="D5526" s="5">
        <v>46178807</v>
      </c>
      <c r="E5526" s="5">
        <v>464559</v>
      </c>
      <c r="F5526" s="5">
        <v>59794407</v>
      </c>
      <c r="G5526" s="5">
        <v>601532</v>
      </c>
      <c r="H5526" s="4">
        <v>77.23</v>
      </c>
      <c r="I5526" s="5">
        <v>21998424</v>
      </c>
      <c r="J5526" s="4">
        <v>2.73</v>
      </c>
    </row>
    <row r="5527" spans="1:10">
      <c r="A5527" s="2" t="s">
        <v>495</v>
      </c>
      <c r="B5527" s="2" t="s">
        <v>496</v>
      </c>
      <c r="C5527" s="3" t="s">
        <v>16</v>
      </c>
      <c r="D5527" s="5">
        <v>57511860</v>
      </c>
      <c r="E5527" s="5">
        <v>589497</v>
      </c>
      <c r="F5527" s="5">
        <v>65869149</v>
      </c>
      <c r="G5527" s="5">
        <v>675159</v>
      </c>
      <c r="H5527" s="4">
        <v>87.31</v>
      </c>
      <c r="I5527" s="5">
        <v>23149917</v>
      </c>
      <c r="J5527" s="4">
        <v>2.92</v>
      </c>
    </row>
    <row r="5528" spans="1:10">
      <c r="A5528" s="2" t="s">
        <v>495</v>
      </c>
      <c r="B5528" s="2" t="s">
        <v>496</v>
      </c>
      <c r="C5528" s="3" t="s">
        <v>17</v>
      </c>
      <c r="D5528" s="5">
        <v>47760304</v>
      </c>
      <c r="E5528" s="5">
        <v>497185</v>
      </c>
      <c r="F5528" s="5">
        <v>58131414</v>
      </c>
      <c r="G5528" s="5">
        <v>605148</v>
      </c>
      <c r="H5528" s="4">
        <v>82.16</v>
      </c>
      <c r="I5528" s="5">
        <v>24403824</v>
      </c>
      <c r="J5528" s="4">
        <v>2.48</v>
      </c>
    </row>
    <row r="5529" spans="1:10">
      <c r="A5529" s="2" t="s">
        <v>495</v>
      </c>
      <c r="B5529" s="2" t="s">
        <v>496</v>
      </c>
      <c r="C5529" s="3" t="s">
        <v>18</v>
      </c>
      <c r="D5529" s="5">
        <v>26980276</v>
      </c>
      <c r="E5529" s="5">
        <v>294894</v>
      </c>
      <c r="F5529" s="5">
        <v>39388529</v>
      </c>
      <c r="G5529" s="5">
        <v>430516</v>
      </c>
      <c r="H5529" s="4">
        <v>68.5</v>
      </c>
      <c r="I5529" s="5">
        <v>25619068</v>
      </c>
      <c r="J5529" s="4">
        <v>1.68</v>
      </c>
    </row>
    <row r="5530" spans="1:10">
      <c r="A5530" s="2" t="s">
        <v>495</v>
      </c>
      <c r="B5530" s="2" t="s">
        <v>496</v>
      </c>
      <c r="C5530" s="3" t="s">
        <v>19</v>
      </c>
      <c r="D5530" s="5">
        <v>16427224</v>
      </c>
      <c r="E5530" s="5">
        <v>191377</v>
      </c>
      <c r="F5530" s="5">
        <v>24148551</v>
      </c>
      <c r="G5530" s="5">
        <v>281331</v>
      </c>
      <c r="H5530" s="4">
        <v>68.03</v>
      </c>
      <c r="I5530" s="5">
        <v>26690061</v>
      </c>
      <c r="J5530" s="4">
        <v>1.05</v>
      </c>
    </row>
    <row r="5531" spans="1:10">
      <c r="A5531" s="2" t="s">
        <v>495</v>
      </c>
      <c r="B5531" s="2" t="s">
        <v>496</v>
      </c>
      <c r="C5531" s="3" t="s">
        <v>20</v>
      </c>
      <c r="D5531" s="5">
        <v>12243273</v>
      </c>
      <c r="E5531" s="5">
        <v>157816</v>
      </c>
      <c r="F5531" s="5">
        <v>25407488</v>
      </c>
      <c r="G5531" s="5">
        <v>327503</v>
      </c>
      <c r="H5531" s="4">
        <v>48.19</v>
      </c>
      <c r="I5531" s="5">
        <v>27638644</v>
      </c>
      <c r="J5531" s="4">
        <v>1.18</v>
      </c>
    </row>
    <row r="5532" spans="1:10">
      <c r="A5532" s="2" t="s">
        <v>495</v>
      </c>
      <c r="B5532" s="2" t="s">
        <v>496</v>
      </c>
      <c r="C5532" s="3" t="s">
        <v>21</v>
      </c>
      <c r="D5532" s="5">
        <v>12978842</v>
      </c>
      <c r="E5532" s="5">
        <v>174825</v>
      </c>
      <c r="F5532" s="5">
        <v>21058632</v>
      </c>
      <c r="G5532" s="5">
        <v>283660</v>
      </c>
      <c r="H5532" s="4">
        <v>61.63</v>
      </c>
      <c r="I5532" s="5">
        <v>28657113</v>
      </c>
      <c r="J5532" s="4">
        <v>0.99</v>
      </c>
    </row>
    <row r="5533" spans="1:10">
      <c r="A5533" s="2" t="s">
        <v>495</v>
      </c>
      <c r="B5533" s="2" t="s">
        <v>496</v>
      </c>
      <c r="C5533" s="3" t="s">
        <v>22</v>
      </c>
      <c r="D5533" s="5">
        <v>12073785</v>
      </c>
      <c r="E5533" s="5">
        <v>167946</v>
      </c>
      <c r="F5533" s="5">
        <v>20908905</v>
      </c>
      <c r="G5533" s="5">
        <v>290843</v>
      </c>
      <c r="H5533" s="4">
        <v>57.74</v>
      </c>
      <c r="I5533" s="5">
        <v>29657201</v>
      </c>
      <c r="J5533" s="4">
        <v>0.98</v>
      </c>
    </row>
    <row r="5534" spans="1:10">
      <c r="A5534" s="2" t="s">
        <v>495</v>
      </c>
      <c r="B5534" s="2" t="s">
        <v>496</v>
      </c>
      <c r="C5534" s="3" t="s">
        <v>23</v>
      </c>
      <c r="D5534" s="5">
        <v>15550130</v>
      </c>
      <c r="E5534" s="5">
        <v>220812</v>
      </c>
      <c r="F5534" s="5">
        <v>18866980</v>
      </c>
      <c r="G5534" s="5">
        <v>267911</v>
      </c>
      <c r="H5534" s="4">
        <v>82.42</v>
      </c>
      <c r="I5534" s="5">
        <v>30689474</v>
      </c>
      <c r="J5534" s="4">
        <v>0.87</v>
      </c>
    </row>
    <row r="5535" spans="1:10">
      <c r="A5535" s="2" t="s">
        <v>495</v>
      </c>
      <c r="B5535" s="2" t="s">
        <v>496</v>
      </c>
      <c r="C5535" s="3" t="s">
        <v>24</v>
      </c>
      <c r="D5535" s="5">
        <v>14254200</v>
      </c>
      <c r="E5535" s="5">
        <v>209394</v>
      </c>
      <c r="F5535" s="5">
        <v>21031070</v>
      </c>
      <c r="G5535" s="5">
        <v>308946</v>
      </c>
      <c r="H5535" s="4">
        <v>67.78</v>
      </c>
      <c r="I5535" s="5">
        <v>31724622</v>
      </c>
      <c r="J5535" s="4">
        <v>0.97</v>
      </c>
    </row>
    <row r="5536" spans="1:10">
      <c r="A5536" s="2" t="s">
        <v>495</v>
      </c>
      <c r="B5536" s="2" t="s">
        <v>496</v>
      </c>
      <c r="C5536" s="3" t="s">
        <v>25</v>
      </c>
      <c r="D5536" s="5">
        <v>15950191</v>
      </c>
      <c r="E5536" s="5">
        <v>235106</v>
      </c>
      <c r="F5536" s="5">
        <v>23000771</v>
      </c>
      <c r="G5536" s="5">
        <v>339032</v>
      </c>
      <c r="H5536" s="4">
        <v>69.349999999999994</v>
      </c>
      <c r="I5536" s="5">
        <v>32826684</v>
      </c>
      <c r="J5536" s="4">
        <v>1.03</v>
      </c>
    </row>
    <row r="5537" spans="1:10">
      <c r="A5537" s="2" t="s">
        <v>495</v>
      </c>
      <c r="B5537" s="2" t="s">
        <v>496</v>
      </c>
      <c r="C5537" s="3" t="s">
        <v>26</v>
      </c>
      <c r="D5537" s="5">
        <v>19007520</v>
      </c>
      <c r="E5537" s="5">
        <v>290055</v>
      </c>
      <c r="F5537" s="5">
        <v>24874699</v>
      </c>
      <c r="G5537" s="5">
        <v>379588</v>
      </c>
      <c r="H5537" s="4">
        <v>76.41</v>
      </c>
      <c r="I5537" s="5">
        <v>35286383</v>
      </c>
      <c r="J5537" s="4">
        <v>1.08</v>
      </c>
    </row>
    <row r="5538" spans="1:10">
      <c r="A5538" s="2" t="s">
        <v>495</v>
      </c>
      <c r="B5538" s="2" t="s">
        <v>496</v>
      </c>
      <c r="C5538" s="3" t="s">
        <v>27</v>
      </c>
      <c r="D5538" s="5">
        <v>22413625</v>
      </c>
      <c r="E5538" s="5">
        <v>338446</v>
      </c>
      <c r="F5538" s="5">
        <v>44794800</v>
      </c>
      <c r="G5538" s="5">
        <v>676401</v>
      </c>
      <c r="H5538" s="4">
        <v>50.04</v>
      </c>
      <c r="I5538" s="5">
        <v>36548599</v>
      </c>
      <c r="J5538" s="4">
        <v>1.85</v>
      </c>
    </row>
    <row r="5539" spans="1:10">
      <c r="A5539" s="2" t="s">
        <v>495</v>
      </c>
      <c r="B5539" s="2" t="s">
        <v>496</v>
      </c>
      <c r="C5539" s="3" t="s">
        <v>28</v>
      </c>
      <c r="D5539" s="5">
        <v>20694900</v>
      </c>
      <c r="E5539" s="5">
        <v>308147</v>
      </c>
      <c r="F5539" s="5">
        <v>29353950</v>
      </c>
      <c r="G5539" s="5">
        <v>437080</v>
      </c>
      <c r="H5539" s="4">
        <v>70.5</v>
      </c>
      <c r="I5539" s="5">
        <v>38138715</v>
      </c>
      <c r="J5539" s="4">
        <v>1.1499999999999999</v>
      </c>
    </row>
    <row r="5540" spans="1:10">
      <c r="A5540" s="2" t="s">
        <v>495</v>
      </c>
      <c r="B5540" s="2" t="s">
        <v>496</v>
      </c>
      <c r="C5540" s="3" t="s">
        <v>29</v>
      </c>
      <c r="D5540" s="5">
        <v>20099386</v>
      </c>
      <c r="E5540" s="5">
        <v>293451</v>
      </c>
      <c r="F5540" s="5">
        <v>28547866</v>
      </c>
      <c r="G5540" s="5">
        <v>416799</v>
      </c>
      <c r="H5540" s="4">
        <v>70.41</v>
      </c>
      <c r="I5540" s="5">
        <v>39529263</v>
      </c>
      <c r="J5540" s="4">
        <v>1.05</v>
      </c>
    </row>
    <row r="5541" spans="1:10">
      <c r="A5541" s="2" t="s">
        <v>495</v>
      </c>
      <c r="B5541" s="2" t="s">
        <v>496</v>
      </c>
      <c r="C5541" s="3" t="s">
        <v>30</v>
      </c>
      <c r="D5541" s="5">
        <v>21144578</v>
      </c>
      <c r="E5541" s="5">
        <v>306385</v>
      </c>
      <c r="F5541" s="5">
        <v>36773453</v>
      </c>
      <c r="G5541" s="5">
        <v>532847</v>
      </c>
      <c r="H5541" s="4">
        <v>57.5</v>
      </c>
      <c r="I5541" s="5">
        <v>40934294</v>
      </c>
      <c r="J5541" s="4">
        <v>1.3</v>
      </c>
    </row>
    <row r="5542" spans="1:10">
      <c r="A5542" s="2" t="s">
        <v>495</v>
      </c>
      <c r="B5542" s="2" t="s">
        <v>496</v>
      </c>
      <c r="C5542" s="3" t="s">
        <v>31</v>
      </c>
      <c r="D5542" s="5">
        <v>24774111</v>
      </c>
      <c r="E5542" s="5">
        <v>361207</v>
      </c>
      <c r="F5542" s="5">
        <v>29982111</v>
      </c>
      <c r="G5542" s="5">
        <v>437140</v>
      </c>
      <c r="H5542" s="4">
        <v>82.63</v>
      </c>
      <c r="I5542" s="5">
        <v>42490498</v>
      </c>
      <c r="J5542" s="4">
        <v>1.03</v>
      </c>
    </row>
    <row r="5543" spans="1:10">
      <c r="A5543" s="2" t="s">
        <v>495</v>
      </c>
      <c r="B5543" s="2" t="s">
        <v>496</v>
      </c>
      <c r="C5543" s="3" t="s">
        <v>32</v>
      </c>
      <c r="D5543" s="5">
        <v>22604602</v>
      </c>
      <c r="E5543" s="5">
        <v>319855</v>
      </c>
      <c r="F5543" s="5">
        <v>31344702</v>
      </c>
      <c r="G5543" s="5">
        <v>443528</v>
      </c>
      <c r="H5543" s="4">
        <v>72.12</v>
      </c>
      <c r="I5543" s="5">
        <v>43989900</v>
      </c>
      <c r="J5543" s="4">
        <v>1.01</v>
      </c>
    </row>
    <row r="5544" spans="1:10">
      <c r="A5544" s="2" t="s">
        <v>495</v>
      </c>
      <c r="B5544" s="2" t="s">
        <v>496</v>
      </c>
      <c r="C5544" s="3" t="s">
        <v>33</v>
      </c>
      <c r="D5544" s="5">
        <v>14313300</v>
      </c>
      <c r="E5544" s="5">
        <v>182065</v>
      </c>
      <c r="F5544" s="5">
        <v>23708380</v>
      </c>
      <c r="G5544" s="5">
        <v>301570</v>
      </c>
      <c r="H5544" s="4">
        <v>60.37</v>
      </c>
      <c r="I5544" s="5">
        <v>45533176</v>
      </c>
      <c r="J5544" s="4">
        <v>0.66</v>
      </c>
    </row>
    <row r="5545" spans="1:10">
      <c r="A5545" s="2" t="s">
        <v>495</v>
      </c>
      <c r="B5545" s="2" t="s">
        <v>496</v>
      </c>
      <c r="C5545" s="3" t="s">
        <v>34</v>
      </c>
      <c r="D5545" s="5">
        <v>21231300</v>
      </c>
      <c r="E5545" s="5">
        <v>255413</v>
      </c>
      <c r="F5545" s="5">
        <v>36939710</v>
      </c>
      <c r="G5545" s="5">
        <v>444385</v>
      </c>
      <c r="H5545" s="4">
        <v>57.48</v>
      </c>
      <c r="I5545" s="5">
        <v>46973075</v>
      </c>
      <c r="J5545" s="4">
        <v>0.95</v>
      </c>
    </row>
    <row r="5546" spans="1:10">
      <c r="A5546" s="2" t="s">
        <v>495</v>
      </c>
      <c r="B5546" s="2" t="s">
        <v>496</v>
      </c>
      <c r="C5546" s="3" t="s">
        <v>35</v>
      </c>
      <c r="D5546" s="5">
        <v>19213100</v>
      </c>
      <c r="E5546" s="5">
        <v>230941</v>
      </c>
      <c r="F5546" s="5">
        <v>53620680</v>
      </c>
      <c r="G5546" s="5">
        <v>644520</v>
      </c>
      <c r="H5546" s="4">
        <v>35.83</v>
      </c>
      <c r="I5546" s="5">
        <v>48591787</v>
      </c>
      <c r="J5546" s="4">
        <v>1.33</v>
      </c>
    </row>
    <row r="5547" spans="1:10">
      <c r="A5547" s="2" t="s">
        <v>497</v>
      </c>
      <c r="B5547" s="2" t="s">
        <v>498</v>
      </c>
      <c r="C5547" s="3" t="s">
        <v>12</v>
      </c>
      <c r="D5547" s="5">
        <v>15334650</v>
      </c>
      <c r="E5547" s="5">
        <v>193830</v>
      </c>
      <c r="F5547" s="5">
        <v>17826980</v>
      </c>
      <c r="G5547" s="5">
        <v>225333</v>
      </c>
      <c r="H5547" s="4">
        <v>86.02</v>
      </c>
      <c r="I5547" s="5">
        <v>9725643</v>
      </c>
      <c r="J5547" s="4">
        <v>2.3199999999999998</v>
      </c>
    </row>
    <row r="5548" spans="1:10">
      <c r="A5548" s="2" t="s">
        <v>497</v>
      </c>
      <c r="B5548" s="2" t="s">
        <v>498</v>
      </c>
      <c r="C5548" s="3" t="s">
        <v>13</v>
      </c>
      <c r="D5548" s="5">
        <v>10428640</v>
      </c>
      <c r="E5548" s="5">
        <v>135677</v>
      </c>
      <c r="F5548" s="5">
        <v>14284080</v>
      </c>
      <c r="G5548" s="5">
        <v>185836</v>
      </c>
      <c r="H5548" s="4">
        <v>73.010000000000005</v>
      </c>
      <c r="I5548" s="5">
        <v>10194117</v>
      </c>
      <c r="J5548" s="4">
        <v>1.82</v>
      </c>
    </row>
    <row r="5549" spans="1:10">
      <c r="A5549" s="2" t="s">
        <v>497</v>
      </c>
      <c r="B5549" s="2" t="s">
        <v>498</v>
      </c>
      <c r="C5549" s="3" t="s">
        <v>14</v>
      </c>
      <c r="D5549" s="5">
        <v>16161473</v>
      </c>
      <c r="E5549" s="5">
        <v>213978</v>
      </c>
      <c r="F5549" s="5">
        <v>17385074</v>
      </c>
      <c r="G5549" s="5">
        <v>230178</v>
      </c>
      <c r="H5549" s="4">
        <v>92.96</v>
      </c>
      <c r="I5549" s="5">
        <v>10634806</v>
      </c>
      <c r="J5549" s="4">
        <v>2.16</v>
      </c>
    </row>
    <row r="5550" spans="1:10">
      <c r="A5550" s="2" t="s">
        <v>497</v>
      </c>
      <c r="B5550" s="2" t="s">
        <v>498</v>
      </c>
      <c r="C5550" s="3" t="s">
        <v>15</v>
      </c>
      <c r="D5550" s="5">
        <v>18569305</v>
      </c>
      <c r="E5550" s="5">
        <v>187921</v>
      </c>
      <c r="F5550" s="5">
        <v>20655010</v>
      </c>
      <c r="G5550" s="5">
        <v>209028</v>
      </c>
      <c r="H5550" s="4">
        <v>89.9</v>
      </c>
      <c r="I5550" s="5">
        <v>11130854</v>
      </c>
      <c r="J5550" s="4">
        <v>1.88</v>
      </c>
    </row>
    <row r="5551" spans="1:10">
      <c r="A5551" s="2" t="s">
        <v>497</v>
      </c>
      <c r="B5551" s="2" t="s">
        <v>498</v>
      </c>
      <c r="C5551" s="3" t="s">
        <v>16</v>
      </c>
      <c r="D5551" s="5">
        <v>18263587</v>
      </c>
      <c r="E5551" s="5">
        <v>192133</v>
      </c>
      <c r="F5551" s="5">
        <v>19942361</v>
      </c>
      <c r="G5551" s="5">
        <v>209793</v>
      </c>
      <c r="H5551" s="4">
        <v>91.58</v>
      </c>
      <c r="I5551" s="5">
        <v>11618153</v>
      </c>
      <c r="J5551" s="4">
        <v>1.81</v>
      </c>
    </row>
    <row r="5552" spans="1:10">
      <c r="A5552" s="2" t="s">
        <v>497</v>
      </c>
      <c r="B5552" s="2" t="s">
        <v>498</v>
      </c>
      <c r="C5552" s="3" t="s">
        <v>17</v>
      </c>
      <c r="D5552" s="5">
        <v>14573663</v>
      </c>
      <c r="E5552" s="5">
        <v>147194</v>
      </c>
      <c r="F5552" s="5">
        <v>18760415</v>
      </c>
      <c r="G5552" s="5">
        <v>189480</v>
      </c>
      <c r="H5552" s="4">
        <v>77.680000000000007</v>
      </c>
      <c r="I5552" s="5">
        <v>12118400</v>
      </c>
      <c r="J5552" s="4">
        <v>1.56</v>
      </c>
    </row>
    <row r="5553" spans="1:10">
      <c r="A5553" s="2" t="s">
        <v>497</v>
      </c>
      <c r="B5553" s="2" t="s">
        <v>498</v>
      </c>
      <c r="C5553" s="3" t="s">
        <v>18</v>
      </c>
      <c r="D5553" s="5">
        <v>13185508</v>
      </c>
      <c r="E5553" s="5">
        <v>132646</v>
      </c>
      <c r="F5553" s="5">
        <v>17155541</v>
      </c>
      <c r="G5553" s="5">
        <v>172584</v>
      </c>
      <c r="H5553" s="4">
        <v>76.86</v>
      </c>
      <c r="I5553" s="5">
        <v>12610840</v>
      </c>
      <c r="J5553" s="4">
        <v>1.37</v>
      </c>
    </row>
    <row r="5554" spans="1:10">
      <c r="A5554" s="2" t="s">
        <v>497</v>
      </c>
      <c r="B5554" s="2" t="s">
        <v>498</v>
      </c>
      <c r="C5554" s="3" t="s">
        <v>19</v>
      </c>
      <c r="D5554" s="5">
        <v>9611720</v>
      </c>
      <c r="E5554" s="5">
        <v>104479</v>
      </c>
      <c r="F5554" s="5">
        <v>15768153</v>
      </c>
      <c r="G5554" s="5">
        <v>171400</v>
      </c>
      <c r="H5554" s="4">
        <v>60.96</v>
      </c>
      <c r="I5554" s="5">
        <v>13098695</v>
      </c>
      <c r="J5554" s="4">
        <v>1.31</v>
      </c>
    </row>
    <row r="5555" spans="1:10">
      <c r="A5555" s="2" t="s">
        <v>497</v>
      </c>
      <c r="B5555" s="2" t="s">
        <v>498</v>
      </c>
      <c r="C5555" s="3" t="s">
        <v>20</v>
      </c>
      <c r="D5555" s="5">
        <v>7631876</v>
      </c>
      <c r="E5555" s="5">
        <v>96009</v>
      </c>
      <c r="F5555" s="5">
        <v>9131297</v>
      </c>
      <c r="G5555" s="5">
        <v>114872</v>
      </c>
      <c r="H5555" s="4">
        <v>83.58</v>
      </c>
      <c r="I5555" s="5">
        <v>14244359</v>
      </c>
      <c r="J5555" s="4">
        <v>0.81</v>
      </c>
    </row>
    <row r="5556" spans="1:10">
      <c r="A5556" s="2" t="s">
        <v>497</v>
      </c>
      <c r="B5556" s="2" t="s">
        <v>498</v>
      </c>
      <c r="C5556" s="3" t="s">
        <v>21</v>
      </c>
      <c r="D5556" s="5">
        <v>7508768</v>
      </c>
      <c r="E5556" s="5">
        <v>98590</v>
      </c>
      <c r="F5556" s="5">
        <v>9020548</v>
      </c>
      <c r="G5556" s="5">
        <v>118440</v>
      </c>
      <c r="H5556" s="4">
        <v>83.24</v>
      </c>
      <c r="I5556" s="5">
        <v>14715340</v>
      </c>
      <c r="J5556" s="4">
        <v>0.8</v>
      </c>
    </row>
    <row r="5557" spans="1:10">
      <c r="A5557" s="2" t="s">
        <v>497</v>
      </c>
      <c r="B5557" s="2" t="s">
        <v>498</v>
      </c>
      <c r="C5557" s="3" t="s">
        <v>22</v>
      </c>
      <c r="D5557" s="5">
        <v>5051464</v>
      </c>
      <c r="E5557" s="5">
        <v>68649</v>
      </c>
      <c r="F5557" s="5">
        <v>6797305</v>
      </c>
      <c r="G5557" s="5">
        <v>92374</v>
      </c>
      <c r="H5557" s="4">
        <v>74.319999999999993</v>
      </c>
      <c r="I5557" s="5">
        <v>15201664</v>
      </c>
      <c r="J5557" s="4">
        <v>0.61</v>
      </c>
    </row>
    <row r="5558" spans="1:10">
      <c r="A5558" s="2" t="s">
        <v>497</v>
      </c>
      <c r="B5558" s="2" t="s">
        <v>498</v>
      </c>
      <c r="C5558" s="3" t="s">
        <v>23</v>
      </c>
      <c r="D5558" s="5">
        <v>4347204</v>
      </c>
      <c r="E5558" s="5">
        <v>64252</v>
      </c>
      <c r="F5558" s="5">
        <v>6169975</v>
      </c>
      <c r="G5558" s="5">
        <v>91193</v>
      </c>
      <c r="H5558" s="4">
        <v>70.459999999999994</v>
      </c>
      <c r="I5558" s="5">
        <v>16049238</v>
      </c>
      <c r="J5558" s="4">
        <v>0.56999999999999995</v>
      </c>
    </row>
    <row r="5559" spans="1:10">
      <c r="A5559" s="2" t="s">
        <v>497</v>
      </c>
      <c r="B5559" s="2" t="s">
        <v>498</v>
      </c>
      <c r="C5559" s="3" t="s">
        <v>24</v>
      </c>
      <c r="D5559" s="5">
        <v>6224196</v>
      </c>
      <c r="E5559" s="5">
        <v>98716</v>
      </c>
      <c r="F5559" s="5">
        <v>7834446</v>
      </c>
      <c r="G5559" s="5">
        <v>124255</v>
      </c>
      <c r="H5559" s="4">
        <v>79.45</v>
      </c>
      <c r="I5559" s="5">
        <v>16541662</v>
      </c>
      <c r="J5559" s="4">
        <v>0.75</v>
      </c>
    </row>
    <row r="5560" spans="1:10">
      <c r="A5560" s="2" t="s">
        <v>497</v>
      </c>
      <c r="B5560" s="2" t="s">
        <v>498</v>
      </c>
      <c r="C5560" s="3" t="s">
        <v>25</v>
      </c>
      <c r="D5560" s="5">
        <v>5402131</v>
      </c>
      <c r="E5560" s="5">
        <v>86164</v>
      </c>
      <c r="F5560" s="5">
        <v>8458481</v>
      </c>
      <c r="G5560" s="5">
        <v>134912</v>
      </c>
      <c r="H5560" s="4">
        <v>63.87</v>
      </c>
      <c r="I5560" s="5">
        <v>17079459</v>
      </c>
      <c r="J5560" s="4">
        <v>0.79</v>
      </c>
    </row>
    <row r="5561" spans="1:10">
      <c r="A5561" s="2" t="s">
        <v>497</v>
      </c>
      <c r="B5561" s="2" t="s">
        <v>498</v>
      </c>
      <c r="C5561" s="3" t="s">
        <v>26</v>
      </c>
      <c r="D5561" s="5">
        <v>6666832</v>
      </c>
      <c r="E5561" s="5">
        <v>110203</v>
      </c>
      <c r="F5561" s="5">
        <v>10526002</v>
      </c>
      <c r="G5561" s="5">
        <v>173995</v>
      </c>
      <c r="H5561" s="4">
        <v>63.34</v>
      </c>
      <c r="I5561" s="5">
        <v>17641357</v>
      </c>
      <c r="J5561" s="4">
        <v>0.99</v>
      </c>
    </row>
    <row r="5562" spans="1:10">
      <c r="A5562" s="2" t="s">
        <v>497</v>
      </c>
      <c r="B5562" s="2" t="s">
        <v>498</v>
      </c>
      <c r="C5562" s="3" t="s">
        <v>27</v>
      </c>
      <c r="D5562" s="5">
        <v>16397235</v>
      </c>
      <c r="E5562" s="5">
        <v>260552</v>
      </c>
      <c r="F5562" s="5">
        <v>22033165</v>
      </c>
      <c r="G5562" s="5">
        <v>350107</v>
      </c>
      <c r="H5562" s="4">
        <v>74.42</v>
      </c>
      <c r="I5562" s="5">
        <v>18256386</v>
      </c>
      <c r="J5562" s="4">
        <v>1.92</v>
      </c>
    </row>
    <row r="5563" spans="1:10">
      <c r="A5563" s="2" t="s">
        <v>497</v>
      </c>
      <c r="B5563" s="2" t="s">
        <v>498</v>
      </c>
      <c r="C5563" s="3" t="s">
        <v>28</v>
      </c>
      <c r="D5563" s="5">
        <v>11695398</v>
      </c>
      <c r="E5563" s="5">
        <v>191688</v>
      </c>
      <c r="F5563" s="5">
        <v>15440120</v>
      </c>
      <c r="G5563" s="5">
        <v>253064</v>
      </c>
      <c r="H5563" s="4">
        <v>75.75</v>
      </c>
      <c r="I5563" s="5">
        <v>19062903</v>
      </c>
      <c r="J5563" s="4">
        <v>1.33</v>
      </c>
    </row>
    <row r="5564" spans="1:10">
      <c r="A5564" s="2" t="s">
        <v>497</v>
      </c>
      <c r="B5564" s="2" t="s">
        <v>498</v>
      </c>
      <c r="C5564" s="3" t="s">
        <v>29</v>
      </c>
      <c r="D5564" s="5">
        <v>12537554</v>
      </c>
      <c r="E5564" s="5">
        <v>207998</v>
      </c>
      <c r="F5564" s="5">
        <v>17851766</v>
      </c>
      <c r="G5564" s="5">
        <v>296162</v>
      </c>
      <c r="H5564" s="4">
        <v>70.23</v>
      </c>
      <c r="I5564" s="5">
        <v>19793092</v>
      </c>
      <c r="J5564" s="4">
        <v>1.5</v>
      </c>
    </row>
    <row r="5565" spans="1:10">
      <c r="A5565" s="2" t="s">
        <v>497</v>
      </c>
      <c r="B5565" s="2" t="s">
        <v>498</v>
      </c>
      <c r="C5565" s="3" t="s">
        <v>30</v>
      </c>
      <c r="D5565" s="5">
        <v>11765694</v>
      </c>
      <c r="E5565" s="5">
        <v>199781</v>
      </c>
      <c r="F5565" s="5">
        <v>14143848</v>
      </c>
      <c r="G5565" s="5">
        <v>240162</v>
      </c>
      <c r="H5565" s="4">
        <v>83.19</v>
      </c>
      <c r="I5565" s="5">
        <v>21984081</v>
      </c>
      <c r="J5565" s="4">
        <v>1.0900000000000001</v>
      </c>
    </row>
    <row r="5566" spans="1:10">
      <c r="A5566" s="2" t="s">
        <v>497</v>
      </c>
      <c r="B5566" s="2" t="s">
        <v>498</v>
      </c>
      <c r="C5566" s="3" t="s">
        <v>31</v>
      </c>
      <c r="D5566" s="5">
        <v>18597114</v>
      </c>
      <c r="E5566" s="5">
        <v>333260</v>
      </c>
      <c r="F5566" s="5">
        <v>21077391</v>
      </c>
      <c r="G5566" s="5">
        <v>377706</v>
      </c>
      <c r="H5566" s="4">
        <v>88.23</v>
      </c>
      <c r="I5566" s="5">
        <v>22779823</v>
      </c>
      <c r="J5566" s="4">
        <v>1.66</v>
      </c>
    </row>
    <row r="5567" spans="1:10">
      <c r="A5567" s="2" t="s">
        <v>497</v>
      </c>
      <c r="B5567" s="2" t="s">
        <v>498</v>
      </c>
      <c r="C5567" s="3" t="s">
        <v>32</v>
      </c>
      <c r="D5567" s="5">
        <v>19179298</v>
      </c>
      <c r="E5567" s="5">
        <v>328925</v>
      </c>
      <c r="F5567" s="5">
        <v>21684095</v>
      </c>
      <c r="G5567" s="5">
        <v>371883</v>
      </c>
      <c r="H5567" s="4">
        <v>88.45</v>
      </c>
      <c r="I5567" s="5">
        <v>23727673</v>
      </c>
      <c r="J5567" s="4">
        <v>1.57</v>
      </c>
    </row>
    <row r="5568" spans="1:10">
      <c r="A5568" s="2" t="s">
        <v>497</v>
      </c>
      <c r="B5568" s="2" t="s">
        <v>498</v>
      </c>
      <c r="C5568" s="3" t="s">
        <v>33</v>
      </c>
      <c r="D5568" s="5">
        <v>18785420</v>
      </c>
      <c r="E5568" s="5">
        <v>284411</v>
      </c>
      <c r="F5568" s="5">
        <v>21394746</v>
      </c>
      <c r="G5568" s="5">
        <v>323916</v>
      </c>
      <c r="H5568" s="4">
        <v>87.8</v>
      </c>
      <c r="I5568" s="5">
        <v>24692748</v>
      </c>
      <c r="J5568" s="4">
        <v>1.31</v>
      </c>
    </row>
    <row r="5569" spans="1:10">
      <c r="A5569" s="2" t="s">
        <v>497</v>
      </c>
      <c r="B5569" s="2" t="s">
        <v>498</v>
      </c>
      <c r="C5569" s="3" t="s">
        <v>34</v>
      </c>
      <c r="D5569" s="5">
        <v>16198580</v>
      </c>
      <c r="E5569" s="5">
        <v>232450</v>
      </c>
      <c r="F5569" s="5">
        <v>19968016</v>
      </c>
      <c r="G5569" s="5">
        <v>286542</v>
      </c>
      <c r="H5569" s="4">
        <v>81.12</v>
      </c>
      <c r="I5569" s="5">
        <v>25627510</v>
      </c>
      <c r="J5569" s="4">
        <v>1.1200000000000001</v>
      </c>
    </row>
    <row r="5570" spans="1:10">
      <c r="A5570" s="2" t="s">
        <v>497</v>
      </c>
      <c r="B5570" s="2" t="s">
        <v>498</v>
      </c>
      <c r="C5570" s="3" t="s">
        <v>35</v>
      </c>
      <c r="D5570" s="5">
        <v>10293702</v>
      </c>
      <c r="E5570" s="5">
        <v>150597</v>
      </c>
      <c r="F5570" s="5">
        <v>15547156</v>
      </c>
      <c r="G5570" s="5">
        <v>227455</v>
      </c>
      <c r="H5570" s="4">
        <v>66.209999999999994</v>
      </c>
      <c r="I5570" s="5">
        <v>28050275</v>
      </c>
      <c r="J5570" s="4">
        <v>0.81</v>
      </c>
    </row>
    <row r="5571" spans="1:10">
      <c r="A5571" s="2" t="s">
        <v>499</v>
      </c>
      <c r="B5571" s="2" t="s">
        <v>500</v>
      </c>
      <c r="C5571" s="3" t="s">
        <v>12</v>
      </c>
      <c r="D5571" s="5">
        <v>1249000</v>
      </c>
      <c r="E5571" s="5">
        <v>22270</v>
      </c>
      <c r="F5571" s="5">
        <v>1310084</v>
      </c>
      <c r="G5571" s="5">
        <v>23360</v>
      </c>
      <c r="H5571" s="4">
        <v>95.33</v>
      </c>
      <c r="I5571" s="5">
        <v>957354</v>
      </c>
      <c r="J5571" s="4">
        <v>2.44</v>
      </c>
    </row>
    <row r="5572" spans="1:10">
      <c r="A5572" s="2" t="s">
        <v>499</v>
      </c>
      <c r="B5572" s="2" t="s">
        <v>500</v>
      </c>
      <c r="C5572" s="3" t="s">
        <v>13</v>
      </c>
      <c r="D5572" s="5">
        <v>1753100</v>
      </c>
      <c r="E5572" s="5">
        <v>30872</v>
      </c>
      <c r="F5572" s="5">
        <v>2144468</v>
      </c>
      <c r="G5572" s="5">
        <v>37764</v>
      </c>
      <c r="H5572" s="4">
        <v>81.75</v>
      </c>
      <c r="I5572" s="5">
        <v>1004775</v>
      </c>
      <c r="J5572" s="4">
        <v>3.76</v>
      </c>
    </row>
    <row r="5573" spans="1:10">
      <c r="A5573" s="2" t="s">
        <v>499</v>
      </c>
      <c r="B5573" s="2" t="s">
        <v>500</v>
      </c>
      <c r="C5573" s="3" t="s">
        <v>14</v>
      </c>
      <c r="D5573" s="5">
        <v>1452000</v>
      </c>
      <c r="E5573" s="5">
        <v>27588</v>
      </c>
      <c r="F5573" s="5">
        <v>1786198</v>
      </c>
      <c r="G5573" s="5">
        <v>33938</v>
      </c>
      <c r="H5573" s="4">
        <v>81.290000000000006</v>
      </c>
      <c r="I5573" s="5">
        <v>1067658</v>
      </c>
      <c r="J5573" s="4">
        <v>3.18</v>
      </c>
    </row>
    <row r="5574" spans="1:10">
      <c r="A5574" s="2" t="s">
        <v>499</v>
      </c>
      <c r="B5574" s="2" t="s">
        <v>500</v>
      </c>
      <c r="C5574" s="3" t="s">
        <v>15</v>
      </c>
      <c r="D5574" s="5">
        <v>2494700</v>
      </c>
      <c r="E5574" s="5">
        <v>39915</v>
      </c>
      <c r="F5574" s="5">
        <v>3344340</v>
      </c>
      <c r="G5574" s="5">
        <v>53510</v>
      </c>
      <c r="H5574" s="4">
        <v>74.59</v>
      </c>
      <c r="I5574" s="5">
        <v>1128287</v>
      </c>
      <c r="J5574" s="4">
        <v>4.74</v>
      </c>
    </row>
    <row r="5575" spans="1:10">
      <c r="A5575" s="2" t="s">
        <v>499</v>
      </c>
      <c r="B5575" s="2" t="s">
        <v>500</v>
      </c>
      <c r="C5575" s="3" t="s">
        <v>16</v>
      </c>
      <c r="D5575" s="5">
        <v>2166782</v>
      </c>
      <c r="E5575" s="5">
        <v>38287</v>
      </c>
      <c r="F5575" s="5">
        <v>2250904</v>
      </c>
      <c r="G5575" s="5">
        <v>39773</v>
      </c>
      <c r="H5575" s="4">
        <v>96.26</v>
      </c>
      <c r="I5575" s="5">
        <v>1210684</v>
      </c>
      <c r="J5575" s="4">
        <v>3.29</v>
      </c>
    </row>
    <row r="5576" spans="1:10">
      <c r="A5576" s="2" t="s">
        <v>499</v>
      </c>
      <c r="B5576" s="2" t="s">
        <v>500</v>
      </c>
      <c r="C5576" s="3" t="s">
        <v>17</v>
      </c>
      <c r="D5576" s="5">
        <v>2949200</v>
      </c>
      <c r="E5576" s="5">
        <v>49900</v>
      </c>
      <c r="F5576" s="5">
        <v>3259198</v>
      </c>
      <c r="G5576" s="5">
        <v>55145</v>
      </c>
      <c r="H5576" s="4">
        <v>90.49</v>
      </c>
      <c r="I5576" s="5">
        <v>1280724</v>
      </c>
      <c r="J5576" s="4">
        <v>4.3099999999999996</v>
      </c>
    </row>
    <row r="5577" spans="1:10">
      <c r="A5577" s="2" t="s">
        <v>499</v>
      </c>
      <c r="B5577" s="2" t="s">
        <v>500</v>
      </c>
      <c r="C5577" s="3" t="s">
        <v>18</v>
      </c>
      <c r="D5577" s="5">
        <v>1118100</v>
      </c>
      <c r="E5577" s="5">
        <v>15732</v>
      </c>
      <c r="F5577" s="5">
        <v>1673098</v>
      </c>
      <c r="G5577" s="5">
        <v>23541</v>
      </c>
      <c r="H5577" s="4">
        <v>66.83</v>
      </c>
      <c r="I5577" s="5">
        <v>1369516</v>
      </c>
      <c r="J5577" s="4">
        <v>1.72</v>
      </c>
    </row>
    <row r="5578" spans="1:10">
      <c r="A5578" s="2" t="s">
        <v>499</v>
      </c>
      <c r="B5578" s="2" t="s">
        <v>500</v>
      </c>
      <c r="C5578" s="3" t="s">
        <v>19</v>
      </c>
      <c r="D5578" s="5">
        <v>1277860</v>
      </c>
      <c r="E5578" s="5">
        <v>18516</v>
      </c>
      <c r="F5578" s="5">
        <v>1454878</v>
      </c>
      <c r="G5578" s="5">
        <v>21081</v>
      </c>
      <c r="H5578" s="4">
        <v>87.83</v>
      </c>
      <c r="I5578" s="5">
        <v>1427295</v>
      </c>
      <c r="J5578" s="4">
        <v>1.48</v>
      </c>
    </row>
    <row r="5579" spans="1:10">
      <c r="A5579" s="2" t="s">
        <v>499</v>
      </c>
      <c r="B5579" s="2" t="s">
        <v>500</v>
      </c>
      <c r="C5579" s="3" t="s">
        <v>20</v>
      </c>
      <c r="D5579" s="5">
        <v>1135900</v>
      </c>
      <c r="E5579" s="5">
        <v>17413</v>
      </c>
      <c r="F5579" s="5">
        <v>1315706</v>
      </c>
      <c r="G5579" s="5">
        <v>20169</v>
      </c>
      <c r="H5579" s="4">
        <v>86.34</v>
      </c>
      <c r="I5579" s="5">
        <v>1484058</v>
      </c>
      <c r="J5579" s="4">
        <v>1.36</v>
      </c>
    </row>
    <row r="5580" spans="1:10">
      <c r="A5580" s="2" t="s">
        <v>499</v>
      </c>
      <c r="B5580" s="2" t="s">
        <v>500</v>
      </c>
      <c r="C5580" s="3" t="s">
        <v>21</v>
      </c>
      <c r="D5580" s="5">
        <v>1342300</v>
      </c>
      <c r="E5580" s="5">
        <v>20228</v>
      </c>
      <c r="F5580" s="5">
        <v>1682478</v>
      </c>
      <c r="G5580" s="5">
        <v>25354</v>
      </c>
      <c r="H5580" s="4">
        <v>79.78</v>
      </c>
      <c r="I5580" s="5">
        <v>1541328</v>
      </c>
      <c r="J5580" s="4">
        <v>1.64</v>
      </c>
    </row>
    <row r="5581" spans="1:10">
      <c r="A5581" s="2" t="s">
        <v>499</v>
      </c>
      <c r="B5581" s="2" t="s">
        <v>500</v>
      </c>
      <c r="C5581" s="3" t="s">
        <v>22</v>
      </c>
      <c r="D5581" s="5">
        <v>920800</v>
      </c>
      <c r="E5581" s="5">
        <v>14180</v>
      </c>
      <c r="F5581" s="5">
        <v>1138037</v>
      </c>
      <c r="G5581" s="5">
        <v>17525</v>
      </c>
      <c r="H5581" s="4">
        <v>80.91</v>
      </c>
      <c r="I5581" s="5">
        <v>1606268</v>
      </c>
      <c r="J5581" s="4">
        <v>1.0900000000000001</v>
      </c>
    </row>
    <row r="5582" spans="1:10">
      <c r="A5582" s="2" t="s">
        <v>499</v>
      </c>
      <c r="B5582" s="2" t="s">
        <v>500</v>
      </c>
      <c r="C5582" s="3" t="s">
        <v>23</v>
      </c>
      <c r="D5582" s="5">
        <v>469200</v>
      </c>
      <c r="E5582" s="5">
        <v>7648</v>
      </c>
      <c r="F5582" s="5">
        <v>867312</v>
      </c>
      <c r="G5582" s="5">
        <v>14137</v>
      </c>
      <c r="H5582" s="4">
        <v>54.1</v>
      </c>
      <c r="I5582" s="5">
        <v>1663950</v>
      </c>
      <c r="J5582" s="4">
        <v>0.85</v>
      </c>
    </row>
    <row r="5583" spans="1:10">
      <c r="A5583" s="2" t="s">
        <v>499</v>
      </c>
      <c r="B5583" s="2" t="s">
        <v>500</v>
      </c>
      <c r="C5583" s="3" t="s">
        <v>24</v>
      </c>
      <c r="D5583" s="5">
        <v>665200</v>
      </c>
      <c r="E5583" s="5">
        <v>11481</v>
      </c>
      <c r="F5583" s="5">
        <v>915147</v>
      </c>
      <c r="G5583" s="5">
        <v>15795</v>
      </c>
      <c r="H5583" s="4">
        <v>72.69</v>
      </c>
      <c r="I5583" s="5">
        <v>1719686</v>
      </c>
      <c r="J5583" s="4">
        <v>0.92</v>
      </c>
    </row>
    <row r="5584" spans="1:10">
      <c r="A5584" s="2" t="s">
        <v>499</v>
      </c>
      <c r="B5584" s="2" t="s">
        <v>500</v>
      </c>
      <c r="C5584" s="3" t="s">
        <v>25</v>
      </c>
      <c r="D5584" s="5">
        <v>525850</v>
      </c>
      <c r="E5584" s="5">
        <v>9655</v>
      </c>
      <c r="F5584" s="5">
        <v>1303069</v>
      </c>
      <c r="G5584" s="5">
        <v>23925</v>
      </c>
      <c r="H5584" s="4">
        <v>40.36</v>
      </c>
      <c r="I5584" s="5">
        <v>1778473</v>
      </c>
      <c r="J5584" s="4">
        <v>1.35</v>
      </c>
    </row>
    <row r="5585" spans="1:10">
      <c r="A5585" s="2" t="s">
        <v>499</v>
      </c>
      <c r="B5585" s="2" t="s">
        <v>500</v>
      </c>
      <c r="C5585" s="3" t="s">
        <v>26</v>
      </c>
      <c r="D5585" s="5">
        <v>278000</v>
      </c>
      <c r="E5585" s="5">
        <v>5602</v>
      </c>
      <c r="F5585" s="5">
        <v>281000</v>
      </c>
      <c r="G5585" s="5">
        <v>5662</v>
      </c>
      <c r="H5585" s="4">
        <v>98.94</v>
      </c>
      <c r="I5585" s="5">
        <v>1846860</v>
      </c>
      <c r="J5585" s="4">
        <v>0.31</v>
      </c>
    </row>
    <row r="5586" spans="1:10">
      <c r="A5586" s="2" t="s">
        <v>499</v>
      </c>
      <c r="B5586" s="2" t="s">
        <v>500</v>
      </c>
      <c r="C5586" s="3" t="s">
        <v>27</v>
      </c>
      <c r="D5586" s="5">
        <v>572700</v>
      </c>
      <c r="E5586" s="5">
        <v>10068</v>
      </c>
      <c r="F5586" s="5">
        <v>579372</v>
      </c>
      <c r="G5586" s="5">
        <v>10185</v>
      </c>
      <c r="H5586" s="4">
        <v>98.85</v>
      </c>
      <c r="I5586" s="5">
        <v>1898694</v>
      </c>
      <c r="J5586" s="4">
        <v>0.54</v>
      </c>
    </row>
    <row r="5587" spans="1:10">
      <c r="A5587" s="2" t="s">
        <v>499</v>
      </c>
      <c r="B5587" s="2" t="s">
        <v>500</v>
      </c>
      <c r="C5587" s="3" t="s">
        <v>28</v>
      </c>
      <c r="D5587" s="5">
        <v>1104800</v>
      </c>
      <c r="E5587" s="5">
        <v>20660</v>
      </c>
      <c r="F5587" s="5">
        <v>1724623</v>
      </c>
      <c r="G5587" s="5">
        <v>32251</v>
      </c>
      <c r="H5587" s="4">
        <v>64.06</v>
      </c>
      <c r="I5587" s="5">
        <v>1956346</v>
      </c>
      <c r="J5587" s="4">
        <v>1.65</v>
      </c>
    </row>
    <row r="5588" spans="1:10">
      <c r="A5588" s="2" t="s">
        <v>499</v>
      </c>
      <c r="B5588" s="2" t="s">
        <v>500</v>
      </c>
      <c r="C5588" s="3" t="s">
        <v>29</v>
      </c>
      <c r="D5588" s="5">
        <v>1506000</v>
      </c>
      <c r="E5588" s="5">
        <v>27831</v>
      </c>
      <c r="F5588" s="5">
        <v>4316959</v>
      </c>
      <c r="G5588" s="5">
        <v>79778</v>
      </c>
      <c r="H5588" s="4">
        <v>34.89</v>
      </c>
      <c r="I5588" s="5">
        <v>2037506</v>
      </c>
      <c r="J5588" s="4">
        <v>3.92</v>
      </c>
    </row>
    <row r="5589" spans="1:10">
      <c r="A5589" s="2" t="s">
        <v>499</v>
      </c>
      <c r="B5589" s="2" t="s">
        <v>500</v>
      </c>
      <c r="C5589" s="3" t="s">
        <v>30</v>
      </c>
      <c r="D5589" s="5">
        <v>412400</v>
      </c>
      <c r="E5589" s="5">
        <v>7737</v>
      </c>
      <c r="F5589" s="5">
        <v>694616</v>
      </c>
      <c r="G5589" s="5">
        <v>13031</v>
      </c>
      <c r="H5589" s="4">
        <v>59.37</v>
      </c>
      <c r="I5589" s="5">
        <v>2168834</v>
      </c>
      <c r="J5589" s="4">
        <v>0.6</v>
      </c>
    </row>
    <row r="5590" spans="1:10">
      <c r="A5590" s="2" t="s">
        <v>499</v>
      </c>
      <c r="B5590" s="2" t="s">
        <v>500</v>
      </c>
      <c r="C5590" s="3" t="s">
        <v>31</v>
      </c>
      <c r="D5590" s="5">
        <v>528900</v>
      </c>
      <c r="E5590" s="5">
        <v>10160</v>
      </c>
      <c r="F5590" s="5">
        <v>1646349</v>
      </c>
      <c r="G5590" s="5">
        <v>31626</v>
      </c>
      <c r="H5590" s="4">
        <v>32.130000000000003</v>
      </c>
      <c r="I5590" s="5">
        <v>2236086</v>
      </c>
      <c r="J5590" s="4">
        <v>1.41</v>
      </c>
    </row>
    <row r="5591" spans="1:10">
      <c r="A5591" s="2" t="s">
        <v>499</v>
      </c>
      <c r="B5591" s="2" t="s">
        <v>500</v>
      </c>
      <c r="C5591" s="3" t="s">
        <v>32</v>
      </c>
      <c r="D5591" s="5">
        <v>501369</v>
      </c>
      <c r="E5591" s="5">
        <v>9185</v>
      </c>
      <c r="F5591" s="5">
        <v>3096428</v>
      </c>
      <c r="G5591" s="5">
        <v>56726</v>
      </c>
      <c r="H5591" s="4">
        <v>16.190000000000001</v>
      </c>
      <c r="I5591" s="5">
        <v>2323614</v>
      </c>
      <c r="J5591" s="4">
        <v>2.44</v>
      </c>
    </row>
    <row r="5592" spans="1:10">
      <c r="A5592" s="2" t="s">
        <v>499</v>
      </c>
      <c r="B5592" s="2" t="s">
        <v>500</v>
      </c>
      <c r="C5592" s="3" t="s">
        <v>33</v>
      </c>
      <c r="D5592" s="5">
        <v>493359</v>
      </c>
      <c r="E5592" s="5">
        <v>8634</v>
      </c>
      <c r="F5592" s="5">
        <v>570404</v>
      </c>
      <c r="G5592" s="5">
        <v>9982</v>
      </c>
      <c r="H5592" s="4">
        <v>86.5</v>
      </c>
      <c r="I5592" s="5">
        <v>2438430</v>
      </c>
      <c r="J5592" s="4">
        <v>0.41</v>
      </c>
    </row>
    <row r="5593" spans="1:10">
      <c r="A5593" s="2" t="s">
        <v>499</v>
      </c>
      <c r="B5593" s="2" t="s">
        <v>500</v>
      </c>
      <c r="C5593" s="3" t="s">
        <v>34</v>
      </c>
      <c r="D5593" s="5">
        <v>1414300</v>
      </c>
      <c r="E5593" s="5">
        <v>23350</v>
      </c>
      <c r="F5593" s="5">
        <v>3527191</v>
      </c>
      <c r="G5593" s="5">
        <v>58234</v>
      </c>
      <c r="H5593" s="4">
        <v>40.1</v>
      </c>
      <c r="I5593" s="5">
        <v>2511442</v>
      </c>
      <c r="J5593" s="4">
        <v>2.3199999999999998</v>
      </c>
    </row>
    <row r="5594" spans="1:10">
      <c r="A5594" s="2" t="s">
        <v>499</v>
      </c>
      <c r="B5594" s="2" t="s">
        <v>500</v>
      </c>
      <c r="C5594" s="3" t="s">
        <v>35</v>
      </c>
      <c r="D5594" s="5">
        <v>242874</v>
      </c>
      <c r="E5594" s="5">
        <v>3874</v>
      </c>
      <c r="F5594" s="5">
        <v>6231258</v>
      </c>
      <c r="G5594" s="5">
        <v>99388</v>
      </c>
      <c r="H5594" s="4">
        <v>3.9</v>
      </c>
      <c r="I5594" s="5">
        <v>2632462</v>
      </c>
      <c r="J5594" s="4">
        <v>3.78</v>
      </c>
    </row>
    <row r="5595" spans="1:10">
      <c r="A5595" s="2" t="s">
        <v>501</v>
      </c>
      <c r="B5595" s="2" t="s">
        <v>502</v>
      </c>
      <c r="C5595" s="3" t="s">
        <v>12</v>
      </c>
      <c r="D5595" s="5">
        <v>1074713</v>
      </c>
      <c r="E5595" s="5">
        <v>15067</v>
      </c>
      <c r="F5595" s="5">
        <v>1613249</v>
      </c>
      <c r="G5595" s="5">
        <v>22617</v>
      </c>
      <c r="H5595" s="4">
        <v>66.62</v>
      </c>
      <c r="I5595" s="5">
        <v>1229727</v>
      </c>
      <c r="J5595" s="4">
        <v>1.84</v>
      </c>
    </row>
    <row r="5596" spans="1:10">
      <c r="A5596" s="2" t="s">
        <v>501</v>
      </c>
      <c r="B5596" s="2" t="s">
        <v>502</v>
      </c>
      <c r="C5596" s="3" t="s">
        <v>13</v>
      </c>
      <c r="D5596" s="5">
        <v>2827400</v>
      </c>
      <c r="E5596" s="5">
        <v>49988</v>
      </c>
      <c r="F5596" s="5">
        <v>3269540</v>
      </c>
      <c r="G5596" s="5">
        <v>57805</v>
      </c>
      <c r="H5596" s="4">
        <v>86.48</v>
      </c>
      <c r="I5596" s="5">
        <v>1283087</v>
      </c>
      <c r="J5596" s="4">
        <v>4.51</v>
      </c>
    </row>
    <row r="5597" spans="1:10">
      <c r="A5597" s="2" t="s">
        <v>501</v>
      </c>
      <c r="B5597" s="2" t="s">
        <v>502</v>
      </c>
      <c r="C5597" s="3" t="s">
        <v>14</v>
      </c>
      <c r="D5597" s="5">
        <v>3343900</v>
      </c>
      <c r="E5597" s="5">
        <v>43972</v>
      </c>
      <c r="F5597" s="5">
        <v>3481150</v>
      </c>
      <c r="G5597" s="5">
        <v>45777</v>
      </c>
      <c r="H5597" s="4">
        <v>96.06</v>
      </c>
      <c r="I5597" s="5">
        <v>1372969</v>
      </c>
      <c r="J5597" s="4">
        <v>3.33</v>
      </c>
    </row>
    <row r="5598" spans="1:10">
      <c r="A5598" s="2" t="s">
        <v>501</v>
      </c>
      <c r="B5598" s="2" t="s">
        <v>502</v>
      </c>
      <c r="C5598" s="3" t="s">
        <v>15</v>
      </c>
      <c r="D5598" s="5">
        <v>4073800</v>
      </c>
      <c r="E5598" s="5">
        <v>56137</v>
      </c>
      <c r="F5598" s="5">
        <v>4648200</v>
      </c>
      <c r="G5598" s="5">
        <v>64052</v>
      </c>
      <c r="H5598" s="4">
        <v>87.64</v>
      </c>
      <c r="I5598" s="5">
        <v>1453070</v>
      </c>
      <c r="J5598" s="4">
        <v>4.41</v>
      </c>
    </row>
    <row r="5599" spans="1:10">
      <c r="A5599" s="2" t="s">
        <v>501</v>
      </c>
      <c r="B5599" s="2" t="s">
        <v>502</v>
      </c>
      <c r="C5599" s="3" t="s">
        <v>16</v>
      </c>
      <c r="D5599" s="5">
        <v>3894300</v>
      </c>
      <c r="E5599" s="5">
        <v>40189</v>
      </c>
      <c r="F5599" s="5">
        <v>4442890</v>
      </c>
      <c r="G5599" s="5">
        <v>45851</v>
      </c>
      <c r="H5599" s="4">
        <v>87.65</v>
      </c>
      <c r="I5599" s="5">
        <v>1553449</v>
      </c>
      <c r="J5599" s="4">
        <v>2.95</v>
      </c>
    </row>
    <row r="5600" spans="1:10">
      <c r="A5600" s="2" t="s">
        <v>501</v>
      </c>
      <c r="B5600" s="2" t="s">
        <v>502</v>
      </c>
      <c r="C5600" s="3" t="s">
        <v>17</v>
      </c>
      <c r="D5600" s="5">
        <v>1255800</v>
      </c>
      <c r="E5600" s="5">
        <v>12822</v>
      </c>
      <c r="F5600" s="5">
        <v>1406030</v>
      </c>
      <c r="G5600" s="5">
        <v>14356</v>
      </c>
      <c r="H5600" s="4">
        <v>89.31</v>
      </c>
      <c r="I5600" s="5">
        <v>1638136</v>
      </c>
      <c r="J5600" s="4">
        <v>0.88</v>
      </c>
    </row>
    <row r="5601" spans="1:10">
      <c r="A5601" s="2" t="s">
        <v>501</v>
      </c>
      <c r="B5601" s="2" t="s">
        <v>502</v>
      </c>
      <c r="C5601" s="3" t="s">
        <v>18</v>
      </c>
      <c r="D5601" s="5">
        <v>2085100</v>
      </c>
      <c r="E5601" s="5">
        <v>23874</v>
      </c>
      <c r="F5601" s="5">
        <v>3430119</v>
      </c>
      <c r="G5601" s="5">
        <v>39274</v>
      </c>
      <c r="H5601" s="4">
        <v>60.79</v>
      </c>
      <c r="I5601" s="5">
        <v>1695542</v>
      </c>
      <c r="J5601" s="4">
        <v>2.3199999999999998</v>
      </c>
    </row>
    <row r="5602" spans="1:10">
      <c r="A5602" s="2" t="s">
        <v>501</v>
      </c>
      <c r="B5602" s="2" t="s">
        <v>502</v>
      </c>
      <c r="C5602" s="3" t="s">
        <v>19</v>
      </c>
      <c r="D5602" s="5">
        <v>3789990</v>
      </c>
      <c r="E5602" s="5">
        <v>46920</v>
      </c>
      <c r="F5602" s="5">
        <v>4016619</v>
      </c>
      <c r="G5602" s="5">
        <v>49726</v>
      </c>
      <c r="H5602" s="4">
        <v>94.36</v>
      </c>
      <c r="I5602" s="5">
        <v>1777205</v>
      </c>
      <c r="J5602" s="4">
        <v>2.8</v>
      </c>
    </row>
    <row r="5603" spans="1:10">
      <c r="A5603" s="2" t="s">
        <v>501</v>
      </c>
      <c r="B5603" s="2" t="s">
        <v>502</v>
      </c>
      <c r="C5603" s="3" t="s">
        <v>20</v>
      </c>
      <c r="D5603" s="5">
        <v>880900</v>
      </c>
      <c r="E5603" s="5">
        <v>11716</v>
      </c>
      <c r="F5603" s="5">
        <v>2367733</v>
      </c>
      <c r="G5603" s="5">
        <v>31491</v>
      </c>
      <c r="H5603" s="4">
        <v>37.200000000000003</v>
      </c>
      <c r="I5603" s="5">
        <v>1871361</v>
      </c>
      <c r="J5603" s="4">
        <v>1.68</v>
      </c>
    </row>
    <row r="5604" spans="1:10">
      <c r="A5604" s="2" t="s">
        <v>501</v>
      </c>
      <c r="B5604" s="2" t="s">
        <v>502</v>
      </c>
      <c r="C5604" s="3" t="s">
        <v>21</v>
      </c>
      <c r="D5604" s="5">
        <v>1569300</v>
      </c>
      <c r="E5604" s="5">
        <v>22237</v>
      </c>
      <c r="F5604" s="5">
        <v>5024194</v>
      </c>
      <c r="G5604" s="5">
        <v>71193</v>
      </c>
      <c r="H5604" s="4">
        <v>31.23</v>
      </c>
      <c r="I5604" s="5">
        <v>1955399</v>
      </c>
      <c r="J5604" s="4">
        <v>3.64</v>
      </c>
    </row>
    <row r="5605" spans="1:10">
      <c r="A5605" s="2" t="s">
        <v>501</v>
      </c>
      <c r="B5605" s="2" t="s">
        <v>502</v>
      </c>
      <c r="C5605" s="3" t="s">
        <v>22</v>
      </c>
      <c r="D5605" s="5">
        <v>954300</v>
      </c>
      <c r="E5605" s="5">
        <v>14801</v>
      </c>
      <c r="F5605" s="5">
        <v>3557778</v>
      </c>
      <c r="G5605" s="5">
        <v>55181</v>
      </c>
      <c r="H5605" s="4">
        <v>26.82</v>
      </c>
      <c r="I5605" s="5">
        <v>2075477</v>
      </c>
      <c r="J5605" s="4">
        <v>2.66</v>
      </c>
    </row>
    <row r="5606" spans="1:10">
      <c r="A5606" s="2" t="s">
        <v>501</v>
      </c>
      <c r="B5606" s="2" t="s">
        <v>502</v>
      </c>
      <c r="C5606" s="3" t="s">
        <v>23</v>
      </c>
      <c r="D5606" s="5">
        <v>628600</v>
      </c>
      <c r="E5606" s="5">
        <v>10171</v>
      </c>
      <c r="F5606" s="5">
        <v>2151174</v>
      </c>
      <c r="G5606" s="5">
        <v>34806</v>
      </c>
      <c r="H5606" s="4">
        <v>29.22</v>
      </c>
      <c r="I5606" s="5">
        <v>2183920</v>
      </c>
      <c r="J5606" s="4">
        <v>1.59</v>
      </c>
    </row>
    <row r="5607" spans="1:10">
      <c r="A5607" s="2" t="s">
        <v>501</v>
      </c>
      <c r="B5607" s="2" t="s">
        <v>502</v>
      </c>
      <c r="C5607" s="3" t="s">
        <v>24</v>
      </c>
      <c r="D5607" s="5">
        <v>744800</v>
      </c>
      <c r="E5607" s="5">
        <v>11865</v>
      </c>
      <c r="F5607" s="5">
        <v>1381429</v>
      </c>
      <c r="G5607" s="5">
        <v>22007</v>
      </c>
      <c r="H5607" s="4">
        <v>53.91</v>
      </c>
      <c r="I5607" s="5">
        <v>2273324</v>
      </c>
      <c r="J5607" s="4">
        <v>0.97</v>
      </c>
    </row>
    <row r="5608" spans="1:10">
      <c r="A5608" s="2" t="s">
        <v>501</v>
      </c>
      <c r="B5608" s="2" t="s">
        <v>502</v>
      </c>
      <c r="C5608" s="3" t="s">
        <v>25</v>
      </c>
      <c r="D5608" s="5">
        <v>529600</v>
      </c>
      <c r="E5608" s="5">
        <v>8998</v>
      </c>
      <c r="F5608" s="5">
        <v>717122</v>
      </c>
      <c r="G5608" s="5">
        <v>12184</v>
      </c>
      <c r="H5608" s="4">
        <v>73.849999999999994</v>
      </c>
      <c r="I5608" s="5">
        <v>2360625</v>
      </c>
      <c r="J5608" s="4">
        <v>0.52</v>
      </c>
    </row>
    <row r="5609" spans="1:10">
      <c r="A5609" s="2" t="s">
        <v>501</v>
      </c>
      <c r="B5609" s="2" t="s">
        <v>502</v>
      </c>
      <c r="C5609" s="3" t="s">
        <v>26</v>
      </c>
      <c r="D5609" s="5">
        <v>530900</v>
      </c>
      <c r="E5609" s="5">
        <v>8717</v>
      </c>
      <c r="F5609" s="5">
        <v>630859</v>
      </c>
      <c r="G5609" s="5">
        <v>10358</v>
      </c>
      <c r="H5609" s="4">
        <v>84.16</v>
      </c>
      <c r="I5609" s="5">
        <v>2431825</v>
      </c>
      <c r="J5609" s="4">
        <v>0.43</v>
      </c>
    </row>
    <row r="5610" spans="1:10">
      <c r="A5610" s="2" t="s">
        <v>501</v>
      </c>
      <c r="B5610" s="2" t="s">
        <v>502</v>
      </c>
      <c r="C5610" s="3" t="s">
        <v>27</v>
      </c>
      <c r="D5610" s="5">
        <v>1202700</v>
      </c>
      <c r="E5610" s="5">
        <v>19472</v>
      </c>
      <c r="F5610" s="5">
        <v>1434201</v>
      </c>
      <c r="G5610" s="5">
        <v>23220</v>
      </c>
      <c r="H5610" s="4">
        <v>83.86</v>
      </c>
      <c r="I5610" s="5">
        <v>2502979</v>
      </c>
      <c r="J5610" s="4">
        <v>0.93</v>
      </c>
    </row>
    <row r="5611" spans="1:10">
      <c r="A5611" s="2" t="s">
        <v>501</v>
      </c>
      <c r="B5611" s="2" t="s">
        <v>502</v>
      </c>
      <c r="C5611" s="3" t="s">
        <v>28</v>
      </c>
      <c r="D5611" s="5">
        <v>1164100</v>
      </c>
      <c r="E5611" s="5">
        <v>19056</v>
      </c>
      <c r="F5611" s="5">
        <v>1204778</v>
      </c>
      <c r="G5611" s="5">
        <v>19722</v>
      </c>
      <c r="H5611" s="4">
        <v>96.62</v>
      </c>
      <c r="I5611" s="5">
        <v>2588773</v>
      </c>
      <c r="J5611" s="4">
        <v>0.76</v>
      </c>
    </row>
    <row r="5612" spans="1:10">
      <c r="A5612" s="2" t="s">
        <v>501</v>
      </c>
      <c r="B5612" s="2" t="s">
        <v>502</v>
      </c>
      <c r="C5612" s="3" t="s">
        <v>29</v>
      </c>
      <c r="D5612" s="5">
        <v>904900</v>
      </c>
      <c r="E5612" s="5">
        <v>15320</v>
      </c>
      <c r="F5612" s="5">
        <v>945683</v>
      </c>
      <c r="G5612" s="5">
        <v>16010</v>
      </c>
      <c r="H5612" s="4">
        <v>95.69</v>
      </c>
      <c r="I5612" s="5">
        <v>2673214</v>
      </c>
      <c r="J5612" s="4">
        <v>0.6</v>
      </c>
    </row>
    <row r="5613" spans="1:10">
      <c r="A5613" s="2" t="s">
        <v>501</v>
      </c>
      <c r="B5613" s="2" t="s">
        <v>502</v>
      </c>
      <c r="C5613" s="3" t="s">
        <v>30</v>
      </c>
      <c r="D5613" s="5">
        <v>1347200</v>
      </c>
      <c r="E5613" s="5">
        <v>23401</v>
      </c>
      <c r="F5613" s="5">
        <v>1783352</v>
      </c>
      <c r="G5613" s="5">
        <v>30977</v>
      </c>
      <c r="H5613" s="4">
        <v>75.540000000000006</v>
      </c>
      <c r="I5613" s="5">
        <v>2756054</v>
      </c>
      <c r="J5613" s="4">
        <v>1.1200000000000001</v>
      </c>
    </row>
    <row r="5614" spans="1:10">
      <c r="A5614" s="2" t="s">
        <v>501</v>
      </c>
      <c r="B5614" s="2" t="s">
        <v>502</v>
      </c>
      <c r="C5614" s="3" t="s">
        <v>31</v>
      </c>
      <c r="D5614" s="5">
        <v>1418729</v>
      </c>
      <c r="E5614" s="5">
        <v>21721</v>
      </c>
      <c r="F5614" s="5">
        <v>2119431</v>
      </c>
      <c r="G5614" s="5">
        <v>32449</v>
      </c>
      <c r="H5614" s="4">
        <v>66.94</v>
      </c>
      <c r="I5614" s="5">
        <v>2855932</v>
      </c>
      <c r="J5614" s="4">
        <v>1.1399999999999999</v>
      </c>
    </row>
    <row r="5615" spans="1:10">
      <c r="A5615" s="2" t="s">
        <v>501</v>
      </c>
      <c r="B5615" s="2" t="s">
        <v>502</v>
      </c>
      <c r="C5615" s="3" t="s">
        <v>32</v>
      </c>
      <c r="D5615" s="5">
        <v>1930400</v>
      </c>
      <c r="E5615" s="5">
        <v>26138</v>
      </c>
      <c r="F5615" s="5">
        <v>2748673</v>
      </c>
      <c r="G5615" s="5">
        <v>37217</v>
      </c>
      <c r="H5615" s="4">
        <v>70.23</v>
      </c>
      <c r="I5615" s="5">
        <v>2959779</v>
      </c>
      <c r="J5615" s="4">
        <v>1.26</v>
      </c>
    </row>
    <row r="5616" spans="1:10">
      <c r="A5616" s="2" t="s">
        <v>501</v>
      </c>
      <c r="B5616" s="2" t="s">
        <v>502</v>
      </c>
      <c r="C5616" s="3" t="s">
        <v>33</v>
      </c>
      <c r="D5616" s="5">
        <v>3000000</v>
      </c>
      <c r="E5616" s="5">
        <v>47370</v>
      </c>
      <c r="F5616" s="5">
        <v>10645558</v>
      </c>
      <c r="G5616" s="5">
        <v>168094</v>
      </c>
      <c r="H5616" s="4">
        <v>28.18</v>
      </c>
      <c r="I5616" s="5">
        <v>3070990</v>
      </c>
      <c r="J5616" s="4">
        <v>5.47</v>
      </c>
    </row>
    <row r="5617" spans="1:10">
      <c r="A5617" s="2" t="s">
        <v>501</v>
      </c>
      <c r="B5617" s="2" t="s">
        <v>502</v>
      </c>
      <c r="C5617" s="3" t="s">
        <v>34</v>
      </c>
      <c r="D5617" s="5">
        <v>2464141</v>
      </c>
      <c r="E5617" s="5">
        <v>35237</v>
      </c>
      <c r="F5617" s="5">
        <v>3792235</v>
      </c>
      <c r="G5617" s="5">
        <v>54229</v>
      </c>
      <c r="H5617" s="4">
        <v>64.98</v>
      </c>
      <c r="I5617" s="5">
        <v>3315859</v>
      </c>
      <c r="J5617" s="4">
        <v>1.64</v>
      </c>
    </row>
    <row r="5618" spans="1:10">
      <c r="A5618" s="2" t="s">
        <v>501</v>
      </c>
      <c r="B5618" s="2" t="s">
        <v>502</v>
      </c>
      <c r="C5618" s="3" t="s">
        <v>35</v>
      </c>
      <c r="D5618" s="5">
        <v>2332300</v>
      </c>
      <c r="E5618" s="5">
        <v>33795</v>
      </c>
      <c r="F5618" s="5">
        <v>2979073</v>
      </c>
      <c r="G5618" s="5">
        <v>43167</v>
      </c>
      <c r="H5618" s="4">
        <v>78.290000000000006</v>
      </c>
      <c r="I5618" s="5">
        <v>3452984</v>
      </c>
      <c r="J5618" s="4">
        <v>1.25</v>
      </c>
    </row>
    <row r="5619" spans="1:10">
      <c r="A5619" s="2" t="s">
        <v>503</v>
      </c>
      <c r="B5619" s="2" t="s">
        <v>504</v>
      </c>
      <c r="C5619" s="3" t="s">
        <v>12</v>
      </c>
      <c r="D5619" s="5">
        <v>235197</v>
      </c>
      <c r="E5619" s="5">
        <v>3634</v>
      </c>
      <c r="F5619" s="5">
        <v>443612</v>
      </c>
      <c r="G5619" s="5">
        <v>6854</v>
      </c>
      <c r="H5619" s="4">
        <v>53.02</v>
      </c>
      <c r="I5619" s="5">
        <v>1293589</v>
      </c>
      <c r="J5619" s="4">
        <v>0.53</v>
      </c>
    </row>
    <row r="5620" spans="1:10">
      <c r="A5620" s="2" t="s">
        <v>503</v>
      </c>
      <c r="B5620" s="2" t="s">
        <v>504</v>
      </c>
      <c r="C5620" s="3" t="s">
        <v>13</v>
      </c>
      <c r="D5620" s="5">
        <v>3780704</v>
      </c>
      <c r="E5620" s="5">
        <v>59357</v>
      </c>
      <c r="F5620" s="5">
        <v>4307899</v>
      </c>
      <c r="G5620" s="5">
        <v>67634</v>
      </c>
      <c r="H5620" s="4">
        <v>87.76</v>
      </c>
      <c r="I5620" s="5">
        <v>1332783</v>
      </c>
      <c r="J5620" s="4">
        <v>5.07</v>
      </c>
    </row>
    <row r="5621" spans="1:10">
      <c r="A5621" s="2" t="s">
        <v>503</v>
      </c>
      <c r="B5621" s="2" t="s">
        <v>504</v>
      </c>
      <c r="C5621" s="3" t="s">
        <v>14</v>
      </c>
      <c r="D5621" s="5">
        <v>2650300</v>
      </c>
      <c r="E5621" s="5">
        <v>30796</v>
      </c>
      <c r="F5621" s="5">
        <v>3553039</v>
      </c>
      <c r="G5621" s="5">
        <v>41286</v>
      </c>
      <c r="H5621" s="4">
        <v>74.59</v>
      </c>
      <c r="I5621" s="5">
        <v>1433737</v>
      </c>
      <c r="J5621" s="4">
        <v>2.88</v>
      </c>
    </row>
    <row r="5622" spans="1:10">
      <c r="A5622" s="2" t="s">
        <v>503</v>
      </c>
      <c r="B5622" s="2" t="s">
        <v>504</v>
      </c>
      <c r="C5622" s="3" t="s">
        <v>15</v>
      </c>
      <c r="D5622" s="5">
        <v>3135400</v>
      </c>
      <c r="E5622" s="5">
        <v>32859</v>
      </c>
      <c r="F5622" s="5">
        <v>3371538</v>
      </c>
      <c r="G5622" s="5">
        <v>35334</v>
      </c>
      <c r="H5622" s="4">
        <v>93</v>
      </c>
      <c r="I5622" s="5">
        <v>1510866</v>
      </c>
      <c r="J5622" s="4">
        <v>2.34</v>
      </c>
    </row>
    <row r="5623" spans="1:10">
      <c r="A5623" s="2" t="s">
        <v>503</v>
      </c>
      <c r="B5623" s="2" t="s">
        <v>504</v>
      </c>
      <c r="C5623" s="3" t="s">
        <v>16</v>
      </c>
      <c r="D5623" s="5">
        <v>5343500</v>
      </c>
      <c r="E5623" s="5">
        <v>45687</v>
      </c>
      <c r="F5623" s="5">
        <v>5729800</v>
      </c>
      <c r="G5623" s="5">
        <v>48990</v>
      </c>
      <c r="H5623" s="4">
        <v>93.26</v>
      </c>
      <c r="I5623" s="5">
        <v>1583972</v>
      </c>
      <c r="J5623" s="4">
        <v>3.09</v>
      </c>
    </row>
    <row r="5624" spans="1:10">
      <c r="A5624" s="2" t="s">
        <v>503</v>
      </c>
      <c r="B5624" s="2" t="s">
        <v>504</v>
      </c>
      <c r="C5624" s="3" t="s">
        <v>17</v>
      </c>
      <c r="D5624" s="5">
        <v>4516500</v>
      </c>
      <c r="E5624" s="5">
        <v>37984</v>
      </c>
      <c r="F5624" s="5">
        <v>4947200</v>
      </c>
      <c r="G5624" s="5">
        <v>41606</v>
      </c>
      <c r="H5624" s="4">
        <v>91.29</v>
      </c>
      <c r="I5624" s="5">
        <v>1672561</v>
      </c>
      <c r="J5624" s="4">
        <v>2.4900000000000002</v>
      </c>
    </row>
    <row r="5625" spans="1:10">
      <c r="A5625" s="2" t="s">
        <v>503</v>
      </c>
      <c r="B5625" s="2" t="s">
        <v>504</v>
      </c>
      <c r="C5625" s="3" t="s">
        <v>18</v>
      </c>
      <c r="D5625" s="5">
        <v>2671000</v>
      </c>
      <c r="E5625" s="5">
        <v>30316</v>
      </c>
      <c r="F5625" s="5">
        <v>4394818</v>
      </c>
      <c r="G5625" s="5">
        <v>49881</v>
      </c>
      <c r="H5625" s="4">
        <v>60.78</v>
      </c>
      <c r="I5625" s="5">
        <v>2240727</v>
      </c>
      <c r="J5625" s="4">
        <v>2.23</v>
      </c>
    </row>
    <row r="5626" spans="1:10">
      <c r="A5626" s="2" t="s">
        <v>503</v>
      </c>
      <c r="B5626" s="2" t="s">
        <v>504</v>
      </c>
      <c r="C5626" s="3" t="s">
        <v>19</v>
      </c>
      <c r="D5626" s="5">
        <v>4359700</v>
      </c>
      <c r="E5626" s="5">
        <v>49570</v>
      </c>
      <c r="F5626" s="5">
        <v>4435819</v>
      </c>
      <c r="G5626" s="5">
        <v>50436</v>
      </c>
      <c r="H5626" s="4">
        <v>98.28</v>
      </c>
      <c r="I5626" s="5">
        <v>2346626</v>
      </c>
      <c r="J5626" s="4">
        <v>2.15</v>
      </c>
    </row>
    <row r="5627" spans="1:10">
      <c r="A5627" s="2" t="s">
        <v>503</v>
      </c>
      <c r="B5627" s="2" t="s">
        <v>504</v>
      </c>
      <c r="C5627" s="3" t="s">
        <v>20</v>
      </c>
      <c r="D5627" s="5">
        <v>808300</v>
      </c>
      <c r="E5627" s="5">
        <v>10088</v>
      </c>
      <c r="F5627" s="5">
        <v>1121001</v>
      </c>
      <c r="G5627" s="5">
        <v>13991</v>
      </c>
      <c r="H5627" s="4">
        <v>72.099999999999994</v>
      </c>
      <c r="I5627" s="5">
        <v>2455728</v>
      </c>
      <c r="J5627" s="4">
        <v>0.56999999999999995</v>
      </c>
    </row>
    <row r="5628" spans="1:10">
      <c r="A5628" s="2" t="s">
        <v>503</v>
      </c>
      <c r="B5628" s="2" t="s">
        <v>504</v>
      </c>
      <c r="C5628" s="3" t="s">
        <v>21</v>
      </c>
      <c r="D5628" s="5">
        <v>456300</v>
      </c>
      <c r="E5628" s="5">
        <v>6238</v>
      </c>
      <c r="F5628" s="5">
        <v>661597</v>
      </c>
      <c r="G5628" s="5">
        <v>9044</v>
      </c>
      <c r="H5628" s="4">
        <v>68.97</v>
      </c>
      <c r="I5628" s="5">
        <v>2532842</v>
      </c>
      <c r="J5628" s="4">
        <v>0.36</v>
      </c>
    </row>
    <row r="5629" spans="1:10">
      <c r="A5629" s="2" t="s">
        <v>503</v>
      </c>
      <c r="B5629" s="2" t="s">
        <v>504</v>
      </c>
      <c r="C5629" s="3" t="s">
        <v>22</v>
      </c>
      <c r="D5629" s="5">
        <v>727000</v>
      </c>
      <c r="E5629" s="5">
        <v>10629</v>
      </c>
      <c r="F5629" s="5">
        <v>782118</v>
      </c>
      <c r="G5629" s="5">
        <v>11435</v>
      </c>
      <c r="H5629" s="4">
        <v>92.95</v>
      </c>
      <c r="I5629" s="5">
        <v>2605207</v>
      </c>
      <c r="J5629" s="4">
        <v>0.44</v>
      </c>
    </row>
    <row r="5630" spans="1:10">
      <c r="A5630" s="2" t="s">
        <v>503</v>
      </c>
      <c r="B5630" s="2" t="s">
        <v>504</v>
      </c>
      <c r="C5630" s="3" t="s">
        <v>23</v>
      </c>
      <c r="D5630" s="5">
        <v>1108100</v>
      </c>
      <c r="E5630" s="5">
        <v>17242</v>
      </c>
      <c r="F5630" s="5">
        <v>1161682</v>
      </c>
      <c r="G5630" s="5">
        <v>18076</v>
      </c>
      <c r="H5630" s="4">
        <v>95.39</v>
      </c>
      <c r="I5630" s="5">
        <v>2681772</v>
      </c>
      <c r="J5630" s="4">
        <v>0.67</v>
      </c>
    </row>
    <row r="5631" spans="1:10">
      <c r="A5631" s="2" t="s">
        <v>503</v>
      </c>
      <c r="B5631" s="2" t="s">
        <v>504</v>
      </c>
      <c r="C5631" s="3" t="s">
        <v>24</v>
      </c>
      <c r="D5631" s="5">
        <v>535500</v>
      </c>
      <c r="E5631" s="5">
        <v>8723</v>
      </c>
      <c r="F5631" s="5">
        <v>836160</v>
      </c>
      <c r="G5631" s="5">
        <v>13621</v>
      </c>
      <c r="H5631" s="4">
        <v>64.040000000000006</v>
      </c>
      <c r="I5631" s="5">
        <v>2766892</v>
      </c>
      <c r="J5631" s="4">
        <v>0.49</v>
      </c>
    </row>
    <row r="5632" spans="1:10">
      <c r="A5632" s="2" t="s">
        <v>503</v>
      </c>
      <c r="B5632" s="2" t="s">
        <v>504</v>
      </c>
      <c r="C5632" s="3" t="s">
        <v>25</v>
      </c>
      <c r="D5632" s="5">
        <v>925100</v>
      </c>
      <c r="E5632" s="5">
        <v>14524</v>
      </c>
      <c r="F5632" s="5">
        <v>1250277</v>
      </c>
      <c r="G5632" s="5">
        <v>19629</v>
      </c>
      <c r="H5632" s="4">
        <v>73.989999999999995</v>
      </c>
      <c r="I5632" s="5">
        <v>2849685</v>
      </c>
      <c r="J5632" s="4">
        <v>0.69</v>
      </c>
    </row>
    <row r="5633" spans="1:10">
      <c r="A5633" s="2" t="s">
        <v>503</v>
      </c>
      <c r="B5633" s="2" t="s">
        <v>504</v>
      </c>
      <c r="C5633" s="3" t="s">
        <v>26</v>
      </c>
      <c r="D5633" s="5">
        <v>1441920</v>
      </c>
      <c r="E5633" s="5">
        <v>24354</v>
      </c>
      <c r="F5633" s="5">
        <v>1931869</v>
      </c>
      <c r="G5633" s="5">
        <v>32629</v>
      </c>
      <c r="H5633" s="4">
        <v>74.64</v>
      </c>
      <c r="I5633" s="5">
        <v>2940556</v>
      </c>
      <c r="J5633" s="4">
        <v>1.1100000000000001</v>
      </c>
    </row>
    <row r="5634" spans="1:10">
      <c r="A5634" s="2" t="s">
        <v>503</v>
      </c>
      <c r="B5634" s="2" t="s">
        <v>504</v>
      </c>
      <c r="C5634" s="3" t="s">
        <v>27</v>
      </c>
      <c r="D5634" s="5">
        <v>3191944</v>
      </c>
      <c r="E5634" s="5">
        <v>53242</v>
      </c>
      <c r="F5634" s="5">
        <v>4501699</v>
      </c>
      <c r="G5634" s="5">
        <v>75089</v>
      </c>
      <c r="H5634" s="4">
        <v>70.91</v>
      </c>
      <c r="I5634" s="5">
        <v>3046699</v>
      </c>
      <c r="J5634" s="4">
        <v>2.46</v>
      </c>
    </row>
    <row r="5635" spans="1:10">
      <c r="A5635" s="2" t="s">
        <v>503</v>
      </c>
      <c r="B5635" s="2" t="s">
        <v>504</v>
      </c>
      <c r="C5635" s="3" t="s">
        <v>28</v>
      </c>
      <c r="D5635" s="5">
        <v>1367200</v>
      </c>
      <c r="E5635" s="5">
        <v>22531</v>
      </c>
      <c r="F5635" s="5">
        <v>2144405</v>
      </c>
      <c r="G5635" s="5">
        <v>35339</v>
      </c>
      <c r="H5635" s="4">
        <v>63.76</v>
      </c>
      <c r="I5635" s="5">
        <v>3202862</v>
      </c>
      <c r="J5635" s="4">
        <v>1.1000000000000001</v>
      </c>
    </row>
    <row r="5636" spans="1:10">
      <c r="A5636" s="2" t="s">
        <v>503</v>
      </c>
      <c r="B5636" s="2" t="s">
        <v>504</v>
      </c>
      <c r="C5636" s="3" t="s">
        <v>29</v>
      </c>
      <c r="D5636" s="5">
        <v>2204248</v>
      </c>
      <c r="E5636" s="5">
        <v>36701</v>
      </c>
      <c r="F5636" s="5">
        <v>2897803</v>
      </c>
      <c r="G5636" s="5">
        <v>48248</v>
      </c>
      <c r="H5636" s="4">
        <v>76.069999999999993</v>
      </c>
      <c r="I5636" s="5">
        <v>3328454</v>
      </c>
      <c r="J5636" s="4">
        <v>1.45</v>
      </c>
    </row>
    <row r="5637" spans="1:10">
      <c r="A5637" s="2" t="s">
        <v>503</v>
      </c>
      <c r="B5637" s="2" t="s">
        <v>504</v>
      </c>
      <c r="C5637" s="3" t="s">
        <v>30</v>
      </c>
      <c r="D5637" s="5">
        <v>1835700</v>
      </c>
      <c r="E5637" s="5">
        <v>31097</v>
      </c>
      <c r="F5637" s="5">
        <v>2090852</v>
      </c>
      <c r="G5637" s="5">
        <v>35419</v>
      </c>
      <c r="H5637" s="4">
        <v>87.8</v>
      </c>
      <c r="I5637" s="5">
        <v>3552966</v>
      </c>
      <c r="J5637" s="4">
        <v>1</v>
      </c>
    </row>
    <row r="5638" spans="1:10">
      <c r="A5638" s="2" t="s">
        <v>503</v>
      </c>
      <c r="B5638" s="2" t="s">
        <v>504</v>
      </c>
      <c r="C5638" s="3" t="s">
        <v>31</v>
      </c>
      <c r="D5638" s="5">
        <v>5180328</v>
      </c>
      <c r="E5638" s="5">
        <v>83455</v>
      </c>
      <c r="F5638" s="5">
        <v>5539320</v>
      </c>
      <c r="G5638" s="5">
        <v>89238</v>
      </c>
      <c r="H5638" s="4">
        <v>93.52</v>
      </c>
      <c r="I5638" s="5">
        <v>3677209</v>
      </c>
      <c r="J5638" s="4">
        <v>2.4300000000000002</v>
      </c>
    </row>
    <row r="5639" spans="1:10">
      <c r="A5639" s="2" t="s">
        <v>503</v>
      </c>
      <c r="B5639" s="2" t="s">
        <v>504</v>
      </c>
      <c r="C5639" s="3" t="s">
        <v>32</v>
      </c>
      <c r="D5639" s="5">
        <v>2829400</v>
      </c>
      <c r="E5639" s="5">
        <v>44082</v>
      </c>
      <c r="F5639" s="5">
        <v>3020158</v>
      </c>
      <c r="G5639" s="5">
        <v>47054</v>
      </c>
      <c r="H5639" s="4">
        <v>93.68</v>
      </c>
      <c r="I5639" s="5">
        <v>3760614</v>
      </c>
      <c r="J5639" s="4">
        <v>1.25</v>
      </c>
    </row>
    <row r="5640" spans="1:10">
      <c r="A5640" s="2" t="s">
        <v>503</v>
      </c>
      <c r="B5640" s="2" t="s">
        <v>504</v>
      </c>
      <c r="C5640" s="3" t="s">
        <v>33</v>
      </c>
      <c r="D5640" s="5">
        <v>3490724</v>
      </c>
      <c r="E5640" s="5">
        <v>44821</v>
      </c>
      <c r="F5640" s="5">
        <v>4569207</v>
      </c>
      <c r="G5640" s="5">
        <v>58669</v>
      </c>
      <c r="H5640" s="4">
        <v>76.400000000000006</v>
      </c>
      <c r="I5640" s="5">
        <v>3901683</v>
      </c>
      <c r="J5640" s="4">
        <v>1.5</v>
      </c>
    </row>
    <row r="5641" spans="1:10">
      <c r="A5641" s="2" t="s">
        <v>503</v>
      </c>
      <c r="B5641" s="2" t="s">
        <v>504</v>
      </c>
      <c r="C5641" s="3" t="s">
        <v>34</v>
      </c>
      <c r="D5641" s="5">
        <v>4614600</v>
      </c>
      <c r="E5641" s="5">
        <v>55283</v>
      </c>
      <c r="F5641" s="5">
        <v>5614536</v>
      </c>
      <c r="G5641" s="5">
        <v>67262</v>
      </c>
      <c r="H5641" s="4">
        <v>82.19</v>
      </c>
      <c r="I5641" s="5">
        <v>4057894</v>
      </c>
      <c r="J5641" s="4">
        <v>1.66</v>
      </c>
    </row>
    <row r="5642" spans="1:10">
      <c r="A5642" s="2" t="s">
        <v>503</v>
      </c>
      <c r="B5642" s="2" t="s">
        <v>504</v>
      </c>
      <c r="C5642" s="3" t="s">
        <v>35</v>
      </c>
      <c r="D5642" s="5">
        <v>8531700</v>
      </c>
      <c r="E5642" s="5">
        <v>96152</v>
      </c>
      <c r="F5642" s="5">
        <v>9514401</v>
      </c>
      <c r="G5642" s="5">
        <v>107227</v>
      </c>
      <c r="H5642" s="4">
        <v>89.67</v>
      </c>
      <c r="I5642" s="5">
        <v>4226603</v>
      </c>
      <c r="J5642" s="4">
        <v>2.54</v>
      </c>
    </row>
    <row r="5643" spans="1:10">
      <c r="A5643" s="2" t="s">
        <v>505</v>
      </c>
      <c r="B5643" s="2" t="s">
        <v>506</v>
      </c>
      <c r="C5643" s="3" t="s">
        <v>12</v>
      </c>
      <c r="D5643" s="5">
        <v>10051210</v>
      </c>
      <c r="E5643" s="5">
        <v>192883</v>
      </c>
      <c r="F5643" s="5">
        <v>40378345</v>
      </c>
      <c r="G5643" s="5">
        <v>1057813</v>
      </c>
      <c r="H5643" s="4">
        <v>18.23</v>
      </c>
      <c r="I5643" s="5">
        <v>44963982</v>
      </c>
      <c r="J5643" s="4">
        <v>2.35</v>
      </c>
    </row>
    <row r="5644" spans="1:10">
      <c r="A5644" s="2" t="s">
        <v>505</v>
      </c>
      <c r="B5644" s="2" t="s">
        <v>506</v>
      </c>
      <c r="C5644" s="3" t="s">
        <v>13</v>
      </c>
      <c r="D5644" s="5">
        <v>10575150</v>
      </c>
      <c r="E5644" s="5">
        <v>211609</v>
      </c>
      <c r="F5644" s="5">
        <v>44955669</v>
      </c>
      <c r="G5644" s="5">
        <v>1220678</v>
      </c>
      <c r="H5644" s="4">
        <v>17.34</v>
      </c>
      <c r="I5644" s="5">
        <v>47145895</v>
      </c>
      <c r="J5644" s="4">
        <v>2.59</v>
      </c>
    </row>
    <row r="5645" spans="1:10">
      <c r="A5645" s="2" t="s">
        <v>505</v>
      </c>
      <c r="B5645" s="2" t="s">
        <v>506</v>
      </c>
      <c r="C5645" s="3" t="s">
        <v>14</v>
      </c>
      <c r="D5645" s="5">
        <v>16369920</v>
      </c>
      <c r="E5645" s="5">
        <v>331327</v>
      </c>
      <c r="F5645" s="5">
        <v>62681100</v>
      </c>
      <c r="G5645" s="5">
        <v>1701212</v>
      </c>
      <c r="H5645" s="4">
        <v>19.48</v>
      </c>
      <c r="I5645" s="5">
        <v>49545220</v>
      </c>
      <c r="J5645" s="4">
        <v>3.43</v>
      </c>
    </row>
    <row r="5646" spans="1:10">
      <c r="A5646" s="2" t="s">
        <v>505</v>
      </c>
      <c r="B5646" s="2" t="s">
        <v>506</v>
      </c>
      <c r="C5646" s="3" t="s">
        <v>15</v>
      </c>
      <c r="D5646" s="5">
        <v>17663062</v>
      </c>
      <c r="E5646" s="5">
        <v>276427</v>
      </c>
      <c r="F5646" s="5">
        <v>53612159</v>
      </c>
      <c r="G5646" s="5">
        <v>1174651</v>
      </c>
      <c r="H5646" s="4">
        <v>23.53</v>
      </c>
      <c r="I5646" s="5">
        <v>52485063</v>
      </c>
      <c r="J5646" s="4">
        <v>2.2400000000000002</v>
      </c>
    </row>
    <row r="5647" spans="1:10">
      <c r="A5647" s="2" t="s">
        <v>505</v>
      </c>
      <c r="B5647" s="2" t="s">
        <v>506</v>
      </c>
      <c r="C5647" s="3" t="s">
        <v>16</v>
      </c>
      <c r="D5647" s="5">
        <v>34309659</v>
      </c>
      <c r="E5647" s="5">
        <v>536946</v>
      </c>
      <c r="F5647" s="5">
        <v>82259751</v>
      </c>
      <c r="G5647" s="5">
        <v>1863245</v>
      </c>
      <c r="H5647" s="4">
        <v>28.82</v>
      </c>
      <c r="I5647" s="5">
        <v>54971841</v>
      </c>
      <c r="J5647" s="4">
        <v>3.39</v>
      </c>
    </row>
    <row r="5648" spans="1:10">
      <c r="A5648" s="2" t="s">
        <v>505</v>
      </c>
      <c r="B5648" s="2" t="s">
        <v>506</v>
      </c>
      <c r="C5648" s="3" t="s">
        <v>17</v>
      </c>
      <c r="D5648" s="5">
        <v>33014275</v>
      </c>
      <c r="E5648" s="5">
        <v>470453</v>
      </c>
      <c r="F5648" s="5">
        <v>67282355</v>
      </c>
      <c r="G5648" s="5">
        <v>1406314</v>
      </c>
      <c r="H5648" s="4">
        <v>33.450000000000003</v>
      </c>
      <c r="I5648" s="5">
        <v>58209382</v>
      </c>
      <c r="J5648" s="4">
        <v>2.42</v>
      </c>
    </row>
    <row r="5649" spans="1:10">
      <c r="A5649" s="2" t="s">
        <v>505</v>
      </c>
      <c r="B5649" s="2" t="s">
        <v>506</v>
      </c>
      <c r="C5649" s="3" t="s">
        <v>18</v>
      </c>
      <c r="D5649" s="5">
        <v>25552590</v>
      </c>
      <c r="E5649" s="5">
        <v>336017</v>
      </c>
      <c r="F5649" s="5">
        <v>63631902</v>
      </c>
      <c r="G5649" s="5">
        <v>1415566</v>
      </c>
      <c r="H5649" s="4">
        <v>23.74</v>
      </c>
      <c r="I5649" s="5">
        <v>61070931</v>
      </c>
      <c r="J5649" s="4">
        <v>2.3199999999999998</v>
      </c>
    </row>
    <row r="5650" spans="1:10">
      <c r="A5650" s="2" t="s">
        <v>505</v>
      </c>
      <c r="B5650" s="2" t="s">
        <v>506</v>
      </c>
      <c r="C5650" s="3" t="s">
        <v>19</v>
      </c>
      <c r="D5650" s="5">
        <v>17586356</v>
      </c>
      <c r="E5650" s="5">
        <v>240405</v>
      </c>
      <c r="F5650" s="5">
        <v>50634138</v>
      </c>
      <c r="G5650" s="5">
        <v>1194825</v>
      </c>
      <c r="H5650" s="4">
        <v>20.12</v>
      </c>
      <c r="I5650" s="5">
        <v>64013270</v>
      </c>
      <c r="J5650" s="4">
        <v>1.87</v>
      </c>
    </row>
    <row r="5651" spans="1:10">
      <c r="A5651" s="2" t="s">
        <v>505</v>
      </c>
      <c r="B5651" s="2" t="s">
        <v>506</v>
      </c>
      <c r="C5651" s="3" t="s">
        <v>20</v>
      </c>
      <c r="D5651" s="5">
        <v>8779940</v>
      </c>
      <c r="E5651" s="5">
        <v>124675</v>
      </c>
      <c r="F5651" s="5">
        <v>42810940</v>
      </c>
      <c r="G5651" s="5">
        <v>1125526</v>
      </c>
      <c r="H5651" s="4">
        <v>11.08</v>
      </c>
      <c r="I5651" s="5">
        <v>66808427</v>
      </c>
      <c r="J5651" s="4">
        <v>1.68</v>
      </c>
    </row>
    <row r="5652" spans="1:10">
      <c r="A5652" s="2" t="s">
        <v>505</v>
      </c>
      <c r="B5652" s="2" t="s">
        <v>506</v>
      </c>
      <c r="C5652" s="3" t="s">
        <v>21</v>
      </c>
      <c r="D5652" s="5">
        <v>11162263</v>
      </c>
      <c r="E5652" s="5">
        <v>169555</v>
      </c>
      <c r="F5652" s="5">
        <v>49408734</v>
      </c>
      <c r="G5652" s="5">
        <v>1353283</v>
      </c>
      <c r="H5652" s="4">
        <v>12.53</v>
      </c>
      <c r="I5652" s="5">
        <v>69604164</v>
      </c>
      <c r="J5652" s="4">
        <v>1.94</v>
      </c>
    </row>
    <row r="5653" spans="1:10">
      <c r="A5653" s="2" t="s">
        <v>505</v>
      </c>
      <c r="B5653" s="2" t="s">
        <v>506</v>
      </c>
      <c r="C5653" s="3" t="s">
        <v>22</v>
      </c>
      <c r="D5653" s="5">
        <v>8438430</v>
      </c>
      <c r="E5653" s="5">
        <v>135943</v>
      </c>
      <c r="F5653" s="5">
        <v>48042102</v>
      </c>
      <c r="G5653" s="5">
        <v>1436924</v>
      </c>
      <c r="H5653" s="4">
        <v>9.4600000000000009</v>
      </c>
      <c r="I5653" s="5">
        <v>72703828</v>
      </c>
      <c r="J5653" s="4">
        <v>1.98</v>
      </c>
    </row>
    <row r="5654" spans="1:10">
      <c r="A5654" s="2" t="s">
        <v>505</v>
      </c>
      <c r="B5654" s="2" t="s">
        <v>506</v>
      </c>
      <c r="C5654" s="3" t="s">
        <v>23</v>
      </c>
      <c r="D5654" s="5">
        <v>7962450</v>
      </c>
      <c r="E5654" s="5">
        <v>132973</v>
      </c>
      <c r="F5654" s="5">
        <v>32566250</v>
      </c>
      <c r="G5654" s="5">
        <v>981066</v>
      </c>
      <c r="H5654" s="4">
        <v>13.55</v>
      </c>
      <c r="I5654" s="5">
        <v>75958348</v>
      </c>
      <c r="J5654" s="4">
        <v>1.29</v>
      </c>
    </row>
    <row r="5655" spans="1:10">
      <c r="A5655" s="2" t="s">
        <v>505</v>
      </c>
      <c r="B5655" s="2" t="s">
        <v>506</v>
      </c>
      <c r="C5655" s="3" t="s">
        <v>24</v>
      </c>
      <c r="D5655" s="5">
        <v>19490731</v>
      </c>
      <c r="E5655" s="5">
        <v>334266</v>
      </c>
      <c r="F5655" s="5">
        <v>42842071</v>
      </c>
      <c r="G5655" s="5">
        <v>1155533</v>
      </c>
      <c r="H5655" s="4">
        <v>28.93</v>
      </c>
      <c r="I5655" s="5">
        <v>78838373</v>
      </c>
      <c r="J5655" s="4">
        <v>1.47</v>
      </c>
    </row>
    <row r="5656" spans="1:10">
      <c r="A5656" s="2" t="s">
        <v>505</v>
      </c>
      <c r="B5656" s="2" t="s">
        <v>506</v>
      </c>
      <c r="C5656" s="3" t="s">
        <v>25</v>
      </c>
      <c r="D5656" s="5">
        <v>6768300</v>
      </c>
      <c r="E5656" s="5">
        <v>122235</v>
      </c>
      <c r="F5656" s="5">
        <v>38132080</v>
      </c>
      <c r="G5656" s="5">
        <v>1271090</v>
      </c>
      <c r="H5656" s="4">
        <v>9.6199999999999992</v>
      </c>
      <c r="I5656" s="5">
        <v>81964865</v>
      </c>
      <c r="J5656" s="4">
        <v>1.55</v>
      </c>
    </row>
    <row r="5657" spans="1:10">
      <c r="A5657" s="2" t="s">
        <v>505</v>
      </c>
      <c r="B5657" s="2" t="s">
        <v>506</v>
      </c>
      <c r="C5657" s="3" t="s">
        <v>26</v>
      </c>
      <c r="D5657" s="5">
        <v>5766100</v>
      </c>
      <c r="E5657" s="5">
        <v>108172</v>
      </c>
      <c r="F5657" s="5">
        <v>43799019</v>
      </c>
      <c r="G5657" s="5">
        <v>1555705</v>
      </c>
      <c r="H5657" s="4">
        <v>6.95</v>
      </c>
      <c r="I5657" s="5">
        <v>83579125</v>
      </c>
      <c r="J5657" s="4">
        <v>1.86</v>
      </c>
    </row>
    <row r="5658" spans="1:10">
      <c r="A5658" s="2" t="s">
        <v>505</v>
      </c>
      <c r="B5658" s="2" t="s">
        <v>506</v>
      </c>
      <c r="C5658" s="3" t="s">
        <v>27</v>
      </c>
      <c r="D5658" s="5">
        <v>12727395</v>
      </c>
      <c r="E5658" s="5">
        <v>249839</v>
      </c>
      <c r="F5658" s="5">
        <v>45818031</v>
      </c>
      <c r="G5658" s="5">
        <v>1566185</v>
      </c>
      <c r="H5658" s="4">
        <v>15.95</v>
      </c>
      <c r="I5658" s="5">
        <v>84001992</v>
      </c>
      <c r="J5658" s="4">
        <v>1.86</v>
      </c>
    </row>
    <row r="5659" spans="1:10">
      <c r="A5659" s="2" t="s">
        <v>505</v>
      </c>
      <c r="B5659" s="2" t="s">
        <v>506</v>
      </c>
      <c r="C5659" s="3" t="s">
        <v>28</v>
      </c>
      <c r="D5659" s="5">
        <v>5209695</v>
      </c>
      <c r="E5659" s="5">
        <v>104246</v>
      </c>
      <c r="F5659" s="5">
        <v>51820321</v>
      </c>
      <c r="G5659" s="5">
        <v>1967739</v>
      </c>
      <c r="H5659" s="4">
        <v>5.3</v>
      </c>
      <c r="I5659" s="5">
        <v>86959318</v>
      </c>
      <c r="J5659" s="4">
        <v>2.2599999999999998</v>
      </c>
    </row>
    <row r="5660" spans="1:10">
      <c r="A5660" s="2" t="s">
        <v>505</v>
      </c>
      <c r="B5660" s="2" t="s">
        <v>506</v>
      </c>
      <c r="C5660" s="3" t="s">
        <v>29</v>
      </c>
      <c r="D5660" s="5">
        <v>10462536</v>
      </c>
      <c r="E5660" s="5">
        <v>203182</v>
      </c>
      <c r="F5660" s="5">
        <v>44339239</v>
      </c>
      <c r="G5660" s="5">
        <v>1556217</v>
      </c>
      <c r="H5660" s="4">
        <v>13.06</v>
      </c>
      <c r="I5660" s="5">
        <v>89534132</v>
      </c>
      <c r="J5660" s="4">
        <v>1.74</v>
      </c>
    </row>
    <row r="5661" spans="1:10">
      <c r="A5661" s="2" t="s">
        <v>505</v>
      </c>
      <c r="B5661" s="2" t="s">
        <v>506</v>
      </c>
      <c r="C5661" s="3" t="s">
        <v>30</v>
      </c>
      <c r="D5661" s="5">
        <v>10110830</v>
      </c>
      <c r="E5661" s="5">
        <v>199284</v>
      </c>
      <c r="F5661" s="5">
        <v>61217511</v>
      </c>
      <c r="G5661" s="5">
        <v>2261950</v>
      </c>
      <c r="H5661" s="4">
        <v>8.81</v>
      </c>
      <c r="I5661" s="5">
        <v>92117152</v>
      </c>
      <c r="J5661" s="4">
        <v>2.46</v>
      </c>
    </row>
    <row r="5662" spans="1:10">
      <c r="A5662" s="2" t="s">
        <v>505</v>
      </c>
      <c r="B5662" s="2" t="s">
        <v>506</v>
      </c>
      <c r="C5662" s="3" t="s">
        <v>31</v>
      </c>
      <c r="D5662" s="5">
        <v>5180905</v>
      </c>
      <c r="E5662" s="5">
        <v>99732</v>
      </c>
      <c r="F5662" s="5">
        <v>41937605</v>
      </c>
      <c r="G5662" s="5">
        <v>1569632</v>
      </c>
      <c r="H5662" s="4">
        <v>6.35</v>
      </c>
      <c r="I5662" s="5">
        <v>96013146</v>
      </c>
      <c r="J5662" s="4">
        <v>1.63</v>
      </c>
    </row>
    <row r="5663" spans="1:10">
      <c r="A5663" s="2" t="s">
        <v>505</v>
      </c>
      <c r="B5663" s="2" t="s">
        <v>506</v>
      </c>
      <c r="C5663" s="3" t="s">
        <v>32</v>
      </c>
      <c r="D5663" s="5">
        <v>5709318</v>
      </c>
      <c r="E5663" s="5">
        <v>105965</v>
      </c>
      <c r="F5663" s="5">
        <v>57368008</v>
      </c>
      <c r="G5663" s="5">
        <v>2167147</v>
      </c>
      <c r="H5663" s="4">
        <v>4.8899999999999997</v>
      </c>
      <c r="I5663" s="5">
        <v>99983107</v>
      </c>
      <c r="J5663" s="4">
        <v>2.17</v>
      </c>
    </row>
    <row r="5664" spans="1:10">
      <c r="A5664" s="2" t="s">
        <v>505</v>
      </c>
      <c r="B5664" s="2" t="s">
        <v>506</v>
      </c>
      <c r="C5664" s="3" t="s">
        <v>33</v>
      </c>
      <c r="D5664" s="5">
        <v>15023602</v>
      </c>
      <c r="E5664" s="5">
        <v>275232</v>
      </c>
      <c r="F5664" s="5">
        <v>77544739</v>
      </c>
      <c r="G5664" s="5">
        <v>2726686</v>
      </c>
      <c r="H5664" s="4">
        <v>10.09</v>
      </c>
      <c r="I5664" s="5">
        <v>104649832</v>
      </c>
      <c r="J5664" s="4">
        <v>2.61</v>
      </c>
    </row>
    <row r="5665" spans="1:10">
      <c r="A5665" s="2" t="s">
        <v>505</v>
      </c>
      <c r="B5665" s="2" t="s">
        <v>506</v>
      </c>
      <c r="C5665" s="3" t="s">
        <v>34</v>
      </c>
      <c r="D5665" s="5">
        <v>10819730</v>
      </c>
      <c r="E5665" s="5">
        <v>199624</v>
      </c>
      <c r="F5665" s="5">
        <v>53053759</v>
      </c>
      <c r="G5665" s="5">
        <v>1872514</v>
      </c>
      <c r="H5665" s="4">
        <v>10.66</v>
      </c>
      <c r="I5665" s="5">
        <v>109992764</v>
      </c>
      <c r="J5665" s="4">
        <v>1.7</v>
      </c>
    </row>
    <row r="5666" spans="1:10">
      <c r="A5666" s="2" t="s">
        <v>505</v>
      </c>
      <c r="B5666" s="2" t="s">
        <v>506</v>
      </c>
      <c r="C5666" s="3" t="s">
        <v>35</v>
      </c>
      <c r="D5666" s="5">
        <v>16461737</v>
      </c>
      <c r="E5666" s="5">
        <v>295324</v>
      </c>
      <c r="F5666" s="5">
        <v>63599694</v>
      </c>
      <c r="G5666" s="5">
        <v>2084681</v>
      </c>
      <c r="H5666" s="4">
        <v>14.17</v>
      </c>
      <c r="I5666" s="5">
        <v>114615097</v>
      </c>
      <c r="J5666" s="4">
        <v>1.82</v>
      </c>
    </row>
    <row r="5667" spans="1:10">
      <c r="A5667" s="2" t="s">
        <v>507</v>
      </c>
      <c r="B5667" s="2" t="s">
        <v>508</v>
      </c>
      <c r="C5667" s="3" t="s">
        <v>12</v>
      </c>
      <c r="D5667" s="5">
        <v>695000</v>
      </c>
      <c r="E5667" s="5">
        <v>10564</v>
      </c>
      <c r="F5667" s="5">
        <v>737302</v>
      </c>
      <c r="G5667" s="5">
        <v>11207</v>
      </c>
      <c r="H5667" s="4">
        <v>94.26</v>
      </c>
      <c r="I5667" s="5">
        <v>839578</v>
      </c>
      <c r="J5667" s="4">
        <v>1.33</v>
      </c>
    </row>
    <row r="5668" spans="1:10">
      <c r="A5668" s="2" t="s">
        <v>507</v>
      </c>
      <c r="B5668" s="2" t="s">
        <v>508</v>
      </c>
      <c r="C5668" s="3" t="s">
        <v>13</v>
      </c>
      <c r="D5668" s="5">
        <v>413500</v>
      </c>
      <c r="E5668" s="5">
        <v>5789</v>
      </c>
      <c r="F5668" s="5">
        <v>1049394</v>
      </c>
      <c r="G5668" s="5">
        <v>14692</v>
      </c>
      <c r="H5668" s="4">
        <v>39.4</v>
      </c>
      <c r="I5668" s="5">
        <v>871774</v>
      </c>
      <c r="J5668" s="4">
        <v>1.69</v>
      </c>
    </row>
    <row r="5669" spans="1:10">
      <c r="A5669" s="2" t="s">
        <v>507</v>
      </c>
      <c r="B5669" s="2" t="s">
        <v>508</v>
      </c>
      <c r="C5669" s="3" t="s">
        <v>14</v>
      </c>
      <c r="D5669" s="5">
        <v>644900</v>
      </c>
      <c r="E5669" s="5">
        <v>9674</v>
      </c>
      <c r="F5669" s="5">
        <v>727706</v>
      </c>
      <c r="G5669" s="5">
        <v>10916</v>
      </c>
      <c r="H5669" s="4">
        <v>88.62</v>
      </c>
      <c r="I5669" s="5">
        <v>908260</v>
      </c>
      <c r="J5669" s="4">
        <v>1.2</v>
      </c>
    </row>
    <row r="5670" spans="1:10">
      <c r="A5670" s="2" t="s">
        <v>507</v>
      </c>
      <c r="B5670" s="2" t="s">
        <v>508</v>
      </c>
      <c r="C5670" s="3" t="s">
        <v>15</v>
      </c>
      <c r="D5670" s="5">
        <v>1163000</v>
      </c>
      <c r="E5670" s="5">
        <v>15166</v>
      </c>
      <c r="F5670" s="5">
        <v>1565279</v>
      </c>
      <c r="G5670" s="5">
        <v>20412</v>
      </c>
      <c r="H5670" s="4">
        <v>74.3</v>
      </c>
      <c r="I5670" s="5">
        <v>941883</v>
      </c>
      <c r="J5670" s="4">
        <v>2.17</v>
      </c>
    </row>
    <row r="5671" spans="1:10">
      <c r="A5671" s="2" t="s">
        <v>507</v>
      </c>
      <c r="B5671" s="2" t="s">
        <v>508</v>
      </c>
      <c r="C5671" s="3" t="s">
        <v>16</v>
      </c>
      <c r="D5671" s="5">
        <v>972000</v>
      </c>
      <c r="E5671" s="5">
        <v>11275</v>
      </c>
      <c r="F5671" s="5">
        <v>1188077</v>
      </c>
      <c r="G5671" s="5">
        <v>13782</v>
      </c>
      <c r="H5671" s="4">
        <v>81.81</v>
      </c>
      <c r="I5671" s="5">
        <v>985842</v>
      </c>
      <c r="J5671" s="4">
        <v>1.4</v>
      </c>
    </row>
    <row r="5672" spans="1:10">
      <c r="A5672" s="2" t="s">
        <v>507</v>
      </c>
      <c r="B5672" s="2" t="s">
        <v>508</v>
      </c>
      <c r="C5672" s="3" t="s">
        <v>17</v>
      </c>
      <c r="D5672" s="5">
        <v>988100</v>
      </c>
      <c r="E5672" s="5">
        <v>12035</v>
      </c>
      <c r="F5672" s="5">
        <v>1455117</v>
      </c>
      <c r="G5672" s="5">
        <v>17723</v>
      </c>
      <c r="H5672" s="4">
        <v>67.91</v>
      </c>
      <c r="I5672" s="5">
        <v>1024270</v>
      </c>
      <c r="J5672" s="4">
        <v>1.73</v>
      </c>
    </row>
    <row r="5673" spans="1:10">
      <c r="A5673" s="2" t="s">
        <v>507</v>
      </c>
      <c r="B5673" s="2" t="s">
        <v>508</v>
      </c>
      <c r="C5673" s="3" t="s">
        <v>18</v>
      </c>
      <c r="D5673" s="5">
        <v>671900</v>
      </c>
      <c r="E5673" s="5">
        <v>9386</v>
      </c>
      <c r="F5673" s="5">
        <v>1800220</v>
      </c>
      <c r="G5673" s="5">
        <v>25148</v>
      </c>
      <c r="H5673" s="4">
        <v>37.32</v>
      </c>
      <c r="I5673" s="5">
        <v>1067600</v>
      </c>
      <c r="J5673" s="4">
        <v>2.36</v>
      </c>
    </row>
    <row r="5674" spans="1:10">
      <c r="A5674" s="2" t="s">
        <v>507</v>
      </c>
      <c r="B5674" s="2" t="s">
        <v>508</v>
      </c>
      <c r="C5674" s="3" t="s">
        <v>19</v>
      </c>
      <c r="D5674" s="5">
        <v>612000</v>
      </c>
      <c r="E5674" s="5">
        <v>8446</v>
      </c>
      <c r="F5674" s="5">
        <v>754195</v>
      </c>
      <c r="G5674" s="5">
        <v>10409</v>
      </c>
      <c r="H5674" s="4">
        <v>81.14</v>
      </c>
      <c r="I5674" s="5">
        <v>1119438</v>
      </c>
      <c r="J5674" s="4">
        <v>0.93</v>
      </c>
    </row>
    <row r="5675" spans="1:10">
      <c r="A5675" s="2" t="s">
        <v>507</v>
      </c>
      <c r="B5675" s="2" t="s">
        <v>508</v>
      </c>
      <c r="C5675" s="3" t="s">
        <v>20</v>
      </c>
      <c r="D5675" s="5">
        <v>573750</v>
      </c>
      <c r="E5675" s="5">
        <v>8342</v>
      </c>
      <c r="F5675" s="5">
        <v>1348028</v>
      </c>
      <c r="G5675" s="5">
        <v>19600</v>
      </c>
      <c r="H5675" s="4">
        <v>42.56</v>
      </c>
      <c r="I5675" s="5">
        <v>1157833</v>
      </c>
      <c r="J5675" s="4">
        <v>1.69</v>
      </c>
    </row>
    <row r="5676" spans="1:10">
      <c r="A5676" s="2" t="s">
        <v>507</v>
      </c>
      <c r="B5676" s="2" t="s">
        <v>508</v>
      </c>
      <c r="C5676" s="3" t="s">
        <v>21</v>
      </c>
      <c r="D5676" s="5">
        <v>278200</v>
      </c>
      <c r="E5676" s="5">
        <v>4126</v>
      </c>
      <c r="F5676" s="5">
        <v>1710604</v>
      </c>
      <c r="G5676" s="5">
        <v>25369</v>
      </c>
      <c r="H5676" s="4">
        <v>16.260000000000002</v>
      </c>
      <c r="I5676" s="5">
        <v>1206379</v>
      </c>
      <c r="J5676" s="4">
        <v>2.1</v>
      </c>
    </row>
    <row r="5677" spans="1:10">
      <c r="A5677" s="2" t="s">
        <v>507</v>
      </c>
      <c r="B5677" s="2" t="s">
        <v>508</v>
      </c>
      <c r="C5677" s="3" t="s">
        <v>22</v>
      </c>
      <c r="D5677" s="5">
        <v>232200</v>
      </c>
      <c r="E5677" s="5">
        <v>4059</v>
      </c>
      <c r="F5677" s="5">
        <v>667391</v>
      </c>
      <c r="G5677" s="5">
        <v>11666</v>
      </c>
      <c r="H5677" s="4">
        <v>34.79</v>
      </c>
      <c r="I5677" s="5">
        <v>1261907</v>
      </c>
      <c r="J5677" s="4">
        <v>0.92</v>
      </c>
    </row>
    <row r="5678" spans="1:10">
      <c r="A5678" s="2" t="s">
        <v>507</v>
      </c>
      <c r="B5678" s="2" t="s">
        <v>508</v>
      </c>
      <c r="C5678" s="3" t="s">
        <v>23</v>
      </c>
      <c r="D5678" s="5">
        <v>403700</v>
      </c>
      <c r="E5678" s="5">
        <v>7493</v>
      </c>
      <c r="F5678" s="5">
        <v>1188472</v>
      </c>
      <c r="G5678" s="5">
        <v>22058</v>
      </c>
      <c r="H5678" s="4">
        <v>33.97</v>
      </c>
      <c r="I5678" s="5">
        <v>1305121</v>
      </c>
      <c r="J5678" s="4">
        <v>1.69</v>
      </c>
    </row>
    <row r="5679" spans="1:10">
      <c r="A5679" s="2" t="s">
        <v>507</v>
      </c>
      <c r="B5679" s="2" t="s">
        <v>508</v>
      </c>
      <c r="C5679" s="3" t="s">
        <v>24</v>
      </c>
      <c r="D5679" s="5">
        <v>247600</v>
      </c>
      <c r="E5679" s="5">
        <v>4427</v>
      </c>
      <c r="F5679" s="5">
        <v>2029850</v>
      </c>
      <c r="G5679" s="5">
        <v>36294</v>
      </c>
      <c r="H5679" s="4">
        <v>12.2</v>
      </c>
      <c r="I5679" s="5">
        <v>1394807</v>
      </c>
      <c r="J5679" s="4">
        <v>2.6</v>
      </c>
    </row>
    <row r="5680" spans="1:10">
      <c r="A5680" s="2" t="s">
        <v>507</v>
      </c>
      <c r="B5680" s="2" t="s">
        <v>508</v>
      </c>
      <c r="C5680" s="3" t="s">
        <v>25</v>
      </c>
      <c r="D5680" s="5">
        <v>391298</v>
      </c>
      <c r="E5680" s="5">
        <v>6977</v>
      </c>
      <c r="F5680" s="5">
        <v>4555993</v>
      </c>
      <c r="G5680" s="5">
        <v>81234</v>
      </c>
      <c r="H5680" s="4">
        <v>8.59</v>
      </c>
      <c r="I5680" s="5">
        <v>1465971</v>
      </c>
      <c r="J5680" s="4">
        <v>5.54</v>
      </c>
    </row>
    <row r="5681" spans="1:10">
      <c r="A5681" s="2" t="s">
        <v>507</v>
      </c>
      <c r="B5681" s="2" t="s">
        <v>508</v>
      </c>
      <c r="C5681" s="3" t="s">
        <v>26</v>
      </c>
      <c r="D5681" s="5">
        <v>350800</v>
      </c>
      <c r="E5681" s="5">
        <v>6616</v>
      </c>
      <c r="F5681" s="5">
        <v>2253181</v>
      </c>
      <c r="G5681" s="5">
        <v>42495</v>
      </c>
      <c r="H5681" s="4">
        <v>15.57</v>
      </c>
      <c r="I5681" s="5">
        <v>1583854</v>
      </c>
      <c r="J5681" s="4">
        <v>2.68</v>
      </c>
    </row>
    <row r="5682" spans="1:10">
      <c r="A5682" s="2" t="s">
        <v>507</v>
      </c>
      <c r="B5682" s="2" t="s">
        <v>508</v>
      </c>
      <c r="C5682" s="3" t="s">
        <v>27</v>
      </c>
      <c r="D5682" s="5">
        <v>856500</v>
      </c>
      <c r="E5682" s="5">
        <v>16667</v>
      </c>
      <c r="F5682" s="5">
        <v>2020592</v>
      </c>
      <c r="G5682" s="5">
        <v>39320</v>
      </c>
      <c r="H5682" s="4">
        <v>42.39</v>
      </c>
      <c r="I5682" s="5">
        <v>1665945</v>
      </c>
      <c r="J5682" s="4">
        <v>2.36</v>
      </c>
    </row>
    <row r="5683" spans="1:10">
      <c r="A5683" s="2" t="s">
        <v>507</v>
      </c>
      <c r="B5683" s="2" t="s">
        <v>508</v>
      </c>
      <c r="C5683" s="3" t="s">
        <v>28</v>
      </c>
      <c r="D5683" s="5">
        <v>479900</v>
      </c>
      <c r="E5683" s="5">
        <v>9156</v>
      </c>
      <c r="F5683" s="5">
        <v>501100</v>
      </c>
      <c r="G5683" s="5">
        <v>9560</v>
      </c>
      <c r="H5683" s="4">
        <v>95.77</v>
      </c>
      <c r="I5683" s="5">
        <v>1746914</v>
      </c>
      <c r="J5683" s="4">
        <v>0.55000000000000004</v>
      </c>
    </row>
    <row r="5684" spans="1:10">
      <c r="A5684" s="2" t="s">
        <v>507</v>
      </c>
      <c r="B5684" s="2" t="s">
        <v>508</v>
      </c>
      <c r="C5684" s="3" t="s">
        <v>29</v>
      </c>
      <c r="D5684" s="5">
        <v>1033400</v>
      </c>
      <c r="E5684" s="5">
        <v>20069</v>
      </c>
      <c r="F5684" s="5">
        <v>3766904</v>
      </c>
      <c r="G5684" s="5">
        <v>73153</v>
      </c>
      <c r="H5684" s="4">
        <v>27.43</v>
      </c>
      <c r="I5684" s="5">
        <v>1800147</v>
      </c>
      <c r="J5684" s="4">
        <v>4.0599999999999996</v>
      </c>
    </row>
    <row r="5685" spans="1:10">
      <c r="A5685" s="2" t="s">
        <v>507</v>
      </c>
      <c r="B5685" s="2" t="s">
        <v>508</v>
      </c>
      <c r="C5685" s="3" t="s">
        <v>30</v>
      </c>
      <c r="D5685" s="5">
        <v>562002</v>
      </c>
      <c r="E5685" s="5">
        <v>11307</v>
      </c>
      <c r="F5685" s="5">
        <v>8820659</v>
      </c>
      <c r="G5685" s="5">
        <v>177471</v>
      </c>
      <c r="H5685" s="4">
        <v>6.37</v>
      </c>
      <c r="I5685" s="5">
        <v>1930793</v>
      </c>
      <c r="J5685" s="4">
        <v>9.19</v>
      </c>
    </row>
    <row r="5686" spans="1:10">
      <c r="A5686" s="2" t="s">
        <v>507</v>
      </c>
      <c r="B5686" s="2" t="s">
        <v>508</v>
      </c>
      <c r="C5686" s="3" t="s">
        <v>31</v>
      </c>
      <c r="D5686" s="5">
        <v>468931</v>
      </c>
      <c r="E5686" s="5">
        <v>9022</v>
      </c>
      <c r="F5686" s="5">
        <v>4363625</v>
      </c>
      <c r="G5686" s="5">
        <v>83956</v>
      </c>
      <c r="H5686" s="4">
        <v>10.75</v>
      </c>
      <c r="I5686" s="5">
        <v>2156534</v>
      </c>
      <c r="J5686" s="4">
        <v>3.89</v>
      </c>
    </row>
    <row r="5687" spans="1:10">
      <c r="A5687" s="2" t="s">
        <v>507</v>
      </c>
      <c r="B5687" s="2" t="s">
        <v>508</v>
      </c>
      <c r="C5687" s="3" t="s">
        <v>32</v>
      </c>
      <c r="D5687" s="5">
        <v>574750</v>
      </c>
      <c r="E5687" s="5">
        <v>11466</v>
      </c>
      <c r="F5687" s="5">
        <v>2173458</v>
      </c>
      <c r="G5687" s="5">
        <v>43361</v>
      </c>
      <c r="H5687" s="4">
        <v>26.44</v>
      </c>
      <c r="I5687" s="5">
        <v>2294403</v>
      </c>
      <c r="J5687" s="4">
        <v>1.89</v>
      </c>
    </row>
    <row r="5688" spans="1:10">
      <c r="A5688" s="2" t="s">
        <v>507</v>
      </c>
      <c r="B5688" s="2" t="s">
        <v>508</v>
      </c>
      <c r="C5688" s="3" t="s">
        <v>33</v>
      </c>
      <c r="D5688" s="5">
        <v>470220</v>
      </c>
      <c r="E5688" s="5">
        <v>9743</v>
      </c>
      <c r="F5688" s="5">
        <v>4836360</v>
      </c>
      <c r="G5688" s="5">
        <v>100210</v>
      </c>
      <c r="H5688" s="4">
        <v>9.7200000000000006</v>
      </c>
      <c r="I5688" s="5">
        <v>2395124</v>
      </c>
      <c r="J5688" s="4">
        <v>4.18</v>
      </c>
    </row>
    <row r="5689" spans="1:10">
      <c r="A5689" s="2" t="s">
        <v>507</v>
      </c>
      <c r="B5689" s="2" t="s">
        <v>508</v>
      </c>
      <c r="C5689" s="3" t="s">
        <v>34</v>
      </c>
      <c r="D5689" s="5">
        <v>945200</v>
      </c>
      <c r="E5689" s="5">
        <v>20246</v>
      </c>
      <c r="F5689" s="5">
        <v>12413685</v>
      </c>
      <c r="G5689" s="5">
        <v>265901</v>
      </c>
      <c r="H5689" s="4">
        <v>7.61</v>
      </c>
      <c r="I5689" s="5">
        <v>2555212</v>
      </c>
      <c r="J5689" s="4">
        <v>10.41</v>
      </c>
    </row>
    <row r="5690" spans="1:10">
      <c r="A5690" s="2" t="s">
        <v>507</v>
      </c>
      <c r="B5690" s="2" t="s">
        <v>508</v>
      </c>
      <c r="C5690" s="3" t="s">
        <v>35</v>
      </c>
      <c r="D5690" s="5">
        <v>746900</v>
      </c>
      <c r="E5690" s="5">
        <v>13803</v>
      </c>
      <c r="F5690" s="5">
        <v>25220263</v>
      </c>
      <c r="G5690" s="5">
        <v>466071</v>
      </c>
      <c r="H5690" s="4">
        <v>2.96</v>
      </c>
      <c r="I5690" s="5">
        <v>2884993</v>
      </c>
      <c r="J5690" s="4">
        <v>16.16</v>
      </c>
    </row>
    <row r="5691" spans="1:10">
      <c r="A5691" s="2" t="s">
        <v>509</v>
      </c>
      <c r="B5691" s="2" t="s">
        <v>510</v>
      </c>
      <c r="C5691" s="3" t="s">
        <v>12</v>
      </c>
      <c r="D5691" s="5">
        <v>10108200</v>
      </c>
      <c r="E5691" s="5">
        <v>174164</v>
      </c>
      <c r="F5691" s="5">
        <v>13664700</v>
      </c>
      <c r="G5691" s="5">
        <v>235443</v>
      </c>
      <c r="H5691" s="4">
        <v>73.97</v>
      </c>
      <c r="I5691" s="5">
        <v>8115189</v>
      </c>
      <c r="J5691" s="4">
        <v>2.9</v>
      </c>
    </row>
    <row r="5692" spans="1:10">
      <c r="A5692" s="2" t="s">
        <v>509</v>
      </c>
      <c r="B5692" s="2" t="s">
        <v>510</v>
      </c>
      <c r="C5692" s="3" t="s">
        <v>13</v>
      </c>
      <c r="D5692" s="5">
        <v>14631418</v>
      </c>
      <c r="E5692" s="5">
        <v>184356</v>
      </c>
      <c r="F5692" s="5">
        <v>17822461</v>
      </c>
      <c r="G5692" s="5">
        <v>224563</v>
      </c>
      <c r="H5692" s="4">
        <v>82.1</v>
      </c>
      <c r="I5692" s="5">
        <v>8553512</v>
      </c>
      <c r="J5692" s="4">
        <v>2.63</v>
      </c>
    </row>
    <row r="5693" spans="1:10">
      <c r="A5693" s="2" t="s">
        <v>509</v>
      </c>
      <c r="B5693" s="2" t="s">
        <v>510</v>
      </c>
      <c r="C5693" s="3" t="s">
        <v>14</v>
      </c>
      <c r="D5693" s="5">
        <v>24539900</v>
      </c>
      <c r="E5693" s="5">
        <v>321963</v>
      </c>
      <c r="F5693" s="5">
        <v>30152100</v>
      </c>
      <c r="G5693" s="5">
        <v>395595</v>
      </c>
      <c r="H5693" s="4">
        <v>81.39</v>
      </c>
      <c r="I5693" s="5">
        <v>8991913</v>
      </c>
      <c r="J5693" s="4">
        <v>4.4000000000000004</v>
      </c>
    </row>
    <row r="5694" spans="1:10">
      <c r="A5694" s="2" t="s">
        <v>509</v>
      </c>
      <c r="B5694" s="2" t="s">
        <v>510</v>
      </c>
      <c r="C5694" s="3" t="s">
        <v>15</v>
      </c>
      <c r="D5694" s="5">
        <v>26429500</v>
      </c>
      <c r="E5694" s="5">
        <v>311868</v>
      </c>
      <c r="F5694" s="5">
        <v>46278190</v>
      </c>
      <c r="G5694" s="5">
        <v>546083</v>
      </c>
      <c r="H5694" s="4">
        <v>57.11</v>
      </c>
      <c r="I5694" s="5">
        <v>9612306</v>
      </c>
      <c r="J5694" s="4">
        <v>5.68</v>
      </c>
    </row>
    <row r="5695" spans="1:10">
      <c r="A5695" s="2" t="s">
        <v>509</v>
      </c>
      <c r="B5695" s="2" t="s">
        <v>510</v>
      </c>
      <c r="C5695" s="3" t="s">
        <v>16</v>
      </c>
      <c r="D5695" s="5">
        <v>13876695</v>
      </c>
      <c r="E5695" s="5">
        <v>146538</v>
      </c>
      <c r="F5695" s="5">
        <v>29288752</v>
      </c>
      <c r="G5695" s="5">
        <v>309289</v>
      </c>
      <c r="H5695" s="4">
        <v>47.38</v>
      </c>
      <c r="I5695" s="5">
        <v>10633697</v>
      </c>
      <c r="J5695" s="4">
        <v>2.91</v>
      </c>
    </row>
    <row r="5696" spans="1:10">
      <c r="A5696" s="2" t="s">
        <v>509</v>
      </c>
      <c r="B5696" s="2" t="s">
        <v>510</v>
      </c>
      <c r="C5696" s="3" t="s">
        <v>17</v>
      </c>
      <c r="D5696" s="5">
        <v>16944000</v>
      </c>
      <c r="E5696" s="5">
        <v>181640</v>
      </c>
      <c r="F5696" s="5">
        <v>19905516</v>
      </c>
      <c r="G5696" s="5">
        <v>213388</v>
      </c>
      <c r="H5696" s="4">
        <v>85.12</v>
      </c>
      <c r="I5696" s="5">
        <v>11208828</v>
      </c>
      <c r="J5696" s="4">
        <v>1.9</v>
      </c>
    </row>
    <row r="5697" spans="1:10">
      <c r="A5697" s="2" t="s">
        <v>509</v>
      </c>
      <c r="B5697" s="2" t="s">
        <v>510</v>
      </c>
      <c r="C5697" s="3" t="s">
        <v>18</v>
      </c>
      <c r="D5697" s="5">
        <v>17932800</v>
      </c>
      <c r="E5697" s="5">
        <v>192598</v>
      </c>
      <c r="F5697" s="5">
        <v>34358387</v>
      </c>
      <c r="G5697" s="5">
        <v>369009</v>
      </c>
      <c r="H5697" s="4">
        <v>52.19</v>
      </c>
      <c r="I5697" s="5">
        <v>11702437</v>
      </c>
      <c r="J5697" s="4">
        <v>3.15</v>
      </c>
    </row>
    <row r="5698" spans="1:10">
      <c r="A5698" s="2" t="s">
        <v>509</v>
      </c>
      <c r="B5698" s="2" t="s">
        <v>510</v>
      </c>
      <c r="C5698" s="3" t="s">
        <v>19</v>
      </c>
      <c r="D5698" s="5">
        <v>9473564</v>
      </c>
      <c r="E5698" s="5">
        <v>112641</v>
      </c>
      <c r="F5698" s="5">
        <v>12786588</v>
      </c>
      <c r="G5698" s="5">
        <v>152033</v>
      </c>
      <c r="H5698" s="4">
        <v>74.09</v>
      </c>
      <c r="I5698" s="5">
        <v>13015227</v>
      </c>
      <c r="J5698" s="4">
        <v>1.17</v>
      </c>
    </row>
    <row r="5699" spans="1:10">
      <c r="A5699" s="2" t="s">
        <v>509</v>
      </c>
      <c r="B5699" s="2" t="s">
        <v>510</v>
      </c>
      <c r="C5699" s="3" t="s">
        <v>20</v>
      </c>
      <c r="D5699" s="5">
        <v>10016600</v>
      </c>
      <c r="E5699" s="5">
        <v>125909</v>
      </c>
      <c r="F5699" s="5">
        <v>14259594</v>
      </c>
      <c r="G5699" s="5">
        <v>179243</v>
      </c>
      <c r="H5699" s="4">
        <v>70.239999999999995</v>
      </c>
      <c r="I5699" s="5">
        <v>13492641</v>
      </c>
      <c r="J5699" s="4">
        <v>1.33</v>
      </c>
    </row>
    <row r="5700" spans="1:10">
      <c r="A5700" s="2" t="s">
        <v>509</v>
      </c>
      <c r="B5700" s="2" t="s">
        <v>510</v>
      </c>
      <c r="C5700" s="3" t="s">
        <v>21</v>
      </c>
      <c r="D5700" s="5">
        <v>4617060</v>
      </c>
      <c r="E5700" s="5">
        <v>62654</v>
      </c>
      <c r="F5700" s="5">
        <v>9842511</v>
      </c>
      <c r="G5700" s="5">
        <v>133563</v>
      </c>
      <c r="H5700" s="4">
        <v>46.91</v>
      </c>
      <c r="I5700" s="5">
        <v>14009200</v>
      </c>
      <c r="J5700" s="4">
        <v>0.95</v>
      </c>
    </row>
    <row r="5701" spans="1:10">
      <c r="A5701" s="2" t="s">
        <v>509</v>
      </c>
      <c r="B5701" s="2" t="s">
        <v>510</v>
      </c>
      <c r="C5701" s="3" t="s">
        <v>22</v>
      </c>
      <c r="D5701" s="5">
        <v>3772400</v>
      </c>
      <c r="E5701" s="5">
        <v>52776</v>
      </c>
      <c r="F5701" s="5">
        <v>48266383</v>
      </c>
      <c r="G5701" s="5">
        <v>675247</v>
      </c>
      <c r="H5701" s="4">
        <v>7.82</v>
      </c>
      <c r="I5701" s="5">
        <v>14492993</v>
      </c>
      <c r="J5701" s="4">
        <v>4.66</v>
      </c>
    </row>
    <row r="5702" spans="1:10">
      <c r="A5702" s="2" t="s">
        <v>509</v>
      </c>
      <c r="B5702" s="2" t="s">
        <v>510</v>
      </c>
      <c r="C5702" s="3" t="s">
        <v>23</v>
      </c>
      <c r="D5702" s="5">
        <v>13024000</v>
      </c>
      <c r="E5702" s="5">
        <v>188457</v>
      </c>
      <c r="F5702" s="5">
        <v>31216499</v>
      </c>
      <c r="G5702" s="5">
        <v>470076</v>
      </c>
      <c r="H5702" s="4">
        <v>40.090000000000003</v>
      </c>
      <c r="I5702" s="5">
        <v>15530565</v>
      </c>
      <c r="J5702" s="4">
        <v>3.03</v>
      </c>
    </row>
    <row r="5703" spans="1:10">
      <c r="A5703" s="2" t="s">
        <v>509</v>
      </c>
      <c r="B5703" s="2" t="s">
        <v>510</v>
      </c>
      <c r="C5703" s="3" t="s">
        <v>24</v>
      </c>
      <c r="D5703" s="5">
        <v>16101533</v>
      </c>
      <c r="E5703" s="5">
        <v>240879</v>
      </c>
      <c r="F5703" s="5">
        <v>23427358</v>
      </c>
      <c r="G5703" s="5">
        <v>358239</v>
      </c>
      <c r="H5703" s="4">
        <v>67.239999999999995</v>
      </c>
      <c r="I5703" s="5">
        <v>16388905</v>
      </c>
      <c r="J5703" s="4">
        <v>2.19</v>
      </c>
    </row>
    <row r="5704" spans="1:10">
      <c r="A5704" s="2" t="s">
        <v>509</v>
      </c>
      <c r="B5704" s="2" t="s">
        <v>510</v>
      </c>
      <c r="C5704" s="3" t="s">
        <v>25</v>
      </c>
      <c r="D5704" s="5">
        <v>5847300</v>
      </c>
      <c r="E5704" s="5">
        <v>90165</v>
      </c>
      <c r="F5704" s="5">
        <v>71738276</v>
      </c>
      <c r="G5704" s="5">
        <v>1177366</v>
      </c>
      <c r="H5704" s="4">
        <v>7.66</v>
      </c>
      <c r="I5704" s="5">
        <v>17156867</v>
      </c>
      <c r="J5704" s="4">
        <v>6.86</v>
      </c>
    </row>
    <row r="5705" spans="1:10">
      <c r="A5705" s="2" t="s">
        <v>509</v>
      </c>
      <c r="B5705" s="2" t="s">
        <v>510</v>
      </c>
      <c r="C5705" s="3" t="s">
        <v>26</v>
      </c>
      <c r="D5705" s="5">
        <v>12660800</v>
      </c>
      <c r="E5705" s="5">
        <v>187760</v>
      </c>
      <c r="F5705" s="5">
        <v>32424184</v>
      </c>
      <c r="G5705" s="5">
        <v>519983</v>
      </c>
      <c r="H5705" s="4">
        <v>36.11</v>
      </c>
      <c r="I5705" s="5">
        <v>18763155</v>
      </c>
      <c r="J5705" s="4">
        <v>2.77</v>
      </c>
    </row>
    <row r="5706" spans="1:10">
      <c r="A5706" s="2" t="s">
        <v>509</v>
      </c>
      <c r="B5706" s="2" t="s">
        <v>510</v>
      </c>
      <c r="C5706" s="3" t="s">
        <v>27</v>
      </c>
      <c r="D5706" s="5">
        <v>28630000</v>
      </c>
      <c r="E5706" s="5">
        <v>429450</v>
      </c>
      <c r="F5706" s="5">
        <v>38024342</v>
      </c>
      <c r="G5706" s="5">
        <v>594321</v>
      </c>
      <c r="H5706" s="4">
        <v>72.260000000000005</v>
      </c>
      <c r="I5706" s="5">
        <v>19752217</v>
      </c>
      <c r="J5706" s="4">
        <v>3.01</v>
      </c>
    </row>
    <row r="5707" spans="1:10">
      <c r="A5707" s="2" t="s">
        <v>509</v>
      </c>
      <c r="B5707" s="2" t="s">
        <v>510</v>
      </c>
      <c r="C5707" s="3" t="s">
        <v>28</v>
      </c>
      <c r="D5707" s="5">
        <v>19936200</v>
      </c>
      <c r="E5707" s="5">
        <v>300239</v>
      </c>
      <c r="F5707" s="5">
        <v>28808500</v>
      </c>
      <c r="G5707" s="5">
        <v>456125</v>
      </c>
      <c r="H5707" s="4">
        <v>65.819999999999993</v>
      </c>
      <c r="I5707" s="5">
        <v>20840343</v>
      </c>
      <c r="J5707" s="4">
        <v>2.19</v>
      </c>
    </row>
    <row r="5708" spans="1:10">
      <c r="A5708" s="2" t="s">
        <v>509</v>
      </c>
      <c r="B5708" s="2" t="s">
        <v>510</v>
      </c>
      <c r="C5708" s="3" t="s">
        <v>29</v>
      </c>
      <c r="D5708" s="5">
        <v>15542900</v>
      </c>
      <c r="E5708" s="5">
        <v>232677</v>
      </c>
      <c r="F5708" s="5">
        <v>33547140</v>
      </c>
      <c r="G5708" s="5">
        <v>550452</v>
      </c>
      <c r="H5708" s="4">
        <v>42.27</v>
      </c>
      <c r="I5708" s="5">
        <v>21817477</v>
      </c>
      <c r="J5708" s="4">
        <v>2.52</v>
      </c>
    </row>
    <row r="5709" spans="1:10">
      <c r="A5709" s="2" t="s">
        <v>509</v>
      </c>
      <c r="B5709" s="2" t="s">
        <v>510</v>
      </c>
      <c r="C5709" s="3" t="s">
        <v>30</v>
      </c>
      <c r="D5709" s="5">
        <v>9432700</v>
      </c>
      <c r="E5709" s="5">
        <v>138661</v>
      </c>
      <c r="F5709" s="5">
        <v>40451100</v>
      </c>
      <c r="G5709" s="5">
        <v>687997</v>
      </c>
      <c r="H5709" s="4">
        <v>20.149999999999999</v>
      </c>
      <c r="I5709" s="5">
        <v>22913366</v>
      </c>
      <c r="J5709" s="4">
        <v>3</v>
      </c>
    </row>
    <row r="5710" spans="1:10">
      <c r="A5710" s="2" t="s">
        <v>509</v>
      </c>
      <c r="B5710" s="2" t="s">
        <v>510</v>
      </c>
      <c r="C5710" s="3" t="s">
        <v>31</v>
      </c>
      <c r="D5710" s="5">
        <v>5428764</v>
      </c>
      <c r="E5710" s="5">
        <v>79803</v>
      </c>
      <c r="F5710" s="5">
        <v>34171224</v>
      </c>
      <c r="G5710" s="5">
        <v>589981</v>
      </c>
      <c r="H5710" s="4">
        <v>13.53</v>
      </c>
      <c r="I5710" s="5">
        <v>24231962</v>
      </c>
      <c r="J5710" s="4">
        <v>2.4300000000000002</v>
      </c>
    </row>
    <row r="5711" spans="1:10">
      <c r="A5711" s="2" t="s">
        <v>509</v>
      </c>
      <c r="B5711" s="2" t="s">
        <v>510</v>
      </c>
      <c r="C5711" s="3" t="s">
        <v>32</v>
      </c>
      <c r="D5711" s="5">
        <v>7973854</v>
      </c>
      <c r="E5711" s="5">
        <v>111873</v>
      </c>
      <c r="F5711" s="5">
        <v>84692714</v>
      </c>
      <c r="G5711" s="5">
        <v>1508157</v>
      </c>
      <c r="H5711" s="4">
        <v>7.42</v>
      </c>
      <c r="I5711" s="5">
        <v>25427742</v>
      </c>
      <c r="J5711" s="4">
        <v>5.93</v>
      </c>
    </row>
    <row r="5712" spans="1:10">
      <c r="A5712" s="2" t="s">
        <v>509</v>
      </c>
      <c r="B5712" s="2" t="s">
        <v>510</v>
      </c>
      <c r="C5712" s="3" t="s">
        <v>33</v>
      </c>
      <c r="D5712" s="5">
        <v>8595900</v>
      </c>
      <c r="E5712" s="5">
        <v>107277</v>
      </c>
      <c r="F5712" s="5">
        <v>124673190</v>
      </c>
      <c r="G5712" s="5">
        <v>2234973</v>
      </c>
      <c r="H5712" s="4">
        <v>4.8</v>
      </c>
      <c r="I5712" s="5">
        <v>27571593</v>
      </c>
      <c r="J5712" s="4">
        <v>8.11</v>
      </c>
    </row>
    <row r="5713" spans="1:10">
      <c r="A5713" s="2" t="s">
        <v>509</v>
      </c>
      <c r="B5713" s="2" t="s">
        <v>510</v>
      </c>
      <c r="C5713" s="3" t="s">
        <v>34</v>
      </c>
      <c r="D5713" s="5">
        <v>11773900</v>
      </c>
      <c r="E5713" s="5">
        <v>141287</v>
      </c>
      <c r="F5713" s="5">
        <v>30377280</v>
      </c>
      <c r="G5713" s="5">
        <v>490844</v>
      </c>
      <c r="H5713" s="4">
        <v>28.78</v>
      </c>
      <c r="I5713" s="5">
        <v>30477123</v>
      </c>
      <c r="J5713" s="4">
        <v>1.61</v>
      </c>
    </row>
    <row r="5714" spans="1:10">
      <c r="A5714" s="2" t="s">
        <v>509</v>
      </c>
      <c r="B5714" s="2" t="s">
        <v>510</v>
      </c>
      <c r="C5714" s="3" t="s">
        <v>35</v>
      </c>
      <c r="D5714" s="5">
        <v>6895147</v>
      </c>
      <c r="E5714" s="5">
        <v>79708</v>
      </c>
      <c r="F5714" s="5">
        <v>21365080</v>
      </c>
      <c r="G5714" s="5">
        <v>351453</v>
      </c>
      <c r="H5714" s="4">
        <v>22.68</v>
      </c>
      <c r="I5714" s="5">
        <v>31756444</v>
      </c>
      <c r="J5714" s="4">
        <v>1.1100000000000001</v>
      </c>
    </row>
    <row r="5715" spans="1:10">
      <c r="A5715" s="2" t="s">
        <v>511</v>
      </c>
      <c r="B5715" s="2" t="s">
        <v>512</v>
      </c>
      <c r="C5715" s="3" t="s">
        <v>12</v>
      </c>
      <c r="D5715" s="5">
        <v>70636753</v>
      </c>
      <c r="E5715" s="5">
        <v>1007280</v>
      </c>
      <c r="F5715" s="5">
        <v>98720767</v>
      </c>
      <c r="G5715" s="5">
        <v>1407758</v>
      </c>
      <c r="H5715" s="4">
        <v>71.55</v>
      </c>
      <c r="I5715" s="5">
        <v>82168186</v>
      </c>
      <c r="J5715" s="4">
        <v>1.71</v>
      </c>
    </row>
    <row r="5716" spans="1:10">
      <c r="A5716" s="2" t="s">
        <v>511</v>
      </c>
      <c r="B5716" s="2" t="s">
        <v>512</v>
      </c>
      <c r="C5716" s="3" t="s">
        <v>13</v>
      </c>
      <c r="D5716" s="5">
        <v>85499888</v>
      </c>
      <c r="E5716" s="5">
        <v>1051649</v>
      </c>
      <c r="F5716" s="5">
        <v>117675372</v>
      </c>
      <c r="G5716" s="5">
        <v>1447407</v>
      </c>
      <c r="H5716" s="4">
        <v>72.66</v>
      </c>
      <c r="I5716" s="5">
        <v>85630149</v>
      </c>
      <c r="J5716" s="4">
        <v>1.69</v>
      </c>
    </row>
    <row r="5717" spans="1:10">
      <c r="A5717" s="2" t="s">
        <v>511</v>
      </c>
      <c r="B5717" s="2" t="s">
        <v>512</v>
      </c>
      <c r="C5717" s="3" t="s">
        <v>14</v>
      </c>
      <c r="D5717" s="5">
        <v>139695159</v>
      </c>
      <c r="E5717" s="5">
        <v>1649800</v>
      </c>
      <c r="F5717" s="5">
        <v>174710036</v>
      </c>
      <c r="G5717" s="5">
        <v>2063326</v>
      </c>
      <c r="H5717" s="4">
        <v>79.959999999999994</v>
      </c>
      <c r="I5717" s="5">
        <v>89218310</v>
      </c>
      <c r="J5717" s="4">
        <v>2.31</v>
      </c>
    </row>
    <row r="5718" spans="1:10">
      <c r="A5718" s="2" t="s">
        <v>511</v>
      </c>
      <c r="B5718" s="2" t="s">
        <v>512</v>
      </c>
      <c r="C5718" s="3" t="s">
        <v>15</v>
      </c>
      <c r="D5718" s="5">
        <v>221296001</v>
      </c>
      <c r="E5718" s="5">
        <v>2308117</v>
      </c>
      <c r="F5718" s="5">
        <v>325057741</v>
      </c>
      <c r="G5718" s="5">
        <v>3390352</v>
      </c>
      <c r="H5718" s="4">
        <v>68.08</v>
      </c>
      <c r="I5718" s="5">
        <v>93512094</v>
      </c>
      <c r="J5718" s="4">
        <v>3.63</v>
      </c>
    </row>
    <row r="5719" spans="1:10">
      <c r="A5719" s="2" t="s">
        <v>511</v>
      </c>
      <c r="B5719" s="2" t="s">
        <v>512</v>
      </c>
      <c r="C5719" s="3" t="s">
        <v>16</v>
      </c>
      <c r="D5719" s="5">
        <v>234199850</v>
      </c>
      <c r="E5719" s="5">
        <v>2313895</v>
      </c>
      <c r="F5719" s="5">
        <v>309834509</v>
      </c>
      <c r="G5719" s="5">
        <v>3061165</v>
      </c>
      <c r="H5719" s="4">
        <v>75.59</v>
      </c>
      <c r="I5719" s="5">
        <v>99240248</v>
      </c>
      <c r="J5719" s="4">
        <v>3.08</v>
      </c>
    </row>
    <row r="5720" spans="1:10">
      <c r="A5720" s="2" t="s">
        <v>511</v>
      </c>
      <c r="B5720" s="2" t="s">
        <v>512</v>
      </c>
      <c r="C5720" s="3" t="s">
        <v>17</v>
      </c>
      <c r="D5720" s="5">
        <v>126512418</v>
      </c>
      <c r="E5720" s="5">
        <v>1228436</v>
      </c>
      <c r="F5720" s="5">
        <v>183106830</v>
      </c>
      <c r="G5720" s="5">
        <v>1777968</v>
      </c>
      <c r="H5720" s="4">
        <v>69.09</v>
      </c>
      <c r="I5720" s="5">
        <v>104782419</v>
      </c>
      <c r="J5720" s="4">
        <v>1.7</v>
      </c>
    </row>
    <row r="5721" spans="1:10">
      <c r="A5721" s="2" t="s">
        <v>511</v>
      </c>
      <c r="B5721" s="2" t="s">
        <v>512</v>
      </c>
      <c r="C5721" s="3" t="s">
        <v>18</v>
      </c>
      <c r="D5721" s="5">
        <v>97807960</v>
      </c>
      <c r="E5721" s="5">
        <v>1010356</v>
      </c>
      <c r="F5721" s="5">
        <v>155221670</v>
      </c>
      <c r="G5721" s="5">
        <v>1603439</v>
      </c>
      <c r="H5721" s="4">
        <v>63.01</v>
      </c>
      <c r="I5721" s="5">
        <v>109179947</v>
      </c>
      <c r="J5721" s="4">
        <v>1.47</v>
      </c>
    </row>
    <row r="5722" spans="1:10">
      <c r="A5722" s="2" t="s">
        <v>511</v>
      </c>
      <c r="B5722" s="2" t="s">
        <v>512</v>
      </c>
      <c r="C5722" s="3" t="s">
        <v>19</v>
      </c>
      <c r="D5722" s="5">
        <v>64117200</v>
      </c>
      <c r="E5722" s="5">
        <v>709777</v>
      </c>
      <c r="F5722" s="5">
        <v>96561120</v>
      </c>
      <c r="G5722" s="5">
        <v>1068931</v>
      </c>
      <c r="H5722" s="4">
        <v>66.400000000000006</v>
      </c>
      <c r="I5722" s="5">
        <v>113512885</v>
      </c>
      <c r="J5722" s="4">
        <v>0.94</v>
      </c>
    </row>
    <row r="5723" spans="1:10">
      <c r="A5723" s="2" t="s">
        <v>511</v>
      </c>
      <c r="B5723" s="2" t="s">
        <v>512</v>
      </c>
      <c r="C5723" s="3" t="s">
        <v>20</v>
      </c>
      <c r="D5723" s="5">
        <v>69881300</v>
      </c>
      <c r="E5723" s="5">
        <v>867926</v>
      </c>
      <c r="F5723" s="5">
        <v>104627390</v>
      </c>
      <c r="G5723" s="5">
        <v>1299472</v>
      </c>
      <c r="H5723" s="4">
        <v>66.790000000000006</v>
      </c>
      <c r="I5723" s="5">
        <v>117419638</v>
      </c>
      <c r="J5723" s="4">
        <v>1.1100000000000001</v>
      </c>
    </row>
    <row r="5724" spans="1:10">
      <c r="A5724" s="2" t="s">
        <v>511</v>
      </c>
      <c r="B5724" s="2" t="s">
        <v>512</v>
      </c>
      <c r="C5724" s="3" t="s">
        <v>21</v>
      </c>
      <c r="D5724" s="5">
        <v>69276300</v>
      </c>
      <c r="E5724" s="5">
        <v>903363</v>
      </c>
      <c r="F5724" s="5">
        <v>97694395</v>
      </c>
      <c r="G5724" s="5">
        <v>1273934</v>
      </c>
      <c r="H5724" s="4">
        <v>70.91</v>
      </c>
      <c r="I5724" s="5">
        <v>121654601</v>
      </c>
      <c r="J5724" s="4">
        <v>1.05</v>
      </c>
    </row>
    <row r="5725" spans="1:10">
      <c r="A5725" s="2" t="s">
        <v>511</v>
      </c>
      <c r="B5725" s="2" t="s">
        <v>512</v>
      </c>
      <c r="C5725" s="3" t="s">
        <v>22</v>
      </c>
      <c r="D5725" s="5">
        <v>55914100</v>
      </c>
      <c r="E5725" s="5">
        <v>773851</v>
      </c>
      <c r="F5725" s="5">
        <v>89509360</v>
      </c>
      <c r="G5725" s="5">
        <v>1238810</v>
      </c>
      <c r="H5725" s="4">
        <v>62.47</v>
      </c>
      <c r="I5725" s="5">
        <v>125969900</v>
      </c>
      <c r="J5725" s="4">
        <v>0.98</v>
      </c>
    </row>
    <row r="5726" spans="1:10">
      <c r="A5726" s="2" t="s">
        <v>511</v>
      </c>
      <c r="B5726" s="2" t="s">
        <v>512</v>
      </c>
      <c r="C5726" s="3" t="s">
        <v>23</v>
      </c>
      <c r="D5726" s="5">
        <v>68108900</v>
      </c>
      <c r="E5726" s="5">
        <v>982811</v>
      </c>
      <c r="F5726" s="5">
        <v>107048340</v>
      </c>
      <c r="G5726" s="5">
        <v>1544707</v>
      </c>
      <c r="H5726" s="4">
        <v>63.62</v>
      </c>
      <c r="I5726" s="5">
        <v>130357958</v>
      </c>
      <c r="J5726" s="4">
        <v>1.18</v>
      </c>
    </row>
    <row r="5727" spans="1:10">
      <c r="A5727" s="2" t="s">
        <v>511</v>
      </c>
      <c r="B5727" s="2" t="s">
        <v>512</v>
      </c>
      <c r="C5727" s="3" t="s">
        <v>24</v>
      </c>
      <c r="D5727" s="5">
        <v>136576562</v>
      </c>
      <c r="E5727" s="5">
        <v>2066403</v>
      </c>
      <c r="F5727" s="5">
        <v>228797582</v>
      </c>
      <c r="G5727" s="5">
        <v>3461708</v>
      </c>
      <c r="H5727" s="4">
        <v>59.69</v>
      </c>
      <c r="I5727" s="5">
        <v>135161614</v>
      </c>
      <c r="J5727" s="4">
        <v>2.56</v>
      </c>
    </row>
    <row r="5728" spans="1:10">
      <c r="A5728" s="2" t="s">
        <v>511</v>
      </c>
      <c r="B5728" s="2" t="s">
        <v>512</v>
      </c>
      <c r="C5728" s="3" t="s">
        <v>25</v>
      </c>
      <c r="D5728" s="5">
        <v>133978725</v>
      </c>
      <c r="E5728" s="5">
        <v>2082029</v>
      </c>
      <c r="F5728" s="5">
        <v>184757995</v>
      </c>
      <c r="G5728" s="5">
        <v>2871139</v>
      </c>
      <c r="H5728" s="4">
        <v>72.52</v>
      </c>
      <c r="I5728" s="5">
        <v>142002362</v>
      </c>
      <c r="J5728" s="4">
        <v>2.02</v>
      </c>
    </row>
    <row r="5729" spans="1:10">
      <c r="A5729" s="2" t="s">
        <v>511</v>
      </c>
      <c r="B5729" s="2" t="s">
        <v>512</v>
      </c>
      <c r="C5729" s="3" t="s">
        <v>26</v>
      </c>
      <c r="D5729" s="5">
        <v>147014500</v>
      </c>
      <c r="E5729" s="5">
        <v>2391926</v>
      </c>
      <c r="F5729" s="5">
        <v>202191600</v>
      </c>
      <c r="G5729" s="5">
        <v>3289658</v>
      </c>
      <c r="H5729" s="4">
        <v>72.709999999999994</v>
      </c>
      <c r="I5729" s="5">
        <v>148423560</v>
      </c>
      <c r="J5729" s="4">
        <v>2.2200000000000002</v>
      </c>
    </row>
    <row r="5730" spans="1:10">
      <c r="A5730" s="2" t="s">
        <v>511</v>
      </c>
      <c r="B5730" s="2" t="s">
        <v>512</v>
      </c>
      <c r="C5730" s="3" t="s">
        <v>27</v>
      </c>
      <c r="D5730" s="5">
        <v>155461840</v>
      </c>
      <c r="E5730" s="5">
        <v>2577557</v>
      </c>
      <c r="F5730" s="5">
        <v>211223488</v>
      </c>
      <c r="G5730" s="5">
        <v>3502085</v>
      </c>
      <c r="H5730" s="4">
        <v>73.599999999999994</v>
      </c>
      <c r="I5730" s="5">
        <v>155423807</v>
      </c>
      <c r="J5730" s="4">
        <v>2.25</v>
      </c>
    </row>
    <row r="5731" spans="1:10">
      <c r="A5731" s="2" t="s">
        <v>511</v>
      </c>
      <c r="B5731" s="2" t="s">
        <v>512</v>
      </c>
      <c r="C5731" s="3" t="s">
        <v>28</v>
      </c>
      <c r="D5731" s="5">
        <v>184631530</v>
      </c>
      <c r="E5731" s="5">
        <v>3039035</v>
      </c>
      <c r="F5731" s="5">
        <v>228476510</v>
      </c>
      <c r="G5731" s="5">
        <v>3760724</v>
      </c>
      <c r="H5731" s="4">
        <v>80.81</v>
      </c>
      <c r="I5731" s="5">
        <v>162811487</v>
      </c>
      <c r="J5731" s="4">
        <v>2.31</v>
      </c>
    </row>
    <row r="5732" spans="1:10">
      <c r="A5732" s="2" t="s">
        <v>511</v>
      </c>
      <c r="B5732" s="2" t="s">
        <v>512</v>
      </c>
      <c r="C5732" s="3" t="s">
        <v>29</v>
      </c>
      <c r="D5732" s="5">
        <v>211608077</v>
      </c>
      <c r="E5732" s="5">
        <v>3499998</v>
      </c>
      <c r="F5732" s="5">
        <v>267447987</v>
      </c>
      <c r="G5732" s="5">
        <v>4423590</v>
      </c>
      <c r="H5732" s="4">
        <v>79.12</v>
      </c>
      <c r="I5732" s="5">
        <v>170642498</v>
      </c>
      <c r="J5732" s="4">
        <v>2.59</v>
      </c>
    </row>
    <row r="5733" spans="1:10">
      <c r="A5733" s="2" t="s">
        <v>511</v>
      </c>
      <c r="B5733" s="2" t="s">
        <v>512</v>
      </c>
      <c r="C5733" s="3" t="s">
        <v>30</v>
      </c>
      <c r="D5733" s="5">
        <v>209663829</v>
      </c>
      <c r="E5733" s="5">
        <v>3428004</v>
      </c>
      <c r="F5733" s="5">
        <v>274168429</v>
      </c>
      <c r="G5733" s="5">
        <v>4482655</v>
      </c>
      <c r="H5733" s="4">
        <v>76.47</v>
      </c>
      <c r="I5733" s="5">
        <v>179332150</v>
      </c>
      <c r="J5733" s="4">
        <v>2.5</v>
      </c>
    </row>
    <row r="5734" spans="1:10">
      <c r="A5734" s="2" t="s">
        <v>511</v>
      </c>
      <c r="B5734" s="2" t="s">
        <v>512</v>
      </c>
      <c r="C5734" s="3" t="s">
        <v>31</v>
      </c>
      <c r="D5734" s="5">
        <v>190414547</v>
      </c>
      <c r="E5734" s="5">
        <v>3077099</v>
      </c>
      <c r="F5734" s="5">
        <v>248044197</v>
      </c>
      <c r="G5734" s="5">
        <v>4008394</v>
      </c>
      <c r="H5734" s="4">
        <v>76.77</v>
      </c>
      <c r="I5734" s="5">
        <v>188298109</v>
      </c>
      <c r="J5734" s="4">
        <v>2.13</v>
      </c>
    </row>
    <row r="5735" spans="1:10">
      <c r="A5735" s="2" t="s">
        <v>511</v>
      </c>
      <c r="B5735" s="2" t="s">
        <v>512</v>
      </c>
      <c r="C5735" s="3" t="s">
        <v>32</v>
      </c>
      <c r="D5735" s="5">
        <v>291055255</v>
      </c>
      <c r="E5735" s="5">
        <v>4490983</v>
      </c>
      <c r="F5735" s="5">
        <v>343114126</v>
      </c>
      <c r="G5735" s="5">
        <v>5294251</v>
      </c>
      <c r="H5735" s="4">
        <v>84.83</v>
      </c>
      <c r="I5735" s="5">
        <v>197013956</v>
      </c>
      <c r="J5735" s="4">
        <v>2.69</v>
      </c>
    </row>
    <row r="5736" spans="1:10">
      <c r="A5736" s="2" t="s">
        <v>511</v>
      </c>
      <c r="B5736" s="2" t="s">
        <v>512</v>
      </c>
      <c r="C5736" s="3" t="s">
        <v>33</v>
      </c>
      <c r="D5736" s="5">
        <v>339743962</v>
      </c>
      <c r="E5736" s="5">
        <v>4657890</v>
      </c>
      <c r="F5736" s="5">
        <v>389218037</v>
      </c>
      <c r="G5736" s="5">
        <v>5336180</v>
      </c>
      <c r="H5736" s="4">
        <v>87.29</v>
      </c>
      <c r="I5736" s="5">
        <v>207233556</v>
      </c>
      <c r="J5736" s="4">
        <v>2.57</v>
      </c>
    </row>
    <row r="5737" spans="1:10">
      <c r="A5737" s="2" t="s">
        <v>511</v>
      </c>
      <c r="B5737" s="2" t="s">
        <v>512</v>
      </c>
      <c r="C5737" s="3" t="s">
        <v>34</v>
      </c>
      <c r="D5737" s="5">
        <v>233042399</v>
      </c>
      <c r="E5737" s="5">
        <v>2999256</v>
      </c>
      <c r="F5737" s="5">
        <v>312571626</v>
      </c>
      <c r="G5737" s="5">
        <v>4022797</v>
      </c>
      <c r="H5737" s="4">
        <v>74.56</v>
      </c>
      <c r="I5737" s="5">
        <v>217750575</v>
      </c>
      <c r="J5737" s="4">
        <v>1.85</v>
      </c>
    </row>
    <row r="5738" spans="1:10">
      <c r="A5738" s="2" t="s">
        <v>511</v>
      </c>
      <c r="B5738" s="2" t="s">
        <v>512</v>
      </c>
      <c r="C5738" s="3" t="s">
        <v>35</v>
      </c>
      <c r="D5738" s="5">
        <v>196325796</v>
      </c>
      <c r="E5738" s="5">
        <v>2491374</v>
      </c>
      <c r="F5738" s="5">
        <v>260812566</v>
      </c>
      <c r="G5738" s="5">
        <v>3309711</v>
      </c>
      <c r="H5738" s="4">
        <v>75.27</v>
      </c>
      <c r="I5738" s="5">
        <v>227215607</v>
      </c>
      <c r="J5738" s="4">
        <v>1.46</v>
      </c>
    </row>
    <row r="5739" spans="1:10">
      <c r="A5739" s="2" t="s">
        <v>513</v>
      </c>
      <c r="B5739" s="2" t="s">
        <v>514</v>
      </c>
      <c r="C5739" s="3" t="s">
        <v>12</v>
      </c>
      <c r="D5739" s="5">
        <v>5302500</v>
      </c>
      <c r="E5739" s="5">
        <v>72326</v>
      </c>
      <c r="F5739" s="5">
        <v>5993934</v>
      </c>
      <c r="G5739" s="5">
        <v>81758</v>
      </c>
      <c r="H5739" s="4">
        <v>88.46</v>
      </c>
      <c r="I5739" s="5">
        <v>3555183</v>
      </c>
      <c r="J5739" s="4">
        <v>2.2999999999999998</v>
      </c>
    </row>
    <row r="5740" spans="1:10">
      <c r="A5740" s="2" t="s">
        <v>513</v>
      </c>
      <c r="B5740" s="2" t="s">
        <v>514</v>
      </c>
      <c r="C5740" s="3" t="s">
        <v>13</v>
      </c>
      <c r="D5740" s="5">
        <v>5834150</v>
      </c>
      <c r="E5740" s="5">
        <v>88387</v>
      </c>
      <c r="F5740" s="5">
        <v>6592228</v>
      </c>
      <c r="G5740" s="5">
        <v>99872</v>
      </c>
      <c r="H5740" s="4">
        <v>88.5</v>
      </c>
      <c r="I5740" s="5">
        <v>3725821</v>
      </c>
      <c r="J5740" s="4">
        <v>2.68</v>
      </c>
    </row>
    <row r="5741" spans="1:10">
      <c r="A5741" s="2" t="s">
        <v>513</v>
      </c>
      <c r="B5741" s="2" t="s">
        <v>514</v>
      </c>
      <c r="C5741" s="3" t="s">
        <v>14</v>
      </c>
      <c r="D5741" s="5">
        <v>8009200</v>
      </c>
      <c r="E5741" s="5">
        <v>127827</v>
      </c>
      <c r="F5741" s="5">
        <v>9830170</v>
      </c>
      <c r="G5741" s="5">
        <v>156889</v>
      </c>
      <c r="H5741" s="4">
        <v>81.48</v>
      </c>
      <c r="I5741" s="5">
        <v>3918839</v>
      </c>
      <c r="J5741" s="4">
        <v>4</v>
      </c>
    </row>
    <row r="5742" spans="1:10">
      <c r="A5742" s="2" t="s">
        <v>513</v>
      </c>
      <c r="B5742" s="2" t="s">
        <v>514</v>
      </c>
      <c r="C5742" s="3" t="s">
        <v>15</v>
      </c>
      <c r="D5742" s="5">
        <v>8292400</v>
      </c>
      <c r="E5742" s="5">
        <v>103821</v>
      </c>
      <c r="F5742" s="5">
        <v>9023729</v>
      </c>
      <c r="G5742" s="5">
        <v>112977</v>
      </c>
      <c r="H5742" s="4">
        <v>91.9</v>
      </c>
      <c r="I5742" s="5">
        <v>4173699</v>
      </c>
      <c r="J5742" s="4">
        <v>2.71</v>
      </c>
    </row>
    <row r="5743" spans="1:10">
      <c r="A5743" s="2" t="s">
        <v>513</v>
      </c>
      <c r="B5743" s="2" t="s">
        <v>514</v>
      </c>
      <c r="C5743" s="3" t="s">
        <v>16</v>
      </c>
      <c r="D5743" s="5">
        <v>11491718</v>
      </c>
      <c r="E5743" s="5">
        <v>132040</v>
      </c>
      <c r="F5743" s="5">
        <v>13589547</v>
      </c>
      <c r="G5743" s="5">
        <v>156144</v>
      </c>
      <c r="H5743" s="4">
        <v>84.56</v>
      </c>
      <c r="I5743" s="5">
        <v>4394120</v>
      </c>
      <c r="J5743" s="4">
        <v>3.55</v>
      </c>
    </row>
    <row r="5744" spans="1:10">
      <c r="A5744" s="2" t="s">
        <v>513</v>
      </c>
      <c r="B5744" s="2" t="s">
        <v>514</v>
      </c>
      <c r="C5744" s="3" t="s">
        <v>17</v>
      </c>
      <c r="D5744" s="5">
        <v>8941100</v>
      </c>
      <c r="E5744" s="5">
        <v>107919</v>
      </c>
      <c r="F5744" s="5">
        <v>10917517</v>
      </c>
      <c r="G5744" s="5">
        <v>131774</v>
      </c>
      <c r="H5744" s="4">
        <v>81.900000000000006</v>
      </c>
      <c r="I5744" s="5">
        <v>4660317</v>
      </c>
      <c r="J5744" s="4">
        <v>2.83</v>
      </c>
    </row>
    <row r="5745" spans="1:10">
      <c r="A5745" s="2" t="s">
        <v>513</v>
      </c>
      <c r="B5745" s="2" t="s">
        <v>514</v>
      </c>
      <c r="C5745" s="3" t="s">
        <v>18</v>
      </c>
      <c r="D5745" s="5">
        <v>4998300</v>
      </c>
      <c r="E5745" s="5">
        <v>59330</v>
      </c>
      <c r="F5745" s="5">
        <v>7246787</v>
      </c>
      <c r="G5745" s="5">
        <v>86020</v>
      </c>
      <c r="H5745" s="4">
        <v>68.97</v>
      </c>
      <c r="I5745" s="5">
        <v>4940653</v>
      </c>
      <c r="J5745" s="4">
        <v>1.74</v>
      </c>
    </row>
    <row r="5746" spans="1:10">
      <c r="A5746" s="2" t="s">
        <v>513</v>
      </c>
      <c r="B5746" s="2" t="s">
        <v>514</v>
      </c>
      <c r="C5746" s="3" t="s">
        <v>19</v>
      </c>
      <c r="D5746" s="5">
        <v>2619430</v>
      </c>
      <c r="E5746" s="5">
        <v>33162</v>
      </c>
      <c r="F5746" s="5">
        <v>8930447</v>
      </c>
      <c r="G5746" s="5">
        <v>113059</v>
      </c>
      <c r="H5746" s="4">
        <v>29.33</v>
      </c>
      <c r="I5746" s="5">
        <v>5153199</v>
      </c>
      <c r="J5746" s="4">
        <v>2.19</v>
      </c>
    </row>
    <row r="5747" spans="1:10">
      <c r="A5747" s="2" t="s">
        <v>513</v>
      </c>
      <c r="B5747" s="2" t="s">
        <v>514</v>
      </c>
      <c r="C5747" s="3" t="s">
        <v>20</v>
      </c>
      <c r="D5747" s="5">
        <v>2918200</v>
      </c>
      <c r="E5747" s="5">
        <v>43802</v>
      </c>
      <c r="F5747" s="5">
        <v>4790137</v>
      </c>
      <c r="G5747" s="5">
        <v>71900</v>
      </c>
      <c r="H5747" s="4">
        <v>60.92</v>
      </c>
      <c r="I5747" s="5">
        <v>5395088</v>
      </c>
      <c r="J5747" s="4">
        <v>1.33</v>
      </c>
    </row>
    <row r="5748" spans="1:10">
      <c r="A5748" s="2" t="s">
        <v>513</v>
      </c>
      <c r="B5748" s="2" t="s">
        <v>514</v>
      </c>
      <c r="C5748" s="3" t="s">
        <v>21</v>
      </c>
      <c r="D5748" s="5">
        <v>3535174</v>
      </c>
      <c r="E5748" s="5">
        <v>56457</v>
      </c>
      <c r="F5748" s="5">
        <v>5245415</v>
      </c>
      <c r="G5748" s="5">
        <v>83769</v>
      </c>
      <c r="H5748" s="4">
        <v>67.400000000000006</v>
      </c>
      <c r="I5748" s="5">
        <v>5603620</v>
      </c>
      <c r="J5748" s="4">
        <v>1.49</v>
      </c>
    </row>
    <row r="5749" spans="1:10">
      <c r="A5749" s="2" t="s">
        <v>513</v>
      </c>
      <c r="B5749" s="2" t="s">
        <v>514</v>
      </c>
      <c r="C5749" s="3" t="s">
        <v>22</v>
      </c>
      <c r="D5749" s="5">
        <v>1546310</v>
      </c>
      <c r="E5749" s="5">
        <v>25128</v>
      </c>
      <c r="F5749" s="5">
        <v>34427780</v>
      </c>
      <c r="G5749" s="5">
        <v>559452</v>
      </c>
      <c r="H5749" s="4">
        <v>4.49</v>
      </c>
      <c r="I5749" s="5">
        <v>5835325</v>
      </c>
      <c r="J5749" s="4">
        <v>9.59</v>
      </c>
    </row>
    <row r="5750" spans="1:10">
      <c r="A5750" s="2" t="s">
        <v>513</v>
      </c>
      <c r="B5750" s="2" t="s">
        <v>514</v>
      </c>
      <c r="C5750" s="3" t="s">
        <v>23</v>
      </c>
      <c r="D5750" s="5">
        <v>3017400</v>
      </c>
      <c r="E5750" s="5">
        <v>49727</v>
      </c>
      <c r="F5750" s="5">
        <v>72309843</v>
      </c>
      <c r="G5750" s="5">
        <v>1191667</v>
      </c>
      <c r="H5750" s="4">
        <v>4.17</v>
      </c>
      <c r="I5750" s="5">
        <v>6540660</v>
      </c>
      <c r="J5750" s="4">
        <v>18.22</v>
      </c>
    </row>
    <row r="5751" spans="1:10">
      <c r="A5751" s="2" t="s">
        <v>513</v>
      </c>
      <c r="B5751" s="2" t="s">
        <v>514</v>
      </c>
      <c r="C5751" s="3" t="s">
        <v>24</v>
      </c>
      <c r="D5751" s="5">
        <v>3704000</v>
      </c>
      <c r="E5751" s="5">
        <v>62857</v>
      </c>
      <c r="F5751" s="5">
        <v>9843484</v>
      </c>
      <c r="G5751" s="5">
        <v>167044</v>
      </c>
      <c r="H5751" s="4">
        <v>37.630000000000003</v>
      </c>
      <c r="I5751" s="5">
        <v>7895844</v>
      </c>
      <c r="J5751" s="4">
        <v>2.12</v>
      </c>
    </row>
    <row r="5752" spans="1:10">
      <c r="A5752" s="2" t="s">
        <v>513</v>
      </c>
      <c r="B5752" s="2" t="s">
        <v>514</v>
      </c>
      <c r="C5752" s="3" t="s">
        <v>25</v>
      </c>
      <c r="D5752" s="5">
        <v>2882220</v>
      </c>
      <c r="E5752" s="5">
        <v>48854</v>
      </c>
      <c r="F5752" s="5">
        <v>5259035</v>
      </c>
      <c r="G5752" s="5">
        <v>89141</v>
      </c>
      <c r="H5752" s="4">
        <v>54.81</v>
      </c>
      <c r="I5752" s="5">
        <v>8271331</v>
      </c>
      <c r="J5752" s="4">
        <v>1.08</v>
      </c>
    </row>
    <row r="5753" spans="1:10">
      <c r="A5753" s="2" t="s">
        <v>513</v>
      </c>
      <c r="B5753" s="2" t="s">
        <v>514</v>
      </c>
      <c r="C5753" s="3" t="s">
        <v>26</v>
      </c>
      <c r="D5753" s="5">
        <v>2811300</v>
      </c>
      <c r="E5753" s="5">
        <v>49648</v>
      </c>
      <c r="F5753" s="5">
        <v>5532420</v>
      </c>
      <c r="G5753" s="5">
        <v>97703</v>
      </c>
      <c r="H5753" s="4">
        <v>50.82</v>
      </c>
      <c r="I5753" s="5">
        <v>8569479</v>
      </c>
      <c r="J5753" s="4">
        <v>1.1399999999999999</v>
      </c>
    </row>
    <row r="5754" spans="1:10">
      <c r="A5754" s="2" t="s">
        <v>513</v>
      </c>
      <c r="B5754" s="2" t="s">
        <v>514</v>
      </c>
      <c r="C5754" s="3" t="s">
        <v>27</v>
      </c>
      <c r="D5754" s="5">
        <v>5004600</v>
      </c>
      <c r="E5754" s="5">
        <v>90233</v>
      </c>
      <c r="F5754" s="5">
        <v>16718580</v>
      </c>
      <c r="G5754" s="5">
        <v>301436</v>
      </c>
      <c r="H5754" s="4">
        <v>29.93</v>
      </c>
      <c r="I5754" s="5">
        <v>8881419</v>
      </c>
      <c r="J5754" s="4">
        <v>3.39</v>
      </c>
    </row>
    <row r="5755" spans="1:10">
      <c r="A5755" s="2" t="s">
        <v>513</v>
      </c>
      <c r="B5755" s="2" t="s">
        <v>514</v>
      </c>
      <c r="C5755" s="3" t="s">
        <v>28</v>
      </c>
      <c r="D5755" s="5">
        <v>1926872</v>
      </c>
      <c r="E5755" s="5">
        <v>33759</v>
      </c>
      <c r="F5755" s="5">
        <v>4472034</v>
      </c>
      <c r="G5755" s="5">
        <v>78350</v>
      </c>
      <c r="H5755" s="4">
        <v>43.09</v>
      </c>
      <c r="I5755" s="5">
        <v>9404890</v>
      </c>
      <c r="J5755" s="4">
        <v>0.83</v>
      </c>
    </row>
    <row r="5756" spans="1:10">
      <c r="A5756" s="2" t="s">
        <v>513</v>
      </c>
      <c r="B5756" s="2" t="s">
        <v>514</v>
      </c>
      <c r="C5756" s="3" t="s">
        <v>29</v>
      </c>
      <c r="D5756" s="5">
        <v>2214214</v>
      </c>
      <c r="E5756" s="5">
        <v>39147</v>
      </c>
      <c r="F5756" s="5">
        <v>4667495</v>
      </c>
      <c r="G5756" s="5">
        <v>82521</v>
      </c>
      <c r="H5756" s="4">
        <v>47.44</v>
      </c>
      <c r="I5756" s="5">
        <v>9718362</v>
      </c>
      <c r="J5756" s="4">
        <v>0.85</v>
      </c>
    </row>
    <row r="5757" spans="1:10">
      <c r="A5757" s="2" t="s">
        <v>513</v>
      </c>
      <c r="B5757" s="2" t="s">
        <v>514</v>
      </c>
      <c r="C5757" s="3" t="s">
        <v>30</v>
      </c>
      <c r="D5757" s="5">
        <v>2154912</v>
      </c>
      <c r="E5757" s="5">
        <v>37970</v>
      </c>
      <c r="F5757" s="5">
        <v>3199130</v>
      </c>
      <c r="G5757" s="5">
        <v>56369</v>
      </c>
      <c r="H5757" s="4">
        <v>67.36</v>
      </c>
      <c r="I5757" s="5">
        <v>10053825</v>
      </c>
      <c r="J5757" s="4">
        <v>0.56000000000000005</v>
      </c>
    </row>
    <row r="5758" spans="1:10">
      <c r="A5758" s="2" t="s">
        <v>513</v>
      </c>
      <c r="B5758" s="2" t="s">
        <v>514</v>
      </c>
      <c r="C5758" s="3" t="s">
        <v>31</v>
      </c>
      <c r="D5758" s="5">
        <v>5915377</v>
      </c>
      <c r="E5758" s="5">
        <v>103460</v>
      </c>
      <c r="F5758" s="5">
        <v>8634870</v>
      </c>
      <c r="G5758" s="5">
        <v>151023</v>
      </c>
      <c r="H5758" s="4">
        <v>68.510000000000005</v>
      </c>
      <c r="I5758" s="5">
        <v>10361540</v>
      </c>
      <c r="J5758" s="4">
        <v>1.46</v>
      </c>
    </row>
    <row r="5759" spans="1:10">
      <c r="A5759" s="2" t="s">
        <v>513</v>
      </c>
      <c r="B5759" s="2" t="s">
        <v>514</v>
      </c>
      <c r="C5759" s="3" t="s">
        <v>32</v>
      </c>
      <c r="D5759" s="5">
        <v>6070020</v>
      </c>
      <c r="E5759" s="5">
        <v>102037</v>
      </c>
      <c r="F5759" s="5">
        <v>9273110</v>
      </c>
      <c r="G5759" s="5">
        <v>155880</v>
      </c>
      <c r="H5759" s="4">
        <v>65.459999999999994</v>
      </c>
      <c r="I5759" s="5">
        <v>10771602</v>
      </c>
      <c r="J5759" s="4">
        <v>1.45</v>
      </c>
    </row>
    <row r="5760" spans="1:10">
      <c r="A5760" s="2" t="s">
        <v>513</v>
      </c>
      <c r="B5760" s="2" t="s">
        <v>514</v>
      </c>
      <c r="C5760" s="3" t="s">
        <v>33</v>
      </c>
      <c r="D5760" s="5">
        <v>2344050</v>
      </c>
      <c r="E5760" s="5">
        <v>35278</v>
      </c>
      <c r="F5760" s="5">
        <v>6351780</v>
      </c>
      <c r="G5760" s="5">
        <v>95595</v>
      </c>
      <c r="H5760" s="4">
        <v>36.9</v>
      </c>
      <c r="I5760" s="5">
        <v>11196772</v>
      </c>
      <c r="J5760" s="4">
        <v>0.85</v>
      </c>
    </row>
    <row r="5761" spans="1:10">
      <c r="A5761" s="2" t="s">
        <v>513</v>
      </c>
      <c r="B5761" s="2" t="s">
        <v>514</v>
      </c>
      <c r="C5761" s="3" t="s">
        <v>34</v>
      </c>
      <c r="D5761" s="5">
        <v>1666940</v>
      </c>
      <c r="E5761" s="5">
        <v>26188</v>
      </c>
      <c r="F5761" s="5">
        <v>8131070</v>
      </c>
      <c r="G5761" s="5">
        <v>127739</v>
      </c>
      <c r="H5761" s="4">
        <v>20.5</v>
      </c>
      <c r="I5761" s="5">
        <v>11572286</v>
      </c>
      <c r="J5761" s="4">
        <v>1.1000000000000001</v>
      </c>
    </row>
    <row r="5762" spans="1:10">
      <c r="A5762" s="2" t="s">
        <v>513</v>
      </c>
      <c r="B5762" s="2" t="s">
        <v>514</v>
      </c>
      <c r="C5762" s="3" t="s">
        <v>35</v>
      </c>
      <c r="D5762" s="5">
        <v>6551440</v>
      </c>
      <c r="E5762" s="5">
        <v>104102</v>
      </c>
      <c r="F5762" s="5">
        <v>14639750</v>
      </c>
      <c r="G5762" s="5">
        <v>232625</v>
      </c>
      <c r="H5762" s="4">
        <v>44.75</v>
      </c>
      <c r="I5762" s="5">
        <v>11989332</v>
      </c>
      <c r="J5762" s="4">
        <v>1.94</v>
      </c>
    </row>
    <row r="5763" spans="1:10">
      <c r="A5763" s="2" t="s">
        <v>515</v>
      </c>
      <c r="B5763" s="2" t="s">
        <v>516</v>
      </c>
      <c r="C5763" s="3" t="s">
        <v>12</v>
      </c>
      <c r="D5763" s="5">
        <v>8033640</v>
      </c>
      <c r="E5763" s="5">
        <v>123477</v>
      </c>
      <c r="F5763" s="5">
        <v>8742338</v>
      </c>
      <c r="G5763" s="5">
        <v>134370</v>
      </c>
      <c r="H5763" s="4">
        <v>91.89</v>
      </c>
      <c r="I5763" s="5">
        <v>4840476</v>
      </c>
      <c r="J5763" s="4">
        <v>2.78</v>
      </c>
    </row>
    <row r="5764" spans="1:10">
      <c r="A5764" s="2" t="s">
        <v>515</v>
      </c>
      <c r="B5764" s="2" t="s">
        <v>516</v>
      </c>
      <c r="C5764" s="3" t="s">
        <v>13</v>
      </c>
      <c r="D5764" s="5">
        <v>8382965</v>
      </c>
      <c r="E5764" s="5">
        <v>114008</v>
      </c>
      <c r="F5764" s="5">
        <v>9034869</v>
      </c>
      <c r="G5764" s="5">
        <v>122873</v>
      </c>
      <c r="H5764" s="4">
        <v>92.79</v>
      </c>
      <c r="I5764" s="5">
        <v>5098360</v>
      </c>
      <c r="J5764" s="4">
        <v>2.41</v>
      </c>
    </row>
    <row r="5765" spans="1:10">
      <c r="A5765" s="2" t="s">
        <v>515</v>
      </c>
      <c r="B5765" s="2" t="s">
        <v>516</v>
      </c>
      <c r="C5765" s="3" t="s">
        <v>14</v>
      </c>
      <c r="D5765" s="5">
        <v>9151193</v>
      </c>
      <c r="E5765" s="5">
        <v>116312</v>
      </c>
      <c r="F5765" s="5">
        <v>9764400</v>
      </c>
      <c r="G5765" s="5">
        <v>124106</v>
      </c>
      <c r="H5765" s="4">
        <v>93.72</v>
      </c>
      <c r="I5765" s="5">
        <v>5348692</v>
      </c>
      <c r="J5765" s="4">
        <v>2.3199999999999998</v>
      </c>
    </row>
    <row r="5766" spans="1:10">
      <c r="A5766" s="2" t="s">
        <v>515</v>
      </c>
      <c r="B5766" s="2" t="s">
        <v>516</v>
      </c>
      <c r="C5766" s="3" t="s">
        <v>15</v>
      </c>
      <c r="D5766" s="5">
        <v>8828584</v>
      </c>
      <c r="E5766" s="5">
        <v>109828</v>
      </c>
      <c r="F5766" s="5">
        <v>9653771</v>
      </c>
      <c r="G5766" s="5">
        <v>120093</v>
      </c>
      <c r="H5766" s="4">
        <v>91.45</v>
      </c>
      <c r="I5766" s="5">
        <v>5606515</v>
      </c>
      <c r="J5766" s="4">
        <v>2.14</v>
      </c>
    </row>
    <row r="5767" spans="1:10">
      <c r="A5767" s="2" t="s">
        <v>515</v>
      </c>
      <c r="B5767" s="2" t="s">
        <v>516</v>
      </c>
      <c r="C5767" s="3" t="s">
        <v>16</v>
      </c>
      <c r="D5767" s="5">
        <v>8594510</v>
      </c>
      <c r="E5767" s="5">
        <v>102962</v>
      </c>
      <c r="F5767" s="5">
        <v>9365555</v>
      </c>
      <c r="G5767" s="5">
        <v>112199</v>
      </c>
      <c r="H5767" s="4">
        <v>91.77</v>
      </c>
      <c r="I5767" s="5">
        <v>5866771</v>
      </c>
      <c r="J5767" s="4">
        <v>1.91</v>
      </c>
    </row>
    <row r="5768" spans="1:10">
      <c r="A5768" s="2" t="s">
        <v>515</v>
      </c>
      <c r="B5768" s="2" t="s">
        <v>516</v>
      </c>
      <c r="C5768" s="3" t="s">
        <v>17</v>
      </c>
      <c r="D5768" s="5">
        <v>7574016</v>
      </c>
      <c r="E5768" s="5">
        <v>89222</v>
      </c>
      <c r="F5768" s="5">
        <v>8409230</v>
      </c>
      <c r="G5768" s="5">
        <v>99061</v>
      </c>
      <c r="H5768" s="4">
        <v>90.07</v>
      </c>
      <c r="I5768" s="5">
        <v>6130823</v>
      </c>
      <c r="J5768" s="4">
        <v>1.62</v>
      </c>
    </row>
    <row r="5769" spans="1:10">
      <c r="A5769" s="2" t="s">
        <v>515</v>
      </c>
      <c r="B5769" s="2" t="s">
        <v>516</v>
      </c>
      <c r="C5769" s="3" t="s">
        <v>18</v>
      </c>
      <c r="D5769" s="5">
        <v>7275003</v>
      </c>
      <c r="E5769" s="5">
        <v>91374</v>
      </c>
      <c r="F5769" s="5">
        <v>10592861</v>
      </c>
      <c r="G5769" s="5">
        <v>133046</v>
      </c>
      <c r="H5769" s="4">
        <v>68.680000000000007</v>
      </c>
      <c r="I5769" s="5">
        <v>6383155</v>
      </c>
      <c r="J5769" s="4">
        <v>2.08</v>
      </c>
    </row>
    <row r="5770" spans="1:10">
      <c r="A5770" s="2" t="s">
        <v>515</v>
      </c>
      <c r="B5770" s="2" t="s">
        <v>516</v>
      </c>
      <c r="C5770" s="3" t="s">
        <v>19</v>
      </c>
      <c r="D5770" s="5">
        <v>2983700</v>
      </c>
      <c r="E5770" s="5">
        <v>41175</v>
      </c>
      <c r="F5770" s="5">
        <v>3517013</v>
      </c>
      <c r="G5770" s="5">
        <v>48535</v>
      </c>
      <c r="H5770" s="4">
        <v>84.84</v>
      </c>
      <c r="I5770" s="5">
        <v>6675780</v>
      </c>
      <c r="J5770" s="4">
        <v>0.73</v>
      </c>
    </row>
    <row r="5771" spans="1:10">
      <c r="A5771" s="2" t="s">
        <v>515</v>
      </c>
      <c r="B5771" s="2" t="s">
        <v>516</v>
      </c>
      <c r="C5771" s="3" t="s">
        <v>20</v>
      </c>
      <c r="D5771" s="5">
        <v>2639924</v>
      </c>
      <c r="E5771" s="5">
        <v>40602</v>
      </c>
      <c r="F5771" s="5">
        <v>4100161</v>
      </c>
      <c r="G5771" s="5">
        <v>63060</v>
      </c>
      <c r="H5771" s="4">
        <v>64.39</v>
      </c>
      <c r="I5771" s="5">
        <v>6891210</v>
      </c>
      <c r="J5771" s="4">
        <v>0.92</v>
      </c>
    </row>
    <row r="5772" spans="1:10">
      <c r="A5772" s="2" t="s">
        <v>515</v>
      </c>
      <c r="B5772" s="2" t="s">
        <v>516</v>
      </c>
      <c r="C5772" s="3" t="s">
        <v>21</v>
      </c>
      <c r="D5772" s="5">
        <v>1152430</v>
      </c>
      <c r="E5772" s="5">
        <v>18254</v>
      </c>
      <c r="F5772" s="5">
        <v>3620929</v>
      </c>
      <c r="G5772" s="5">
        <v>57355</v>
      </c>
      <c r="H5772" s="4">
        <v>31.83</v>
      </c>
      <c r="I5772" s="5">
        <v>7126550</v>
      </c>
      <c r="J5772" s="4">
        <v>0.8</v>
      </c>
    </row>
    <row r="5773" spans="1:10">
      <c r="A5773" s="2" t="s">
        <v>515</v>
      </c>
      <c r="B5773" s="2" t="s">
        <v>516</v>
      </c>
      <c r="C5773" s="3" t="s">
        <v>22</v>
      </c>
      <c r="D5773" s="5">
        <v>1892200</v>
      </c>
      <c r="E5773" s="5">
        <v>31865</v>
      </c>
      <c r="F5773" s="5">
        <v>3306224</v>
      </c>
      <c r="G5773" s="5">
        <v>55677</v>
      </c>
      <c r="H5773" s="4">
        <v>57.23</v>
      </c>
      <c r="I5773" s="5">
        <v>7362069</v>
      </c>
      <c r="J5773" s="4">
        <v>0.76</v>
      </c>
    </row>
    <row r="5774" spans="1:10">
      <c r="A5774" s="2" t="s">
        <v>515</v>
      </c>
      <c r="B5774" s="2" t="s">
        <v>516</v>
      </c>
      <c r="C5774" s="3" t="s">
        <v>23</v>
      </c>
      <c r="D5774" s="5">
        <v>1706900</v>
      </c>
      <c r="E5774" s="5">
        <v>29871</v>
      </c>
      <c r="F5774" s="5">
        <v>1914326</v>
      </c>
      <c r="G5774" s="5">
        <v>33501</v>
      </c>
      <c r="H5774" s="4">
        <v>89.16</v>
      </c>
      <c r="I5774" s="5">
        <v>7601798</v>
      </c>
      <c r="J5774" s="4">
        <v>0.44</v>
      </c>
    </row>
    <row r="5775" spans="1:10">
      <c r="A5775" s="2" t="s">
        <v>515</v>
      </c>
      <c r="B5775" s="2" t="s">
        <v>516</v>
      </c>
      <c r="C5775" s="3" t="s">
        <v>24</v>
      </c>
      <c r="D5775" s="5">
        <v>813100</v>
      </c>
      <c r="E5775" s="5">
        <v>14018</v>
      </c>
      <c r="F5775" s="5">
        <v>1335216</v>
      </c>
      <c r="G5775" s="5">
        <v>23019</v>
      </c>
      <c r="H5775" s="4">
        <v>60.9</v>
      </c>
      <c r="I5775" s="5">
        <v>7825344</v>
      </c>
      <c r="J5775" s="4">
        <v>0.28999999999999998</v>
      </c>
    </row>
    <row r="5776" spans="1:10">
      <c r="A5776" s="2" t="s">
        <v>515</v>
      </c>
      <c r="B5776" s="2" t="s">
        <v>516</v>
      </c>
      <c r="C5776" s="3" t="s">
        <v>25</v>
      </c>
      <c r="D5776" s="5">
        <v>1134840</v>
      </c>
      <c r="E5776" s="5">
        <v>19633</v>
      </c>
      <c r="F5776" s="5">
        <v>1221975</v>
      </c>
      <c r="G5776" s="5">
        <v>21140</v>
      </c>
      <c r="H5776" s="4">
        <v>92.87</v>
      </c>
      <c r="I5776" s="5">
        <v>8043997</v>
      </c>
      <c r="J5776" s="4">
        <v>0.26</v>
      </c>
    </row>
    <row r="5777" spans="1:10">
      <c r="A5777" s="2" t="s">
        <v>515</v>
      </c>
      <c r="B5777" s="2" t="s">
        <v>516</v>
      </c>
      <c r="C5777" s="3" t="s">
        <v>26</v>
      </c>
      <c r="D5777" s="5">
        <v>1408300</v>
      </c>
      <c r="E5777" s="5">
        <v>25068</v>
      </c>
      <c r="F5777" s="5">
        <v>1432929</v>
      </c>
      <c r="G5777" s="5">
        <v>25506</v>
      </c>
      <c r="H5777" s="4">
        <v>98.28</v>
      </c>
      <c r="I5777" s="5">
        <v>8266237</v>
      </c>
      <c r="J5777" s="4">
        <v>0.31</v>
      </c>
    </row>
    <row r="5778" spans="1:10">
      <c r="A5778" s="2" t="s">
        <v>515</v>
      </c>
      <c r="B5778" s="2" t="s">
        <v>516</v>
      </c>
      <c r="C5778" s="3" t="s">
        <v>27</v>
      </c>
      <c r="D5778" s="5">
        <v>4784801</v>
      </c>
      <c r="E5778" s="5">
        <v>85074</v>
      </c>
      <c r="F5778" s="5">
        <v>5572754</v>
      </c>
      <c r="G5778" s="5">
        <v>99083</v>
      </c>
      <c r="H5778" s="4">
        <v>85.86</v>
      </c>
      <c r="I5778" s="5">
        <v>8498399</v>
      </c>
      <c r="J5778" s="4">
        <v>1.17</v>
      </c>
    </row>
    <row r="5779" spans="1:10">
      <c r="A5779" s="2" t="s">
        <v>515</v>
      </c>
      <c r="B5779" s="2" t="s">
        <v>516</v>
      </c>
      <c r="C5779" s="3" t="s">
        <v>28</v>
      </c>
      <c r="D5779" s="5">
        <v>6136411</v>
      </c>
      <c r="E5779" s="5">
        <v>106037</v>
      </c>
      <c r="F5779" s="5">
        <v>7372465</v>
      </c>
      <c r="G5779" s="5">
        <v>127396</v>
      </c>
      <c r="H5779" s="4">
        <v>83.23</v>
      </c>
      <c r="I5779" s="5">
        <v>8809942</v>
      </c>
      <c r="J5779" s="4">
        <v>1.45</v>
      </c>
    </row>
    <row r="5780" spans="1:10">
      <c r="A5780" s="2" t="s">
        <v>515</v>
      </c>
      <c r="B5780" s="2" t="s">
        <v>516</v>
      </c>
      <c r="C5780" s="3" t="s">
        <v>29</v>
      </c>
      <c r="D5780" s="5">
        <v>7724247</v>
      </c>
      <c r="E5780" s="5">
        <v>123742</v>
      </c>
      <c r="F5780" s="5">
        <v>10484855</v>
      </c>
      <c r="G5780" s="5">
        <v>167967</v>
      </c>
      <c r="H5780" s="4">
        <v>73.67</v>
      </c>
      <c r="I5780" s="5">
        <v>9157587</v>
      </c>
      <c r="J5780" s="4">
        <v>1.83</v>
      </c>
    </row>
    <row r="5781" spans="1:10">
      <c r="A5781" s="2" t="s">
        <v>515</v>
      </c>
      <c r="B5781" s="2" t="s">
        <v>516</v>
      </c>
      <c r="C5781" s="3" t="s">
        <v>30</v>
      </c>
      <c r="D5781" s="5">
        <v>5369650</v>
      </c>
      <c r="E5781" s="5">
        <v>85109</v>
      </c>
      <c r="F5781" s="5">
        <v>6429985</v>
      </c>
      <c r="G5781" s="5">
        <v>101915</v>
      </c>
      <c r="H5781" s="4">
        <v>83.51</v>
      </c>
      <c r="I5781" s="5">
        <v>9554494</v>
      </c>
      <c r="J5781" s="4">
        <v>1.07</v>
      </c>
    </row>
    <row r="5782" spans="1:10">
      <c r="A5782" s="2" t="s">
        <v>515</v>
      </c>
      <c r="B5782" s="2" t="s">
        <v>516</v>
      </c>
      <c r="C5782" s="3" t="s">
        <v>31</v>
      </c>
      <c r="D5782" s="5">
        <v>4187800</v>
      </c>
      <c r="E5782" s="5">
        <v>67507</v>
      </c>
      <c r="F5782" s="5">
        <v>4610959</v>
      </c>
      <c r="G5782" s="5">
        <v>74328</v>
      </c>
      <c r="H5782" s="4">
        <v>90.82</v>
      </c>
      <c r="I5782" s="5">
        <v>9895271</v>
      </c>
      <c r="J5782" s="4">
        <v>0.75</v>
      </c>
    </row>
    <row r="5783" spans="1:10">
      <c r="A5783" s="2" t="s">
        <v>515</v>
      </c>
      <c r="B5783" s="2" t="s">
        <v>516</v>
      </c>
      <c r="C5783" s="3" t="s">
        <v>32</v>
      </c>
      <c r="D5783" s="5">
        <v>2403900</v>
      </c>
      <c r="E5783" s="5">
        <v>37693</v>
      </c>
      <c r="F5783" s="5">
        <v>2971942</v>
      </c>
      <c r="G5783" s="5">
        <v>46600</v>
      </c>
      <c r="H5783" s="4">
        <v>80.89</v>
      </c>
      <c r="I5783" s="5">
        <v>10211423</v>
      </c>
      <c r="J5783" s="4">
        <v>0.46</v>
      </c>
    </row>
    <row r="5784" spans="1:10">
      <c r="A5784" s="2" t="s">
        <v>515</v>
      </c>
      <c r="B5784" s="2" t="s">
        <v>516</v>
      </c>
      <c r="C5784" s="3" t="s">
        <v>33</v>
      </c>
      <c r="D5784" s="5">
        <v>8920610</v>
      </c>
      <c r="E5784" s="5">
        <v>135058</v>
      </c>
      <c r="F5784" s="5">
        <v>9848318</v>
      </c>
      <c r="G5784" s="5">
        <v>149104</v>
      </c>
      <c r="H5784" s="4">
        <v>90.58</v>
      </c>
      <c r="I5784" s="5">
        <v>10513309</v>
      </c>
      <c r="J5784" s="4">
        <v>1.42</v>
      </c>
    </row>
    <row r="5785" spans="1:10">
      <c r="A5785" s="2" t="s">
        <v>515</v>
      </c>
      <c r="B5785" s="2" t="s">
        <v>516</v>
      </c>
      <c r="C5785" s="3" t="s">
        <v>34</v>
      </c>
      <c r="D5785" s="5">
        <v>11554114</v>
      </c>
      <c r="E5785" s="5">
        <v>162104</v>
      </c>
      <c r="F5785" s="5">
        <v>12154987</v>
      </c>
      <c r="G5785" s="5">
        <v>170534</v>
      </c>
      <c r="H5785" s="4">
        <v>95.06</v>
      </c>
      <c r="I5785" s="5">
        <v>10933192</v>
      </c>
      <c r="J5785" s="4">
        <v>1.56</v>
      </c>
    </row>
    <row r="5786" spans="1:10">
      <c r="A5786" s="2" t="s">
        <v>515</v>
      </c>
      <c r="B5786" s="2" t="s">
        <v>516</v>
      </c>
      <c r="C5786" s="3" t="s">
        <v>35</v>
      </c>
      <c r="D5786" s="5">
        <v>9972385</v>
      </c>
      <c r="E5786" s="5">
        <v>144899</v>
      </c>
      <c r="F5786" s="5">
        <v>10374864</v>
      </c>
      <c r="G5786" s="5">
        <v>150747</v>
      </c>
      <c r="H5786" s="4">
        <v>96.12</v>
      </c>
      <c r="I5786" s="5">
        <v>11377056</v>
      </c>
      <c r="J5786" s="4">
        <v>1.33</v>
      </c>
    </row>
    <row r="5787" spans="1:10">
      <c r="A5787" s="2" t="s">
        <v>517</v>
      </c>
      <c r="B5787" s="2" t="s">
        <v>518</v>
      </c>
      <c r="C5787" s="3" t="s">
        <v>12</v>
      </c>
      <c r="D5787" s="5">
        <v>15710100</v>
      </c>
      <c r="E5787" s="5">
        <v>98974</v>
      </c>
      <c r="F5787" s="5">
        <v>16980972</v>
      </c>
      <c r="G5787" s="5">
        <v>106980</v>
      </c>
      <c r="H5787" s="4">
        <v>92.52</v>
      </c>
      <c r="I5787" s="5">
        <v>10138664</v>
      </c>
      <c r="J5787" s="4">
        <v>1.06</v>
      </c>
    </row>
    <row r="5788" spans="1:10">
      <c r="A5788" s="2" t="s">
        <v>517</v>
      </c>
      <c r="B5788" s="2" t="s">
        <v>518</v>
      </c>
      <c r="C5788" s="3" t="s">
        <v>13</v>
      </c>
      <c r="D5788" s="5">
        <v>36618335</v>
      </c>
      <c r="E5788" s="5">
        <v>203964</v>
      </c>
      <c r="F5788" s="5">
        <v>38980907</v>
      </c>
      <c r="G5788" s="5">
        <v>217123</v>
      </c>
      <c r="H5788" s="4">
        <v>93.94</v>
      </c>
      <c r="I5788" s="5">
        <v>10499111</v>
      </c>
      <c r="J5788" s="4">
        <v>2.0699999999999998</v>
      </c>
    </row>
    <row r="5789" spans="1:10">
      <c r="A5789" s="2" t="s">
        <v>517</v>
      </c>
      <c r="B5789" s="2" t="s">
        <v>518</v>
      </c>
      <c r="C5789" s="3" t="s">
        <v>14</v>
      </c>
      <c r="D5789" s="5">
        <v>37515128</v>
      </c>
      <c r="E5789" s="5">
        <v>204457</v>
      </c>
      <c r="F5789" s="5">
        <v>45566178</v>
      </c>
      <c r="G5789" s="5">
        <v>248335</v>
      </c>
      <c r="H5789" s="4">
        <v>82.33</v>
      </c>
      <c r="I5789" s="5">
        <v>10978712</v>
      </c>
      <c r="J5789" s="4">
        <v>2.2599999999999998</v>
      </c>
    </row>
    <row r="5790" spans="1:10">
      <c r="A5790" s="2" t="s">
        <v>517</v>
      </c>
      <c r="B5790" s="2" t="s">
        <v>518</v>
      </c>
      <c r="C5790" s="3" t="s">
        <v>15</v>
      </c>
      <c r="D5790" s="5">
        <v>25935602</v>
      </c>
      <c r="E5790" s="5">
        <v>144202</v>
      </c>
      <c r="F5790" s="5">
        <v>32412934</v>
      </c>
      <c r="G5790" s="5">
        <v>180216</v>
      </c>
      <c r="H5790" s="4">
        <v>80.02</v>
      </c>
      <c r="I5790" s="5">
        <v>11501515</v>
      </c>
      <c r="J5790" s="4">
        <v>1.57</v>
      </c>
    </row>
    <row r="5791" spans="1:10">
      <c r="A5791" s="2" t="s">
        <v>517</v>
      </c>
      <c r="B5791" s="2" t="s">
        <v>518</v>
      </c>
      <c r="C5791" s="3" t="s">
        <v>16</v>
      </c>
      <c r="D5791" s="5">
        <v>33593240</v>
      </c>
      <c r="E5791" s="5">
        <v>169646</v>
      </c>
      <c r="F5791" s="5">
        <v>37037609</v>
      </c>
      <c r="G5791" s="5">
        <v>187040</v>
      </c>
      <c r="H5791" s="4">
        <v>90.7</v>
      </c>
      <c r="I5791" s="5">
        <v>12319269</v>
      </c>
      <c r="J5791" s="4">
        <v>1.52</v>
      </c>
    </row>
    <row r="5792" spans="1:10">
      <c r="A5792" s="2" t="s">
        <v>517</v>
      </c>
      <c r="B5792" s="2" t="s">
        <v>518</v>
      </c>
      <c r="C5792" s="3" t="s">
        <v>17</v>
      </c>
      <c r="D5792" s="5">
        <v>27661416</v>
      </c>
      <c r="E5792" s="5">
        <v>137201</v>
      </c>
      <c r="F5792" s="5">
        <v>32158595</v>
      </c>
      <c r="G5792" s="5">
        <v>159507</v>
      </c>
      <c r="H5792" s="4">
        <v>86.02</v>
      </c>
      <c r="I5792" s="5">
        <v>12814291</v>
      </c>
      <c r="J5792" s="4">
        <v>1.24</v>
      </c>
    </row>
    <row r="5793" spans="1:10">
      <c r="A5793" s="2" t="s">
        <v>517</v>
      </c>
      <c r="B5793" s="2" t="s">
        <v>518</v>
      </c>
      <c r="C5793" s="3" t="s">
        <v>18</v>
      </c>
      <c r="D5793" s="5">
        <v>24775180</v>
      </c>
      <c r="E5793" s="5">
        <v>126849</v>
      </c>
      <c r="F5793" s="5">
        <v>36105102</v>
      </c>
      <c r="G5793" s="5">
        <v>184858</v>
      </c>
      <c r="H5793" s="4">
        <v>68.62</v>
      </c>
      <c r="I5793" s="5">
        <v>13294155</v>
      </c>
      <c r="J5793" s="4">
        <v>1.39</v>
      </c>
    </row>
    <row r="5794" spans="1:10">
      <c r="A5794" s="2" t="s">
        <v>517</v>
      </c>
      <c r="B5794" s="2" t="s">
        <v>518</v>
      </c>
      <c r="C5794" s="3" t="s">
        <v>19</v>
      </c>
      <c r="D5794" s="5">
        <v>16772196</v>
      </c>
      <c r="E5794" s="5">
        <v>92918</v>
      </c>
      <c r="F5794" s="5">
        <v>21057413</v>
      </c>
      <c r="G5794" s="5">
        <v>116658</v>
      </c>
      <c r="H5794" s="4">
        <v>79.650000000000006</v>
      </c>
      <c r="I5794" s="5">
        <v>13964367</v>
      </c>
      <c r="J5794" s="4">
        <v>0.84</v>
      </c>
    </row>
    <row r="5795" spans="1:10">
      <c r="A5795" s="2" t="s">
        <v>517</v>
      </c>
      <c r="B5795" s="2" t="s">
        <v>518</v>
      </c>
      <c r="C5795" s="3" t="s">
        <v>20</v>
      </c>
      <c r="D5795" s="5">
        <v>18608948</v>
      </c>
      <c r="E5795" s="5">
        <v>113887</v>
      </c>
      <c r="F5795" s="5">
        <v>21973665</v>
      </c>
      <c r="G5795" s="5">
        <v>134479</v>
      </c>
      <c r="H5795" s="4">
        <v>84.69</v>
      </c>
      <c r="I5795" s="5">
        <v>14545634</v>
      </c>
      <c r="J5795" s="4">
        <v>0.92</v>
      </c>
    </row>
    <row r="5796" spans="1:10">
      <c r="A5796" s="2" t="s">
        <v>517</v>
      </c>
      <c r="B5796" s="2" t="s">
        <v>518</v>
      </c>
      <c r="C5796" s="3" t="s">
        <v>21</v>
      </c>
      <c r="D5796" s="5">
        <v>18622800</v>
      </c>
      <c r="E5796" s="5">
        <v>126821</v>
      </c>
      <c r="F5796" s="5">
        <v>21165796</v>
      </c>
      <c r="G5796" s="5">
        <v>144139</v>
      </c>
      <c r="H5796" s="4">
        <v>87.99</v>
      </c>
      <c r="I5796" s="5">
        <v>15043754</v>
      </c>
      <c r="J5796" s="4">
        <v>0.96</v>
      </c>
    </row>
    <row r="5797" spans="1:10">
      <c r="A5797" s="2" t="s">
        <v>517</v>
      </c>
      <c r="B5797" s="2" t="s">
        <v>518</v>
      </c>
      <c r="C5797" s="3" t="s">
        <v>22</v>
      </c>
      <c r="D5797" s="5">
        <v>21581150</v>
      </c>
      <c r="E5797" s="5">
        <v>155384</v>
      </c>
      <c r="F5797" s="5">
        <v>27878119</v>
      </c>
      <c r="G5797" s="5">
        <v>200722</v>
      </c>
      <c r="H5797" s="4">
        <v>77.41</v>
      </c>
      <c r="I5797" s="5">
        <v>15563987</v>
      </c>
      <c r="J5797" s="4">
        <v>1.29</v>
      </c>
    </row>
    <row r="5798" spans="1:10">
      <c r="A5798" s="2" t="s">
        <v>517</v>
      </c>
      <c r="B5798" s="2" t="s">
        <v>518</v>
      </c>
      <c r="C5798" s="3" t="s">
        <v>23</v>
      </c>
      <c r="D5798" s="5">
        <v>17481413</v>
      </c>
      <c r="E5798" s="5">
        <v>128314</v>
      </c>
      <c r="F5798" s="5">
        <v>22053910</v>
      </c>
      <c r="G5798" s="5">
        <v>161877</v>
      </c>
      <c r="H5798" s="4">
        <v>79.27</v>
      </c>
      <c r="I5798" s="5">
        <v>16153809</v>
      </c>
      <c r="J5798" s="4">
        <v>1</v>
      </c>
    </row>
    <row r="5799" spans="1:10">
      <c r="A5799" s="2" t="s">
        <v>517</v>
      </c>
      <c r="B5799" s="2" t="s">
        <v>518</v>
      </c>
      <c r="C5799" s="3" t="s">
        <v>24</v>
      </c>
      <c r="D5799" s="5">
        <v>28040176</v>
      </c>
      <c r="E5799" s="5">
        <v>203291</v>
      </c>
      <c r="F5799" s="5">
        <v>30649831</v>
      </c>
      <c r="G5799" s="5">
        <v>222211</v>
      </c>
      <c r="H5799" s="4">
        <v>91.49</v>
      </c>
      <c r="I5799" s="5">
        <v>16719531</v>
      </c>
      <c r="J5799" s="4">
        <v>1.33</v>
      </c>
    </row>
    <row r="5800" spans="1:10">
      <c r="A5800" s="2" t="s">
        <v>517</v>
      </c>
      <c r="B5800" s="2" t="s">
        <v>518</v>
      </c>
      <c r="C5800" s="3" t="s">
        <v>25</v>
      </c>
      <c r="D5800" s="5">
        <v>18949970</v>
      </c>
      <c r="E5800" s="5">
        <v>139851</v>
      </c>
      <c r="F5800" s="5">
        <v>22430052</v>
      </c>
      <c r="G5800" s="5">
        <v>165534</v>
      </c>
      <c r="H5800" s="4">
        <v>84.48</v>
      </c>
      <c r="I5800" s="5">
        <v>17359730</v>
      </c>
      <c r="J5800" s="4">
        <v>0.95</v>
      </c>
    </row>
    <row r="5801" spans="1:10">
      <c r="A5801" s="2" t="s">
        <v>517</v>
      </c>
      <c r="B5801" s="2" t="s">
        <v>518</v>
      </c>
      <c r="C5801" s="3" t="s">
        <v>26</v>
      </c>
      <c r="D5801" s="5">
        <v>34208103</v>
      </c>
      <c r="E5801" s="5">
        <v>266823</v>
      </c>
      <c r="F5801" s="5">
        <v>37871961</v>
      </c>
      <c r="G5801" s="5">
        <v>293606</v>
      </c>
      <c r="H5801" s="4">
        <v>90.88</v>
      </c>
      <c r="I5801" s="5">
        <v>17962207</v>
      </c>
      <c r="J5801" s="4">
        <v>1.63</v>
      </c>
    </row>
    <row r="5802" spans="1:10">
      <c r="A5802" s="2" t="s">
        <v>517</v>
      </c>
      <c r="B5802" s="2" t="s">
        <v>518</v>
      </c>
      <c r="C5802" s="3" t="s">
        <v>27</v>
      </c>
      <c r="D5802" s="5">
        <v>27251803</v>
      </c>
      <c r="E5802" s="5">
        <v>210111</v>
      </c>
      <c r="F5802" s="5">
        <v>29618508</v>
      </c>
      <c r="G5802" s="5">
        <v>227743</v>
      </c>
      <c r="H5802" s="4">
        <v>92.26</v>
      </c>
      <c r="I5802" s="5">
        <v>18704868</v>
      </c>
      <c r="J5802" s="4">
        <v>1.22</v>
      </c>
    </row>
    <row r="5803" spans="1:10">
      <c r="A5803" s="2" t="s">
        <v>517</v>
      </c>
      <c r="B5803" s="2" t="s">
        <v>518</v>
      </c>
      <c r="C5803" s="3" t="s">
        <v>28</v>
      </c>
      <c r="D5803" s="5">
        <v>22910910</v>
      </c>
      <c r="E5803" s="5">
        <v>170686</v>
      </c>
      <c r="F5803" s="5">
        <v>25223822</v>
      </c>
      <c r="G5803" s="5">
        <v>187316</v>
      </c>
      <c r="H5803" s="4">
        <v>91.12</v>
      </c>
      <c r="I5803" s="5">
        <v>19400233</v>
      </c>
      <c r="J5803" s="4">
        <v>0.97</v>
      </c>
    </row>
    <row r="5804" spans="1:10">
      <c r="A5804" s="2" t="s">
        <v>517</v>
      </c>
      <c r="B5804" s="2" t="s">
        <v>518</v>
      </c>
      <c r="C5804" s="3" t="s">
        <v>29</v>
      </c>
      <c r="D5804" s="5">
        <v>38609997</v>
      </c>
      <c r="E5804" s="5">
        <v>272587</v>
      </c>
      <c r="F5804" s="5">
        <v>41200217</v>
      </c>
      <c r="G5804" s="5">
        <v>290071</v>
      </c>
      <c r="H5804" s="4">
        <v>93.97</v>
      </c>
      <c r="I5804" s="5">
        <v>20380555</v>
      </c>
      <c r="J5804" s="4">
        <v>1.42</v>
      </c>
    </row>
    <row r="5805" spans="1:10">
      <c r="A5805" s="2" t="s">
        <v>517</v>
      </c>
      <c r="B5805" s="2" t="s">
        <v>518</v>
      </c>
      <c r="C5805" s="3" t="s">
        <v>30</v>
      </c>
      <c r="D5805" s="5">
        <v>36312020</v>
      </c>
      <c r="E5805" s="5">
        <v>240386</v>
      </c>
      <c r="F5805" s="5">
        <v>51891609</v>
      </c>
      <c r="G5805" s="5">
        <v>338849</v>
      </c>
      <c r="H5805" s="4">
        <v>70.94</v>
      </c>
      <c r="I5805" s="5">
        <v>21180140</v>
      </c>
      <c r="J5805" s="4">
        <v>1.6</v>
      </c>
    </row>
    <row r="5806" spans="1:10">
      <c r="A5806" s="2" t="s">
        <v>517</v>
      </c>
      <c r="B5806" s="2" t="s">
        <v>518</v>
      </c>
      <c r="C5806" s="3" t="s">
        <v>31</v>
      </c>
      <c r="D5806" s="5">
        <v>28106095</v>
      </c>
      <c r="E5806" s="5">
        <v>198991</v>
      </c>
      <c r="F5806" s="5">
        <v>35242900</v>
      </c>
      <c r="G5806" s="5">
        <v>247307</v>
      </c>
      <c r="H5806" s="4">
        <v>80.459999999999994</v>
      </c>
      <c r="I5806" s="5">
        <v>22048493</v>
      </c>
      <c r="J5806" s="4">
        <v>1.1200000000000001</v>
      </c>
    </row>
    <row r="5807" spans="1:10">
      <c r="A5807" s="2" t="s">
        <v>517</v>
      </c>
      <c r="B5807" s="2" t="s">
        <v>518</v>
      </c>
      <c r="C5807" s="3" t="s">
        <v>32</v>
      </c>
      <c r="D5807" s="5">
        <v>35076940</v>
      </c>
      <c r="E5807" s="5">
        <v>233612</v>
      </c>
      <c r="F5807" s="5">
        <v>41016220</v>
      </c>
      <c r="G5807" s="5">
        <v>271446</v>
      </c>
      <c r="H5807" s="4">
        <v>86.06</v>
      </c>
      <c r="I5807" s="5">
        <v>22980526</v>
      </c>
      <c r="J5807" s="4">
        <v>1.18</v>
      </c>
    </row>
    <row r="5808" spans="1:10">
      <c r="A5808" s="2" t="s">
        <v>517</v>
      </c>
      <c r="B5808" s="2" t="s">
        <v>518</v>
      </c>
      <c r="C5808" s="3" t="s">
        <v>33</v>
      </c>
      <c r="D5808" s="5">
        <v>44940772</v>
      </c>
      <c r="E5808" s="5">
        <v>268746</v>
      </c>
      <c r="F5808" s="5">
        <v>96762200</v>
      </c>
      <c r="G5808" s="5">
        <v>564128</v>
      </c>
      <c r="H5808" s="4">
        <v>47.64</v>
      </c>
      <c r="I5808" s="5">
        <v>23826485</v>
      </c>
      <c r="J5808" s="4">
        <v>2.37</v>
      </c>
    </row>
    <row r="5809" spans="1:10">
      <c r="A5809" s="2" t="s">
        <v>517</v>
      </c>
      <c r="B5809" s="2" t="s">
        <v>518</v>
      </c>
      <c r="C5809" s="3" t="s">
        <v>34</v>
      </c>
      <c r="D5809" s="5">
        <v>28641485</v>
      </c>
      <c r="E5809" s="5">
        <v>159819</v>
      </c>
      <c r="F5809" s="5">
        <v>34570650</v>
      </c>
      <c r="G5809" s="5">
        <v>190710</v>
      </c>
      <c r="H5809" s="4">
        <v>83.8</v>
      </c>
      <c r="I5809" s="5">
        <v>26041859</v>
      </c>
      <c r="J5809" s="4">
        <v>0.73</v>
      </c>
    </row>
    <row r="5810" spans="1:10">
      <c r="A5810" s="2" t="s">
        <v>517</v>
      </c>
      <c r="B5810" s="2" t="s">
        <v>518</v>
      </c>
      <c r="C5810" s="3" t="s">
        <v>35</v>
      </c>
      <c r="D5810" s="5">
        <v>42244750</v>
      </c>
      <c r="E5810" s="5">
        <v>236571</v>
      </c>
      <c r="F5810" s="5">
        <v>49901800</v>
      </c>
      <c r="G5810" s="5">
        <v>276541</v>
      </c>
      <c r="H5810" s="4">
        <v>85.55</v>
      </c>
      <c r="I5810" s="5">
        <v>27256957</v>
      </c>
      <c r="J5810" s="4">
        <v>1.01</v>
      </c>
    </row>
    <row r="5811" spans="1:10">
      <c r="A5811" s="2" t="s">
        <v>519</v>
      </c>
      <c r="B5811" s="2" t="s">
        <v>520</v>
      </c>
      <c r="C5811" s="3" t="s">
        <v>12</v>
      </c>
      <c r="D5811" s="5">
        <v>114818200</v>
      </c>
      <c r="E5811" s="5">
        <v>1509859</v>
      </c>
      <c r="F5811" s="5">
        <v>207541801</v>
      </c>
      <c r="G5811" s="5">
        <v>4005051</v>
      </c>
      <c r="H5811" s="4">
        <v>37.700000000000003</v>
      </c>
      <c r="I5811" s="5">
        <v>115728074</v>
      </c>
      <c r="J5811" s="4">
        <v>3.46</v>
      </c>
    </row>
    <row r="5812" spans="1:10">
      <c r="A5812" s="2" t="s">
        <v>519</v>
      </c>
      <c r="B5812" s="2" t="s">
        <v>520</v>
      </c>
      <c r="C5812" s="3" t="s">
        <v>13</v>
      </c>
      <c r="D5812" s="5">
        <v>77614500</v>
      </c>
      <c r="E5812" s="5">
        <v>1057109</v>
      </c>
      <c r="F5812" s="5">
        <v>168046089</v>
      </c>
      <c r="G5812" s="5">
        <v>3605471</v>
      </c>
      <c r="H5812" s="4">
        <v>29.32</v>
      </c>
      <c r="I5812" s="5">
        <v>124691394</v>
      </c>
      <c r="J5812" s="4">
        <v>2.89</v>
      </c>
    </row>
    <row r="5813" spans="1:10">
      <c r="A5813" s="2" t="s">
        <v>519</v>
      </c>
      <c r="B5813" s="2" t="s">
        <v>520</v>
      </c>
      <c r="C5813" s="3" t="s">
        <v>14</v>
      </c>
      <c r="D5813" s="5">
        <v>65278207</v>
      </c>
      <c r="E5813" s="5">
        <v>819894</v>
      </c>
      <c r="F5813" s="5">
        <v>169102620</v>
      </c>
      <c r="G5813" s="5">
        <v>3543209</v>
      </c>
      <c r="H5813" s="4">
        <v>23.14</v>
      </c>
      <c r="I5813" s="5">
        <v>131414150</v>
      </c>
      <c r="J5813" s="4">
        <v>2.7</v>
      </c>
    </row>
    <row r="5814" spans="1:10">
      <c r="A5814" s="2" t="s">
        <v>519</v>
      </c>
      <c r="B5814" s="2" t="s">
        <v>520</v>
      </c>
      <c r="C5814" s="3" t="s">
        <v>15</v>
      </c>
      <c r="D5814" s="5">
        <v>231889215</v>
      </c>
      <c r="E5814" s="5">
        <v>2513679</v>
      </c>
      <c r="F5814" s="5">
        <v>298191271</v>
      </c>
      <c r="G5814" s="5">
        <v>3993541</v>
      </c>
      <c r="H5814" s="4">
        <v>62.94</v>
      </c>
      <c r="I5814" s="5">
        <v>138242713</v>
      </c>
      <c r="J5814" s="4">
        <v>2.89</v>
      </c>
    </row>
    <row r="5815" spans="1:10">
      <c r="A5815" s="2" t="s">
        <v>519</v>
      </c>
      <c r="B5815" s="2" t="s">
        <v>520</v>
      </c>
      <c r="C5815" s="3" t="s">
        <v>16</v>
      </c>
      <c r="D5815" s="5">
        <v>378859160</v>
      </c>
      <c r="E5815" s="5">
        <v>3913615</v>
      </c>
      <c r="F5815" s="5">
        <v>448824917</v>
      </c>
      <c r="G5815" s="5">
        <v>5543118</v>
      </c>
      <c r="H5815" s="4">
        <v>70.599999999999994</v>
      </c>
      <c r="I5815" s="5">
        <v>145702167</v>
      </c>
      <c r="J5815" s="4">
        <v>3.8</v>
      </c>
    </row>
    <row r="5816" spans="1:10">
      <c r="A5816" s="2" t="s">
        <v>519</v>
      </c>
      <c r="B5816" s="2" t="s">
        <v>520</v>
      </c>
      <c r="C5816" s="3" t="s">
        <v>17</v>
      </c>
      <c r="D5816" s="5">
        <v>223009500</v>
      </c>
      <c r="E5816" s="5">
        <v>2328219</v>
      </c>
      <c r="F5816" s="5">
        <v>309467470</v>
      </c>
      <c r="G5816" s="5">
        <v>4265743</v>
      </c>
      <c r="H5816" s="4">
        <v>54.58</v>
      </c>
      <c r="I5816" s="5">
        <v>155055727</v>
      </c>
      <c r="J5816" s="4">
        <v>2.75</v>
      </c>
    </row>
    <row r="5817" spans="1:10">
      <c r="A5817" s="2" t="s">
        <v>519</v>
      </c>
      <c r="B5817" s="2" t="s">
        <v>520</v>
      </c>
      <c r="C5817" s="3" t="s">
        <v>18</v>
      </c>
      <c r="D5817" s="5">
        <v>207571871</v>
      </c>
      <c r="E5817" s="5">
        <v>2248003</v>
      </c>
      <c r="F5817" s="5">
        <v>272839179</v>
      </c>
      <c r="G5817" s="5">
        <v>3698243</v>
      </c>
      <c r="H5817" s="4">
        <v>60.79</v>
      </c>
      <c r="I5817" s="5">
        <v>163431103</v>
      </c>
      <c r="J5817" s="4">
        <v>2.2599999999999998</v>
      </c>
    </row>
    <row r="5818" spans="1:10">
      <c r="A5818" s="2" t="s">
        <v>519</v>
      </c>
      <c r="B5818" s="2" t="s">
        <v>520</v>
      </c>
      <c r="C5818" s="3" t="s">
        <v>19</v>
      </c>
      <c r="D5818" s="5">
        <v>77567582</v>
      </c>
      <c r="E5818" s="5">
        <v>977352</v>
      </c>
      <c r="F5818" s="5">
        <v>150605711</v>
      </c>
      <c r="G5818" s="5">
        <v>2870501</v>
      </c>
      <c r="H5818" s="4">
        <v>34.049999999999997</v>
      </c>
      <c r="I5818" s="5">
        <v>171381378</v>
      </c>
      <c r="J5818" s="4">
        <v>1.67</v>
      </c>
    </row>
    <row r="5819" spans="1:10">
      <c r="A5819" s="2" t="s">
        <v>519</v>
      </c>
      <c r="B5819" s="2" t="s">
        <v>520</v>
      </c>
      <c r="C5819" s="3" t="s">
        <v>20</v>
      </c>
      <c r="D5819" s="5">
        <v>74977518</v>
      </c>
      <c r="E5819" s="5">
        <v>991203</v>
      </c>
      <c r="F5819" s="5">
        <v>162348345</v>
      </c>
      <c r="G5819" s="5">
        <v>3389532</v>
      </c>
      <c r="H5819" s="4">
        <v>29.24</v>
      </c>
      <c r="I5819" s="5">
        <v>178379912</v>
      </c>
      <c r="J5819" s="4">
        <v>1.9</v>
      </c>
    </row>
    <row r="5820" spans="1:10">
      <c r="A5820" s="2" t="s">
        <v>519</v>
      </c>
      <c r="B5820" s="2" t="s">
        <v>520</v>
      </c>
      <c r="C5820" s="3" t="s">
        <v>21</v>
      </c>
      <c r="D5820" s="5">
        <v>12222014</v>
      </c>
      <c r="E5820" s="5">
        <v>164019</v>
      </c>
      <c r="F5820" s="5">
        <v>91084174</v>
      </c>
      <c r="G5820" s="5">
        <v>2360329</v>
      </c>
      <c r="H5820" s="4">
        <v>6.95</v>
      </c>
      <c r="I5820" s="5">
        <v>186228942</v>
      </c>
      <c r="J5820" s="4">
        <v>1.27</v>
      </c>
    </row>
    <row r="5821" spans="1:10">
      <c r="A5821" s="2" t="s">
        <v>519</v>
      </c>
      <c r="B5821" s="2" t="s">
        <v>520</v>
      </c>
      <c r="C5821" s="3" t="s">
        <v>22</v>
      </c>
      <c r="D5821" s="5">
        <v>32909165</v>
      </c>
      <c r="E5821" s="5">
        <v>452501</v>
      </c>
      <c r="F5821" s="5">
        <v>140328370</v>
      </c>
      <c r="G5821" s="5">
        <v>3531136</v>
      </c>
      <c r="H5821" s="4">
        <v>12.81</v>
      </c>
      <c r="I5821" s="5">
        <v>193244995</v>
      </c>
      <c r="J5821" s="4">
        <v>1.83</v>
      </c>
    </row>
    <row r="5822" spans="1:10">
      <c r="A5822" s="2" t="s">
        <v>519</v>
      </c>
      <c r="B5822" s="2" t="s">
        <v>520</v>
      </c>
      <c r="C5822" s="3" t="s">
        <v>23</v>
      </c>
      <c r="D5822" s="5">
        <v>55339900</v>
      </c>
      <c r="E5822" s="5">
        <v>802429</v>
      </c>
      <c r="F5822" s="5">
        <v>109594180</v>
      </c>
      <c r="G5822" s="5">
        <v>2463153</v>
      </c>
      <c r="H5822" s="4">
        <v>32.58</v>
      </c>
      <c r="I5822" s="5">
        <v>201645888</v>
      </c>
      <c r="J5822" s="4">
        <v>1.22</v>
      </c>
    </row>
    <row r="5823" spans="1:10">
      <c r="A5823" s="2" t="s">
        <v>519</v>
      </c>
      <c r="B5823" s="2" t="s">
        <v>520</v>
      </c>
      <c r="C5823" s="3" t="s">
        <v>24</v>
      </c>
      <c r="D5823" s="5">
        <v>70065008</v>
      </c>
      <c r="E5823" s="5">
        <v>1041166</v>
      </c>
      <c r="F5823" s="5">
        <v>135556400</v>
      </c>
      <c r="G5823" s="5">
        <v>3086463</v>
      </c>
      <c r="H5823" s="4">
        <v>33.729999999999997</v>
      </c>
      <c r="I5823" s="5">
        <v>209157202</v>
      </c>
      <c r="J5823" s="4">
        <v>1.48</v>
      </c>
    </row>
    <row r="5824" spans="1:10">
      <c r="A5824" s="2" t="s">
        <v>519</v>
      </c>
      <c r="B5824" s="2" t="s">
        <v>520</v>
      </c>
      <c r="C5824" s="3" t="s">
        <v>25</v>
      </c>
      <c r="D5824" s="5">
        <v>35083100</v>
      </c>
      <c r="E5824" s="5">
        <v>512213</v>
      </c>
      <c r="F5824" s="5">
        <v>87750830</v>
      </c>
      <c r="G5824" s="5">
        <v>2105938</v>
      </c>
      <c r="H5824" s="4">
        <v>24.32</v>
      </c>
      <c r="I5824" s="5">
        <v>217531004</v>
      </c>
      <c r="J5824" s="4">
        <v>0.97</v>
      </c>
    </row>
    <row r="5825" spans="1:10">
      <c r="A5825" s="2" t="s">
        <v>519</v>
      </c>
      <c r="B5825" s="2" t="s">
        <v>520</v>
      </c>
      <c r="C5825" s="3" t="s">
        <v>26</v>
      </c>
      <c r="D5825" s="5">
        <v>120644000</v>
      </c>
      <c r="E5825" s="5">
        <v>1732448</v>
      </c>
      <c r="F5825" s="5">
        <v>220111820</v>
      </c>
      <c r="G5825" s="5">
        <v>4653818</v>
      </c>
      <c r="H5825" s="4">
        <v>37.229999999999997</v>
      </c>
      <c r="I5825" s="5">
        <v>225137473</v>
      </c>
      <c r="J5825" s="4">
        <v>2.0699999999999998</v>
      </c>
    </row>
    <row r="5826" spans="1:10">
      <c r="A5826" s="2" t="s">
        <v>519</v>
      </c>
      <c r="B5826" s="2" t="s">
        <v>520</v>
      </c>
      <c r="C5826" s="3" t="s">
        <v>27</v>
      </c>
      <c r="D5826" s="5">
        <v>264234400</v>
      </c>
      <c r="E5826" s="5">
        <v>3744201</v>
      </c>
      <c r="F5826" s="5">
        <v>369555120</v>
      </c>
      <c r="G5826" s="5">
        <v>6767959</v>
      </c>
      <c r="H5826" s="4">
        <v>55.32</v>
      </c>
      <c r="I5826" s="5">
        <v>235419728</v>
      </c>
      <c r="J5826" s="4">
        <v>2.87</v>
      </c>
    </row>
    <row r="5827" spans="1:10">
      <c r="A5827" s="2" t="s">
        <v>519</v>
      </c>
      <c r="B5827" s="2" t="s">
        <v>520</v>
      </c>
      <c r="C5827" s="3" t="s">
        <v>28</v>
      </c>
      <c r="D5827" s="5">
        <v>262575100</v>
      </c>
      <c r="E5827" s="5">
        <v>3502752</v>
      </c>
      <c r="F5827" s="5">
        <v>375915230</v>
      </c>
      <c r="G5827" s="5">
        <v>6567469</v>
      </c>
      <c r="H5827" s="4">
        <v>53.33</v>
      </c>
      <c r="I5827" s="5">
        <v>248073180</v>
      </c>
      <c r="J5827" s="4">
        <v>2.65</v>
      </c>
    </row>
    <row r="5828" spans="1:10">
      <c r="A5828" s="2" t="s">
        <v>519</v>
      </c>
      <c r="B5828" s="2" t="s">
        <v>520</v>
      </c>
      <c r="C5828" s="3" t="s">
        <v>29</v>
      </c>
      <c r="D5828" s="5">
        <v>230335300</v>
      </c>
      <c r="E5828" s="5">
        <v>2890708</v>
      </c>
      <c r="F5828" s="5">
        <v>341111650</v>
      </c>
      <c r="G5828" s="5">
        <v>5680056</v>
      </c>
      <c r="H5828" s="4">
        <v>50.89</v>
      </c>
      <c r="I5828" s="5">
        <v>260842479</v>
      </c>
      <c r="J5828" s="4">
        <v>2.1800000000000002</v>
      </c>
    </row>
    <row r="5829" spans="1:10">
      <c r="A5829" s="2" t="s">
        <v>519</v>
      </c>
      <c r="B5829" s="2" t="s">
        <v>520</v>
      </c>
      <c r="C5829" s="3" t="s">
        <v>30</v>
      </c>
      <c r="D5829" s="5">
        <v>279357500</v>
      </c>
      <c r="E5829" s="5">
        <v>3472414</v>
      </c>
      <c r="F5829" s="5">
        <v>381514378</v>
      </c>
      <c r="G5829" s="5">
        <v>6009991</v>
      </c>
      <c r="H5829" s="4">
        <v>57.78</v>
      </c>
      <c r="I5829" s="5">
        <v>272751243</v>
      </c>
      <c r="J5829" s="4">
        <v>2.2000000000000002</v>
      </c>
    </row>
    <row r="5830" spans="1:10">
      <c r="A5830" s="2" t="s">
        <v>519</v>
      </c>
      <c r="B5830" s="2" t="s">
        <v>520</v>
      </c>
      <c r="C5830" s="3" t="s">
        <v>31</v>
      </c>
      <c r="D5830" s="5">
        <v>247097400</v>
      </c>
      <c r="E5830" s="5">
        <v>2999762</v>
      </c>
      <c r="F5830" s="5">
        <v>383957760</v>
      </c>
      <c r="G5830" s="5">
        <v>6314520</v>
      </c>
      <c r="H5830" s="4">
        <v>47.51</v>
      </c>
      <c r="I5830" s="5">
        <v>285580015</v>
      </c>
      <c r="J5830" s="4">
        <v>2.21</v>
      </c>
    </row>
    <row r="5831" spans="1:10">
      <c r="A5831" s="2" t="s">
        <v>519</v>
      </c>
      <c r="B5831" s="2" t="s">
        <v>520</v>
      </c>
      <c r="C5831" s="3" t="s">
        <v>32</v>
      </c>
      <c r="D5831" s="5">
        <v>213647400</v>
      </c>
      <c r="E5831" s="5">
        <v>2559496</v>
      </c>
      <c r="F5831" s="5">
        <v>397690770</v>
      </c>
      <c r="G5831" s="5">
        <v>6950771</v>
      </c>
      <c r="H5831" s="4">
        <v>36.82</v>
      </c>
      <c r="I5831" s="5">
        <v>299034035</v>
      </c>
      <c r="J5831" s="4">
        <v>2.3199999999999998</v>
      </c>
    </row>
    <row r="5832" spans="1:10">
      <c r="A5832" s="2" t="s">
        <v>519</v>
      </c>
      <c r="B5832" s="2" t="s">
        <v>520</v>
      </c>
      <c r="C5832" s="3" t="s">
        <v>33</v>
      </c>
      <c r="D5832" s="5">
        <v>294372908</v>
      </c>
      <c r="E5832" s="5">
        <v>3276370</v>
      </c>
      <c r="F5832" s="5">
        <v>458566548</v>
      </c>
      <c r="G5832" s="5">
        <v>6918184</v>
      </c>
      <c r="H5832" s="4">
        <v>47.36</v>
      </c>
      <c r="I5832" s="5">
        <v>313460657</v>
      </c>
      <c r="J5832" s="4">
        <v>2.21</v>
      </c>
    </row>
    <row r="5833" spans="1:10">
      <c r="A5833" s="2" t="s">
        <v>519</v>
      </c>
      <c r="B5833" s="2" t="s">
        <v>520</v>
      </c>
      <c r="C5833" s="3" t="s">
        <v>34</v>
      </c>
      <c r="D5833" s="5">
        <v>303697196</v>
      </c>
      <c r="E5833" s="5">
        <v>3422667</v>
      </c>
      <c r="F5833" s="5">
        <v>471397783</v>
      </c>
      <c r="G5833" s="5">
        <v>7187545</v>
      </c>
      <c r="H5833" s="4">
        <v>47.62</v>
      </c>
      <c r="I5833" s="5">
        <v>328215357</v>
      </c>
      <c r="J5833" s="4">
        <v>2.19</v>
      </c>
    </row>
    <row r="5834" spans="1:10">
      <c r="A5834" s="2" t="s">
        <v>519</v>
      </c>
      <c r="B5834" s="2" t="s">
        <v>520</v>
      </c>
      <c r="C5834" s="3" t="s">
        <v>35</v>
      </c>
      <c r="D5834" s="5">
        <v>222573870</v>
      </c>
      <c r="E5834" s="5">
        <v>2566277</v>
      </c>
      <c r="F5834" s="5">
        <v>401738159</v>
      </c>
      <c r="G5834" s="5">
        <v>6688848</v>
      </c>
      <c r="H5834" s="4">
        <v>38.369999999999997</v>
      </c>
      <c r="I5834" s="5">
        <v>343608286</v>
      </c>
      <c r="J5834" s="4">
        <v>1.95</v>
      </c>
    </row>
    <row r="5835" spans="1:10">
      <c r="A5835" s="2" t="s">
        <v>521</v>
      </c>
      <c r="B5835" s="2" t="s">
        <v>522</v>
      </c>
      <c r="C5835" s="3" t="s">
        <v>12</v>
      </c>
      <c r="D5835" s="5">
        <v>7862283</v>
      </c>
      <c r="E5835" s="5">
        <v>100873</v>
      </c>
      <c r="F5835" s="5">
        <v>23355244</v>
      </c>
      <c r="G5835" s="5">
        <v>439549</v>
      </c>
      <c r="H5835" s="4">
        <v>22.95</v>
      </c>
      <c r="I5835" s="5">
        <v>29321730</v>
      </c>
      <c r="J5835" s="4">
        <v>1.5</v>
      </c>
    </row>
    <row r="5836" spans="1:10">
      <c r="A5836" s="2" t="s">
        <v>521</v>
      </c>
      <c r="B5836" s="2" t="s">
        <v>522</v>
      </c>
      <c r="C5836" s="3" t="s">
        <v>13</v>
      </c>
      <c r="D5836" s="5">
        <v>14949898</v>
      </c>
      <c r="E5836" s="5">
        <v>189415</v>
      </c>
      <c r="F5836" s="5">
        <v>30420086</v>
      </c>
      <c r="G5836" s="5">
        <v>531151</v>
      </c>
      <c r="H5836" s="4">
        <v>35.659999999999997</v>
      </c>
      <c r="I5836" s="5">
        <v>30494322</v>
      </c>
      <c r="J5836" s="4">
        <v>1.74</v>
      </c>
    </row>
    <row r="5837" spans="1:10">
      <c r="A5837" s="2" t="s">
        <v>521</v>
      </c>
      <c r="B5837" s="2" t="s">
        <v>522</v>
      </c>
      <c r="C5837" s="3" t="s">
        <v>14</v>
      </c>
      <c r="D5837" s="5">
        <v>27311765</v>
      </c>
      <c r="E5837" s="5">
        <v>302614</v>
      </c>
      <c r="F5837" s="5">
        <v>36471296</v>
      </c>
      <c r="G5837" s="5">
        <v>475454</v>
      </c>
      <c r="H5837" s="4">
        <v>63.65</v>
      </c>
      <c r="I5837" s="5">
        <v>31787831</v>
      </c>
      <c r="J5837" s="4">
        <v>1.5</v>
      </c>
    </row>
    <row r="5838" spans="1:10">
      <c r="A5838" s="2" t="s">
        <v>521</v>
      </c>
      <c r="B5838" s="2" t="s">
        <v>522</v>
      </c>
      <c r="C5838" s="3" t="s">
        <v>15</v>
      </c>
      <c r="D5838" s="5">
        <v>12751710</v>
      </c>
      <c r="E5838" s="5">
        <v>124967</v>
      </c>
      <c r="F5838" s="5">
        <v>24887350</v>
      </c>
      <c r="G5838" s="5">
        <v>356272</v>
      </c>
      <c r="H5838" s="4">
        <v>35.08</v>
      </c>
      <c r="I5838" s="5">
        <v>33057981</v>
      </c>
      <c r="J5838" s="4">
        <v>1.08</v>
      </c>
    </row>
    <row r="5839" spans="1:10">
      <c r="A5839" s="2" t="s">
        <v>521</v>
      </c>
      <c r="B5839" s="2" t="s">
        <v>522</v>
      </c>
      <c r="C5839" s="3" t="s">
        <v>16</v>
      </c>
      <c r="D5839" s="5">
        <v>18671094</v>
      </c>
      <c r="E5839" s="5">
        <v>183910</v>
      </c>
      <c r="F5839" s="5">
        <v>24927757</v>
      </c>
      <c r="G5839" s="5">
        <v>303537</v>
      </c>
      <c r="H5839" s="4">
        <v>60.59</v>
      </c>
      <c r="I5839" s="5">
        <v>34259428</v>
      </c>
      <c r="J5839" s="4">
        <v>0.89</v>
      </c>
    </row>
    <row r="5840" spans="1:10">
      <c r="A5840" s="2" t="s">
        <v>521</v>
      </c>
      <c r="B5840" s="2" t="s">
        <v>522</v>
      </c>
      <c r="C5840" s="3" t="s">
        <v>17</v>
      </c>
      <c r="D5840" s="5">
        <v>25240709</v>
      </c>
      <c r="E5840" s="5">
        <v>232719</v>
      </c>
      <c r="F5840" s="5">
        <v>40472145</v>
      </c>
      <c r="G5840" s="5">
        <v>504601</v>
      </c>
      <c r="H5840" s="4">
        <v>46.12</v>
      </c>
      <c r="I5840" s="5">
        <v>35419451</v>
      </c>
      <c r="J5840" s="4">
        <v>1.42</v>
      </c>
    </row>
    <row r="5841" spans="1:10">
      <c r="A5841" s="2" t="s">
        <v>521</v>
      </c>
      <c r="B5841" s="2" t="s">
        <v>522</v>
      </c>
      <c r="C5841" s="3" t="s">
        <v>18</v>
      </c>
      <c r="D5841" s="5">
        <v>19850095</v>
      </c>
      <c r="E5841" s="5">
        <v>190164</v>
      </c>
      <c r="F5841" s="5">
        <v>30266014</v>
      </c>
      <c r="G5841" s="5">
        <v>383692</v>
      </c>
      <c r="H5841" s="4">
        <v>49.56</v>
      </c>
      <c r="I5841" s="5">
        <v>36812043</v>
      </c>
      <c r="J5841" s="4">
        <v>1.04</v>
      </c>
    </row>
    <row r="5842" spans="1:10">
      <c r="A5842" s="2" t="s">
        <v>521</v>
      </c>
      <c r="B5842" s="2" t="s">
        <v>522</v>
      </c>
      <c r="C5842" s="3" t="s">
        <v>19</v>
      </c>
      <c r="D5842" s="5">
        <v>32398244</v>
      </c>
      <c r="E5842" s="5">
        <v>402386</v>
      </c>
      <c r="F5842" s="5">
        <v>44577390</v>
      </c>
      <c r="G5842" s="5">
        <v>699557</v>
      </c>
      <c r="H5842" s="4">
        <v>57.52</v>
      </c>
      <c r="I5842" s="5">
        <v>44208096</v>
      </c>
      <c r="J5842" s="4">
        <v>1.58</v>
      </c>
    </row>
    <row r="5843" spans="1:10">
      <c r="A5843" s="2" t="s">
        <v>521</v>
      </c>
      <c r="B5843" s="2" t="s">
        <v>522</v>
      </c>
      <c r="C5843" s="3" t="s">
        <v>20</v>
      </c>
      <c r="D5843" s="5">
        <v>11661755</v>
      </c>
      <c r="E5843" s="5">
        <v>162565</v>
      </c>
      <c r="F5843" s="5">
        <v>22272179</v>
      </c>
      <c r="G5843" s="5">
        <v>430267</v>
      </c>
      <c r="H5843" s="4">
        <v>37.78</v>
      </c>
      <c r="I5843" s="5">
        <v>46012855</v>
      </c>
      <c r="J5843" s="4">
        <v>0.94</v>
      </c>
    </row>
    <row r="5844" spans="1:10">
      <c r="A5844" s="2" t="s">
        <v>521</v>
      </c>
      <c r="B5844" s="2" t="s">
        <v>522</v>
      </c>
      <c r="C5844" s="3" t="s">
        <v>21</v>
      </c>
      <c r="D5844" s="5">
        <v>8521100</v>
      </c>
      <c r="E5844" s="5">
        <v>131821</v>
      </c>
      <c r="F5844" s="5">
        <v>16886975</v>
      </c>
      <c r="G5844" s="5">
        <v>366651</v>
      </c>
      <c r="H5844" s="4">
        <v>35.950000000000003</v>
      </c>
      <c r="I5844" s="5">
        <v>47593443</v>
      </c>
      <c r="J5844" s="4">
        <v>0.77</v>
      </c>
    </row>
    <row r="5845" spans="1:10">
      <c r="A5845" s="2" t="s">
        <v>521</v>
      </c>
      <c r="B5845" s="2" t="s">
        <v>522</v>
      </c>
      <c r="C5845" s="3" t="s">
        <v>22</v>
      </c>
      <c r="D5845" s="5">
        <v>12781902</v>
      </c>
      <c r="E5845" s="5">
        <v>204894</v>
      </c>
      <c r="F5845" s="5">
        <v>25315902</v>
      </c>
      <c r="G5845" s="5">
        <v>569884</v>
      </c>
      <c r="H5845" s="4">
        <v>35.950000000000003</v>
      </c>
      <c r="I5845" s="5">
        <v>49149930</v>
      </c>
      <c r="J5845" s="4">
        <v>1.1599999999999999</v>
      </c>
    </row>
    <row r="5846" spans="1:10">
      <c r="A5846" s="2" t="s">
        <v>521</v>
      </c>
      <c r="B5846" s="2" t="s">
        <v>522</v>
      </c>
      <c r="C5846" s="3" t="s">
        <v>23</v>
      </c>
      <c r="D5846" s="5">
        <v>7097900</v>
      </c>
      <c r="E5846" s="5">
        <v>123149</v>
      </c>
      <c r="F5846" s="5">
        <v>16979170</v>
      </c>
      <c r="G5846" s="5">
        <v>426801</v>
      </c>
      <c r="H5846" s="4">
        <v>28.85</v>
      </c>
      <c r="I5846" s="5">
        <v>50948562</v>
      </c>
      <c r="J5846" s="4">
        <v>0.84</v>
      </c>
    </row>
    <row r="5847" spans="1:10">
      <c r="A5847" s="2" t="s">
        <v>521</v>
      </c>
      <c r="B5847" s="2" t="s">
        <v>522</v>
      </c>
      <c r="C5847" s="3" t="s">
        <v>24</v>
      </c>
      <c r="D5847" s="5">
        <v>8640845</v>
      </c>
      <c r="E5847" s="5">
        <v>157004</v>
      </c>
      <c r="F5847" s="5">
        <v>18549655</v>
      </c>
      <c r="G5847" s="5">
        <v>475175</v>
      </c>
      <c r="H5847" s="4">
        <v>33.04</v>
      </c>
      <c r="I5847" s="5">
        <v>52649077</v>
      </c>
      <c r="J5847" s="4">
        <v>0.9</v>
      </c>
    </row>
    <row r="5848" spans="1:10">
      <c r="A5848" s="2" t="s">
        <v>521</v>
      </c>
      <c r="B5848" s="2" t="s">
        <v>522</v>
      </c>
      <c r="C5848" s="3" t="s">
        <v>25</v>
      </c>
      <c r="D5848" s="5">
        <v>7591830</v>
      </c>
      <c r="E5848" s="5">
        <v>137412</v>
      </c>
      <c r="F5848" s="5">
        <v>15378070</v>
      </c>
      <c r="G5848" s="5">
        <v>395759</v>
      </c>
      <c r="H5848" s="4">
        <v>34.72</v>
      </c>
      <c r="I5848" s="5">
        <v>54440479</v>
      </c>
      <c r="J5848" s="4">
        <v>0.73</v>
      </c>
    </row>
    <row r="5849" spans="1:10">
      <c r="A5849" s="2" t="s">
        <v>521</v>
      </c>
      <c r="B5849" s="2" t="s">
        <v>522</v>
      </c>
      <c r="C5849" s="3" t="s">
        <v>26</v>
      </c>
      <c r="D5849" s="5">
        <v>11930300</v>
      </c>
      <c r="E5849" s="5">
        <v>207468</v>
      </c>
      <c r="F5849" s="5">
        <v>22164800</v>
      </c>
      <c r="G5849" s="5">
        <v>546844</v>
      </c>
      <c r="H5849" s="4">
        <v>37.94</v>
      </c>
      <c r="I5849" s="5">
        <v>56203658</v>
      </c>
      <c r="J5849" s="4">
        <v>0.97</v>
      </c>
    </row>
    <row r="5850" spans="1:10">
      <c r="A5850" s="2" t="s">
        <v>521</v>
      </c>
      <c r="B5850" s="2" t="s">
        <v>522</v>
      </c>
      <c r="C5850" s="3" t="s">
        <v>27</v>
      </c>
      <c r="D5850" s="5">
        <v>17045700</v>
      </c>
      <c r="E5850" s="5">
        <v>275799</v>
      </c>
      <c r="F5850" s="5">
        <v>26451753</v>
      </c>
      <c r="G5850" s="5">
        <v>575193</v>
      </c>
      <c r="H5850" s="4">
        <v>47.95</v>
      </c>
      <c r="I5850" s="5">
        <v>58155593</v>
      </c>
      <c r="J5850" s="4">
        <v>0.99</v>
      </c>
    </row>
    <row r="5851" spans="1:10">
      <c r="A5851" s="2" t="s">
        <v>521</v>
      </c>
      <c r="B5851" s="2" t="s">
        <v>522</v>
      </c>
      <c r="C5851" s="3" t="s">
        <v>28</v>
      </c>
      <c r="D5851" s="5">
        <v>23888700</v>
      </c>
      <c r="E5851" s="5">
        <v>379353</v>
      </c>
      <c r="F5851" s="5">
        <v>36233310</v>
      </c>
      <c r="G5851" s="5">
        <v>754506</v>
      </c>
      <c r="H5851" s="4">
        <v>50.28</v>
      </c>
      <c r="I5851" s="5">
        <v>60184676</v>
      </c>
      <c r="J5851" s="4">
        <v>1.25</v>
      </c>
    </row>
    <row r="5852" spans="1:10">
      <c r="A5852" s="2" t="s">
        <v>521</v>
      </c>
      <c r="B5852" s="2" t="s">
        <v>522</v>
      </c>
      <c r="C5852" s="3" t="s">
        <v>29</v>
      </c>
      <c r="D5852" s="5">
        <v>21984000</v>
      </c>
      <c r="E5852" s="5">
        <v>329320</v>
      </c>
      <c r="F5852" s="5">
        <v>39989894</v>
      </c>
      <c r="G5852" s="5">
        <v>851670</v>
      </c>
      <c r="H5852" s="4">
        <v>38.67</v>
      </c>
      <c r="I5852" s="5">
        <v>62443799</v>
      </c>
      <c r="J5852" s="4">
        <v>1.36</v>
      </c>
    </row>
    <row r="5853" spans="1:10">
      <c r="A5853" s="2" t="s">
        <v>521</v>
      </c>
      <c r="B5853" s="2" t="s">
        <v>522</v>
      </c>
      <c r="C5853" s="3" t="s">
        <v>30</v>
      </c>
      <c r="D5853" s="5">
        <v>11930558</v>
      </c>
      <c r="E5853" s="5">
        <v>177885</v>
      </c>
      <c r="F5853" s="5">
        <v>21029358</v>
      </c>
      <c r="G5853" s="5">
        <v>442478</v>
      </c>
      <c r="H5853" s="4">
        <v>40.200000000000003</v>
      </c>
      <c r="I5853" s="5">
        <v>64856564</v>
      </c>
      <c r="J5853" s="4">
        <v>0.68</v>
      </c>
    </row>
    <row r="5854" spans="1:10">
      <c r="A5854" s="2" t="s">
        <v>521</v>
      </c>
      <c r="B5854" s="2" t="s">
        <v>522</v>
      </c>
      <c r="C5854" s="3" t="s">
        <v>31</v>
      </c>
      <c r="D5854" s="5">
        <v>9276000</v>
      </c>
      <c r="E5854" s="5">
        <v>137099</v>
      </c>
      <c r="F5854" s="5">
        <v>18470860</v>
      </c>
      <c r="G5854" s="5">
        <v>399521</v>
      </c>
      <c r="H5854" s="4">
        <v>34.32</v>
      </c>
      <c r="I5854" s="5">
        <v>66920456</v>
      </c>
      <c r="J5854" s="4">
        <v>0.6</v>
      </c>
    </row>
    <row r="5855" spans="1:10">
      <c r="A5855" s="2" t="s">
        <v>521</v>
      </c>
      <c r="B5855" s="2" t="s">
        <v>522</v>
      </c>
      <c r="C5855" s="3" t="s">
        <v>32</v>
      </c>
      <c r="D5855" s="5">
        <v>10411612</v>
      </c>
      <c r="E5855" s="5">
        <v>141598</v>
      </c>
      <c r="F5855" s="5">
        <v>28789501</v>
      </c>
      <c r="G5855" s="5">
        <v>625855</v>
      </c>
      <c r="H5855" s="4">
        <v>22.62</v>
      </c>
      <c r="I5855" s="5">
        <v>68992988</v>
      </c>
      <c r="J5855" s="4">
        <v>0.91</v>
      </c>
    </row>
    <row r="5856" spans="1:10">
      <c r="A5856" s="2" t="s">
        <v>521</v>
      </c>
      <c r="B5856" s="2" t="s">
        <v>522</v>
      </c>
      <c r="C5856" s="3" t="s">
        <v>33</v>
      </c>
      <c r="D5856" s="5">
        <v>20729200</v>
      </c>
      <c r="E5856" s="5">
        <v>250409</v>
      </c>
      <c r="F5856" s="5">
        <v>29621766</v>
      </c>
      <c r="G5856" s="5">
        <v>458140</v>
      </c>
      <c r="H5856" s="4">
        <v>54.66</v>
      </c>
      <c r="I5856" s="5">
        <v>71343668</v>
      </c>
      <c r="J5856" s="4">
        <v>0.64</v>
      </c>
    </row>
    <row r="5857" spans="1:10">
      <c r="A5857" s="2" t="s">
        <v>521</v>
      </c>
      <c r="B5857" s="2" t="s">
        <v>522</v>
      </c>
      <c r="C5857" s="3" t="s">
        <v>34</v>
      </c>
      <c r="D5857" s="5">
        <v>40948900</v>
      </c>
      <c r="E5857" s="5">
        <v>468865</v>
      </c>
      <c r="F5857" s="5">
        <v>54222259</v>
      </c>
      <c r="G5857" s="5">
        <v>763136</v>
      </c>
      <c r="H5857" s="4">
        <v>61.44</v>
      </c>
      <c r="I5857" s="5">
        <v>73585400</v>
      </c>
      <c r="J5857" s="4">
        <v>1.04</v>
      </c>
    </row>
    <row r="5858" spans="1:10">
      <c r="A5858" s="2" t="s">
        <v>521</v>
      </c>
      <c r="B5858" s="2" t="s">
        <v>522</v>
      </c>
      <c r="C5858" s="3" t="s">
        <v>35</v>
      </c>
      <c r="D5858" s="5">
        <v>20202055</v>
      </c>
      <c r="E5858" s="5">
        <v>234546</v>
      </c>
      <c r="F5858" s="5">
        <v>42515325</v>
      </c>
      <c r="G5858" s="5">
        <v>728785</v>
      </c>
      <c r="H5858" s="4">
        <v>32.18</v>
      </c>
      <c r="I5858" s="5">
        <v>76188171</v>
      </c>
      <c r="J5858" s="4">
        <v>0.96</v>
      </c>
    </row>
    <row r="5859" spans="1:10">
      <c r="A5859" s="2" t="s">
        <v>523</v>
      </c>
      <c r="B5859" s="2" t="s">
        <v>524</v>
      </c>
      <c r="C5859" s="3" t="s">
        <v>12</v>
      </c>
      <c r="D5859" s="5">
        <v>22906900</v>
      </c>
      <c r="E5859" s="5">
        <v>310847</v>
      </c>
      <c r="F5859" s="5">
        <v>30316700</v>
      </c>
      <c r="G5859" s="5">
        <v>424514</v>
      </c>
      <c r="H5859" s="4">
        <v>73.22</v>
      </c>
      <c r="I5859" s="5">
        <v>12508027</v>
      </c>
      <c r="J5859" s="4">
        <v>3.39</v>
      </c>
    </row>
    <row r="5860" spans="1:10">
      <c r="A5860" s="2" t="s">
        <v>523</v>
      </c>
      <c r="B5860" s="2" t="s">
        <v>524</v>
      </c>
      <c r="C5860" s="3" t="s">
        <v>13</v>
      </c>
      <c r="D5860" s="5">
        <v>37337600</v>
      </c>
      <c r="E5860" s="5">
        <v>538782</v>
      </c>
      <c r="F5860" s="5">
        <v>80420100</v>
      </c>
      <c r="G5860" s="5">
        <v>1241457</v>
      </c>
      <c r="H5860" s="4">
        <v>43.4</v>
      </c>
      <c r="I5860" s="5">
        <v>13245242</v>
      </c>
      <c r="J5860" s="4">
        <v>9.3699999999999992</v>
      </c>
    </row>
    <row r="5861" spans="1:10">
      <c r="A5861" s="2" t="s">
        <v>523</v>
      </c>
      <c r="B5861" s="2" t="s">
        <v>524</v>
      </c>
      <c r="C5861" s="3" t="s">
        <v>14</v>
      </c>
      <c r="D5861" s="5">
        <v>41916500</v>
      </c>
      <c r="E5861" s="5">
        <v>405333</v>
      </c>
      <c r="F5861" s="5">
        <v>56092100</v>
      </c>
      <c r="G5861" s="5">
        <v>586214</v>
      </c>
      <c r="H5861" s="4">
        <v>69.14</v>
      </c>
      <c r="I5861" s="5">
        <v>14817830</v>
      </c>
      <c r="J5861" s="4">
        <v>3.96</v>
      </c>
    </row>
    <row r="5862" spans="1:10">
      <c r="A5862" s="2" t="s">
        <v>523</v>
      </c>
      <c r="B5862" s="2" t="s">
        <v>524</v>
      </c>
      <c r="C5862" s="3" t="s">
        <v>15</v>
      </c>
      <c r="D5862" s="5">
        <v>55392100</v>
      </c>
      <c r="E5862" s="5">
        <v>567769</v>
      </c>
      <c r="F5862" s="5">
        <v>93976600</v>
      </c>
      <c r="G5862" s="5">
        <v>1085573</v>
      </c>
      <c r="H5862" s="4">
        <v>52.3</v>
      </c>
      <c r="I5862" s="5">
        <v>15774490</v>
      </c>
      <c r="J5862" s="4">
        <v>6.88</v>
      </c>
    </row>
    <row r="5863" spans="1:10">
      <c r="A5863" s="2" t="s">
        <v>523</v>
      </c>
      <c r="B5863" s="2" t="s">
        <v>524</v>
      </c>
      <c r="C5863" s="3" t="s">
        <v>16</v>
      </c>
      <c r="D5863" s="5">
        <v>67344772</v>
      </c>
      <c r="E5863" s="5">
        <v>636408</v>
      </c>
      <c r="F5863" s="5">
        <v>81943300</v>
      </c>
      <c r="G5863" s="5">
        <v>823561</v>
      </c>
      <c r="H5863" s="4">
        <v>77.28</v>
      </c>
      <c r="I5863" s="5">
        <v>17254425</v>
      </c>
      <c r="J5863" s="4">
        <v>4.7699999999999996</v>
      </c>
    </row>
    <row r="5864" spans="1:10">
      <c r="A5864" s="2" t="s">
        <v>523</v>
      </c>
      <c r="B5864" s="2" t="s">
        <v>524</v>
      </c>
      <c r="C5864" s="3" t="s">
        <v>17</v>
      </c>
      <c r="D5864" s="5">
        <v>22714600</v>
      </c>
      <c r="E5864" s="5">
        <v>208520</v>
      </c>
      <c r="F5864" s="5">
        <v>34697780</v>
      </c>
      <c r="G5864" s="5">
        <v>357471</v>
      </c>
      <c r="H5864" s="4">
        <v>58.33</v>
      </c>
      <c r="I5864" s="5">
        <v>18509347</v>
      </c>
      <c r="J5864" s="4">
        <v>1.93</v>
      </c>
    </row>
    <row r="5865" spans="1:10">
      <c r="A5865" s="2" t="s">
        <v>523</v>
      </c>
      <c r="B5865" s="2" t="s">
        <v>524</v>
      </c>
      <c r="C5865" s="3" t="s">
        <v>18</v>
      </c>
      <c r="D5865" s="5">
        <v>11346486</v>
      </c>
      <c r="E5865" s="5">
        <v>116642</v>
      </c>
      <c r="F5865" s="5">
        <v>25577840</v>
      </c>
      <c r="G5865" s="5">
        <v>317589</v>
      </c>
      <c r="H5865" s="4">
        <v>36.729999999999997</v>
      </c>
      <c r="I5865" s="5">
        <v>20203903</v>
      </c>
      <c r="J5865" s="4">
        <v>1.57</v>
      </c>
    </row>
    <row r="5866" spans="1:10">
      <c r="A5866" s="2" t="s">
        <v>523</v>
      </c>
      <c r="B5866" s="2" t="s">
        <v>524</v>
      </c>
      <c r="C5866" s="3" t="s">
        <v>19</v>
      </c>
      <c r="D5866" s="5">
        <v>10837643</v>
      </c>
      <c r="E5866" s="5">
        <v>121056</v>
      </c>
      <c r="F5866" s="5">
        <v>26185108</v>
      </c>
      <c r="G5866" s="5">
        <v>358174</v>
      </c>
      <c r="H5866" s="4">
        <v>33.799999999999997</v>
      </c>
      <c r="I5866" s="5">
        <v>21026590</v>
      </c>
      <c r="J5866" s="4">
        <v>1.7</v>
      </c>
    </row>
    <row r="5867" spans="1:10">
      <c r="A5867" s="2" t="s">
        <v>523</v>
      </c>
      <c r="B5867" s="2" t="s">
        <v>524</v>
      </c>
      <c r="C5867" s="3" t="s">
        <v>20</v>
      </c>
      <c r="D5867" s="5">
        <v>6011826</v>
      </c>
      <c r="E5867" s="5">
        <v>72683</v>
      </c>
      <c r="F5867" s="5">
        <v>15078873</v>
      </c>
      <c r="G5867" s="5">
        <v>225462</v>
      </c>
      <c r="H5867" s="4">
        <v>32.24</v>
      </c>
      <c r="I5867" s="5">
        <v>21910429</v>
      </c>
      <c r="J5867" s="4">
        <v>1.03</v>
      </c>
    </row>
    <row r="5868" spans="1:10">
      <c r="A5868" s="2" t="s">
        <v>523</v>
      </c>
      <c r="B5868" s="2" t="s">
        <v>524</v>
      </c>
      <c r="C5868" s="3" t="s">
        <v>21</v>
      </c>
      <c r="D5868" s="5">
        <v>9362484</v>
      </c>
      <c r="E5868" s="5">
        <v>126955</v>
      </c>
      <c r="F5868" s="5">
        <v>15292427</v>
      </c>
      <c r="G5868" s="5">
        <v>239031</v>
      </c>
      <c r="H5868" s="4">
        <v>53.11</v>
      </c>
      <c r="I5868" s="5">
        <v>23633652</v>
      </c>
      <c r="J5868" s="4">
        <v>1.01</v>
      </c>
    </row>
    <row r="5869" spans="1:10">
      <c r="A5869" s="2" t="s">
        <v>523</v>
      </c>
      <c r="B5869" s="2" t="s">
        <v>524</v>
      </c>
      <c r="C5869" s="3" t="s">
        <v>22</v>
      </c>
      <c r="D5869" s="5">
        <v>6235150</v>
      </c>
      <c r="E5869" s="5">
        <v>88789</v>
      </c>
      <c r="F5869" s="5">
        <v>18991471</v>
      </c>
      <c r="G5869" s="5">
        <v>342002</v>
      </c>
      <c r="H5869" s="4">
        <v>25.96</v>
      </c>
      <c r="I5869" s="5">
        <v>24465331</v>
      </c>
      <c r="J5869" s="4">
        <v>1.4</v>
      </c>
    </row>
    <row r="5870" spans="1:10">
      <c r="A5870" s="2" t="s">
        <v>523</v>
      </c>
      <c r="B5870" s="2" t="s">
        <v>524</v>
      </c>
      <c r="C5870" s="3" t="s">
        <v>23</v>
      </c>
      <c r="D5870" s="5">
        <v>10017189</v>
      </c>
      <c r="E5870" s="5">
        <v>146852</v>
      </c>
      <c r="F5870" s="5">
        <v>19779060</v>
      </c>
      <c r="G5870" s="5">
        <v>347849</v>
      </c>
      <c r="H5870" s="4">
        <v>42.22</v>
      </c>
      <c r="I5870" s="5">
        <v>25418966</v>
      </c>
      <c r="J5870" s="4">
        <v>1.37</v>
      </c>
    </row>
    <row r="5871" spans="1:10">
      <c r="A5871" s="2" t="s">
        <v>523</v>
      </c>
      <c r="B5871" s="2" t="s">
        <v>524</v>
      </c>
      <c r="C5871" s="3" t="s">
        <v>24</v>
      </c>
      <c r="D5871" s="5">
        <v>16776122</v>
      </c>
      <c r="E5871" s="5">
        <v>258688</v>
      </c>
      <c r="F5871" s="5">
        <v>89100938</v>
      </c>
      <c r="G5871" s="5">
        <v>1823074</v>
      </c>
      <c r="H5871" s="4">
        <v>14.19</v>
      </c>
      <c r="I5871" s="5">
        <v>26402289</v>
      </c>
      <c r="J5871" s="4">
        <v>6.9</v>
      </c>
    </row>
    <row r="5872" spans="1:10">
      <c r="A5872" s="2" t="s">
        <v>523</v>
      </c>
      <c r="B5872" s="2" t="s">
        <v>524</v>
      </c>
      <c r="C5872" s="3" t="s">
        <v>25</v>
      </c>
      <c r="D5872" s="5">
        <v>18913720</v>
      </c>
      <c r="E5872" s="5">
        <v>288245</v>
      </c>
      <c r="F5872" s="5">
        <v>35509710</v>
      </c>
      <c r="G5872" s="5">
        <v>646553</v>
      </c>
      <c r="H5872" s="4">
        <v>44.58</v>
      </c>
      <c r="I5872" s="5">
        <v>28885420</v>
      </c>
      <c r="J5872" s="4">
        <v>2.2400000000000002</v>
      </c>
    </row>
    <row r="5873" spans="1:10">
      <c r="A5873" s="2" t="s">
        <v>523</v>
      </c>
      <c r="B5873" s="2" t="s">
        <v>524</v>
      </c>
      <c r="C5873" s="3" t="s">
        <v>26</v>
      </c>
      <c r="D5873" s="5">
        <v>18607000</v>
      </c>
      <c r="E5873" s="5">
        <v>278733</v>
      </c>
      <c r="F5873" s="5">
        <v>28847300</v>
      </c>
      <c r="G5873" s="5">
        <v>492755</v>
      </c>
      <c r="H5873" s="4">
        <v>56.57</v>
      </c>
      <c r="I5873" s="5">
        <v>29625396</v>
      </c>
      <c r="J5873" s="4">
        <v>1.66</v>
      </c>
    </row>
    <row r="5874" spans="1:10">
      <c r="A5874" s="2" t="s">
        <v>523</v>
      </c>
      <c r="B5874" s="2" t="s">
        <v>524</v>
      </c>
      <c r="C5874" s="3" t="s">
        <v>27</v>
      </c>
      <c r="D5874" s="5">
        <v>28205600</v>
      </c>
      <c r="E5874" s="5">
        <v>423930</v>
      </c>
      <c r="F5874" s="5">
        <v>40415500</v>
      </c>
      <c r="G5874" s="5">
        <v>679361</v>
      </c>
      <c r="H5874" s="4">
        <v>62.4</v>
      </c>
      <c r="I5874" s="5">
        <v>30858786</v>
      </c>
      <c r="J5874" s="4">
        <v>2.2000000000000002</v>
      </c>
    </row>
    <row r="5875" spans="1:10">
      <c r="A5875" s="2" t="s">
        <v>523</v>
      </c>
      <c r="B5875" s="2" t="s">
        <v>524</v>
      </c>
      <c r="C5875" s="3" t="s">
        <v>28</v>
      </c>
      <c r="D5875" s="5">
        <v>25933600</v>
      </c>
      <c r="E5875" s="5">
        <v>386411</v>
      </c>
      <c r="F5875" s="5">
        <v>36186540</v>
      </c>
      <c r="G5875" s="5">
        <v>597622</v>
      </c>
      <c r="H5875" s="4">
        <v>64.66</v>
      </c>
      <c r="I5875" s="5">
        <v>32311873</v>
      </c>
      <c r="J5875" s="4">
        <v>1.85</v>
      </c>
    </row>
    <row r="5876" spans="1:10">
      <c r="A5876" s="2" t="s">
        <v>523</v>
      </c>
      <c r="B5876" s="2" t="s">
        <v>524</v>
      </c>
      <c r="C5876" s="3" t="s">
        <v>29</v>
      </c>
      <c r="D5876" s="5">
        <v>25751738</v>
      </c>
      <c r="E5876" s="5">
        <v>366447</v>
      </c>
      <c r="F5876" s="5">
        <v>38032412</v>
      </c>
      <c r="G5876" s="5">
        <v>606902</v>
      </c>
      <c r="H5876" s="4">
        <v>60.38</v>
      </c>
      <c r="I5876" s="5">
        <v>33717292</v>
      </c>
      <c r="J5876" s="4">
        <v>1.8</v>
      </c>
    </row>
    <row r="5877" spans="1:10">
      <c r="A5877" s="2" t="s">
        <v>523</v>
      </c>
      <c r="B5877" s="2" t="s">
        <v>524</v>
      </c>
      <c r="C5877" s="3" t="s">
        <v>30</v>
      </c>
      <c r="D5877" s="5">
        <v>21293290</v>
      </c>
      <c r="E5877" s="5">
        <v>306836</v>
      </c>
      <c r="F5877" s="5">
        <v>34566180</v>
      </c>
      <c r="G5877" s="5">
        <v>569639</v>
      </c>
      <c r="H5877" s="4">
        <v>53.86</v>
      </c>
      <c r="I5877" s="5">
        <v>35163339</v>
      </c>
      <c r="J5877" s="4">
        <v>1.62</v>
      </c>
    </row>
    <row r="5878" spans="1:10">
      <c r="A5878" s="2" t="s">
        <v>523</v>
      </c>
      <c r="B5878" s="2" t="s">
        <v>524</v>
      </c>
      <c r="C5878" s="3" t="s">
        <v>31</v>
      </c>
      <c r="D5878" s="5">
        <v>18790400</v>
      </c>
      <c r="E5878" s="5">
        <v>276031</v>
      </c>
      <c r="F5878" s="5">
        <v>27593480</v>
      </c>
      <c r="G5878" s="5">
        <v>453501</v>
      </c>
      <c r="H5878" s="4">
        <v>60.87</v>
      </c>
      <c r="I5878" s="5">
        <v>36574904</v>
      </c>
      <c r="J5878" s="4">
        <v>1.24</v>
      </c>
    </row>
    <row r="5879" spans="1:10">
      <c r="A5879" s="2" t="s">
        <v>523</v>
      </c>
      <c r="B5879" s="2" t="s">
        <v>524</v>
      </c>
      <c r="C5879" s="3" t="s">
        <v>32</v>
      </c>
      <c r="D5879" s="5">
        <v>16987000</v>
      </c>
      <c r="E5879" s="5">
        <v>251917</v>
      </c>
      <c r="F5879" s="5">
        <v>26987129</v>
      </c>
      <c r="G5879" s="5">
        <v>454819</v>
      </c>
      <c r="H5879" s="4">
        <v>55.39</v>
      </c>
      <c r="I5879" s="5">
        <v>37932638</v>
      </c>
      <c r="J5879" s="4">
        <v>1.2</v>
      </c>
    </row>
    <row r="5880" spans="1:10">
      <c r="A5880" s="2" t="s">
        <v>523</v>
      </c>
      <c r="B5880" s="2" t="s">
        <v>524</v>
      </c>
      <c r="C5880" s="3" t="s">
        <v>33</v>
      </c>
      <c r="D5880" s="5">
        <v>13869799</v>
      </c>
      <c r="E5880" s="5">
        <v>188629</v>
      </c>
      <c r="F5880" s="5">
        <v>24099260</v>
      </c>
      <c r="G5880" s="5">
        <v>378181</v>
      </c>
      <c r="H5880" s="4">
        <v>49.88</v>
      </c>
      <c r="I5880" s="5">
        <v>39335773</v>
      </c>
      <c r="J5880" s="4">
        <v>0.96</v>
      </c>
    </row>
    <row r="5881" spans="1:10">
      <c r="A5881" s="2" t="s">
        <v>523</v>
      </c>
      <c r="B5881" s="2" t="s">
        <v>524</v>
      </c>
      <c r="C5881" s="3" t="s">
        <v>34</v>
      </c>
      <c r="D5881" s="5">
        <v>13265804</v>
      </c>
      <c r="E5881" s="5">
        <v>164761</v>
      </c>
      <c r="F5881" s="5">
        <v>24878637</v>
      </c>
      <c r="G5881" s="5">
        <v>359740</v>
      </c>
      <c r="H5881" s="4">
        <v>45.8</v>
      </c>
      <c r="I5881" s="5">
        <v>40697348</v>
      </c>
      <c r="J5881" s="4">
        <v>0.88</v>
      </c>
    </row>
    <row r="5882" spans="1:10">
      <c r="A5882" s="2" t="s">
        <v>523</v>
      </c>
      <c r="B5882" s="2" t="s">
        <v>524</v>
      </c>
      <c r="C5882" s="3" t="s">
        <v>35</v>
      </c>
      <c r="D5882" s="5">
        <v>39163283</v>
      </c>
      <c r="E5882" s="5">
        <v>473876</v>
      </c>
      <c r="F5882" s="5">
        <v>48070754</v>
      </c>
      <c r="G5882" s="5">
        <v>619335</v>
      </c>
      <c r="H5882" s="4">
        <v>76.510000000000005</v>
      </c>
      <c r="I5882" s="5">
        <v>42074242</v>
      </c>
      <c r="J5882" s="4">
        <v>1.47</v>
      </c>
    </row>
    <row r="5883" spans="1:10">
      <c r="A5883" s="2" t="s">
        <v>525</v>
      </c>
      <c r="B5883" s="2" t="s">
        <v>526</v>
      </c>
      <c r="C5883" s="3" t="s">
        <v>12</v>
      </c>
      <c r="D5883" s="5">
        <v>15929900</v>
      </c>
      <c r="E5883" s="5">
        <v>194982</v>
      </c>
      <c r="F5883" s="5">
        <v>16805621</v>
      </c>
      <c r="G5883" s="5">
        <v>205701</v>
      </c>
      <c r="H5883" s="4">
        <v>94.79</v>
      </c>
      <c r="I5883" s="5">
        <v>31471685</v>
      </c>
      <c r="J5883" s="4">
        <v>0.65</v>
      </c>
    </row>
    <row r="5884" spans="1:10">
      <c r="A5884" s="2" t="s">
        <v>525</v>
      </c>
      <c r="B5884" s="2" t="s">
        <v>526</v>
      </c>
      <c r="C5884" s="3" t="s">
        <v>13</v>
      </c>
      <c r="D5884" s="5">
        <v>17118900</v>
      </c>
      <c r="E5884" s="5">
        <v>196696</v>
      </c>
      <c r="F5884" s="5">
        <v>20827277</v>
      </c>
      <c r="G5884" s="5">
        <v>239305</v>
      </c>
      <c r="H5884" s="4">
        <v>82.19</v>
      </c>
      <c r="I5884" s="5">
        <v>32464178</v>
      </c>
      <c r="J5884" s="4">
        <v>0.74</v>
      </c>
    </row>
    <row r="5885" spans="1:10">
      <c r="A5885" s="2" t="s">
        <v>525</v>
      </c>
      <c r="B5885" s="2" t="s">
        <v>526</v>
      </c>
      <c r="C5885" s="3" t="s">
        <v>14</v>
      </c>
      <c r="D5885" s="5">
        <v>14548700</v>
      </c>
      <c r="E5885" s="5">
        <v>177931</v>
      </c>
      <c r="F5885" s="5">
        <v>40453324</v>
      </c>
      <c r="G5885" s="5">
        <v>494744</v>
      </c>
      <c r="H5885" s="4">
        <v>35.96</v>
      </c>
      <c r="I5885" s="5">
        <v>38015087</v>
      </c>
      <c r="J5885" s="4">
        <v>1.3</v>
      </c>
    </row>
    <row r="5886" spans="1:10">
      <c r="A5886" s="2" t="s">
        <v>525</v>
      </c>
      <c r="B5886" s="2" t="s">
        <v>526</v>
      </c>
      <c r="C5886" s="3" t="s">
        <v>15</v>
      </c>
      <c r="D5886" s="5">
        <v>26070500</v>
      </c>
      <c r="E5886" s="5">
        <v>327706</v>
      </c>
      <c r="F5886" s="5">
        <v>58215900</v>
      </c>
      <c r="G5886" s="5">
        <v>731774</v>
      </c>
      <c r="H5886" s="4">
        <v>44.78</v>
      </c>
      <c r="I5886" s="5">
        <v>39460208</v>
      </c>
      <c r="J5886" s="4">
        <v>1.85</v>
      </c>
    </row>
    <row r="5887" spans="1:10">
      <c r="A5887" s="2" t="s">
        <v>525</v>
      </c>
      <c r="B5887" s="2" t="s">
        <v>526</v>
      </c>
      <c r="C5887" s="3" t="s">
        <v>16</v>
      </c>
      <c r="D5887" s="5">
        <v>51614900</v>
      </c>
      <c r="E5887" s="5">
        <v>623508</v>
      </c>
      <c r="F5887" s="5">
        <v>69776960</v>
      </c>
      <c r="G5887" s="5">
        <v>842905</v>
      </c>
      <c r="H5887" s="4">
        <v>73.97</v>
      </c>
      <c r="I5887" s="5">
        <v>41178487</v>
      </c>
      <c r="J5887" s="4">
        <v>2.0499999999999998</v>
      </c>
    </row>
    <row r="5888" spans="1:10">
      <c r="A5888" s="2" t="s">
        <v>525</v>
      </c>
      <c r="B5888" s="2" t="s">
        <v>526</v>
      </c>
      <c r="C5888" s="3" t="s">
        <v>17</v>
      </c>
      <c r="D5888" s="5">
        <v>28432053</v>
      </c>
      <c r="E5888" s="5">
        <v>343175</v>
      </c>
      <c r="F5888" s="5">
        <v>45503870</v>
      </c>
      <c r="G5888" s="5">
        <v>549232</v>
      </c>
      <c r="H5888" s="4">
        <v>62.48</v>
      </c>
      <c r="I5888" s="5">
        <v>43050854</v>
      </c>
      <c r="J5888" s="4">
        <v>1.28</v>
      </c>
    </row>
    <row r="5889" spans="1:10">
      <c r="A5889" s="2" t="s">
        <v>525</v>
      </c>
      <c r="B5889" s="2" t="s">
        <v>526</v>
      </c>
      <c r="C5889" s="3" t="s">
        <v>18</v>
      </c>
      <c r="D5889" s="5">
        <v>20108510</v>
      </c>
      <c r="E5889" s="5">
        <v>253367</v>
      </c>
      <c r="F5889" s="5">
        <v>44148880</v>
      </c>
      <c r="G5889" s="5">
        <v>556276</v>
      </c>
      <c r="H5889" s="4">
        <v>45.55</v>
      </c>
      <c r="I5889" s="5">
        <v>44676357</v>
      </c>
      <c r="J5889" s="4">
        <v>1.25</v>
      </c>
    </row>
    <row r="5890" spans="1:10">
      <c r="A5890" s="2" t="s">
        <v>525</v>
      </c>
      <c r="B5890" s="2" t="s">
        <v>526</v>
      </c>
      <c r="C5890" s="3" t="s">
        <v>19</v>
      </c>
      <c r="D5890" s="5">
        <v>18577924</v>
      </c>
      <c r="E5890" s="5">
        <v>245414</v>
      </c>
      <c r="F5890" s="5">
        <v>41888444</v>
      </c>
      <c r="G5890" s="5">
        <v>553345</v>
      </c>
      <c r="H5890" s="4">
        <v>44.35</v>
      </c>
      <c r="I5890" s="5">
        <v>46360640</v>
      </c>
      <c r="J5890" s="4">
        <v>1.19</v>
      </c>
    </row>
    <row r="5891" spans="1:10">
      <c r="A5891" s="2" t="s">
        <v>525</v>
      </c>
      <c r="B5891" s="2" t="s">
        <v>526</v>
      </c>
      <c r="C5891" s="3" t="s">
        <v>20</v>
      </c>
      <c r="D5891" s="5">
        <v>18548700</v>
      </c>
      <c r="E5891" s="5">
        <v>255045</v>
      </c>
      <c r="F5891" s="5">
        <v>26383094</v>
      </c>
      <c r="G5891" s="5">
        <v>362768</v>
      </c>
      <c r="H5891" s="4">
        <v>70.31</v>
      </c>
      <c r="I5891" s="5">
        <v>48073001</v>
      </c>
      <c r="J5891" s="4">
        <v>0.75</v>
      </c>
    </row>
    <row r="5892" spans="1:10">
      <c r="A5892" s="2" t="s">
        <v>525</v>
      </c>
      <c r="B5892" s="2" t="s">
        <v>526</v>
      </c>
      <c r="C5892" s="3" t="s">
        <v>21</v>
      </c>
      <c r="D5892" s="5">
        <v>18318320</v>
      </c>
      <c r="E5892" s="5">
        <v>252793</v>
      </c>
      <c r="F5892" s="5">
        <v>23516829</v>
      </c>
      <c r="G5892" s="5">
        <v>324532</v>
      </c>
      <c r="H5892" s="4">
        <v>77.89</v>
      </c>
      <c r="I5892" s="5">
        <v>49637594</v>
      </c>
      <c r="J5892" s="4">
        <v>0.65</v>
      </c>
    </row>
    <row r="5893" spans="1:10">
      <c r="A5893" s="2" t="s">
        <v>525</v>
      </c>
      <c r="B5893" s="2" t="s">
        <v>526</v>
      </c>
      <c r="C5893" s="3" t="s">
        <v>22</v>
      </c>
      <c r="D5893" s="5">
        <v>25076523</v>
      </c>
      <c r="E5893" s="5">
        <v>354833</v>
      </c>
      <c r="F5893" s="5">
        <v>40977353</v>
      </c>
      <c r="G5893" s="5">
        <v>579830</v>
      </c>
      <c r="H5893" s="4">
        <v>61.2</v>
      </c>
      <c r="I5893" s="5">
        <v>51203066</v>
      </c>
      <c r="J5893" s="4">
        <v>1.1299999999999999</v>
      </c>
    </row>
    <row r="5894" spans="1:10">
      <c r="A5894" s="2" t="s">
        <v>525</v>
      </c>
      <c r="B5894" s="2" t="s">
        <v>526</v>
      </c>
      <c r="C5894" s="3" t="s">
        <v>23</v>
      </c>
      <c r="D5894" s="5">
        <v>44260300</v>
      </c>
      <c r="E5894" s="5">
        <v>661249</v>
      </c>
      <c r="F5894" s="5">
        <v>49631520</v>
      </c>
      <c r="G5894" s="5">
        <v>741495</v>
      </c>
      <c r="H5894" s="4">
        <v>89.18</v>
      </c>
      <c r="I5894" s="5">
        <v>53062973</v>
      </c>
      <c r="J5894" s="4">
        <v>1.4</v>
      </c>
    </row>
    <row r="5895" spans="1:10">
      <c r="A5895" s="2" t="s">
        <v>525</v>
      </c>
      <c r="B5895" s="2" t="s">
        <v>526</v>
      </c>
      <c r="C5895" s="3" t="s">
        <v>24</v>
      </c>
      <c r="D5895" s="5">
        <v>50160225</v>
      </c>
      <c r="E5895" s="5">
        <v>739362</v>
      </c>
      <c r="F5895" s="5">
        <v>57252675</v>
      </c>
      <c r="G5895" s="5">
        <v>843905</v>
      </c>
      <c r="H5895" s="4">
        <v>87.61</v>
      </c>
      <c r="I5895" s="5">
        <v>55131042</v>
      </c>
      <c r="J5895" s="4">
        <v>1.53</v>
      </c>
    </row>
    <row r="5896" spans="1:10">
      <c r="A5896" s="2" t="s">
        <v>525</v>
      </c>
      <c r="B5896" s="2" t="s">
        <v>526</v>
      </c>
      <c r="C5896" s="3" t="s">
        <v>25</v>
      </c>
      <c r="D5896" s="5">
        <v>53503510</v>
      </c>
      <c r="E5896" s="5">
        <v>786502</v>
      </c>
      <c r="F5896" s="5">
        <v>62073724</v>
      </c>
      <c r="G5896" s="5">
        <v>912485</v>
      </c>
      <c r="H5896" s="4">
        <v>86.19</v>
      </c>
      <c r="I5896" s="5">
        <v>57353223</v>
      </c>
      <c r="J5896" s="4">
        <v>1.59</v>
      </c>
    </row>
    <row r="5897" spans="1:10">
      <c r="A5897" s="2" t="s">
        <v>525</v>
      </c>
      <c r="B5897" s="2" t="s">
        <v>526</v>
      </c>
      <c r="C5897" s="3" t="s">
        <v>26</v>
      </c>
      <c r="D5897" s="5">
        <v>40850600</v>
      </c>
      <c r="E5897" s="5">
        <v>592334</v>
      </c>
      <c r="F5897" s="5">
        <v>49423980</v>
      </c>
      <c r="G5897" s="5">
        <v>716648</v>
      </c>
      <c r="H5897" s="4">
        <v>82.65</v>
      </c>
      <c r="I5897" s="5">
        <v>59699539</v>
      </c>
      <c r="J5897" s="4">
        <v>1.2</v>
      </c>
    </row>
    <row r="5898" spans="1:10">
      <c r="A5898" s="2" t="s">
        <v>525</v>
      </c>
      <c r="B5898" s="2" t="s">
        <v>526</v>
      </c>
      <c r="C5898" s="3" t="s">
        <v>27</v>
      </c>
      <c r="D5898" s="5">
        <v>48416300</v>
      </c>
      <c r="E5898" s="5">
        <v>679281</v>
      </c>
      <c r="F5898" s="5">
        <v>60012200</v>
      </c>
      <c r="G5898" s="5">
        <v>841972</v>
      </c>
      <c r="H5898" s="4">
        <v>80.680000000000007</v>
      </c>
      <c r="I5898" s="5">
        <v>61908675</v>
      </c>
      <c r="J5898" s="4">
        <v>1.36</v>
      </c>
    </row>
    <row r="5899" spans="1:10">
      <c r="A5899" s="2" t="s">
        <v>525</v>
      </c>
      <c r="B5899" s="2" t="s">
        <v>526</v>
      </c>
      <c r="C5899" s="3" t="s">
        <v>28</v>
      </c>
      <c r="D5899" s="5">
        <v>50872200</v>
      </c>
      <c r="E5899" s="5">
        <v>705597</v>
      </c>
      <c r="F5899" s="5">
        <v>60503450</v>
      </c>
      <c r="G5899" s="5">
        <v>839664</v>
      </c>
      <c r="H5899" s="4">
        <v>84.03</v>
      </c>
      <c r="I5899" s="5">
        <v>64298364</v>
      </c>
      <c r="J5899" s="4">
        <v>1.31</v>
      </c>
    </row>
    <row r="5900" spans="1:10">
      <c r="A5900" s="2" t="s">
        <v>525</v>
      </c>
      <c r="B5900" s="2" t="s">
        <v>526</v>
      </c>
      <c r="C5900" s="3" t="s">
        <v>29</v>
      </c>
      <c r="D5900" s="5">
        <v>33655800</v>
      </c>
      <c r="E5900" s="5">
        <v>478922</v>
      </c>
      <c r="F5900" s="5">
        <v>41522700</v>
      </c>
      <c r="G5900" s="5">
        <v>592835</v>
      </c>
      <c r="H5900" s="4">
        <v>80.790000000000006</v>
      </c>
      <c r="I5900" s="5">
        <v>70895487</v>
      </c>
      <c r="J5900" s="4">
        <v>0.84</v>
      </c>
    </row>
    <row r="5901" spans="1:10">
      <c r="A5901" s="2" t="s">
        <v>525</v>
      </c>
      <c r="B5901" s="2" t="s">
        <v>526</v>
      </c>
      <c r="C5901" s="3" t="s">
        <v>30</v>
      </c>
      <c r="D5901" s="5">
        <v>61159602</v>
      </c>
      <c r="E5901" s="5">
        <v>853176</v>
      </c>
      <c r="F5901" s="5">
        <v>69196772</v>
      </c>
      <c r="G5901" s="5">
        <v>967303</v>
      </c>
      <c r="H5901" s="4">
        <v>88.2</v>
      </c>
      <c r="I5901" s="5">
        <v>73289696</v>
      </c>
      <c r="J5901" s="4">
        <v>1.32</v>
      </c>
    </row>
    <row r="5902" spans="1:10">
      <c r="A5902" s="2" t="s">
        <v>525</v>
      </c>
      <c r="B5902" s="2" t="s">
        <v>526</v>
      </c>
      <c r="C5902" s="3" t="s">
        <v>31</v>
      </c>
      <c r="D5902" s="5">
        <v>106087204</v>
      </c>
      <c r="E5902" s="5">
        <v>1465064</v>
      </c>
      <c r="F5902" s="5">
        <v>116657018</v>
      </c>
      <c r="G5902" s="5">
        <v>1613676</v>
      </c>
      <c r="H5902" s="4">
        <v>90.79</v>
      </c>
      <c r="I5902" s="5">
        <v>76089241</v>
      </c>
      <c r="J5902" s="4">
        <v>2.12</v>
      </c>
    </row>
    <row r="5903" spans="1:10">
      <c r="A5903" s="2" t="s">
        <v>525</v>
      </c>
      <c r="B5903" s="2" t="s">
        <v>526</v>
      </c>
      <c r="C5903" s="3" t="s">
        <v>32</v>
      </c>
      <c r="D5903" s="5">
        <v>61518600</v>
      </c>
      <c r="E5903" s="5">
        <v>820043</v>
      </c>
      <c r="F5903" s="5">
        <v>68576230</v>
      </c>
      <c r="G5903" s="5">
        <v>915674</v>
      </c>
      <c r="H5903" s="4">
        <v>89.56</v>
      </c>
      <c r="I5903" s="5">
        <v>79605148</v>
      </c>
      <c r="J5903" s="4">
        <v>1.1499999999999999</v>
      </c>
    </row>
    <row r="5904" spans="1:10">
      <c r="A5904" s="2" t="s">
        <v>525</v>
      </c>
      <c r="B5904" s="2" t="s">
        <v>526</v>
      </c>
      <c r="C5904" s="3" t="s">
        <v>33</v>
      </c>
      <c r="D5904" s="5">
        <v>43609200</v>
      </c>
      <c r="E5904" s="5">
        <v>549040</v>
      </c>
      <c r="F5904" s="5">
        <v>56704600</v>
      </c>
      <c r="G5904" s="5">
        <v>722030</v>
      </c>
      <c r="H5904" s="4">
        <v>76.040000000000006</v>
      </c>
      <c r="I5904" s="5">
        <v>82510951</v>
      </c>
      <c r="J5904" s="4">
        <v>0.88</v>
      </c>
    </row>
    <row r="5905" spans="1:10">
      <c r="A5905" s="2" t="s">
        <v>525</v>
      </c>
      <c r="B5905" s="2" t="s">
        <v>526</v>
      </c>
      <c r="C5905" s="3" t="s">
        <v>34</v>
      </c>
      <c r="D5905" s="5">
        <v>47021780</v>
      </c>
      <c r="E5905" s="5">
        <v>551095</v>
      </c>
      <c r="F5905" s="5">
        <v>57982450</v>
      </c>
      <c r="G5905" s="5">
        <v>692707</v>
      </c>
      <c r="H5905" s="4">
        <v>79.56</v>
      </c>
      <c r="I5905" s="5">
        <v>85295755</v>
      </c>
      <c r="J5905" s="4">
        <v>0.81</v>
      </c>
    </row>
    <row r="5906" spans="1:10">
      <c r="A5906" s="2" t="s">
        <v>525</v>
      </c>
      <c r="B5906" s="2" t="s">
        <v>526</v>
      </c>
      <c r="C5906" s="3" t="s">
        <v>35</v>
      </c>
      <c r="D5906" s="5">
        <v>56439724</v>
      </c>
      <c r="E5906" s="5">
        <v>642848</v>
      </c>
      <c r="F5906" s="5">
        <v>71606757</v>
      </c>
      <c r="G5906" s="5">
        <v>835014</v>
      </c>
      <c r="H5906" s="4">
        <v>76.989999999999995</v>
      </c>
      <c r="I5906" s="5">
        <v>88120856</v>
      </c>
      <c r="J5906" s="4">
        <v>0.95</v>
      </c>
    </row>
    <row r="5907" spans="1:10">
      <c r="A5907" s="2" t="s">
        <v>527</v>
      </c>
      <c r="B5907" s="2" t="s">
        <v>528</v>
      </c>
      <c r="C5907" s="3" t="s">
        <v>12</v>
      </c>
      <c r="D5907" s="5">
        <v>23878200</v>
      </c>
      <c r="E5907" s="5">
        <v>284628</v>
      </c>
      <c r="F5907" s="5">
        <v>29080000</v>
      </c>
      <c r="G5907" s="5">
        <v>346634</v>
      </c>
      <c r="H5907" s="4">
        <v>82.11</v>
      </c>
      <c r="I5907" s="5">
        <v>10233291</v>
      </c>
      <c r="J5907" s="4">
        <v>3.39</v>
      </c>
    </row>
    <row r="5908" spans="1:10">
      <c r="A5908" s="2" t="s">
        <v>527</v>
      </c>
      <c r="B5908" s="2" t="s">
        <v>528</v>
      </c>
      <c r="C5908" s="3" t="s">
        <v>13</v>
      </c>
      <c r="D5908" s="5">
        <v>35999200</v>
      </c>
      <c r="E5908" s="5">
        <v>455750</v>
      </c>
      <c r="F5908" s="5">
        <v>45153402</v>
      </c>
      <c r="G5908" s="5">
        <v>571641</v>
      </c>
      <c r="H5908" s="4">
        <v>79.73</v>
      </c>
      <c r="I5908" s="5">
        <v>10835757</v>
      </c>
      <c r="J5908" s="4">
        <v>5.28</v>
      </c>
    </row>
    <row r="5909" spans="1:10">
      <c r="A5909" s="2" t="s">
        <v>527</v>
      </c>
      <c r="B5909" s="2" t="s">
        <v>528</v>
      </c>
      <c r="C5909" s="3" t="s">
        <v>14</v>
      </c>
      <c r="D5909" s="5">
        <v>31839400</v>
      </c>
      <c r="E5909" s="5">
        <v>307887</v>
      </c>
      <c r="F5909" s="5">
        <v>39451375</v>
      </c>
      <c r="G5909" s="5">
        <v>381495</v>
      </c>
      <c r="H5909" s="4">
        <v>80.709999999999994</v>
      </c>
      <c r="I5909" s="5">
        <v>11678292</v>
      </c>
      <c r="J5909" s="4">
        <v>3.27</v>
      </c>
    </row>
    <row r="5910" spans="1:10">
      <c r="A5910" s="2" t="s">
        <v>527</v>
      </c>
      <c r="B5910" s="2" t="s">
        <v>528</v>
      </c>
      <c r="C5910" s="3" t="s">
        <v>15</v>
      </c>
      <c r="D5910" s="5">
        <v>41977900</v>
      </c>
      <c r="E5910" s="5">
        <v>371924</v>
      </c>
      <c r="F5910" s="5">
        <v>48663759</v>
      </c>
      <c r="G5910" s="5">
        <v>431160</v>
      </c>
      <c r="H5910" s="4">
        <v>86.26</v>
      </c>
      <c r="I5910" s="5">
        <v>12351744</v>
      </c>
      <c r="J5910" s="4">
        <v>3.49</v>
      </c>
    </row>
    <row r="5911" spans="1:10">
      <c r="A5911" s="2" t="s">
        <v>527</v>
      </c>
      <c r="B5911" s="2" t="s">
        <v>528</v>
      </c>
      <c r="C5911" s="3" t="s">
        <v>16</v>
      </c>
      <c r="D5911" s="5">
        <v>45587400</v>
      </c>
      <c r="E5911" s="5">
        <v>371537</v>
      </c>
      <c r="F5911" s="5">
        <v>51810703</v>
      </c>
      <c r="G5911" s="5">
        <v>422256</v>
      </c>
      <c r="H5911" s="4">
        <v>87.99</v>
      </c>
      <c r="I5911" s="5">
        <v>13091698</v>
      </c>
      <c r="J5911" s="4">
        <v>3.23</v>
      </c>
    </row>
    <row r="5912" spans="1:10">
      <c r="A5912" s="2" t="s">
        <v>527</v>
      </c>
      <c r="B5912" s="2" t="s">
        <v>528</v>
      </c>
      <c r="C5912" s="3" t="s">
        <v>17</v>
      </c>
      <c r="D5912" s="5">
        <v>49959900</v>
      </c>
      <c r="E5912" s="5">
        <v>376198</v>
      </c>
      <c r="F5912" s="5">
        <v>54879561</v>
      </c>
      <c r="G5912" s="5">
        <v>413243</v>
      </c>
      <c r="H5912" s="4">
        <v>91.04</v>
      </c>
      <c r="I5912" s="5">
        <v>13841246</v>
      </c>
      <c r="J5912" s="4">
        <v>2.99</v>
      </c>
    </row>
    <row r="5913" spans="1:10">
      <c r="A5913" s="2" t="s">
        <v>527</v>
      </c>
      <c r="B5913" s="2" t="s">
        <v>528</v>
      </c>
      <c r="C5913" s="3" t="s">
        <v>18</v>
      </c>
      <c r="D5913" s="5">
        <v>36226000</v>
      </c>
      <c r="E5913" s="5">
        <v>290895</v>
      </c>
      <c r="F5913" s="5">
        <v>45606853</v>
      </c>
      <c r="G5913" s="5">
        <v>366223</v>
      </c>
      <c r="H5913" s="4">
        <v>79.430000000000007</v>
      </c>
      <c r="I5913" s="5">
        <v>14600520</v>
      </c>
      <c r="J5913" s="4">
        <v>2.5099999999999998</v>
      </c>
    </row>
    <row r="5914" spans="1:10">
      <c r="A5914" s="2" t="s">
        <v>527</v>
      </c>
      <c r="B5914" s="2" t="s">
        <v>528</v>
      </c>
      <c r="C5914" s="3" t="s">
        <v>19</v>
      </c>
      <c r="D5914" s="5">
        <v>24205900</v>
      </c>
      <c r="E5914" s="5">
        <v>215433</v>
      </c>
      <c r="F5914" s="5">
        <v>29551896</v>
      </c>
      <c r="G5914" s="5">
        <v>263012</v>
      </c>
      <c r="H5914" s="4">
        <v>81.91</v>
      </c>
      <c r="I5914" s="5">
        <v>15331756</v>
      </c>
      <c r="J5914" s="4">
        <v>1.72</v>
      </c>
    </row>
    <row r="5915" spans="1:10">
      <c r="A5915" s="2" t="s">
        <v>527</v>
      </c>
      <c r="B5915" s="2" t="s">
        <v>528</v>
      </c>
      <c r="C5915" s="3" t="s">
        <v>20</v>
      </c>
      <c r="D5915" s="5">
        <v>17169000</v>
      </c>
      <c r="E5915" s="5">
        <v>160015</v>
      </c>
      <c r="F5915" s="5">
        <v>25683570</v>
      </c>
      <c r="G5915" s="5">
        <v>239371</v>
      </c>
      <c r="H5915" s="4">
        <v>66.849999999999994</v>
      </c>
      <c r="I5915" s="5">
        <v>15978062</v>
      </c>
      <c r="J5915" s="4">
        <v>1.5</v>
      </c>
    </row>
    <row r="5916" spans="1:10">
      <c r="A5916" s="2" t="s">
        <v>527</v>
      </c>
      <c r="B5916" s="2" t="s">
        <v>528</v>
      </c>
      <c r="C5916" s="3" t="s">
        <v>21</v>
      </c>
      <c r="D5916" s="5">
        <v>14128700</v>
      </c>
      <c r="E5916" s="5">
        <v>143124</v>
      </c>
      <c r="F5916" s="5">
        <v>17434929</v>
      </c>
      <c r="G5916" s="5">
        <v>176616</v>
      </c>
      <c r="H5916" s="4">
        <v>81.040000000000006</v>
      </c>
      <c r="I5916" s="5">
        <v>16616885</v>
      </c>
      <c r="J5916" s="4">
        <v>1.06</v>
      </c>
    </row>
    <row r="5917" spans="1:10">
      <c r="A5917" s="2" t="s">
        <v>527</v>
      </c>
      <c r="B5917" s="2" t="s">
        <v>528</v>
      </c>
      <c r="C5917" s="3" t="s">
        <v>22</v>
      </c>
      <c r="D5917" s="5">
        <v>14181700</v>
      </c>
      <c r="E5917" s="5">
        <v>155573</v>
      </c>
      <c r="F5917" s="5">
        <v>17307455</v>
      </c>
      <c r="G5917" s="5">
        <v>189863</v>
      </c>
      <c r="H5917" s="4">
        <v>81.94</v>
      </c>
      <c r="I5917" s="5">
        <v>17208923</v>
      </c>
      <c r="J5917" s="4">
        <v>1.1000000000000001</v>
      </c>
    </row>
    <row r="5918" spans="1:10">
      <c r="A5918" s="2" t="s">
        <v>527</v>
      </c>
      <c r="B5918" s="2" t="s">
        <v>528</v>
      </c>
      <c r="C5918" s="3" t="s">
        <v>23</v>
      </c>
      <c r="D5918" s="5">
        <v>15980500</v>
      </c>
      <c r="E5918" s="5">
        <v>187771</v>
      </c>
      <c r="F5918" s="5">
        <v>18410041</v>
      </c>
      <c r="G5918" s="5">
        <v>216318</v>
      </c>
      <c r="H5918" s="4">
        <v>86.8</v>
      </c>
      <c r="I5918" s="5">
        <v>17829009</v>
      </c>
      <c r="J5918" s="4">
        <v>1.21</v>
      </c>
    </row>
    <row r="5919" spans="1:10">
      <c r="A5919" s="2" t="s">
        <v>527</v>
      </c>
      <c r="B5919" s="2" t="s">
        <v>528</v>
      </c>
      <c r="C5919" s="3" t="s">
        <v>24</v>
      </c>
      <c r="D5919" s="5">
        <v>17174900</v>
      </c>
      <c r="E5919" s="5">
        <v>213656</v>
      </c>
      <c r="F5919" s="5">
        <v>18383589</v>
      </c>
      <c r="G5919" s="5">
        <v>228693</v>
      </c>
      <c r="H5919" s="4">
        <v>93.42</v>
      </c>
      <c r="I5919" s="5">
        <v>18491052</v>
      </c>
      <c r="J5919" s="4">
        <v>1.24</v>
      </c>
    </row>
    <row r="5920" spans="1:10">
      <c r="A5920" s="2" t="s">
        <v>527</v>
      </c>
      <c r="B5920" s="2" t="s">
        <v>528</v>
      </c>
      <c r="C5920" s="3" t="s">
        <v>25</v>
      </c>
      <c r="D5920" s="5">
        <v>13909300</v>
      </c>
      <c r="E5920" s="5">
        <v>171223</v>
      </c>
      <c r="F5920" s="5">
        <v>21746605</v>
      </c>
      <c r="G5920" s="5">
        <v>267701</v>
      </c>
      <c r="H5920" s="4">
        <v>63.96</v>
      </c>
      <c r="I5920" s="5">
        <v>19182021</v>
      </c>
      <c r="J5920" s="4">
        <v>1.4</v>
      </c>
    </row>
    <row r="5921" spans="1:10">
      <c r="A5921" s="2" t="s">
        <v>527</v>
      </c>
      <c r="B5921" s="2" t="s">
        <v>528</v>
      </c>
      <c r="C5921" s="3" t="s">
        <v>26</v>
      </c>
      <c r="D5921" s="5">
        <v>12626200</v>
      </c>
      <c r="E5921" s="5">
        <v>153408</v>
      </c>
      <c r="F5921" s="5">
        <v>17117204</v>
      </c>
      <c r="G5921" s="5">
        <v>207974</v>
      </c>
      <c r="H5921" s="4">
        <v>73.760000000000005</v>
      </c>
      <c r="I5921" s="5">
        <v>19929273</v>
      </c>
      <c r="J5921" s="4">
        <v>1.04</v>
      </c>
    </row>
    <row r="5922" spans="1:10">
      <c r="A5922" s="2" t="s">
        <v>527</v>
      </c>
      <c r="B5922" s="2" t="s">
        <v>528</v>
      </c>
      <c r="C5922" s="3" t="s">
        <v>27</v>
      </c>
      <c r="D5922" s="5">
        <v>14953900</v>
      </c>
      <c r="E5922" s="5">
        <v>187821</v>
      </c>
      <c r="F5922" s="5">
        <v>22020245</v>
      </c>
      <c r="G5922" s="5">
        <v>276574</v>
      </c>
      <c r="H5922" s="4">
        <v>67.91</v>
      </c>
      <c r="I5922" s="5">
        <v>20635479</v>
      </c>
      <c r="J5922" s="4">
        <v>1.34</v>
      </c>
    </row>
    <row r="5923" spans="1:10">
      <c r="A5923" s="2" t="s">
        <v>527</v>
      </c>
      <c r="B5923" s="2" t="s">
        <v>528</v>
      </c>
      <c r="C5923" s="3" t="s">
        <v>28</v>
      </c>
      <c r="D5923" s="5">
        <v>22616000</v>
      </c>
      <c r="E5923" s="5">
        <v>270714</v>
      </c>
      <c r="F5923" s="5">
        <v>28594639</v>
      </c>
      <c r="G5923" s="5">
        <v>342279</v>
      </c>
      <c r="H5923" s="4">
        <v>79.09</v>
      </c>
      <c r="I5923" s="5">
        <v>21427940</v>
      </c>
      <c r="J5923" s="4">
        <v>1.6</v>
      </c>
    </row>
    <row r="5924" spans="1:10">
      <c r="A5924" s="2" t="s">
        <v>527</v>
      </c>
      <c r="B5924" s="2" t="s">
        <v>528</v>
      </c>
      <c r="C5924" s="3" t="s">
        <v>29</v>
      </c>
      <c r="D5924" s="5">
        <v>23884100</v>
      </c>
      <c r="E5924" s="5">
        <v>313121</v>
      </c>
      <c r="F5924" s="5">
        <v>35742293</v>
      </c>
      <c r="G5924" s="5">
        <v>468582</v>
      </c>
      <c r="H5924" s="4">
        <v>66.819999999999993</v>
      </c>
      <c r="I5924" s="5">
        <v>24421910</v>
      </c>
      <c r="J5924" s="4">
        <v>1.92</v>
      </c>
    </row>
    <row r="5925" spans="1:10">
      <c r="A5925" s="2" t="s">
        <v>527</v>
      </c>
      <c r="B5925" s="2" t="s">
        <v>528</v>
      </c>
      <c r="C5925" s="3" t="s">
        <v>30</v>
      </c>
      <c r="D5925" s="5">
        <v>26059700</v>
      </c>
      <c r="E5925" s="5">
        <v>341903</v>
      </c>
      <c r="F5925" s="5">
        <v>32223610</v>
      </c>
      <c r="G5925" s="5">
        <v>422774</v>
      </c>
      <c r="H5925" s="4">
        <v>80.87</v>
      </c>
      <c r="I5925" s="5">
        <v>25501040</v>
      </c>
      <c r="J5925" s="4">
        <v>1.66</v>
      </c>
    </row>
    <row r="5926" spans="1:10">
      <c r="A5926" s="2" t="s">
        <v>527</v>
      </c>
      <c r="B5926" s="2" t="s">
        <v>528</v>
      </c>
      <c r="C5926" s="3" t="s">
        <v>31</v>
      </c>
      <c r="D5926" s="5">
        <v>36691100</v>
      </c>
      <c r="E5926" s="5">
        <v>485790</v>
      </c>
      <c r="F5926" s="5">
        <v>54889763</v>
      </c>
      <c r="G5926" s="5">
        <v>726740</v>
      </c>
      <c r="H5926" s="4">
        <v>66.849999999999994</v>
      </c>
      <c r="I5926" s="5">
        <v>26561340</v>
      </c>
      <c r="J5926" s="4">
        <v>2.74</v>
      </c>
    </row>
    <row r="5927" spans="1:10">
      <c r="A5927" s="2" t="s">
        <v>527</v>
      </c>
      <c r="B5927" s="2" t="s">
        <v>528</v>
      </c>
      <c r="C5927" s="3" t="s">
        <v>32</v>
      </c>
      <c r="D5927" s="5">
        <v>48311400</v>
      </c>
      <c r="E5927" s="5">
        <v>612105</v>
      </c>
      <c r="F5927" s="5">
        <v>61065301</v>
      </c>
      <c r="G5927" s="5">
        <v>773696</v>
      </c>
      <c r="H5927" s="4">
        <v>79.11</v>
      </c>
      <c r="I5927" s="5">
        <v>27952114</v>
      </c>
      <c r="J5927" s="4">
        <v>2.77</v>
      </c>
    </row>
    <row r="5928" spans="1:10">
      <c r="A5928" s="2" t="s">
        <v>527</v>
      </c>
      <c r="B5928" s="2" t="s">
        <v>528</v>
      </c>
      <c r="C5928" s="3" t="s">
        <v>33</v>
      </c>
      <c r="D5928" s="5">
        <v>43007100</v>
      </c>
      <c r="E5928" s="5">
        <v>498022</v>
      </c>
      <c r="F5928" s="5">
        <v>71888248</v>
      </c>
      <c r="G5928" s="5">
        <v>832466</v>
      </c>
      <c r="H5928" s="4">
        <v>59.82</v>
      </c>
      <c r="I5928" s="5">
        <v>29424613</v>
      </c>
      <c r="J5928" s="4">
        <v>2.83</v>
      </c>
    </row>
    <row r="5929" spans="1:10">
      <c r="A5929" s="2" t="s">
        <v>527</v>
      </c>
      <c r="B5929" s="2" t="s">
        <v>528</v>
      </c>
      <c r="C5929" s="3" t="s">
        <v>34</v>
      </c>
      <c r="D5929" s="5">
        <v>54855602</v>
      </c>
      <c r="E5929" s="5">
        <v>623160</v>
      </c>
      <c r="F5929" s="5">
        <v>79468234</v>
      </c>
      <c r="G5929" s="5">
        <v>902759</v>
      </c>
      <c r="H5929" s="4">
        <v>69.03</v>
      </c>
      <c r="I5929" s="5">
        <v>30992694</v>
      </c>
      <c r="J5929" s="4">
        <v>2.91</v>
      </c>
    </row>
    <row r="5930" spans="1:10">
      <c r="A5930" s="2" t="s">
        <v>527</v>
      </c>
      <c r="B5930" s="2" t="s">
        <v>528</v>
      </c>
      <c r="C5930" s="3" t="s">
        <v>35</v>
      </c>
      <c r="D5930" s="5">
        <v>48587800</v>
      </c>
      <c r="E5930" s="5">
        <v>541754</v>
      </c>
      <c r="F5930" s="5">
        <v>64450407</v>
      </c>
      <c r="G5930" s="5">
        <v>718622</v>
      </c>
      <c r="H5930" s="4">
        <v>75.39</v>
      </c>
      <c r="I5930" s="5">
        <v>32670270</v>
      </c>
      <c r="J5930" s="4">
        <v>2.2000000000000002</v>
      </c>
    </row>
    <row r="5931" spans="1:10">
      <c r="A5931" s="2" t="s">
        <v>529</v>
      </c>
      <c r="B5931" s="2" t="s">
        <v>530</v>
      </c>
      <c r="C5931" s="3" t="s">
        <v>12</v>
      </c>
      <c r="D5931" s="5">
        <v>18839739</v>
      </c>
      <c r="E5931" s="5">
        <v>242844</v>
      </c>
      <c r="F5931" s="5">
        <v>25643375</v>
      </c>
      <c r="G5931" s="5">
        <v>418786</v>
      </c>
      <c r="H5931" s="4">
        <v>57.99</v>
      </c>
      <c r="I5931" s="5">
        <v>43222563</v>
      </c>
      <c r="J5931" s="4">
        <v>0.97</v>
      </c>
    </row>
    <row r="5932" spans="1:10">
      <c r="A5932" s="2" t="s">
        <v>529</v>
      </c>
      <c r="B5932" s="2" t="s">
        <v>530</v>
      </c>
      <c r="C5932" s="3" t="s">
        <v>13</v>
      </c>
      <c r="D5932" s="5">
        <v>24464873</v>
      </c>
      <c r="E5932" s="5">
        <v>332233</v>
      </c>
      <c r="F5932" s="5">
        <v>41659600</v>
      </c>
      <c r="G5932" s="5">
        <v>800273</v>
      </c>
      <c r="H5932" s="4">
        <v>41.51</v>
      </c>
      <c r="I5932" s="5">
        <v>44721913</v>
      </c>
      <c r="J5932" s="4">
        <v>1.79</v>
      </c>
    </row>
    <row r="5933" spans="1:10">
      <c r="A5933" s="2" t="s">
        <v>529</v>
      </c>
      <c r="B5933" s="2" t="s">
        <v>530</v>
      </c>
      <c r="C5933" s="3" t="s">
        <v>14</v>
      </c>
      <c r="D5933" s="5">
        <v>54345966</v>
      </c>
      <c r="E5933" s="5">
        <v>768995</v>
      </c>
      <c r="F5933" s="5">
        <v>88393526</v>
      </c>
      <c r="G5933" s="5">
        <v>1739691</v>
      </c>
      <c r="H5933" s="4">
        <v>44.2</v>
      </c>
      <c r="I5933" s="5">
        <v>46708338</v>
      </c>
      <c r="J5933" s="4">
        <v>3.72</v>
      </c>
    </row>
    <row r="5934" spans="1:10">
      <c r="A5934" s="2" t="s">
        <v>529</v>
      </c>
      <c r="B5934" s="2" t="s">
        <v>530</v>
      </c>
      <c r="C5934" s="3" t="s">
        <v>15</v>
      </c>
      <c r="D5934" s="5">
        <v>103455773</v>
      </c>
      <c r="E5934" s="5">
        <v>1048007</v>
      </c>
      <c r="F5934" s="5">
        <v>123108512</v>
      </c>
      <c r="G5934" s="5">
        <v>1496483</v>
      </c>
      <c r="H5934" s="4">
        <v>70.03</v>
      </c>
      <c r="I5934" s="5">
        <v>49615737</v>
      </c>
      <c r="J5934" s="4">
        <v>3.02</v>
      </c>
    </row>
    <row r="5935" spans="1:10">
      <c r="A5935" s="2" t="s">
        <v>529</v>
      </c>
      <c r="B5935" s="2" t="s">
        <v>530</v>
      </c>
      <c r="C5935" s="3" t="s">
        <v>16</v>
      </c>
      <c r="D5935" s="5">
        <v>75298067</v>
      </c>
      <c r="E5935" s="5">
        <v>762769</v>
      </c>
      <c r="F5935" s="5">
        <v>85734650</v>
      </c>
      <c r="G5935" s="5">
        <v>988095</v>
      </c>
      <c r="H5935" s="4">
        <v>77.2</v>
      </c>
      <c r="I5935" s="5">
        <v>52406339</v>
      </c>
      <c r="J5935" s="4">
        <v>1.89</v>
      </c>
    </row>
    <row r="5936" spans="1:10">
      <c r="A5936" s="2" t="s">
        <v>529</v>
      </c>
      <c r="B5936" s="2" t="s">
        <v>530</v>
      </c>
      <c r="C5936" s="3" t="s">
        <v>17</v>
      </c>
      <c r="D5936" s="5">
        <v>98742600</v>
      </c>
      <c r="E5936" s="5">
        <v>1000263</v>
      </c>
      <c r="F5936" s="5">
        <v>111049995</v>
      </c>
      <c r="G5936" s="5">
        <v>1254534</v>
      </c>
      <c r="H5936" s="4">
        <v>79.73</v>
      </c>
      <c r="I5936" s="5">
        <v>54733087</v>
      </c>
      <c r="J5936" s="4">
        <v>2.29</v>
      </c>
    </row>
    <row r="5937" spans="1:10">
      <c r="A5937" s="2" t="s">
        <v>529</v>
      </c>
      <c r="B5937" s="2" t="s">
        <v>530</v>
      </c>
      <c r="C5937" s="3" t="s">
        <v>18</v>
      </c>
      <c r="D5937" s="5">
        <v>47874573</v>
      </c>
      <c r="E5937" s="5">
        <v>484969</v>
      </c>
      <c r="F5937" s="5">
        <v>69178619</v>
      </c>
      <c r="G5937" s="5">
        <v>903168</v>
      </c>
      <c r="H5937" s="4">
        <v>53.7</v>
      </c>
      <c r="I5937" s="5">
        <v>57389685</v>
      </c>
      <c r="J5937" s="4">
        <v>1.57</v>
      </c>
    </row>
    <row r="5938" spans="1:10">
      <c r="A5938" s="2" t="s">
        <v>529</v>
      </c>
      <c r="B5938" s="2" t="s">
        <v>530</v>
      </c>
      <c r="C5938" s="3" t="s">
        <v>19</v>
      </c>
      <c r="D5938" s="5">
        <v>11687503</v>
      </c>
      <c r="E5938" s="5">
        <v>131251</v>
      </c>
      <c r="F5938" s="5">
        <v>37484429</v>
      </c>
      <c r="G5938" s="5">
        <v>699041</v>
      </c>
      <c r="H5938" s="4">
        <v>18.78</v>
      </c>
      <c r="I5938" s="5">
        <v>59727595</v>
      </c>
      <c r="J5938" s="4">
        <v>1.17</v>
      </c>
    </row>
    <row r="5939" spans="1:10">
      <c r="A5939" s="2" t="s">
        <v>529</v>
      </c>
      <c r="B5939" s="2" t="s">
        <v>530</v>
      </c>
      <c r="C5939" s="3" t="s">
        <v>20</v>
      </c>
      <c r="D5939" s="5">
        <v>6323488</v>
      </c>
      <c r="E5939" s="5">
        <v>84545</v>
      </c>
      <c r="F5939" s="5">
        <v>17125073</v>
      </c>
      <c r="G5939" s="5">
        <v>374459</v>
      </c>
      <c r="H5939" s="4">
        <v>22.58</v>
      </c>
      <c r="I5939" s="5">
        <v>61930321</v>
      </c>
      <c r="J5939" s="4">
        <v>0.6</v>
      </c>
    </row>
    <row r="5940" spans="1:10">
      <c r="A5940" s="2" t="s">
        <v>529</v>
      </c>
      <c r="B5940" s="2" t="s">
        <v>530</v>
      </c>
      <c r="C5940" s="3" t="s">
        <v>21</v>
      </c>
      <c r="D5940" s="5">
        <v>5606863</v>
      </c>
      <c r="E5940" s="5">
        <v>80963</v>
      </c>
      <c r="F5940" s="5">
        <v>16404009</v>
      </c>
      <c r="G5940" s="5">
        <v>397320</v>
      </c>
      <c r="H5940" s="4">
        <v>20.38</v>
      </c>
      <c r="I5940" s="5">
        <v>63853038</v>
      </c>
      <c r="J5940" s="4">
        <v>0.62</v>
      </c>
    </row>
    <row r="5941" spans="1:10">
      <c r="A5941" s="2" t="s">
        <v>529</v>
      </c>
      <c r="B5941" s="2" t="s">
        <v>530</v>
      </c>
      <c r="C5941" s="3" t="s">
        <v>22</v>
      </c>
      <c r="D5941" s="5">
        <v>9509600</v>
      </c>
      <c r="E5941" s="5">
        <v>143310</v>
      </c>
      <c r="F5941" s="5">
        <v>20833144</v>
      </c>
      <c r="G5941" s="5">
        <v>488339</v>
      </c>
      <c r="H5941" s="4">
        <v>29.35</v>
      </c>
      <c r="I5941" s="5">
        <v>65846684</v>
      </c>
      <c r="J5941" s="4">
        <v>0.74</v>
      </c>
    </row>
    <row r="5942" spans="1:10">
      <c r="A5942" s="2" t="s">
        <v>529</v>
      </c>
      <c r="B5942" s="2" t="s">
        <v>530</v>
      </c>
      <c r="C5942" s="3" t="s">
        <v>23</v>
      </c>
      <c r="D5942" s="5">
        <v>9265385</v>
      </c>
      <c r="E5942" s="5">
        <v>144169</v>
      </c>
      <c r="F5942" s="5">
        <v>24370289</v>
      </c>
      <c r="G5942" s="5">
        <v>620880</v>
      </c>
      <c r="H5942" s="4">
        <v>23.22</v>
      </c>
      <c r="I5942" s="5">
        <v>67981190</v>
      </c>
      <c r="J5942" s="4">
        <v>0.91</v>
      </c>
    </row>
    <row r="5943" spans="1:10">
      <c r="A5943" s="2" t="s">
        <v>529</v>
      </c>
      <c r="B5943" s="2" t="s">
        <v>530</v>
      </c>
      <c r="C5943" s="3" t="s">
        <v>24</v>
      </c>
      <c r="D5943" s="5">
        <v>13916398</v>
      </c>
      <c r="E5943" s="5">
        <v>216400</v>
      </c>
      <c r="F5943" s="5">
        <v>20856585</v>
      </c>
      <c r="G5943" s="5">
        <v>435362</v>
      </c>
      <c r="H5943" s="4">
        <v>49.71</v>
      </c>
      <c r="I5943" s="5">
        <v>70301600</v>
      </c>
      <c r="J5943" s="4">
        <v>0.62</v>
      </c>
    </row>
    <row r="5944" spans="1:10">
      <c r="A5944" s="2" t="s">
        <v>529</v>
      </c>
      <c r="B5944" s="2" t="s">
        <v>530</v>
      </c>
      <c r="C5944" s="3" t="s">
        <v>25</v>
      </c>
      <c r="D5944" s="5">
        <v>62560200</v>
      </c>
      <c r="E5944" s="5">
        <v>925891</v>
      </c>
      <c r="F5944" s="5">
        <v>73420962</v>
      </c>
      <c r="G5944" s="5">
        <v>1248890</v>
      </c>
      <c r="H5944" s="4">
        <v>74.14</v>
      </c>
      <c r="I5944" s="5">
        <v>72494502</v>
      </c>
      <c r="J5944" s="4">
        <v>1.72</v>
      </c>
    </row>
    <row r="5945" spans="1:10">
      <c r="A5945" s="2" t="s">
        <v>529</v>
      </c>
      <c r="B5945" s="2" t="s">
        <v>530</v>
      </c>
      <c r="C5945" s="3" t="s">
        <v>26</v>
      </c>
      <c r="D5945" s="5">
        <v>78573418</v>
      </c>
      <c r="E5945" s="5">
        <v>1135386</v>
      </c>
      <c r="F5945" s="5">
        <v>102636501</v>
      </c>
      <c r="G5945" s="5">
        <v>1825997</v>
      </c>
      <c r="H5945" s="4">
        <v>62.18</v>
      </c>
      <c r="I5945" s="5">
        <v>75555755</v>
      </c>
      <c r="J5945" s="4">
        <v>2.42</v>
      </c>
    </row>
    <row r="5946" spans="1:10">
      <c r="A5946" s="2" t="s">
        <v>529</v>
      </c>
      <c r="B5946" s="2" t="s">
        <v>530</v>
      </c>
      <c r="C5946" s="3" t="s">
        <v>27</v>
      </c>
      <c r="D5946" s="5">
        <v>67739303</v>
      </c>
      <c r="E5946" s="5">
        <v>947673</v>
      </c>
      <c r="F5946" s="5">
        <v>84721461</v>
      </c>
      <c r="G5946" s="5">
        <v>1415191</v>
      </c>
      <c r="H5946" s="4">
        <v>66.959999999999994</v>
      </c>
      <c r="I5946" s="5">
        <v>79270646</v>
      </c>
      <c r="J5946" s="4">
        <v>1.79</v>
      </c>
    </row>
    <row r="5947" spans="1:10">
      <c r="A5947" s="2" t="s">
        <v>529</v>
      </c>
      <c r="B5947" s="2" t="s">
        <v>530</v>
      </c>
      <c r="C5947" s="3" t="s">
        <v>28</v>
      </c>
      <c r="D5947" s="5">
        <v>96348384</v>
      </c>
      <c r="E5947" s="5">
        <v>1248675</v>
      </c>
      <c r="F5947" s="5">
        <v>112716848</v>
      </c>
      <c r="G5947" s="5">
        <v>1663780</v>
      </c>
      <c r="H5947" s="4">
        <v>75.05</v>
      </c>
      <c r="I5947" s="5">
        <v>82685765</v>
      </c>
      <c r="J5947" s="4">
        <v>2.0099999999999998</v>
      </c>
    </row>
    <row r="5948" spans="1:10">
      <c r="A5948" s="2" t="s">
        <v>529</v>
      </c>
      <c r="B5948" s="2" t="s">
        <v>530</v>
      </c>
      <c r="C5948" s="3" t="s">
        <v>29</v>
      </c>
      <c r="D5948" s="5">
        <v>111025752</v>
      </c>
      <c r="E5948" s="5">
        <v>1344522</v>
      </c>
      <c r="F5948" s="5">
        <v>136929653</v>
      </c>
      <c r="G5948" s="5">
        <v>1957926</v>
      </c>
      <c r="H5948" s="4">
        <v>68.67</v>
      </c>
      <c r="I5948" s="5">
        <v>86416689</v>
      </c>
      <c r="J5948" s="4">
        <v>2.27</v>
      </c>
    </row>
    <row r="5949" spans="1:10">
      <c r="A5949" s="2" t="s">
        <v>529</v>
      </c>
      <c r="B5949" s="2" t="s">
        <v>530</v>
      </c>
      <c r="C5949" s="3" t="s">
        <v>30</v>
      </c>
      <c r="D5949" s="5">
        <v>105322099</v>
      </c>
      <c r="E5949" s="5">
        <v>1185927</v>
      </c>
      <c r="F5949" s="5">
        <v>181931065</v>
      </c>
      <c r="G5949" s="5">
        <v>2862132</v>
      </c>
      <c r="H5949" s="4">
        <v>41.44</v>
      </c>
      <c r="I5949" s="5">
        <v>90539665</v>
      </c>
      <c r="J5949" s="4">
        <v>3.16</v>
      </c>
    </row>
    <row r="5950" spans="1:10">
      <c r="A5950" s="2" t="s">
        <v>529</v>
      </c>
      <c r="B5950" s="2" t="s">
        <v>530</v>
      </c>
      <c r="C5950" s="3" t="s">
        <v>31</v>
      </c>
      <c r="D5950" s="5">
        <v>192126197</v>
      </c>
      <c r="E5950" s="5">
        <v>2124916</v>
      </c>
      <c r="F5950" s="5">
        <v>278771175</v>
      </c>
      <c r="G5950" s="5">
        <v>4016375</v>
      </c>
      <c r="H5950" s="4">
        <v>52.91</v>
      </c>
      <c r="I5950" s="5">
        <v>95665289</v>
      </c>
      <c r="J5950" s="4">
        <v>4.2</v>
      </c>
    </row>
    <row r="5951" spans="1:10">
      <c r="A5951" s="2" t="s">
        <v>529</v>
      </c>
      <c r="B5951" s="2" t="s">
        <v>530</v>
      </c>
      <c r="C5951" s="3" t="s">
        <v>32</v>
      </c>
      <c r="D5951" s="5">
        <v>96830406</v>
      </c>
      <c r="E5951" s="5">
        <v>1007036</v>
      </c>
      <c r="F5951" s="5">
        <v>195283993</v>
      </c>
      <c r="G5951" s="5">
        <v>3031242</v>
      </c>
      <c r="H5951" s="4">
        <v>33.22</v>
      </c>
      <c r="I5951" s="5">
        <v>102073296</v>
      </c>
      <c r="J5951" s="4">
        <v>2.97</v>
      </c>
    </row>
    <row r="5952" spans="1:10">
      <c r="A5952" s="2" t="s">
        <v>529</v>
      </c>
      <c r="B5952" s="2" t="s">
        <v>530</v>
      </c>
      <c r="C5952" s="3" t="s">
        <v>33</v>
      </c>
      <c r="D5952" s="5">
        <v>189159688</v>
      </c>
      <c r="E5952" s="5">
        <v>1798909</v>
      </c>
      <c r="F5952" s="5">
        <v>271814794</v>
      </c>
      <c r="G5952" s="5">
        <v>3367703</v>
      </c>
      <c r="H5952" s="4">
        <v>53.42</v>
      </c>
      <c r="I5952" s="5">
        <v>107656370</v>
      </c>
      <c r="J5952" s="4">
        <v>3.13</v>
      </c>
    </row>
    <row r="5953" spans="1:10">
      <c r="A5953" s="2" t="s">
        <v>529</v>
      </c>
      <c r="B5953" s="2" t="s">
        <v>530</v>
      </c>
      <c r="C5953" s="3" t="s">
        <v>34</v>
      </c>
      <c r="D5953" s="5">
        <v>273328322</v>
      </c>
      <c r="E5953" s="5">
        <v>2490021</v>
      </c>
      <c r="F5953" s="5">
        <v>342348165</v>
      </c>
      <c r="G5953" s="5">
        <v>3739280</v>
      </c>
      <c r="H5953" s="4">
        <v>66.59</v>
      </c>
      <c r="I5953" s="5">
        <v>113715482</v>
      </c>
      <c r="J5953" s="4">
        <v>3.29</v>
      </c>
    </row>
    <row r="5954" spans="1:10">
      <c r="A5954" s="2" t="s">
        <v>529</v>
      </c>
      <c r="B5954" s="2" t="s">
        <v>530</v>
      </c>
      <c r="C5954" s="3" t="s">
        <v>35</v>
      </c>
      <c r="D5954" s="5">
        <v>248727762</v>
      </c>
      <c r="E5954" s="5">
        <v>2255961</v>
      </c>
      <c r="F5954" s="5">
        <v>302377109</v>
      </c>
      <c r="G5954" s="5">
        <v>3224332</v>
      </c>
      <c r="H5954" s="4">
        <v>69.97</v>
      </c>
      <c r="I5954" s="5">
        <v>120297649</v>
      </c>
      <c r="J5954" s="4">
        <v>2.68</v>
      </c>
    </row>
    <row r="5955" spans="1:10">
      <c r="A5955" s="2" t="s">
        <v>531</v>
      </c>
      <c r="B5955" s="2" t="s">
        <v>532</v>
      </c>
      <c r="C5955" s="3" t="s">
        <v>12</v>
      </c>
      <c r="D5955" s="5">
        <v>4293139</v>
      </c>
      <c r="E5955" s="5">
        <v>46967</v>
      </c>
      <c r="F5955" s="5">
        <v>4466660</v>
      </c>
      <c r="G5955" s="5">
        <v>48865</v>
      </c>
      <c r="H5955" s="4">
        <v>96.12</v>
      </c>
      <c r="I5955" s="5">
        <v>2743961</v>
      </c>
      <c r="J5955" s="4">
        <v>1.78</v>
      </c>
    </row>
    <row r="5956" spans="1:10">
      <c r="A5956" s="2" t="s">
        <v>531</v>
      </c>
      <c r="B5956" s="2" t="s">
        <v>532</v>
      </c>
      <c r="C5956" s="3" t="s">
        <v>13</v>
      </c>
      <c r="D5956" s="5">
        <v>6970396</v>
      </c>
      <c r="E5956" s="5">
        <v>77371</v>
      </c>
      <c r="F5956" s="5">
        <v>7934885</v>
      </c>
      <c r="G5956" s="5">
        <v>88077</v>
      </c>
      <c r="H5956" s="4">
        <v>87.84</v>
      </c>
      <c r="I5956" s="5">
        <v>2861425</v>
      </c>
      <c r="J5956" s="4">
        <v>3.08</v>
      </c>
    </row>
    <row r="5957" spans="1:10">
      <c r="A5957" s="2" t="s">
        <v>531</v>
      </c>
      <c r="B5957" s="2" t="s">
        <v>532</v>
      </c>
      <c r="C5957" s="3" t="s">
        <v>14</v>
      </c>
      <c r="D5957" s="5">
        <v>4326820</v>
      </c>
      <c r="E5957" s="5">
        <v>48374</v>
      </c>
      <c r="F5957" s="5">
        <v>4589690</v>
      </c>
      <c r="G5957" s="5">
        <v>51312</v>
      </c>
      <c r="H5957" s="4">
        <v>94.27</v>
      </c>
      <c r="I5957" s="5">
        <v>3021038</v>
      </c>
      <c r="J5957" s="4">
        <v>1.7</v>
      </c>
    </row>
    <row r="5958" spans="1:10">
      <c r="A5958" s="2" t="s">
        <v>531</v>
      </c>
      <c r="B5958" s="2" t="s">
        <v>532</v>
      </c>
      <c r="C5958" s="3" t="s">
        <v>15</v>
      </c>
      <c r="D5958" s="5">
        <v>3221352</v>
      </c>
      <c r="E5958" s="5">
        <v>31086</v>
      </c>
      <c r="F5958" s="5">
        <v>3423892</v>
      </c>
      <c r="G5958" s="5">
        <v>33040</v>
      </c>
      <c r="H5958" s="4">
        <v>94.09</v>
      </c>
      <c r="I5958" s="5">
        <v>3147876</v>
      </c>
      <c r="J5958" s="4">
        <v>1.05</v>
      </c>
    </row>
    <row r="5959" spans="1:10">
      <c r="A5959" s="2" t="s">
        <v>531</v>
      </c>
      <c r="B5959" s="2" t="s">
        <v>532</v>
      </c>
      <c r="C5959" s="3" t="s">
        <v>16</v>
      </c>
      <c r="D5959" s="5">
        <v>2034984</v>
      </c>
      <c r="E5959" s="5">
        <v>17908</v>
      </c>
      <c r="F5959" s="5">
        <v>2414709</v>
      </c>
      <c r="G5959" s="5">
        <v>21250</v>
      </c>
      <c r="H5959" s="4">
        <v>84.27</v>
      </c>
      <c r="I5959" s="5">
        <v>3259613</v>
      </c>
      <c r="J5959" s="4">
        <v>0.65</v>
      </c>
    </row>
    <row r="5960" spans="1:10">
      <c r="A5960" s="2" t="s">
        <v>531</v>
      </c>
      <c r="B5960" s="2" t="s">
        <v>532</v>
      </c>
      <c r="C5960" s="3" t="s">
        <v>17</v>
      </c>
      <c r="D5960" s="5">
        <v>7768233</v>
      </c>
      <c r="E5960" s="5">
        <v>60437</v>
      </c>
      <c r="F5960" s="5">
        <v>8296333</v>
      </c>
      <c r="G5960" s="5">
        <v>64546</v>
      </c>
      <c r="H5960" s="4">
        <v>93.63</v>
      </c>
      <c r="I5960" s="5">
        <v>3362353</v>
      </c>
      <c r="J5960" s="4">
        <v>1.92</v>
      </c>
    </row>
    <row r="5961" spans="1:10">
      <c r="A5961" s="2" t="s">
        <v>531</v>
      </c>
      <c r="B5961" s="2" t="s">
        <v>532</v>
      </c>
      <c r="C5961" s="3" t="s">
        <v>18</v>
      </c>
      <c r="D5961" s="5">
        <v>3843386</v>
      </c>
      <c r="E5961" s="5">
        <v>31477</v>
      </c>
      <c r="F5961" s="5">
        <v>4249396</v>
      </c>
      <c r="G5961" s="5">
        <v>34802</v>
      </c>
      <c r="H5961" s="4">
        <v>90.45</v>
      </c>
      <c r="I5961" s="5">
        <v>3510958</v>
      </c>
      <c r="J5961" s="4">
        <v>0.99</v>
      </c>
    </row>
    <row r="5962" spans="1:10">
      <c r="A5962" s="2" t="s">
        <v>531</v>
      </c>
      <c r="B5962" s="2" t="s">
        <v>532</v>
      </c>
      <c r="C5962" s="3" t="s">
        <v>19</v>
      </c>
      <c r="D5962" s="5">
        <v>5135836</v>
      </c>
      <c r="E5962" s="5">
        <v>44990</v>
      </c>
      <c r="F5962" s="5">
        <v>5319125</v>
      </c>
      <c r="G5962" s="5">
        <v>46596</v>
      </c>
      <c r="H5962" s="4">
        <v>96.55</v>
      </c>
      <c r="I5962" s="5">
        <v>3633534</v>
      </c>
      <c r="J5962" s="4">
        <v>1.28</v>
      </c>
    </row>
    <row r="5963" spans="1:10">
      <c r="A5963" s="2" t="s">
        <v>531</v>
      </c>
      <c r="B5963" s="2" t="s">
        <v>532</v>
      </c>
      <c r="C5963" s="3" t="s">
        <v>20</v>
      </c>
      <c r="D5963" s="5">
        <v>2862714</v>
      </c>
      <c r="E5963" s="5">
        <v>25535</v>
      </c>
      <c r="F5963" s="5">
        <v>3126950</v>
      </c>
      <c r="G5963" s="5">
        <v>27892</v>
      </c>
      <c r="H5963" s="4">
        <v>91.55</v>
      </c>
      <c r="I5963" s="5">
        <v>3770968</v>
      </c>
      <c r="J5963" s="4">
        <v>0.74</v>
      </c>
    </row>
    <row r="5964" spans="1:10">
      <c r="A5964" s="2" t="s">
        <v>531</v>
      </c>
      <c r="B5964" s="2" t="s">
        <v>532</v>
      </c>
      <c r="C5964" s="3" t="s">
        <v>21</v>
      </c>
      <c r="D5964" s="5">
        <v>6873100</v>
      </c>
      <c r="E5964" s="5">
        <v>62133</v>
      </c>
      <c r="F5964" s="5">
        <v>7270518</v>
      </c>
      <c r="G5964" s="5">
        <v>65726</v>
      </c>
      <c r="H5964" s="4">
        <v>94.53</v>
      </c>
      <c r="I5964" s="5">
        <v>3893134</v>
      </c>
      <c r="J5964" s="4">
        <v>1.69</v>
      </c>
    </row>
    <row r="5965" spans="1:10">
      <c r="A5965" s="2" t="s">
        <v>531</v>
      </c>
      <c r="B5965" s="2" t="s">
        <v>532</v>
      </c>
      <c r="C5965" s="3" t="s">
        <v>22</v>
      </c>
      <c r="D5965" s="5">
        <v>2769900</v>
      </c>
      <c r="E5965" s="5">
        <v>26868</v>
      </c>
      <c r="F5965" s="5">
        <v>6075248</v>
      </c>
      <c r="G5965" s="5">
        <v>58930</v>
      </c>
      <c r="H5965" s="4">
        <v>45.59</v>
      </c>
      <c r="I5965" s="5">
        <v>4056188</v>
      </c>
      <c r="J5965" s="4">
        <v>1.45</v>
      </c>
    </row>
    <row r="5966" spans="1:10">
      <c r="A5966" s="2" t="s">
        <v>531</v>
      </c>
      <c r="B5966" s="2" t="s">
        <v>532</v>
      </c>
      <c r="C5966" s="3" t="s">
        <v>23</v>
      </c>
      <c r="D5966" s="5">
        <v>2269800</v>
      </c>
      <c r="E5966" s="5">
        <v>22585</v>
      </c>
      <c r="F5966" s="5">
        <v>3232463</v>
      </c>
      <c r="G5966" s="5">
        <v>32163</v>
      </c>
      <c r="H5966" s="4">
        <v>70.22</v>
      </c>
      <c r="I5966" s="5">
        <v>4216523</v>
      </c>
      <c r="J5966" s="4">
        <v>0.76</v>
      </c>
    </row>
    <row r="5967" spans="1:10">
      <c r="A5967" s="2" t="s">
        <v>531</v>
      </c>
      <c r="B5967" s="2" t="s">
        <v>532</v>
      </c>
      <c r="C5967" s="3" t="s">
        <v>24</v>
      </c>
      <c r="D5967" s="5">
        <v>2187600</v>
      </c>
      <c r="E5967" s="5">
        <v>22510</v>
      </c>
      <c r="F5967" s="5">
        <v>2441298</v>
      </c>
      <c r="G5967" s="5">
        <v>25121</v>
      </c>
      <c r="H5967" s="4">
        <v>89.61</v>
      </c>
      <c r="I5967" s="5">
        <v>4354099</v>
      </c>
      <c r="J5967" s="4">
        <v>0.57999999999999996</v>
      </c>
    </row>
    <row r="5968" spans="1:10">
      <c r="A5968" s="2" t="s">
        <v>531</v>
      </c>
      <c r="B5968" s="2" t="s">
        <v>532</v>
      </c>
      <c r="C5968" s="3" t="s">
        <v>25</v>
      </c>
      <c r="D5968" s="5">
        <v>2725200</v>
      </c>
      <c r="E5968" s="5">
        <v>29923</v>
      </c>
      <c r="F5968" s="5">
        <v>3044282</v>
      </c>
      <c r="G5968" s="5">
        <v>33427</v>
      </c>
      <c r="H5968" s="4">
        <v>89.52</v>
      </c>
      <c r="I5968" s="5">
        <v>4488072</v>
      </c>
      <c r="J5968" s="4">
        <v>0.74</v>
      </c>
    </row>
    <row r="5969" spans="1:10">
      <c r="A5969" s="2" t="s">
        <v>531</v>
      </c>
      <c r="B5969" s="2" t="s">
        <v>532</v>
      </c>
      <c r="C5969" s="3" t="s">
        <v>26</v>
      </c>
      <c r="D5969" s="5">
        <v>4604700</v>
      </c>
      <c r="E5969" s="5">
        <v>52816</v>
      </c>
      <c r="F5969" s="5">
        <v>4696081</v>
      </c>
      <c r="G5969" s="5">
        <v>53864</v>
      </c>
      <c r="H5969" s="4">
        <v>98.05</v>
      </c>
      <c r="I5969" s="5">
        <v>4633701</v>
      </c>
      <c r="J5969" s="4">
        <v>1.1599999999999999</v>
      </c>
    </row>
    <row r="5970" spans="1:10">
      <c r="A5970" s="2" t="s">
        <v>531</v>
      </c>
      <c r="B5970" s="2" t="s">
        <v>532</v>
      </c>
      <c r="C5970" s="3" t="s">
        <v>27</v>
      </c>
      <c r="D5970" s="5">
        <v>2928035</v>
      </c>
      <c r="E5970" s="5">
        <v>32267</v>
      </c>
      <c r="F5970" s="5">
        <v>3408309</v>
      </c>
      <c r="G5970" s="5">
        <v>37560</v>
      </c>
      <c r="H5970" s="4">
        <v>85.91</v>
      </c>
      <c r="I5970" s="5">
        <v>4803408</v>
      </c>
      <c r="J5970" s="4">
        <v>0.78</v>
      </c>
    </row>
    <row r="5971" spans="1:10">
      <c r="A5971" s="2" t="s">
        <v>531</v>
      </c>
      <c r="B5971" s="2" t="s">
        <v>532</v>
      </c>
      <c r="C5971" s="3" t="s">
        <v>28</v>
      </c>
      <c r="D5971" s="5">
        <v>3142569</v>
      </c>
      <c r="E5971" s="5">
        <v>36925</v>
      </c>
      <c r="F5971" s="5">
        <v>3958939</v>
      </c>
      <c r="G5971" s="5">
        <v>46517</v>
      </c>
      <c r="H5971" s="4">
        <v>79.38</v>
      </c>
      <c r="I5971" s="5">
        <v>4961053</v>
      </c>
      <c r="J5971" s="4">
        <v>0.94</v>
      </c>
    </row>
    <row r="5972" spans="1:10">
      <c r="A5972" s="2" t="s">
        <v>531</v>
      </c>
      <c r="B5972" s="2" t="s">
        <v>532</v>
      </c>
      <c r="C5972" s="3" t="s">
        <v>29</v>
      </c>
      <c r="D5972" s="5">
        <v>3292424</v>
      </c>
      <c r="E5972" s="5">
        <v>39707</v>
      </c>
      <c r="F5972" s="5">
        <v>4869207</v>
      </c>
      <c r="G5972" s="5">
        <v>58723</v>
      </c>
      <c r="H5972" s="4">
        <v>67.62</v>
      </c>
      <c r="I5972" s="5">
        <v>5131596</v>
      </c>
      <c r="J5972" s="4">
        <v>1.1399999999999999</v>
      </c>
    </row>
    <row r="5973" spans="1:10">
      <c r="A5973" s="2" t="s">
        <v>531</v>
      </c>
      <c r="B5973" s="2" t="s">
        <v>532</v>
      </c>
      <c r="C5973" s="3" t="s">
        <v>30</v>
      </c>
      <c r="D5973" s="5">
        <v>1347215</v>
      </c>
      <c r="E5973" s="5">
        <v>16679</v>
      </c>
      <c r="F5973" s="5">
        <v>1616414</v>
      </c>
      <c r="G5973" s="5">
        <v>20012</v>
      </c>
      <c r="H5973" s="4">
        <v>83.34</v>
      </c>
      <c r="I5973" s="5">
        <v>5318609</v>
      </c>
      <c r="J5973" s="4">
        <v>0.38</v>
      </c>
    </row>
    <row r="5974" spans="1:10">
      <c r="A5974" s="2" t="s">
        <v>531</v>
      </c>
      <c r="B5974" s="2" t="s">
        <v>532</v>
      </c>
      <c r="C5974" s="3" t="s">
        <v>31</v>
      </c>
      <c r="D5974" s="5">
        <v>1806660</v>
      </c>
      <c r="E5974" s="5">
        <v>22981</v>
      </c>
      <c r="F5974" s="5">
        <v>2229851</v>
      </c>
      <c r="G5974" s="5">
        <v>28364</v>
      </c>
      <c r="H5974" s="4">
        <v>81.02</v>
      </c>
      <c r="I5974" s="5">
        <v>5471586</v>
      </c>
      <c r="J5974" s="4">
        <v>0.52</v>
      </c>
    </row>
    <row r="5975" spans="1:10">
      <c r="A5975" s="2" t="s">
        <v>531</v>
      </c>
      <c r="B5975" s="2" t="s">
        <v>532</v>
      </c>
      <c r="C5975" s="3" t="s">
        <v>32</v>
      </c>
      <c r="D5975" s="5">
        <v>712400</v>
      </c>
      <c r="E5975" s="5">
        <v>9076</v>
      </c>
      <c r="F5975" s="5">
        <v>1232448</v>
      </c>
      <c r="G5975" s="5">
        <v>15701</v>
      </c>
      <c r="H5975" s="4">
        <v>57.81</v>
      </c>
      <c r="I5975" s="5">
        <v>5636740</v>
      </c>
      <c r="J5975" s="4">
        <v>0.28000000000000003</v>
      </c>
    </row>
    <row r="5976" spans="1:10">
      <c r="A5976" s="2" t="s">
        <v>531</v>
      </c>
      <c r="B5976" s="2" t="s">
        <v>532</v>
      </c>
      <c r="C5976" s="3" t="s">
        <v>33</v>
      </c>
      <c r="D5976" s="5">
        <v>2696000</v>
      </c>
      <c r="E5976" s="5">
        <v>28739</v>
      </c>
      <c r="F5976" s="5">
        <v>3248574</v>
      </c>
      <c r="G5976" s="5">
        <v>34629</v>
      </c>
      <c r="H5976" s="4">
        <v>82.99</v>
      </c>
      <c r="I5976" s="5">
        <v>5793360</v>
      </c>
      <c r="J5976" s="4">
        <v>0.6</v>
      </c>
    </row>
    <row r="5977" spans="1:10">
      <c r="A5977" s="2" t="s">
        <v>531</v>
      </c>
      <c r="B5977" s="2" t="s">
        <v>532</v>
      </c>
      <c r="C5977" s="3" t="s">
        <v>34</v>
      </c>
      <c r="D5977" s="5">
        <v>1391600</v>
      </c>
      <c r="E5977" s="5">
        <v>13540</v>
      </c>
      <c r="F5977" s="5">
        <v>5005221</v>
      </c>
      <c r="G5977" s="5">
        <v>48701</v>
      </c>
      <c r="H5977" s="4">
        <v>27.8</v>
      </c>
      <c r="I5977" s="5">
        <v>5972823</v>
      </c>
      <c r="J5977" s="4">
        <v>0.82</v>
      </c>
    </row>
    <row r="5978" spans="1:10">
      <c r="A5978" s="2" t="s">
        <v>531</v>
      </c>
      <c r="B5978" s="2" t="s">
        <v>532</v>
      </c>
      <c r="C5978" s="3" t="s">
        <v>35</v>
      </c>
      <c r="D5978" s="5">
        <v>2536500</v>
      </c>
      <c r="E5978" s="5">
        <v>25061</v>
      </c>
      <c r="F5978" s="5">
        <v>2953310</v>
      </c>
      <c r="G5978" s="5">
        <v>29179</v>
      </c>
      <c r="H5978" s="4">
        <v>85.89</v>
      </c>
      <c r="I5978" s="5">
        <v>6170845</v>
      </c>
      <c r="J5978" s="4">
        <v>0.47</v>
      </c>
    </row>
    <row r="5979" spans="1:10">
      <c r="A5979" s="2" t="s">
        <v>533</v>
      </c>
      <c r="B5979" s="2" t="s">
        <v>534</v>
      </c>
      <c r="C5979" s="3" t="s">
        <v>12</v>
      </c>
      <c r="D5979" s="5">
        <v>14056700</v>
      </c>
      <c r="E5979" s="5">
        <v>194404</v>
      </c>
      <c r="F5979" s="5">
        <v>18587479</v>
      </c>
      <c r="G5979" s="5">
        <v>257064</v>
      </c>
      <c r="H5979" s="4">
        <v>75.62</v>
      </c>
      <c r="I5979" s="5">
        <v>4987901</v>
      </c>
      <c r="J5979" s="4">
        <v>5.15</v>
      </c>
    </row>
    <row r="5980" spans="1:10">
      <c r="A5980" s="2" t="s">
        <v>533</v>
      </c>
      <c r="B5980" s="2" t="s">
        <v>534</v>
      </c>
      <c r="C5980" s="3" t="s">
        <v>13</v>
      </c>
      <c r="D5980" s="5">
        <v>16653500</v>
      </c>
      <c r="E5980" s="5">
        <v>223823</v>
      </c>
      <c r="F5980" s="5">
        <v>18161300</v>
      </c>
      <c r="G5980" s="5">
        <v>244088</v>
      </c>
      <c r="H5980" s="4">
        <v>91.7</v>
      </c>
      <c r="I5980" s="5">
        <v>5369663</v>
      </c>
      <c r="J5980" s="4">
        <v>4.55</v>
      </c>
    </row>
    <row r="5981" spans="1:10">
      <c r="A5981" s="2" t="s">
        <v>533</v>
      </c>
      <c r="B5981" s="2" t="s">
        <v>534</v>
      </c>
      <c r="C5981" s="3" t="s">
        <v>14</v>
      </c>
      <c r="D5981" s="5">
        <v>21018700</v>
      </c>
      <c r="E5981" s="5">
        <v>297625</v>
      </c>
      <c r="F5981" s="5">
        <v>22280350</v>
      </c>
      <c r="G5981" s="5">
        <v>315490</v>
      </c>
      <c r="H5981" s="4">
        <v>94.34</v>
      </c>
      <c r="I5981" s="5">
        <v>5910573</v>
      </c>
      <c r="J5981" s="4">
        <v>5.34</v>
      </c>
    </row>
    <row r="5982" spans="1:10">
      <c r="A5982" s="2" t="s">
        <v>533</v>
      </c>
      <c r="B5982" s="2" t="s">
        <v>534</v>
      </c>
      <c r="C5982" s="3" t="s">
        <v>15</v>
      </c>
      <c r="D5982" s="5">
        <v>22166600</v>
      </c>
      <c r="E5982" s="5">
        <v>204154</v>
      </c>
      <c r="F5982" s="5">
        <v>24510610</v>
      </c>
      <c r="G5982" s="5">
        <v>225742</v>
      </c>
      <c r="H5982" s="4">
        <v>90.44</v>
      </c>
      <c r="I5982" s="5">
        <v>6467827</v>
      </c>
      <c r="J5982" s="4">
        <v>3.49</v>
      </c>
    </row>
    <row r="5983" spans="1:10">
      <c r="A5983" s="2" t="s">
        <v>533</v>
      </c>
      <c r="B5983" s="2" t="s">
        <v>534</v>
      </c>
      <c r="C5983" s="3" t="s">
        <v>16</v>
      </c>
      <c r="D5983" s="5">
        <v>24564400</v>
      </c>
      <c r="E5983" s="5">
        <v>242696</v>
      </c>
      <c r="F5983" s="5">
        <v>26429976</v>
      </c>
      <c r="G5983" s="5">
        <v>261128</v>
      </c>
      <c r="H5983" s="4">
        <v>92.94</v>
      </c>
      <c r="I5983" s="5">
        <v>6855265</v>
      </c>
      <c r="J5983" s="4">
        <v>3.81</v>
      </c>
    </row>
    <row r="5984" spans="1:10">
      <c r="A5984" s="2" t="s">
        <v>533</v>
      </c>
      <c r="B5984" s="2" t="s">
        <v>534</v>
      </c>
      <c r="C5984" s="3" t="s">
        <v>17</v>
      </c>
      <c r="D5984" s="5">
        <v>13952400</v>
      </c>
      <c r="E5984" s="5">
        <v>125014</v>
      </c>
      <c r="F5984" s="5">
        <v>18175953</v>
      </c>
      <c r="G5984" s="5">
        <v>162857</v>
      </c>
      <c r="H5984" s="4">
        <v>76.760000000000005</v>
      </c>
      <c r="I5984" s="5">
        <v>7287775</v>
      </c>
      <c r="J5984" s="4">
        <v>2.23</v>
      </c>
    </row>
    <row r="5985" spans="1:10">
      <c r="A5985" s="2" t="s">
        <v>533</v>
      </c>
      <c r="B5985" s="2" t="s">
        <v>534</v>
      </c>
      <c r="C5985" s="3" t="s">
        <v>18</v>
      </c>
      <c r="D5985" s="5">
        <v>7516300</v>
      </c>
      <c r="E5985" s="5">
        <v>67872</v>
      </c>
      <c r="F5985" s="5">
        <v>14215220</v>
      </c>
      <c r="G5985" s="5">
        <v>128363</v>
      </c>
      <c r="H5985" s="4">
        <v>52.88</v>
      </c>
      <c r="I5985" s="5">
        <v>7632826</v>
      </c>
      <c r="J5985" s="4">
        <v>1.68</v>
      </c>
    </row>
    <row r="5986" spans="1:10">
      <c r="A5986" s="2" t="s">
        <v>533</v>
      </c>
      <c r="B5986" s="2" t="s">
        <v>534</v>
      </c>
      <c r="C5986" s="3" t="s">
        <v>19</v>
      </c>
      <c r="D5986" s="5">
        <v>11284000</v>
      </c>
      <c r="E5986" s="5">
        <v>106295</v>
      </c>
      <c r="F5986" s="5">
        <v>16543046</v>
      </c>
      <c r="G5986" s="5">
        <v>155835</v>
      </c>
      <c r="H5986" s="4">
        <v>68.209999999999994</v>
      </c>
      <c r="I5986" s="5">
        <v>7952010</v>
      </c>
      <c r="J5986" s="4">
        <v>1.96</v>
      </c>
    </row>
    <row r="5987" spans="1:10">
      <c r="A5987" s="2" t="s">
        <v>533</v>
      </c>
      <c r="B5987" s="2" t="s">
        <v>534</v>
      </c>
      <c r="C5987" s="3" t="s">
        <v>20</v>
      </c>
      <c r="D5987" s="5">
        <v>9411400</v>
      </c>
      <c r="E5987" s="5">
        <v>101549</v>
      </c>
      <c r="F5987" s="5">
        <v>15608700</v>
      </c>
      <c r="G5987" s="5">
        <v>168418</v>
      </c>
      <c r="H5987" s="4">
        <v>60.3</v>
      </c>
      <c r="I5987" s="5">
        <v>8306645</v>
      </c>
      <c r="J5987" s="4">
        <v>2.0299999999999998</v>
      </c>
    </row>
    <row r="5988" spans="1:10">
      <c r="A5988" s="2" t="s">
        <v>533</v>
      </c>
      <c r="B5988" s="2" t="s">
        <v>534</v>
      </c>
      <c r="C5988" s="3" t="s">
        <v>21</v>
      </c>
      <c r="D5988" s="5">
        <v>6257800</v>
      </c>
      <c r="E5988" s="5">
        <v>75219</v>
      </c>
      <c r="F5988" s="5">
        <v>7628460</v>
      </c>
      <c r="G5988" s="5">
        <v>91694</v>
      </c>
      <c r="H5988" s="4">
        <v>82.03</v>
      </c>
      <c r="I5988" s="5">
        <v>8682729</v>
      </c>
      <c r="J5988" s="4">
        <v>1.06</v>
      </c>
    </row>
    <row r="5989" spans="1:10">
      <c r="A5989" s="2" t="s">
        <v>533</v>
      </c>
      <c r="B5989" s="2" t="s">
        <v>534</v>
      </c>
      <c r="C5989" s="3" t="s">
        <v>22</v>
      </c>
      <c r="D5989" s="5">
        <v>3171400</v>
      </c>
      <c r="E5989" s="5">
        <v>40594</v>
      </c>
      <c r="F5989" s="5">
        <v>4290358</v>
      </c>
      <c r="G5989" s="5">
        <v>54916</v>
      </c>
      <c r="H5989" s="4">
        <v>73.92</v>
      </c>
      <c r="I5989" s="5">
        <v>8991491</v>
      </c>
      <c r="J5989" s="4">
        <v>0.61</v>
      </c>
    </row>
    <row r="5990" spans="1:10">
      <c r="A5990" s="2" t="s">
        <v>533</v>
      </c>
      <c r="B5990" s="2" t="s">
        <v>534</v>
      </c>
      <c r="C5990" s="3" t="s">
        <v>23</v>
      </c>
      <c r="D5990" s="5">
        <v>6815400</v>
      </c>
      <c r="E5990" s="5">
        <v>90509</v>
      </c>
      <c r="F5990" s="5">
        <v>9028687</v>
      </c>
      <c r="G5990" s="5">
        <v>119902</v>
      </c>
      <c r="H5990" s="4">
        <v>75.489999999999995</v>
      </c>
      <c r="I5990" s="5">
        <v>9271194</v>
      </c>
      <c r="J5990" s="4">
        <v>1.29</v>
      </c>
    </row>
    <row r="5991" spans="1:10">
      <c r="A5991" s="2" t="s">
        <v>533</v>
      </c>
      <c r="B5991" s="2" t="s">
        <v>534</v>
      </c>
      <c r="C5991" s="3" t="s">
        <v>24</v>
      </c>
      <c r="D5991" s="5">
        <v>9164700</v>
      </c>
      <c r="E5991" s="5">
        <v>126931</v>
      </c>
      <c r="F5991" s="5">
        <v>15057150</v>
      </c>
      <c r="G5991" s="5">
        <v>208542</v>
      </c>
      <c r="H5991" s="4">
        <v>60.87</v>
      </c>
      <c r="I5991" s="5">
        <v>9622876</v>
      </c>
      <c r="J5991" s="4">
        <v>2.17</v>
      </c>
    </row>
    <row r="5992" spans="1:10">
      <c r="A5992" s="2" t="s">
        <v>533</v>
      </c>
      <c r="B5992" s="2" t="s">
        <v>534</v>
      </c>
      <c r="C5992" s="3" t="s">
        <v>25</v>
      </c>
      <c r="D5992" s="5">
        <v>11559700</v>
      </c>
      <c r="E5992" s="5">
        <v>162645</v>
      </c>
      <c r="F5992" s="5">
        <v>13560400</v>
      </c>
      <c r="G5992" s="5">
        <v>190794</v>
      </c>
      <c r="H5992" s="4">
        <v>85.25</v>
      </c>
      <c r="I5992" s="5">
        <v>10071990</v>
      </c>
      <c r="J5992" s="4">
        <v>1.89</v>
      </c>
    </row>
    <row r="5993" spans="1:10">
      <c r="A5993" s="2" t="s">
        <v>533</v>
      </c>
      <c r="B5993" s="2" t="s">
        <v>534</v>
      </c>
      <c r="C5993" s="3" t="s">
        <v>26</v>
      </c>
      <c r="D5993" s="5">
        <v>7166100</v>
      </c>
      <c r="E5993" s="5">
        <v>100397</v>
      </c>
      <c r="F5993" s="5">
        <v>12562200</v>
      </c>
      <c r="G5993" s="5">
        <v>175996</v>
      </c>
      <c r="H5993" s="4">
        <v>57.05</v>
      </c>
      <c r="I5993" s="5">
        <v>10514584</v>
      </c>
      <c r="J5993" s="4">
        <v>1.67</v>
      </c>
    </row>
    <row r="5994" spans="1:10">
      <c r="A5994" s="2" t="s">
        <v>533</v>
      </c>
      <c r="B5994" s="2" t="s">
        <v>534</v>
      </c>
      <c r="C5994" s="3" t="s">
        <v>27</v>
      </c>
      <c r="D5994" s="5">
        <v>10231100</v>
      </c>
      <c r="E5994" s="5">
        <v>147226</v>
      </c>
      <c r="F5994" s="5">
        <v>21976400</v>
      </c>
      <c r="G5994" s="5">
        <v>316241</v>
      </c>
      <c r="H5994" s="4">
        <v>46.56</v>
      </c>
      <c r="I5994" s="5">
        <v>10953445</v>
      </c>
      <c r="J5994" s="4">
        <v>2.89</v>
      </c>
    </row>
    <row r="5995" spans="1:10">
      <c r="A5995" s="2" t="s">
        <v>533</v>
      </c>
      <c r="B5995" s="2" t="s">
        <v>534</v>
      </c>
      <c r="C5995" s="3" t="s">
        <v>28</v>
      </c>
      <c r="D5995" s="5">
        <v>8394500</v>
      </c>
      <c r="E5995" s="5">
        <v>118446</v>
      </c>
      <c r="F5995" s="5">
        <v>14045300</v>
      </c>
      <c r="G5995" s="5">
        <v>198179</v>
      </c>
      <c r="H5995" s="4">
        <v>59.77</v>
      </c>
      <c r="I5995" s="5">
        <v>11543522</v>
      </c>
      <c r="J5995" s="4">
        <v>1.72</v>
      </c>
    </row>
    <row r="5996" spans="1:10">
      <c r="A5996" s="2" t="s">
        <v>533</v>
      </c>
      <c r="B5996" s="2" t="s">
        <v>534</v>
      </c>
      <c r="C5996" s="3" t="s">
        <v>29</v>
      </c>
      <c r="D5996" s="5">
        <v>14736100</v>
      </c>
      <c r="E5996" s="5">
        <v>206305</v>
      </c>
      <c r="F5996" s="5">
        <v>27488282</v>
      </c>
      <c r="G5996" s="5">
        <v>384836</v>
      </c>
      <c r="H5996" s="4">
        <v>53.61</v>
      </c>
      <c r="I5996" s="5">
        <v>12010430</v>
      </c>
      <c r="J5996" s="4">
        <v>3.2</v>
      </c>
    </row>
    <row r="5997" spans="1:10">
      <c r="A5997" s="2" t="s">
        <v>533</v>
      </c>
      <c r="B5997" s="2" t="s">
        <v>534</v>
      </c>
      <c r="C5997" s="3" t="s">
        <v>30</v>
      </c>
      <c r="D5997" s="5">
        <v>9205400</v>
      </c>
      <c r="E5997" s="5">
        <v>124089</v>
      </c>
      <c r="F5997" s="5">
        <v>11854500</v>
      </c>
      <c r="G5997" s="5">
        <v>159799</v>
      </c>
      <c r="H5997" s="4">
        <v>77.650000000000006</v>
      </c>
      <c r="I5997" s="5">
        <v>12695527</v>
      </c>
      <c r="J5997" s="4">
        <v>1.26</v>
      </c>
    </row>
    <row r="5998" spans="1:10">
      <c r="A5998" s="2" t="s">
        <v>533</v>
      </c>
      <c r="B5998" s="2" t="s">
        <v>534</v>
      </c>
      <c r="C5998" s="3" t="s">
        <v>31</v>
      </c>
      <c r="D5998" s="5">
        <v>15364273</v>
      </c>
      <c r="E5998" s="5">
        <v>205420</v>
      </c>
      <c r="F5998" s="5">
        <v>30295266</v>
      </c>
      <c r="G5998" s="5">
        <v>405048</v>
      </c>
      <c r="H5998" s="4">
        <v>50.71</v>
      </c>
      <c r="I5998" s="5">
        <v>13172714</v>
      </c>
      <c r="J5998" s="4">
        <v>3.07</v>
      </c>
    </row>
    <row r="5999" spans="1:10">
      <c r="A5999" s="2" t="s">
        <v>533</v>
      </c>
      <c r="B5999" s="2" t="s">
        <v>534</v>
      </c>
      <c r="C5999" s="3" t="s">
        <v>32</v>
      </c>
      <c r="D5999" s="5">
        <v>15073970</v>
      </c>
      <c r="E5999" s="5">
        <v>192042</v>
      </c>
      <c r="F5999" s="5">
        <v>28311550</v>
      </c>
      <c r="G5999" s="5">
        <v>360688</v>
      </c>
      <c r="H5999" s="4">
        <v>53.24</v>
      </c>
      <c r="I5999" s="5">
        <v>13907080</v>
      </c>
      <c r="J5999" s="4">
        <v>2.59</v>
      </c>
    </row>
    <row r="6000" spans="1:10">
      <c r="A6000" s="2" t="s">
        <v>533</v>
      </c>
      <c r="B6000" s="2" t="s">
        <v>534</v>
      </c>
      <c r="C6000" s="3" t="s">
        <v>33</v>
      </c>
      <c r="D6000" s="5">
        <v>20224340</v>
      </c>
      <c r="E6000" s="5">
        <v>240063</v>
      </c>
      <c r="F6000" s="5">
        <v>24832950</v>
      </c>
      <c r="G6000" s="5">
        <v>294768</v>
      </c>
      <c r="H6000" s="4">
        <v>81.44</v>
      </c>
      <c r="I6000" s="5">
        <v>14615445</v>
      </c>
      <c r="J6000" s="4">
        <v>2.02</v>
      </c>
    </row>
    <row r="6001" spans="1:10">
      <c r="A6001" s="2" t="s">
        <v>533</v>
      </c>
      <c r="B6001" s="2" t="s">
        <v>534</v>
      </c>
      <c r="C6001" s="3" t="s">
        <v>34</v>
      </c>
      <c r="D6001" s="5">
        <v>19644800</v>
      </c>
      <c r="E6001" s="5">
        <v>217271</v>
      </c>
      <c r="F6001" s="5">
        <v>36963210</v>
      </c>
      <c r="G6001" s="5">
        <v>408813</v>
      </c>
      <c r="H6001" s="4">
        <v>53.15</v>
      </c>
      <c r="I6001" s="5">
        <v>15275599</v>
      </c>
      <c r="J6001" s="4">
        <v>2.68</v>
      </c>
    </row>
    <row r="6002" spans="1:10">
      <c r="A6002" s="2" t="s">
        <v>533</v>
      </c>
      <c r="B6002" s="2" t="s">
        <v>534</v>
      </c>
      <c r="C6002" s="3" t="s">
        <v>35</v>
      </c>
      <c r="D6002" s="5">
        <v>17472650</v>
      </c>
      <c r="E6002" s="5">
        <v>189054</v>
      </c>
      <c r="F6002" s="5">
        <v>21640280</v>
      </c>
      <c r="G6002" s="5">
        <v>234148</v>
      </c>
      <c r="H6002" s="4">
        <v>80.739999999999995</v>
      </c>
      <c r="I6002" s="5">
        <v>16066302</v>
      </c>
      <c r="J6002" s="4">
        <v>1.46</v>
      </c>
    </row>
    <row r="6003" spans="1:10">
      <c r="A6003" s="2" t="s">
        <v>535</v>
      </c>
      <c r="B6003" s="2" t="s">
        <v>536</v>
      </c>
      <c r="C6003" s="3" t="s">
        <v>12</v>
      </c>
      <c r="D6003" s="5">
        <v>9498300</v>
      </c>
      <c r="E6003" s="5">
        <v>169450</v>
      </c>
      <c r="F6003" s="5">
        <v>30996100</v>
      </c>
      <c r="G6003" s="5">
        <v>552971</v>
      </c>
      <c r="H6003" s="4">
        <v>30.64</v>
      </c>
      <c r="I6003" s="5">
        <v>15355069</v>
      </c>
      <c r="J6003" s="4">
        <v>3.6</v>
      </c>
    </row>
    <row r="6004" spans="1:10">
      <c r="A6004" s="2" t="s">
        <v>535</v>
      </c>
      <c r="B6004" s="2" t="s">
        <v>536</v>
      </c>
      <c r="C6004" s="3" t="s">
        <v>13</v>
      </c>
      <c r="D6004" s="5">
        <v>4621000</v>
      </c>
      <c r="E6004" s="5">
        <v>60258</v>
      </c>
      <c r="F6004" s="5">
        <v>13604978</v>
      </c>
      <c r="G6004" s="5">
        <v>177409</v>
      </c>
      <c r="H6004" s="4">
        <v>33.97</v>
      </c>
      <c r="I6004" s="5">
        <v>16305791</v>
      </c>
      <c r="J6004" s="4">
        <v>1.0900000000000001</v>
      </c>
    </row>
    <row r="6005" spans="1:10">
      <c r="A6005" s="2" t="s">
        <v>535</v>
      </c>
      <c r="B6005" s="2" t="s">
        <v>536</v>
      </c>
      <c r="C6005" s="3" t="s">
        <v>14</v>
      </c>
      <c r="D6005" s="5">
        <v>6023500</v>
      </c>
      <c r="E6005" s="5">
        <v>80052</v>
      </c>
      <c r="F6005" s="5">
        <v>8523825</v>
      </c>
      <c r="G6005" s="5">
        <v>113282</v>
      </c>
      <c r="H6005" s="4">
        <v>70.67</v>
      </c>
      <c r="I6005" s="5">
        <v>16890845</v>
      </c>
      <c r="J6005" s="4">
        <v>0.67</v>
      </c>
    </row>
    <row r="6006" spans="1:10">
      <c r="A6006" s="2" t="s">
        <v>535</v>
      </c>
      <c r="B6006" s="2" t="s">
        <v>536</v>
      </c>
      <c r="C6006" s="3" t="s">
        <v>15</v>
      </c>
      <c r="D6006" s="5">
        <v>10268900</v>
      </c>
      <c r="E6006" s="5">
        <v>117784</v>
      </c>
      <c r="F6006" s="5">
        <v>22732080</v>
      </c>
      <c r="G6006" s="5">
        <v>260736</v>
      </c>
      <c r="H6006" s="4">
        <v>45.17</v>
      </c>
      <c r="I6006" s="5">
        <v>17426398</v>
      </c>
      <c r="J6006" s="4">
        <v>1.5</v>
      </c>
    </row>
    <row r="6007" spans="1:10">
      <c r="A6007" s="2" t="s">
        <v>535</v>
      </c>
      <c r="B6007" s="2" t="s">
        <v>536</v>
      </c>
      <c r="C6007" s="3" t="s">
        <v>16</v>
      </c>
      <c r="D6007" s="5">
        <v>37418400</v>
      </c>
      <c r="E6007" s="5">
        <v>363707</v>
      </c>
      <c r="F6007" s="5">
        <v>43061055</v>
      </c>
      <c r="G6007" s="5">
        <v>418554</v>
      </c>
      <c r="H6007" s="4">
        <v>86.9</v>
      </c>
      <c r="I6007" s="5">
        <v>18122794</v>
      </c>
      <c r="J6007" s="4">
        <v>2.31</v>
      </c>
    </row>
    <row r="6008" spans="1:10">
      <c r="A6008" s="2" t="s">
        <v>535</v>
      </c>
      <c r="B6008" s="2" t="s">
        <v>536</v>
      </c>
      <c r="C6008" s="3" t="s">
        <v>17</v>
      </c>
      <c r="D6008" s="5">
        <v>10930400</v>
      </c>
      <c r="E6008" s="5">
        <v>106899</v>
      </c>
      <c r="F6008" s="5">
        <v>20762242</v>
      </c>
      <c r="G6008" s="5">
        <v>203054</v>
      </c>
      <c r="H6008" s="4">
        <v>52.65</v>
      </c>
      <c r="I6008" s="5">
        <v>18994418</v>
      </c>
      <c r="J6008" s="4">
        <v>1.07</v>
      </c>
    </row>
    <row r="6009" spans="1:10">
      <c r="A6009" s="2" t="s">
        <v>535</v>
      </c>
      <c r="B6009" s="2" t="s">
        <v>536</v>
      </c>
      <c r="C6009" s="3" t="s">
        <v>18</v>
      </c>
      <c r="D6009" s="5">
        <v>14766154</v>
      </c>
      <c r="E6009" s="5">
        <v>155045</v>
      </c>
      <c r="F6009" s="5">
        <v>39498237</v>
      </c>
      <c r="G6009" s="5">
        <v>414733</v>
      </c>
      <c r="H6009" s="4">
        <v>37.380000000000003</v>
      </c>
      <c r="I6009" s="5">
        <v>19675688</v>
      </c>
      <c r="J6009" s="4">
        <v>2.11</v>
      </c>
    </row>
    <row r="6010" spans="1:10">
      <c r="A6010" s="2" t="s">
        <v>535</v>
      </c>
      <c r="B6010" s="2" t="s">
        <v>536</v>
      </c>
      <c r="C6010" s="3" t="s">
        <v>19</v>
      </c>
      <c r="D6010" s="5">
        <v>15324399</v>
      </c>
      <c r="E6010" s="5">
        <v>163971</v>
      </c>
      <c r="F6010" s="5">
        <v>27261221</v>
      </c>
      <c r="G6010" s="5">
        <v>291696</v>
      </c>
      <c r="H6010" s="4">
        <v>56.21</v>
      </c>
      <c r="I6010" s="5">
        <v>20582313</v>
      </c>
      <c r="J6010" s="4">
        <v>1.42</v>
      </c>
    </row>
    <row r="6011" spans="1:10">
      <c r="A6011" s="2" t="s">
        <v>535</v>
      </c>
      <c r="B6011" s="2" t="s">
        <v>536</v>
      </c>
      <c r="C6011" s="3" t="s">
        <v>20</v>
      </c>
      <c r="D6011" s="5">
        <v>12717069</v>
      </c>
      <c r="E6011" s="5">
        <v>182999</v>
      </c>
      <c r="F6011" s="5">
        <v>22879348</v>
      </c>
      <c r="G6011" s="5">
        <v>329234</v>
      </c>
      <c r="H6011" s="4">
        <v>55.58</v>
      </c>
      <c r="I6011" s="5">
        <v>24157959</v>
      </c>
      <c r="J6011" s="4">
        <v>1.36</v>
      </c>
    </row>
    <row r="6012" spans="1:10">
      <c r="A6012" s="2" t="s">
        <v>535</v>
      </c>
      <c r="B6012" s="2" t="s">
        <v>536</v>
      </c>
      <c r="C6012" s="3" t="s">
        <v>21</v>
      </c>
      <c r="D6012" s="5">
        <v>10880193</v>
      </c>
      <c r="E6012" s="5">
        <v>161788</v>
      </c>
      <c r="F6012" s="5">
        <v>20585222</v>
      </c>
      <c r="G6012" s="5">
        <v>306102</v>
      </c>
      <c r="H6012" s="4">
        <v>52.85</v>
      </c>
      <c r="I6012" s="5">
        <v>25091611</v>
      </c>
      <c r="J6012" s="4">
        <v>1.22</v>
      </c>
    </row>
    <row r="6013" spans="1:10">
      <c r="A6013" s="2" t="s">
        <v>535</v>
      </c>
      <c r="B6013" s="2" t="s">
        <v>536</v>
      </c>
      <c r="C6013" s="3" t="s">
        <v>22</v>
      </c>
      <c r="D6013" s="5">
        <v>7870400</v>
      </c>
      <c r="E6013" s="5">
        <v>124431</v>
      </c>
      <c r="F6013" s="5">
        <v>14191510</v>
      </c>
      <c r="G6013" s="5">
        <v>224368</v>
      </c>
      <c r="H6013" s="4">
        <v>55.46</v>
      </c>
      <c r="I6013" s="5">
        <v>26025003</v>
      </c>
      <c r="J6013" s="4">
        <v>0.86</v>
      </c>
    </row>
    <row r="6014" spans="1:10">
      <c r="A6014" s="2" t="s">
        <v>535</v>
      </c>
      <c r="B6014" s="2" t="s">
        <v>536</v>
      </c>
      <c r="C6014" s="3" t="s">
        <v>23</v>
      </c>
      <c r="D6014" s="5">
        <v>11809305</v>
      </c>
      <c r="E6014" s="5">
        <v>207608</v>
      </c>
      <c r="F6014" s="5">
        <v>17442040</v>
      </c>
      <c r="G6014" s="5">
        <v>306632</v>
      </c>
      <c r="H6014" s="4">
        <v>67.709999999999994</v>
      </c>
      <c r="I6014" s="5">
        <v>26899996</v>
      </c>
      <c r="J6014" s="4">
        <v>1.1399999999999999</v>
      </c>
    </row>
    <row r="6015" spans="1:10">
      <c r="A6015" s="2" t="s">
        <v>535</v>
      </c>
      <c r="B6015" s="2" t="s">
        <v>536</v>
      </c>
      <c r="C6015" s="3" t="s">
        <v>24</v>
      </c>
      <c r="D6015" s="5">
        <v>15423580</v>
      </c>
      <c r="E6015" s="5">
        <v>282868</v>
      </c>
      <c r="F6015" s="5">
        <v>21183159</v>
      </c>
      <c r="G6015" s="5">
        <v>388498</v>
      </c>
      <c r="H6015" s="4">
        <v>72.81</v>
      </c>
      <c r="I6015" s="5">
        <v>28029128</v>
      </c>
      <c r="J6015" s="4">
        <v>1.39</v>
      </c>
    </row>
    <row r="6016" spans="1:10">
      <c r="A6016" s="2" t="s">
        <v>535</v>
      </c>
      <c r="B6016" s="2" t="s">
        <v>536</v>
      </c>
      <c r="C6016" s="3" t="s">
        <v>25</v>
      </c>
      <c r="D6016" s="5">
        <v>12589290</v>
      </c>
      <c r="E6016" s="5">
        <v>239574</v>
      </c>
      <c r="F6016" s="5">
        <v>39764121</v>
      </c>
      <c r="G6016" s="5">
        <v>756711</v>
      </c>
      <c r="H6016" s="4">
        <v>31.66</v>
      </c>
      <c r="I6016" s="5">
        <v>29118354</v>
      </c>
      <c r="J6016" s="4">
        <v>2.6</v>
      </c>
    </row>
    <row r="6017" spans="1:10">
      <c r="A6017" s="2" t="s">
        <v>535</v>
      </c>
      <c r="B6017" s="2" t="s">
        <v>536</v>
      </c>
      <c r="C6017" s="3" t="s">
        <v>26</v>
      </c>
      <c r="D6017" s="5">
        <v>7355786</v>
      </c>
      <c r="E6017" s="5">
        <v>136008</v>
      </c>
      <c r="F6017" s="5">
        <v>18302286</v>
      </c>
      <c r="G6017" s="5">
        <v>338408</v>
      </c>
      <c r="H6017" s="4">
        <v>40.19</v>
      </c>
      <c r="I6017" s="5">
        <v>30603024</v>
      </c>
      <c r="J6017" s="4">
        <v>1.1100000000000001</v>
      </c>
    </row>
    <row r="6018" spans="1:10">
      <c r="A6018" s="2" t="s">
        <v>535</v>
      </c>
      <c r="B6018" s="2" t="s">
        <v>536</v>
      </c>
      <c r="C6018" s="3" t="s">
        <v>27</v>
      </c>
      <c r="D6018" s="5">
        <v>5839644</v>
      </c>
      <c r="E6018" s="5">
        <v>107917</v>
      </c>
      <c r="F6018" s="5">
        <v>16627981</v>
      </c>
      <c r="G6018" s="5">
        <v>307286</v>
      </c>
      <c r="H6018" s="4">
        <v>35.119999999999997</v>
      </c>
      <c r="I6018" s="5">
        <v>31706508</v>
      </c>
      <c r="J6018" s="4">
        <v>0.97</v>
      </c>
    </row>
    <row r="6019" spans="1:10">
      <c r="A6019" s="2" t="s">
        <v>535</v>
      </c>
      <c r="B6019" s="2" t="s">
        <v>536</v>
      </c>
      <c r="C6019" s="3" t="s">
        <v>28</v>
      </c>
      <c r="D6019" s="5">
        <v>9191620</v>
      </c>
      <c r="E6019" s="5">
        <v>167471</v>
      </c>
      <c r="F6019" s="5">
        <v>22771859</v>
      </c>
      <c r="G6019" s="5">
        <v>414903</v>
      </c>
      <c r="H6019" s="4">
        <v>40.36</v>
      </c>
      <c r="I6019" s="5">
        <v>32806457</v>
      </c>
      <c r="J6019" s="4">
        <v>1.26</v>
      </c>
    </row>
    <row r="6020" spans="1:10">
      <c r="A6020" s="2" t="s">
        <v>535</v>
      </c>
      <c r="B6020" s="2" t="s">
        <v>536</v>
      </c>
      <c r="C6020" s="3" t="s">
        <v>29</v>
      </c>
      <c r="D6020" s="5">
        <v>6919950</v>
      </c>
      <c r="E6020" s="5">
        <v>124006</v>
      </c>
      <c r="F6020" s="5">
        <v>15470870</v>
      </c>
      <c r="G6020" s="5">
        <v>277238</v>
      </c>
      <c r="H6020" s="4">
        <v>44.73</v>
      </c>
      <c r="I6020" s="5">
        <v>34043239</v>
      </c>
      <c r="J6020" s="4">
        <v>0.81</v>
      </c>
    </row>
    <row r="6021" spans="1:10">
      <c r="A6021" s="2" t="s">
        <v>535</v>
      </c>
      <c r="B6021" s="2" t="s">
        <v>536</v>
      </c>
      <c r="C6021" s="3" t="s">
        <v>30</v>
      </c>
      <c r="D6021" s="5">
        <v>6062050</v>
      </c>
      <c r="E6021" s="5">
        <v>106086</v>
      </c>
      <c r="F6021" s="5">
        <v>14161880</v>
      </c>
      <c r="G6021" s="5">
        <v>247833</v>
      </c>
      <c r="H6021" s="4">
        <v>42.81</v>
      </c>
      <c r="I6021" s="5">
        <v>35171558</v>
      </c>
      <c r="J6021" s="4">
        <v>0.7</v>
      </c>
    </row>
    <row r="6022" spans="1:10">
      <c r="A6022" s="2" t="s">
        <v>535</v>
      </c>
      <c r="B6022" s="2" t="s">
        <v>536</v>
      </c>
      <c r="C6022" s="3" t="s">
        <v>31</v>
      </c>
      <c r="D6022" s="5">
        <v>9480870</v>
      </c>
      <c r="E6022" s="5">
        <v>163829</v>
      </c>
      <c r="F6022" s="5">
        <v>17629980</v>
      </c>
      <c r="G6022" s="5">
        <v>304645</v>
      </c>
      <c r="H6022" s="4">
        <v>53.78</v>
      </c>
      <c r="I6022" s="5">
        <v>36298680</v>
      </c>
      <c r="J6022" s="4">
        <v>0.84</v>
      </c>
    </row>
    <row r="6023" spans="1:10">
      <c r="A6023" s="2" t="s">
        <v>535</v>
      </c>
      <c r="B6023" s="2" t="s">
        <v>536</v>
      </c>
      <c r="C6023" s="3" t="s">
        <v>32</v>
      </c>
      <c r="D6023" s="5">
        <v>9162750</v>
      </c>
      <c r="E6023" s="5">
        <v>153476</v>
      </c>
      <c r="F6023" s="5">
        <v>27084910</v>
      </c>
      <c r="G6023" s="5">
        <v>453672</v>
      </c>
      <c r="H6023" s="4">
        <v>33.83</v>
      </c>
      <c r="I6023" s="5">
        <v>37510792</v>
      </c>
      <c r="J6023" s="4">
        <v>1.21</v>
      </c>
    </row>
    <row r="6024" spans="1:10">
      <c r="A6024" s="2" t="s">
        <v>535</v>
      </c>
      <c r="B6024" s="2" t="s">
        <v>536</v>
      </c>
      <c r="C6024" s="3" t="s">
        <v>33</v>
      </c>
      <c r="D6024" s="5">
        <v>9239168</v>
      </c>
      <c r="E6024" s="5">
        <v>140620</v>
      </c>
      <c r="F6024" s="5">
        <v>33154920</v>
      </c>
      <c r="G6024" s="5">
        <v>504618</v>
      </c>
      <c r="H6024" s="4">
        <v>27.87</v>
      </c>
      <c r="I6024" s="5">
        <v>38902938</v>
      </c>
      <c r="J6024" s="4">
        <v>1.3</v>
      </c>
    </row>
    <row r="6025" spans="1:10">
      <c r="A6025" s="2" t="s">
        <v>535</v>
      </c>
      <c r="B6025" s="2" t="s">
        <v>536</v>
      </c>
      <c r="C6025" s="3" t="s">
        <v>34</v>
      </c>
      <c r="D6025" s="5">
        <v>3329900</v>
      </c>
      <c r="E6025" s="5">
        <v>46818</v>
      </c>
      <c r="F6025" s="5">
        <v>24006200</v>
      </c>
      <c r="G6025" s="5">
        <v>337528</v>
      </c>
      <c r="H6025" s="4">
        <v>13.87</v>
      </c>
      <c r="I6025" s="5">
        <v>40380129</v>
      </c>
      <c r="J6025" s="4">
        <v>0.84</v>
      </c>
    </row>
    <row r="6026" spans="1:10">
      <c r="A6026" s="2" t="s">
        <v>535</v>
      </c>
      <c r="B6026" s="2" t="s">
        <v>536</v>
      </c>
      <c r="C6026" s="3" t="s">
        <v>35</v>
      </c>
      <c r="D6026" s="5">
        <v>12283100</v>
      </c>
      <c r="E6026" s="5">
        <v>167910</v>
      </c>
      <c r="F6026" s="5">
        <v>23864040</v>
      </c>
      <c r="G6026" s="5">
        <v>326222</v>
      </c>
      <c r="H6026" s="4">
        <v>51.47</v>
      </c>
      <c r="I6026" s="5">
        <v>41727160</v>
      </c>
      <c r="J6026" s="4">
        <v>0.78</v>
      </c>
    </row>
    <row r="6027" spans="1:10">
      <c r="A6027" s="2" t="s">
        <v>537</v>
      </c>
      <c r="B6027" s="2" t="s">
        <v>538</v>
      </c>
      <c r="C6027" s="3" t="s">
        <v>12</v>
      </c>
      <c r="D6027" s="5">
        <v>5457540</v>
      </c>
      <c r="E6027" s="5">
        <v>64945</v>
      </c>
      <c r="F6027" s="5">
        <v>7175590</v>
      </c>
      <c r="G6027" s="5">
        <v>85390</v>
      </c>
      <c r="H6027" s="4">
        <v>76.06</v>
      </c>
      <c r="I6027" s="5">
        <v>11489470</v>
      </c>
      <c r="J6027" s="4">
        <v>0.74</v>
      </c>
    </row>
    <row r="6028" spans="1:10">
      <c r="A6028" s="2" t="s">
        <v>537</v>
      </c>
      <c r="B6028" s="2" t="s">
        <v>538</v>
      </c>
      <c r="C6028" s="3" t="s">
        <v>13</v>
      </c>
      <c r="D6028" s="5">
        <v>15136010</v>
      </c>
      <c r="E6028" s="5">
        <v>183903</v>
      </c>
      <c r="F6028" s="5">
        <v>17434690</v>
      </c>
      <c r="G6028" s="5">
        <v>211832</v>
      </c>
      <c r="H6028" s="4">
        <v>86.82</v>
      </c>
      <c r="I6028" s="5">
        <v>11862097</v>
      </c>
      <c r="J6028" s="4">
        <v>1.79</v>
      </c>
    </row>
    <row r="6029" spans="1:10">
      <c r="A6029" s="2" t="s">
        <v>537</v>
      </c>
      <c r="B6029" s="2" t="s">
        <v>538</v>
      </c>
      <c r="C6029" s="3" t="s">
        <v>14</v>
      </c>
      <c r="D6029" s="5">
        <v>19043010</v>
      </c>
      <c r="E6029" s="5">
        <v>167198</v>
      </c>
      <c r="F6029" s="5">
        <v>19831480</v>
      </c>
      <c r="G6029" s="5">
        <v>174121</v>
      </c>
      <c r="H6029" s="4">
        <v>96.02</v>
      </c>
      <c r="I6029" s="5">
        <v>12770481</v>
      </c>
      <c r="J6029" s="4">
        <v>1.36</v>
      </c>
    </row>
    <row r="6030" spans="1:10">
      <c r="A6030" s="2" t="s">
        <v>537</v>
      </c>
      <c r="B6030" s="2" t="s">
        <v>538</v>
      </c>
      <c r="C6030" s="3" t="s">
        <v>15</v>
      </c>
      <c r="D6030" s="5">
        <v>19256099</v>
      </c>
      <c r="E6030" s="5">
        <v>165410</v>
      </c>
      <c r="F6030" s="5">
        <v>20523809</v>
      </c>
      <c r="G6030" s="5">
        <v>176300</v>
      </c>
      <c r="H6030" s="4">
        <v>93.82</v>
      </c>
      <c r="I6030" s="5">
        <v>13263864</v>
      </c>
      <c r="J6030" s="4">
        <v>1.33</v>
      </c>
    </row>
    <row r="6031" spans="1:10">
      <c r="A6031" s="2" t="s">
        <v>537</v>
      </c>
      <c r="B6031" s="2" t="s">
        <v>538</v>
      </c>
      <c r="C6031" s="3" t="s">
        <v>16</v>
      </c>
      <c r="D6031" s="5">
        <v>12209611</v>
      </c>
      <c r="E6031" s="5">
        <v>102194</v>
      </c>
      <c r="F6031" s="5">
        <v>14034481</v>
      </c>
      <c r="G6031" s="5">
        <v>117468</v>
      </c>
      <c r="H6031" s="4">
        <v>87</v>
      </c>
      <c r="I6031" s="5">
        <v>13771761</v>
      </c>
      <c r="J6031" s="4">
        <v>0.85</v>
      </c>
    </row>
    <row r="6032" spans="1:10">
      <c r="A6032" s="2" t="s">
        <v>537</v>
      </c>
      <c r="B6032" s="2" t="s">
        <v>538</v>
      </c>
      <c r="C6032" s="3" t="s">
        <v>17</v>
      </c>
      <c r="D6032" s="5">
        <v>30939420</v>
      </c>
      <c r="E6032" s="5">
        <v>249062</v>
      </c>
      <c r="F6032" s="5">
        <v>34619626</v>
      </c>
      <c r="G6032" s="5">
        <v>278687</v>
      </c>
      <c r="H6032" s="4">
        <v>89.37</v>
      </c>
      <c r="I6032" s="5">
        <v>14233523</v>
      </c>
      <c r="J6032" s="4">
        <v>1.96</v>
      </c>
    </row>
    <row r="6033" spans="1:10">
      <c r="A6033" s="2" t="s">
        <v>537</v>
      </c>
      <c r="B6033" s="2" t="s">
        <v>538</v>
      </c>
      <c r="C6033" s="3" t="s">
        <v>18</v>
      </c>
      <c r="D6033" s="5">
        <v>14367400</v>
      </c>
      <c r="E6033" s="5">
        <v>120542</v>
      </c>
      <c r="F6033" s="5">
        <v>17356100</v>
      </c>
      <c r="G6033" s="5">
        <v>145618</v>
      </c>
      <c r="H6033" s="4">
        <v>82.78</v>
      </c>
      <c r="I6033" s="5">
        <v>14868048</v>
      </c>
      <c r="J6033" s="4">
        <v>0.98</v>
      </c>
    </row>
    <row r="6034" spans="1:10">
      <c r="A6034" s="2" t="s">
        <v>537</v>
      </c>
      <c r="B6034" s="2" t="s">
        <v>538</v>
      </c>
      <c r="C6034" s="3" t="s">
        <v>19</v>
      </c>
      <c r="D6034" s="5">
        <v>11250660</v>
      </c>
      <c r="E6034" s="5">
        <v>94731</v>
      </c>
      <c r="F6034" s="5">
        <v>13012185</v>
      </c>
      <c r="G6034" s="5">
        <v>109563</v>
      </c>
      <c r="H6034" s="4">
        <v>86.46</v>
      </c>
      <c r="I6034" s="5">
        <v>15385367</v>
      </c>
      <c r="J6034" s="4">
        <v>0.71</v>
      </c>
    </row>
    <row r="6035" spans="1:10">
      <c r="A6035" s="2" t="s">
        <v>537</v>
      </c>
      <c r="B6035" s="2" t="s">
        <v>538</v>
      </c>
      <c r="C6035" s="3" t="s">
        <v>20</v>
      </c>
      <c r="D6035" s="5">
        <v>4123830</v>
      </c>
      <c r="E6035" s="5">
        <v>36950</v>
      </c>
      <c r="F6035" s="5">
        <v>7861682</v>
      </c>
      <c r="G6035" s="5">
        <v>70440</v>
      </c>
      <c r="H6035" s="4">
        <v>52.46</v>
      </c>
      <c r="I6035" s="5">
        <v>15879564</v>
      </c>
      <c r="J6035" s="4">
        <v>0.44</v>
      </c>
    </row>
    <row r="6036" spans="1:10">
      <c r="A6036" s="2" t="s">
        <v>537</v>
      </c>
      <c r="B6036" s="2" t="s">
        <v>538</v>
      </c>
      <c r="C6036" s="3" t="s">
        <v>21</v>
      </c>
      <c r="D6036" s="5">
        <v>11951939</v>
      </c>
      <c r="E6036" s="5">
        <v>117129</v>
      </c>
      <c r="F6036" s="5">
        <v>13529839</v>
      </c>
      <c r="G6036" s="5">
        <v>132593</v>
      </c>
      <c r="H6036" s="4">
        <v>88.34</v>
      </c>
      <c r="I6036" s="5">
        <v>16883829</v>
      </c>
      <c r="J6036" s="4">
        <v>0.79</v>
      </c>
    </row>
    <row r="6037" spans="1:10">
      <c r="A6037" s="2" t="s">
        <v>537</v>
      </c>
      <c r="B6037" s="2" t="s">
        <v>538</v>
      </c>
      <c r="C6037" s="3" t="s">
        <v>22</v>
      </c>
      <c r="D6037" s="5">
        <v>11803400</v>
      </c>
      <c r="E6037" s="5">
        <v>118624</v>
      </c>
      <c r="F6037" s="5">
        <v>14349037</v>
      </c>
      <c r="G6037" s="5">
        <v>144208</v>
      </c>
      <c r="H6037" s="4">
        <v>82.26</v>
      </c>
      <c r="I6037" s="5">
        <v>17438518</v>
      </c>
      <c r="J6037" s="4">
        <v>0.83</v>
      </c>
    </row>
    <row r="6038" spans="1:10">
      <c r="A6038" s="2" t="s">
        <v>537</v>
      </c>
      <c r="B6038" s="2" t="s">
        <v>538</v>
      </c>
      <c r="C6038" s="3" t="s">
        <v>23</v>
      </c>
      <c r="D6038" s="5">
        <v>6892200</v>
      </c>
      <c r="E6038" s="5">
        <v>76641</v>
      </c>
      <c r="F6038" s="5">
        <v>10017144</v>
      </c>
      <c r="G6038" s="5">
        <v>111390</v>
      </c>
      <c r="H6038" s="4">
        <v>68.8</v>
      </c>
      <c r="I6038" s="5">
        <v>18018689</v>
      </c>
      <c r="J6038" s="4">
        <v>0.62</v>
      </c>
    </row>
    <row r="6039" spans="1:10">
      <c r="A6039" s="2" t="s">
        <v>537</v>
      </c>
      <c r="B6039" s="2" t="s">
        <v>538</v>
      </c>
      <c r="C6039" s="3" t="s">
        <v>24</v>
      </c>
      <c r="D6039" s="5">
        <v>15087100</v>
      </c>
      <c r="E6039" s="5">
        <v>170032</v>
      </c>
      <c r="F6039" s="5">
        <v>16215737</v>
      </c>
      <c r="G6039" s="5">
        <v>182752</v>
      </c>
      <c r="H6039" s="4">
        <v>93.04</v>
      </c>
      <c r="I6039" s="5">
        <v>18580546</v>
      </c>
      <c r="J6039" s="4">
        <v>0.98</v>
      </c>
    </row>
    <row r="6040" spans="1:10">
      <c r="A6040" s="2" t="s">
        <v>537</v>
      </c>
      <c r="B6040" s="2" t="s">
        <v>538</v>
      </c>
      <c r="C6040" s="3" t="s">
        <v>25</v>
      </c>
      <c r="D6040" s="5">
        <v>10780900</v>
      </c>
      <c r="E6040" s="5">
        <v>118590</v>
      </c>
      <c r="F6040" s="5">
        <v>12324624</v>
      </c>
      <c r="G6040" s="5">
        <v>135571</v>
      </c>
      <c r="H6040" s="4">
        <v>87.47</v>
      </c>
      <c r="I6040" s="5">
        <v>19227812</v>
      </c>
      <c r="J6040" s="4">
        <v>0.71</v>
      </c>
    </row>
    <row r="6041" spans="1:10">
      <c r="A6041" s="2" t="s">
        <v>537</v>
      </c>
      <c r="B6041" s="2" t="s">
        <v>538</v>
      </c>
      <c r="C6041" s="3" t="s">
        <v>26</v>
      </c>
      <c r="D6041" s="5">
        <v>16190200</v>
      </c>
      <c r="E6041" s="5">
        <v>182140</v>
      </c>
      <c r="F6041" s="5">
        <v>22566426</v>
      </c>
      <c r="G6041" s="5">
        <v>253872</v>
      </c>
      <c r="H6041" s="4">
        <v>71.739999999999995</v>
      </c>
      <c r="I6041" s="5">
        <v>19860657</v>
      </c>
      <c r="J6041" s="4">
        <v>1.28</v>
      </c>
    </row>
    <row r="6042" spans="1:10">
      <c r="A6042" s="2" t="s">
        <v>537</v>
      </c>
      <c r="B6042" s="2" t="s">
        <v>538</v>
      </c>
      <c r="C6042" s="3" t="s">
        <v>27</v>
      </c>
      <c r="D6042" s="5">
        <v>16424600</v>
      </c>
      <c r="E6042" s="5">
        <v>185269</v>
      </c>
      <c r="F6042" s="5">
        <v>18250320</v>
      </c>
      <c r="G6042" s="5">
        <v>205864</v>
      </c>
      <c r="H6042" s="4">
        <v>90</v>
      </c>
      <c r="I6042" s="5">
        <v>20611045</v>
      </c>
      <c r="J6042" s="4">
        <v>1</v>
      </c>
    </row>
    <row r="6043" spans="1:10">
      <c r="A6043" s="2" t="s">
        <v>537</v>
      </c>
      <c r="B6043" s="2" t="s">
        <v>538</v>
      </c>
      <c r="C6043" s="3" t="s">
        <v>28</v>
      </c>
      <c r="D6043" s="5">
        <v>14132300</v>
      </c>
      <c r="E6043" s="5">
        <v>142878</v>
      </c>
      <c r="F6043" s="5">
        <v>16305584</v>
      </c>
      <c r="G6043" s="5">
        <v>164850</v>
      </c>
      <c r="H6043" s="4">
        <v>86.67</v>
      </c>
      <c r="I6043" s="5">
        <v>21332185</v>
      </c>
      <c r="J6043" s="4">
        <v>0.77</v>
      </c>
    </row>
    <row r="6044" spans="1:10">
      <c r="A6044" s="2" t="s">
        <v>537</v>
      </c>
      <c r="B6044" s="2" t="s">
        <v>538</v>
      </c>
      <c r="C6044" s="3" t="s">
        <v>29</v>
      </c>
      <c r="D6044" s="5">
        <v>19286300</v>
      </c>
      <c r="E6044" s="5">
        <v>190163</v>
      </c>
      <c r="F6044" s="5">
        <v>20590730</v>
      </c>
      <c r="G6044" s="5">
        <v>203024</v>
      </c>
      <c r="H6044" s="4">
        <v>93.67</v>
      </c>
      <c r="I6044" s="5">
        <v>22030340</v>
      </c>
      <c r="J6044" s="4">
        <v>0.92</v>
      </c>
    </row>
    <row r="6045" spans="1:10">
      <c r="A6045" s="2" t="s">
        <v>537</v>
      </c>
      <c r="B6045" s="2" t="s">
        <v>538</v>
      </c>
      <c r="C6045" s="3" t="s">
        <v>30</v>
      </c>
      <c r="D6045" s="5">
        <v>23210636</v>
      </c>
      <c r="E6045" s="5">
        <v>234427</v>
      </c>
      <c r="F6045" s="5">
        <v>26719514</v>
      </c>
      <c r="G6045" s="5">
        <v>269867</v>
      </c>
      <c r="H6045" s="4">
        <v>86.87</v>
      </c>
      <c r="I6045" s="5">
        <v>22784123</v>
      </c>
      <c r="J6045" s="4">
        <v>1.18</v>
      </c>
    </row>
    <row r="6046" spans="1:10">
      <c r="A6046" s="2" t="s">
        <v>537</v>
      </c>
      <c r="B6046" s="2" t="s">
        <v>538</v>
      </c>
      <c r="C6046" s="3" t="s">
        <v>31</v>
      </c>
      <c r="D6046" s="5">
        <v>13021700</v>
      </c>
      <c r="E6046" s="5">
        <v>126831</v>
      </c>
      <c r="F6046" s="5">
        <v>14570428</v>
      </c>
      <c r="G6046" s="5">
        <v>141916</v>
      </c>
      <c r="H6046" s="4">
        <v>89.37</v>
      </c>
      <c r="I6046" s="5">
        <v>23623593</v>
      </c>
      <c r="J6046" s="4">
        <v>0.6</v>
      </c>
    </row>
    <row r="6047" spans="1:10">
      <c r="A6047" s="2" t="s">
        <v>537</v>
      </c>
      <c r="B6047" s="2" t="s">
        <v>538</v>
      </c>
      <c r="C6047" s="3" t="s">
        <v>32</v>
      </c>
      <c r="D6047" s="5">
        <v>13044188</v>
      </c>
      <c r="E6047" s="5">
        <v>128094</v>
      </c>
      <c r="F6047" s="5">
        <v>14979501</v>
      </c>
      <c r="G6047" s="5">
        <v>147099</v>
      </c>
      <c r="H6047" s="4">
        <v>87.08</v>
      </c>
      <c r="I6047" s="5">
        <v>25133435</v>
      </c>
      <c r="J6047" s="4">
        <v>0.59</v>
      </c>
    </row>
    <row r="6048" spans="1:10">
      <c r="A6048" s="2" t="s">
        <v>537</v>
      </c>
      <c r="B6048" s="2" t="s">
        <v>538</v>
      </c>
      <c r="C6048" s="3" t="s">
        <v>33</v>
      </c>
      <c r="D6048" s="5">
        <v>8389400</v>
      </c>
      <c r="E6048" s="5">
        <v>79112</v>
      </c>
      <c r="F6048" s="5">
        <v>11743535</v>
      </c>
      <c r="G6048" s="5">
        <v>110741</v>
      </c>
      <c r="H6048" s="4">
        <v>71.44</v>
      </c>
      <c r="I6048" s="5">
        <v>25908870</v>
      </c>
      <c r="J6048" s="4">
        <v>0.43</v>
      </c>
    </row>
    <row r="6049" spans="1:10">
      <c r="A6049" s="2" t="s">
        <v>537</v>
      </c>
      <c r="B6049" s="2" t="s">
        <v>538</v>
      </c>
      <c r="C6049" s="3" t="s">
        <v>34</v>
      </c>
      <c r="D6049" s="5">
        <v>5633700</v>
      </c>
      <c r="E6049" s="5">
        <v>47436</v>
      </c>
      <c r="F6049" s="5">
        <v>7884768</v>
      </c>
      <c r="G6049" s="5">
        <v>66390</v>
      </c>
      <c r="H6049" s="4">
        <v>71.45</v>
      </c>
      <c r="I6049" s="5">
        <v>26667333</v>
      </c>
      <c r="J6049" s="4">
        <v>0.25</v>
      </c>
    </row>
    <row r="6050" spans="1:10">
      <c r="A6050" s="2" t="s">
        <v>537</v>
      </c>
      <c r="B6050" s="2" t="s">
        <v>538</v>
      </c>
      <c r="C6050" s="3" t="s">
        <v>35</v>
      </c>
      <c r="D6050" s="5">
        <v>17011544</v>
      </c>
      <c r="E6050" s="5">
        <v>149021</v>
      </c>
      <c r="F6050" s="5">
        <v>19164269</v>
      </c>
      <c r="G6050" s="5">
        <v>167879</v>
      </c>
      <c r="H6050" s="4">
        <v>88.77</v>
      </c>
      <c r="I6050" s="5">
        <v>27400406</v>
      </c>
      <c r="J6050" s="4">
        <v>0.61</v>
      </c>
    </row>
    <row r="6051" spans="1:10">
      <c r="A6051" s="2" t="s">
        <v>539</v>
      </c>
      <c r="B6051" s="2" t="s">
        <v>540</v>
      </c>
      <c r="C6051" s="3" t="s">
        <v>12</v>
      </c>
      <c r="D6051" s="5">
        <v>1316200</v>
      </c>
      <c r="E6051" s="5">
        <v>4528</v>
      </c>
      <c r="F6051" s="5">
        <v>3557786</v>
      </c>
      <c r="G6051" s="5">
        <v>16677</v>
      </c>
      <c r="H6051" s="4">
        <v>27.15</v>
      </c>
      <c r="I6051" s="5">
        <v>2198214</v>
      </c>
      <c r="J6051" s="4">
        <v>0.76</v>
      </c>
    </row>
    <row r="6052" spans="1:10">
      <c r="A6052" s="2" t="s">
        <v>539</v>
      </c>
      <c r="B6052" s="2" t="s">
        <v>540</v>
      </c>
      <c r="C6052" s="3" t="s">
        <v>13</v>
      </c>
      <c r="D6052" s="5">
        <v>357865</v>
      </c>
      <c r="E6052" s="5">
        <v>1249</v>
      </c>
      <c r="F6052" s="5">
        <v>684410</v>
      </c>
      <c r="G6052" s="5">
        <v>3052</v>
      </c>
      <c r="H6052" s="4">
        <v>40.92</v>
      </c>
      <c r="I6052" s="5">
        <v>2269846</v>
      </c>
      <c r="J6052" s="4">
        <v>0.13</v>
      </c>
    </row>
    <row r="6053" spans="1:10">
      <c r="A6053" s="2" t="s">
        <v>539</v>
      </c>
      <c r="B6053" s="2" t="s">
        <v>540</v>
      </c>
      <c r="C6053" s="3" t="s">
        <v>14</v>
      </c>
      <c r="D6053" s="5">
        <v>475800</v>
      </c>
      <c r="E6053" s="5">
        <v>1708</v>
      </c>
      <c r="F6053" s="5">
        <v>531290</v>
      </c>
      <c r="G6053" s="5">
        <v>2023</v>
      </c>
      <c r="H6053" s="4">
        <v>84.43</v>
      </c>
      <c r="I6053" s="5">
        <v>2329644</v>
      </c>
      <c r="J6053" s="4">
        <v>0.09</v>
      </c>
    </row>
    <row r="6054" spans="1:10">
      <c r="A6054" s="2" t="s">
        <v>539</v>
      </c>
      <c r="B6054" s="2" t="s">
        <v>540</v>
      </c>
      <c r="C6054" s="3" t="s">
        <v>15</v>
      </c>
      <c r="D6054" s="5">
        <v>590470</v>
      </c>
      <c r="E6054" s="5">
        <v>2120</v>
      </c>
      <c r="F6054" s="5">
        <v>1153700</v>
      </c>
      <c r="G6054" s="5">
        <v>5381</v>
      </c>
      <c r="H6054" s="4">
        <v>39.4</v>
      </c>
      <c r="I6054" s="5">
        <v>2389908</v>
      </c>
      <c r="J6054" s="4">
        <v>0.23</v>
      </c>
    </row>
    <row r="6055" spans="1:10">
      <c r="A6055" s="2" t="s">
        <v>539</v>
      </c>
      <c r="B6055" s="2" t="s">
        <v>540</v>
      </c>
      <c r="C6055" s="3" t="s">
        <v>16</v>
      </c>
      <c r="D6055" s="5">
        <v>944660</v>
      </c>
      <c r="E6055" s="5">
        <v>3873</v>
      </c>
      <c r="F6055" s="5">
        <v>1270930</v>
      </c>
      <c r="G6055" s="5">
        <v>6715</v>
      </c>
      <c r="H6055" s="4">
        <v>57.68</v>
      </c>
      <c r="I6055" s="5">
        <v>2455037</v>
      </c>
      <c r="J6055" s="4">
        <v>0.27</v>
      </c>
    </row>
    <row r="6056" spans="1:10">
      <c r="A6056" s="2" t="s">
        <v>539</v>
      </c>
      <c r="B6056" s="2" t="s">
        <v>540</v>
      </c>
      <c r="C6056" s="3" t="s">
        <v>17</v>
      </c>
      <c r="D6056" s="5">
        <v>736730</v>
      </c>
      <c r="E6056" s="5">
        <v>3028</v>
      </c>
      <c r="F6056" s="5">
        <v>2021550</v>
      </c>
      <c r="G6056" s="5">
        <v>14386</v>
      </c>
      <c r="H6056" s="4">
        <v>21.05</v>
      </c>
      <c r="I6056" s="5">
        <v>2523128</v>
      </c>
      <c r="J6056" s="4">
        <v>0.56999999999999995</v>
      </c>
    </row>
    <row r="6057" spans="1:10">
      <c r="A6057" s="2" t="s">
        <v>539</v>
      </c>
      <c r="B6057" s="2" t="s">
        <v>540</v>
      </c>
      <c r="C6057" s="3" t="s">
        <v>18</v>
      </c>
      <c r="D6057" s="5">
        <v>361814</v>
      </c>
      <c r="E6057" s="5">
        <v>1635</v>
      </c>
      <c r="F6057" s="5">
        <v>1028474</v>
      </c>
      <c r="G6057" s="5">
        <v>8062</v>
      </c>
      <c r="H6057" s="4">
        <v>20.28</v>
      </c>
      <c r="I6057" s="5">
        <v>2600592</v>
      </c>
      <c r="J6057" s="4">
        <v>0.31</v>
      </c>
    </row>
    <row r="6058" spans="1:10">
      <c r="A6058" s="2" t="s">
        <v>539</v>
      </c>
      <c r="B6058" s="2" t="s">
        <v>540</v>
      </c>
      <c r="C6058" s="3" t="s">
        <v>19</v>
      </c>
      <c r="D6058" s="5">
        <v>442359</v>
      </c>
      <c r="E6058" s="5">
        <v>2017</v>
      </c>
      <c r="F6058" s="5">
        <v>692249</v>
      </c>
      <c r="G6058" s="5">
        <v>4451</v>
      </c>
      <c r="H6058" s="4">
        <v>45.32</v>
      </c>
      <c r="I6058" s="5">
        <v>2673669</v>
      </c>
      <c r="J6058" s="4">
        <v>0.17</v>
      </c>
    </row>
    <row r="6059" spans="1:10">
      <c r="A6059" s="2" t="s">
        <v>539</v>
      </c>
      <c r="B6059" s="2" t="s">
        <v>540</v>
      </c>
      <c r="C6059" s="3" t="s">
        <v>20</v>
      </c>
      <c r="D6059" s="5">
        <v>286200</v>
      </c>
      <c r="E6059" s="5">
        <v>1494</v>
      </c>
      <c r="F6059" s="5">
        <v>1570330</v>
      </c>
      <c r="G6059" s="5">
        <v>15992</v>
      </c>
      <c r="H6059" s="4">
        <v>9.34</v>
      </c>
      <c r="I6059" s="5">
        <v>2744962</v>
      </c>
      <c r="J6059" s="4">
        <v>0.57999999999999996</v>
      </c>
    </row>
    <row r="6060" spans="1:10">
      <c r="A6060" s="2" t="s">
        <v>539</v>
      </c>
      <c r="B6060" s="2" t="s">
        <v>540</v>
      </c>
      <c r="C6060" s="3" t="s">
        <v>21</v>
      </c>
      <c r="D6060" s="5">
        <v>311900</v>
      </c>
      <c r="E6060" s="5">
        <v>1662</v>
      </c>
      <c r="F6060" s="5">
        <v>1998810</v>
      </c>
      <c r="G6060" s="5">
        <v>21163</v>
      </c>
      <c r="H6060" s="4">
        <v>7.85</v>
      </c>
      <c r="I6060" s="5">
        <v>2829578</v>
      </c>
      <c r="J6060" s="4">
        <v>0.75</v>
      </c>
    </row>
    <row r="6061" spans="1:10">
      <c r="A6061" s="2" t="s">
        <v>539</v>
      </c>
      <c r="B6061" s="2" t="s">
        <v>540</v>
      </c>
      <c r="C6061" s="3" t="s">
        <v>22</v>
      </c>
      <c r="D6061" s="5">
        <v>576800</v>
      </c>
      <c r="E6061" s="5">
        <v>2976</v>
      </c>
      <c r="F6061" s="5">
        <v>2816279</v>
      </c>
      <c r="G6061" s="5">
        <v>28036</v>
      </c>
      <c r="H6061" s="4">
        <v>10.61</v>
      </c>
      <c r="I6061" s="5">
        <v>2921480</v>
      </c>
      <c r="J6061" s="4">
        <v>0.96</v>
      </c>
    </row>
    <row r="6062" spans="1:10">
      <c r="A6062" s="2" t="s">
        <v>539</v>
      </c>
      <c r="B6062" s="2" t="s">
        <v>540</v>
      </c>
      <c r="C6062" s="3" t="s">
        <v>23</v>
      </c>
      <c r="D6062" s="5">
        <v>347866</v>
      </c>
      <c r="E6062" s="5">
        <v>2192</v>
      </c>
      <c r="F6062" s="5">
        <v>2303723</v>
      </c>
      <c r="G6062" s="5">
        <v>29730</v>
      </c>
      <c r="H6062" s="4">
        <v>7.37</v>
      </c>
      <c r="I6062" s="5">
        <v>3022553</v>
      </c>
      <c r="J6062" s="4">
        <v>0.98</v>
      </c>
    </row>
    <row r="6063" spans="1:10">
      <c r="A6063" s="2" t="s">
        <v>539</v>
      </c>
      <c r="B6063" s="2" t="s">
        <v>540</v>
      </c>
      <c r="C6063" s="3" t="s">
        <v>24</v>
      </c>
      <c r="D6063" s="5">
        <v>196200</v>
      </c>
      <c r="E6063" s="5">
        <v>1191</v>
      </c>
      <c r="F6063" s="5">
        <v>2883513</v>
      </c>
      <c r="G6063" s="5">
        <v>37147</v>
      </c>
      <c r="H6063" s="4">
        <v>3.21</v>
      </c>
      <c r="I6063" s="5">
        <v>3127847</v>
      </c>
      <c r="J6063" s="4">
        <v>1.19</v>
      </c>
    </row>
    <row r="6064" spans="1:10">
      <c r="A6064" s="2" t="s">
        <v>539</v>
      </c>
      <c r="B6064" s="2" t="s">
        <v>540</v>
      </c>
      <c r="C6064" s="3" t="s">
        <v>25</v>
      </c>
      <c r="D6064" s="5">
        <v>112000</v>
      </c>
      <c r="E6064" s="5">
        <v>661</v>
      </c>
      <c r="F6064" s="5">
        <v>3496925</v>
      </c>
      <c r="G6064" s="5">
        <v>44699</v>
      </c>
      <c r="H6064" s="4">
        <v>1.48</v>
      </c>
      <c r="I6064" s="5">
        <v>3243190</v>
      </c>
      <c r="J6064" s="4">
        <v>1.38</v>
      </c>
    </row>
    <row r="6065" spans="1:10">
      <c r="A6065" s="2" t="s">
        <v>539</v>
      </c>
      <c r="B6065" s="2" t="s">
        <v>540</v>
      </c>
      <c r="C6065" s="3" t="s">
        <v>26</v>
      </c>
      <c r="D6065" s="5">
        <v>309300</v>
      </c>
      <c r="E6065" s="5">
        <v>1865</v>
      </c>
      <c r="F6065" s="5">
        <v>1151445</v>
      </c>
      <c r="G6065" s="5">
        <v>13074</v>
      </c>
      <c r="H6065" s="4">
        <v>14.26</v>
      </c>
      <c r="I6065" s="5">
        <v>3368969</v>
      </c>
      <c r="J6065" s="4">
        <v>0.39</v>
      </c>
    </row>
    <row r="6066" spans="1:10">
      <c r="A6066" s="2" t="s">
        <v>539</v>
      </c>
      <c r="B6066" s="2" t="s">
        <v>540</v>
      </c>
      <c r="C6066" s="3" t="s">
        <v>27</v>
      </c>
      <c r="D6066" s="5">
        <v>362600</v>
      </c>
      <c r="E6066" s="5">
        <v>2244</v>
      </c>
      <c r="F6066" s="5">
        <v>1744993</v>
      </c>
      <c r="G6066" s="5">
        <v>21142</v>
      </c>
      <c r="H6066" s="4">
        <v>10.61</v>
      </c>
      <c r="I6066" s="5">
        <v>3466267</v>
      </c>
      <c r="J6066" s="4">
        <v>0.61</v>
      </c>
    </row>
    <row r="6067" spans="1:10">
      <c r="A6067" s="2" t="s">
        <v>539</v>
      </c>
      <c r="B6067" s="2" t="s">
        <v>540</v>
      </c>
      <c r="C6067" s="3" t="s">
        <v>28</v>
      </c>
      <c r="D6067" s="5">
        <v>167264</v>
      </c>
      <c r="E6067" s="5">
        <v>1147</v>
      </c>
      <c r="F6067" s="5">
        <v>39793458</v>
      </c>
      <c r="G6067" s="5">
        <v>584841</v>
      </c>
      <c r="H6067" s="4">
        <v>0.2</v>
      </c>
      <c r="I6067" s="5">
        <v>3574066</v>
      </c>
      <c r="J6067" s="4">
        <v>16.36</v>
      </c>
    </row>
    <row r="6068" spans="1:10">
      <c r="A6068" s="2" t="s">
        <v>539</v>
      </c>
      <c r="B6068" s="2" t="s">
        <v>540</v>
      </c>
      <c r="C6068" s="3" t="s">
        <v>29</v>
      </c>
      <c r="D6068" s="5">
        <v>234800</v>
      </c>
      <c r="E6068" s="5">
        <v>1176</v>
      </c>
      <c r="F6068" s="5">
        <v>1985005</v>
      </c>
      <c r="G6068" s="5">
        <v>15213</v>
      </c>
      <c r="H6068" s="4">
        <v>7.73</v>
      </c>
      <c r="I6068" s="5">
        <v>4248259</v>
      </c>
      <c r="J6068" s="4">
        <v>0.36</v>
      </c>
    </row>
    <row r="6069" spans="1:10">
      <c r="A6069" s="2" t="s">
        <v>539</v>
      </c>
      <c r="B6069" s="2" t="s">
        <v>540</v>
      </c>
      <c r="C6069" s="3" t="s">
        <v>30</v>
      </c>
      <c r="D6069" s="5">
        <v>228200</v>
      </c>
      <c r="E6069" s="5">
        <v>1216</v>
      </c>
      <c r="F6069" s="5">
        <v>21519160</v>
      </c>
      <c r="G6069" s="5">
        <v>182828</v>
      </c>
      <c r="H6069" s="4">
        <v>0.67</v>
      </c>
      <c r="I6069" s="5">
        <v>4369678</v>
      </c>
      <c r="J6069" s="4">
        <v>4.18</v>
      </c>
    </row>
    <row r="6070" spans="1:10">
      <c r="A6070" s="2" t="s">
        <v>539</v>
      </c>
      <c r="B6070" s="2" t="s">
        <v>540</v>
      </c>
      <c r="C6070" s="3" t="s">
        <v>31</v>
      </c>
      <c r="D6070" s="5">
        <v>375000</v>
      </c>
      <c r="E6070" s="5">
        <v>1999</v>
      </c>
      <c r="F6070" s="5">
        <v>17625210</v>
      </c>
      <c r="G6070" s="5">
        <v>151041</v>
      </c>
      <c r="H6070" s="4">
        <v>1.32</v>
      </c>
      <c r="I6070" s="5">
        <v>4661748</v>
      </c>
      <c r="J6070" s="4">
        <v>3.24</v>
      </c>
    </row>
    <row r="6071" spans="1:10">
      <c r="A6071" s="2" t="s">
        <v>539</v>
      </c>
      <c r="B6071" s="2" t="s">
        <v>540</v>
      </c>
      <c r="C6071" s="3" t="s">
        <v>32</v>
      </c>
      <c r="D6071" s="5">
        <v>185800</v>
      </c>
      <c r="E6071" s="5">
        <v>990</v>
      </c>
      <c r="F6071" s="5">
        <v>16024211</v>
      </c>
      <c r="G6071" s="5">
        <v>138626</v>
      </c>
      <c r="H6071" s="4">
        <v>0.71</v>
      </c>
      <c r="I6071" s="5">
        <v>4929333</v>
      </c>
      <c r="J6071" s="4">
        <v>2.81</v>
      </c>
    </row>
    <row r="6072" spans="1:10">
      <c r="A6072" s="2" t="s">
        <v>539</v>
      </c>
      <c r="B6072" s="2" t="s">
        <v>540</v>
      </c>
      <c r="C6072" s="3" t="s">
        <v>33</v>
      </c>
      <c r="D6072" s="5">
        <v>202600</v>
      </c>
      <c r="E6072" s="5">
        <v>1049</v>
      </c>
      <c r="F6072" s="5">
        <v>24485069</v>
      </c>
      <c r="G6072" s="5">
        <v>231247</v>
      </c>
      <c r="H6072" s="4">
        <v>0.45</v>
      </c>
      <c r="I6072" s="5">
        <v>5191192</v>
      </c>
      <c r="J6072" s="4">
        <v>4.45</v>
      </c>
    </row>
    <row r="6073" spans="1:10">
      <c r="A6073" s="2" t="s">
        <v>539</v>
      </c>
      <c r="B6073" s="2" t="s">
        <v>540</v>
      </c>
      <c r="C6073" s="3" t="s">
        <v>34</v>
      </c>
      <c r="D6073" s="5">
        <v>342491</v>
      </c>
      <c r="E6073" s="5">
        <v>1716</v>
      </c>
      <c r="F6073" s="5">
        <v>44866506</v>
      </c>
      <c r="G6073" s="5">
        <v>454970</v>
      </c>
      <c r="H6073" s="4">
        <v>0.38</v>
      </c>
      <c r="I6073" s="5">
        <v>5552219</v>
      </c>
      <c r="J6073" s="4">
        <v>8.19</v>
      </c>
    </row>
    <row r="6074" spans="1:10">
      <c r="A6074" s="2" t="s">
        <v>539</v>
      </c>
      <c r="B6074" s="2" t="s">
        <v>540</v>
      </c>
      <c r="C6074" s="3" t="s">
        <v>35</v>
      </c>
      <c r="D6074" s="5">
        <v>744200</v>
      </c>
      <c r="E6074" s="5">
        <v>3825</v>
      </c>
      <c r="F6074" s="5">
        <v>6891102</v>
      </c>
      <c r="G6074" s="5">
        <v>71502</v>
      </c>
      <c r="H6074" s="4">
        <v>5.35</v>
      </c>
      <c r="I6074" s="5">
        <v>6145994</v>
      </c>
      <c r="J6074" s="4">
        <v>1.1599999999999999</v>
      </c>
    </row>
    <row r="6075" spans="1:10">
      <c r="A6075" s="2" t="s">
        <v>541</v>
      </c>
      <c r="B6075" s="2" t="s">
        <v>542</v>
      </c>
      <c r="C6075" s="3" t="s">
        <v>12</v>
      </c>
      <c r="D6075" s="5">
        <v>10194295</v>
      </c>
      <c r="E6075" s="5">
        <v>118865</v>
      </c>
      <c r="F6075" s="5">
        <v>15173383</v>
      </c>
      <c r="G6075" s="5">
        <v>176921</v>
      </c>
      <c r="H6075" s="4">
        <v>67.19</v>
      </c>
      <c r="I6075" s="5">
        <v>6403327</v>
      </c>
      <c r="J6075" s="4">
        <v>2.76</v>
      </c>
    </row>
    <row r="6076" spans="1:10">
      <c r="A6076" s="2" t="s">
        <v>541</v>
      </c>
      <c r="B6076" s="2" t="s">
        <v>542</v>
      </c>
      <c r="C6076" s="3" t="s">
        <v>13</v>
      </c>
      <c r="D6076" s="5">
        <v>13511900</v>
      </c>
      <c r="E6076" s="5">
        <v>159170</v>
      </c>
      <c r="F6076" s="5">
        <v>16694327</v>
      </c>
      <c r="G6076" s="5">
        <v>196659</v>
      </c>
      <c r="H6076" s="4">
        <v>80.94</v>
      </c>
      <c r="I6076" s="5">
        <v>6740331</v>
      </c>
      <c r="J6076" s="4">
        <v>2.92</v>
      </c>
    </row>
    <row r="6077" spans="1:10">
      <c r="A6077" s="2" t="s">
        <v>541</v>
      </c>
      <c r="B6077" s="2" t="s">
        <v>542</v>
      </c>
      <c r="C6077" s="3" t="s">
        <v>14</v>
      </c>
      <c r="D6077" s="5">
        <v>21056514</v>
      </c>
      <c r="E6077" s="5">
        <v>239202</v>
      </c>
      <c r="F6077" s="5">
        <v>24366728</v>
      </c>
      <c r="G6077" s="5">
        <v>276806</v>
      </c>
      <c r="H6077" s="4">
        <v>86.42</v>
      </c>
      <c r="I6077" s="5">
        <v>7105498</v>
      </c>
      <c r="J6077" s="4">
        <v>3.9</v>
      </c>
    </row>
    <row r="6078" spans="1:10">
      <c r="A6078" s="2" t="s">
        <v>541</v>
      </c>
      <c r="B6078" s="2" t="s">
        <v>542</v>
      </c>
      <c r="C6078" s="3" t="s">
        <v>15</v>
      </c>
      <c r="D6078" s="5">
        <v>30815415</v>
      </c>
      <c r="E6078" s="5">
        <v>308770</v>
      </c>
      <c r="F6078" s="5">
        <v>34353716</v>
      </c>
      <c r="G6078" s="5">
        <v>344224</v>
      </c>
      <c r="H6078" s="4">
        <v>89.7</v>
      </c>
      <c r="I6078" s="5">
        <v>7559941</v>
      </c>
      <c r="J6078" s="4">
        <v>4.55</v>
      </c>
    </row>
    <row r="6079" spans="1:10">
      <c r="A6079" s="2" t="s">
        <v>541</v>
      </c>
      <c r="B6079" s="2" t="s">
        <v>542</v>
      </c>
      <c r="C6079" s="3" t="s">
        <v>16</v>
      </c>
      <c r="D6079" s="5">
        <v>30546500</v>
      </c>
      <c r="E6079" s="5">
        <v>299356</v>
      </c>
      <c r="F6079" s="5">
        <v>32498970</v>
      </c>
      <c r="G6079" s="5">
        <v>318490</v>
      </c>
      <c r="H6079" s="4">
        <v>93.99</v>
      </c>
      <c r="I6079" s="5">
        <v>8093164</v>
      </c>
      <c r="J6079" s="4">
        <v>3.94</v>
      </c>
    </row>
    <row r="6080" spans="1:10">
      <c r="A6080" s="2" t="s">
        <v>541</v>
      </c>
      <c r="B6080" s="2" t="s">
        <v>542</v>
      </c>
      <c r="C6080" s="3" t="s">
        <v>17</v>
      </c>
      <c r="D6080" s="5">
        <v>8617854</v>
      </c>
      <c r="E6080" s="5">
        <v>84283</v>
      </c>
      <c r="F6080" s="5">
        <v>14271401</v>
      </c>
      <c r="G6080" s="5">
        <v>139574</v>
      </c>
      <c r="H6080" s="4">
        <v>60.39</v>
      </c>
      <c r="I6080" s="5">
        <v>8613983</v>
      </c>
      <c r="J6080" s="4">
        <v>1.62</v>
      </c>
    </row>
    <row r="6081" spans="1:10">
      <c r="A6081" s="2" t="s">
        <v>541</v>
      </c>
      <c r="B6081" s="2" t="s">
        <v>542</v>
      </c>
      <c r="C6081" s="3" t="s">
        <v>18</v>
      </c>
      <c r="D6081" s="5">
        <v>6806600</v>
      </c>
      <c r="E6081" s="5">
        <v>70653</v>
      </c>
      <c r="F6081" s="5">
        <v>19147700</v>
      </c>
      <c r="G6081" s="5">
        <v>198753</v>
      </c>
      <c r="H6081" s="4">
        <v>35.549999999999997</v>
      </c>
      <c r="I6081" s="5">
        <v>9559279</v>
      </c>
      <c r="J6081" s="4">
        <v>2.08</v>
      </c>
    </row>
    <row r="6082" spans="1:10">
      <c r="A6082" s="2" t="s">
        <v>541</v>
      </c>
      <c r="B6082" s="2" t="s">
        <v>542</v>
      </c>
      <c r="C6082" s="3" t="s">
        <v>19</v>
      </c>
      <c r="D6082" s="5">
        <v>5633450</v>
      </c>
      <c r="E6082" s="5">
        <v>63883</v>
      </c>
      <c r="F6082" s="5">
        <v>9415943</v>
      </c>
      <c r="G6082" s="5">
        <v>106776</v>
      </c>
      <c r="H6082" s="4">
        <v>59.83</v>
      </c>
      <c r="I6082" s="5">
        <v>9997014</v>
      </c>
      <c r="J6082" s="4">
        <v>1.07</v>
      </c>
    </row>
    <row r="6083" spans="1:10">
      <c r="A6083" s="2" t="s">
        <v>541</v>
      </c>
      <c r="B6083" s="2" t="s">
        <v>542</v>
      </c>
      <c r="C6083" s="3" t="s">
        <v>20</v>
      </c>
      <c r="D6083" s="5">
        <v>7511096</v>
      </c>
      <c r="E6083" s="5">
        <v>93889</v>
      </c>
      <c r="F6083" s="5">
        <v>13121170</v>
      </c>
      <c r="G6083" s="5">
        <v>164015</v>
      </c>
      <c r="H6083" s="4">
        <v>57.24</v>
      </c>
      <c r="I6083" s="5">
        <v>10353715</v>
      </c>
      <c r="J6083" s="4">
        <v>1.58</v>
      </c>
    </row>
    <row r="6084" spans="1:10">
      <c r="A6084" s="2" t="s">
        <v>541</v>
      </c>
      <c r="B6084" s="2" t="s">
        <v>542</v>
      </c>
      <c r="C6084" s="3" t="s">
        <v>21</v>
      </c>
      <c r="D6084" s="5">
        <v>5594900</v>
      </c>
      <c r="E6084" s="5">
        <v>74300</v>
      </c>
      <c r="F6084" s="5">
        <v>8855895</v>
      </c>
      <c r="G6084" s="5">
        <v>117606</v>
      </c>
      <c r="H6084" s="4">
        <v>63.18</v>
      </c>
      <c r="I6084" s="5">
        <v>10776573</v>
      </c>
      <c r="J6084" s="4">
        <v>1.0900000000000001</v>
      </c>
    </row>
    <row r="6085" spans="1:10">
      <c r="A6085" s="2" t="s">
        <v>541</v>
      </c>
      <c r="B6085" s="2" t="s">
        <v>542</v>
      </c>
      <c r="C6085" s="3" t="s">
        <v>22</v>
      </c>
      <c r="D6085" s="5">
        <v>6172000</v>
      </c>
      <c r="E6085" s="5">
        <v>85914</v>
      </c>
      <c r="F6085" s="5">
        <v>8376974</v>
      </c>
      <c r="G6085" s="5">
        <v>116607</v>
      </c>
      <c r="H6085" s="4">
        <v>73.680000000000007</v>
      </c>
      <c r="I6085" s="5">
        <v>11163593</v>
      </c>
      <c r="J6085" s="4">
        <v>1.04</v>
      </c>
    </row>
    <row r="6086" spans="1:10">
      <c r="A6086" s="2" t="s">
        <v>541</v>
      </c>
      <c r="B6086" s="2" t="s">
        <v>542</v>
      </c>
      <c r="C6086" s="3" t="s">
        <v>23</v>
      </c>
      <c r="D6086" s="5">
        <v>6355800</v>
      </c>
      <c r="E6086" s="5">
        <v>92159</v>
      </c>
      <c r="F6086" s="5">
        <v>9719366</v>
      </c>
      <c r="G6086" s="5">
        <v>140931</v>
      </c>
      <c r="H6086" s="4">
        <v>65.39</v>
      </c>
      <c r="I6086" s="5">
        <v>11559290</v>
      </c>
      <c r="J6086" s="4">
        <v>1.22</v>
      </c>
    </row>
    <row r="6087" spans="1:10">
      <c r="A6087" s="2" t="s">
        <v>541</v>
      </c>
      <c r="B6087" s="2" t="s">
        <v>542</v>
      </c>
      <c r="C6087" s="3" t="s">
        <v>24</v>
      </c>
      <c r="D6087" s="5">
        <v>25727099</v>
      </c>
      <c r="E6087" s="5">
        <v>379217</v>
      </c>
      <c r="F6087" s="5">
        <v>27416061</v>
      </c>
      <c r="G6087" s="5">
        <v>404113</v>
      </c>
      <c r="H6087" s="4">
        <v>93.84</v>
      </c>
      <c r="I6087" s="5">
        <v>11989203</v>
      </c>
      <c r="J6087" s="4">
        <v>3.37</v>
      </c>
    </row>
    <row r="6088" spans="1:10">
      <c r="A6088" s="2" t="s">
        <v>541</v>
      </c>
      <c r="B6088" s="2" t="s">
        <v>542</v>
      </c>
      <c r="C6088" s="3" t="s">
        <v>25</v>
      </c>
      <c r="D6088" s="5">
        <v>9405100</v>
      </c>
      <c r="E6088" s="5">
        <v>133929</v>
      </c>
      <c r="F6088" s="5">
        <v>12895148</v>
      </c>
      <c r="G6088" s="5">
        <v>183627</v>
      </c>
      <c r="H6088" s="4">
        <v>72.94</v>
      </c>
      <c r="I6088" s="5">
        <v>12693046</v>
      </c>
      <c r="J6088" s="4">
        <v>1.45</v>
      </c>
    </row>
    <row r="6089" spans="1:10">
      <c r="A6089" s="2" t="s">
        <v>541</v>
      </c>
      <c r="B6089" s="2" t="s">
        <v>542</v>
      </c>
      <c r="C6089" s="3" t="s">
        <v>26</v>
      </c>
      <c r="D6089" s="5">
        <v>6762699</v>
      </c>
      <c r="E6089" s="5">
        <v>97112</v>
      </c>
      <c r="F6089" s="5">
        <v>8670228</v>
      </c>
      <c r="G6089" s="5">
        <v>124504</v>
      </c>
      <c r="H6089" s="4">
        <v>78</v>
      </c>
      <c r="I6089" s="5">
        <v>13193999</v>
      </c>
      <c r="J6089" s="4">
        <v>0.94</v>
      </c>
    </row>
    <row r="6090" spans="1:10">
      <c r="A6090" s="2" t="s">
        <v>541</v>
      </c>
      <c r="B6090" s="2" t="s">
        <v>542</v>
      </c>
      <c r="C6090" s="3" t="s">
        <v>27</v>
      </c>
      <c r="D6090" s="5">
        <v>3510710</v>
      </c>
      <c r="E6090" s="5">
        <v>49641</v>
      </c>
      <c r="F6090" s="5">
        <v>10278997</v>
      </c>
      <c r="G6090" s="5">
        <v>145345</v>
      </c>
      <c r="H6090" s="4">
        <v>34.15</v>
      </c>
      <c r="I6090" s="5">
        <v>13648353</v>
      </c>
      <c r="J6090" s="4">
        <v>1.06</v>
      </c>
    </row>
    <row r="6091" spans="1:10">
      <c r="A6091" s="2" t="s">
        <v>541</v>
      </c>
      <c r="B6091" s="2" t="s">
        <v>542</v>
      </c>
      <c r="C6091" s="3" t="s">
        <v>28</v>
      </c>
      <c r="D6091" s="5">
        <v>6035400</v>
      </c>
      <c r="E6091" s="5">
        <v>87996</v>
      </c>
      <c r="F6091" s="5">
        <v>8574940</v>
      </c>
      <c r="G6091" s="5">
        <v>125022</v>
      </c>
      <c r="H6091" s="4">
        <v>70.38</v>
      </c>
      <c r="I6091" s="5">
        <v>14134907</v>
      </c>
      <c r="J6091" s="4">
        <v>0.88</v>
      </c>
    </row>
    <row r="6092" spans="1:10">
      <c r="A6092" s="2" t="s">
        <v>541</v>
      </c>
      <c r="B6092" s="2" t="s">
        <v>542</v>
      </c>
      <c r="C6092" s="3" t="s">
        <v>29</v>
      </c>
      <c r="D6092" s="5">
        <v>12205300</v>
      </c>
      <c r="E6092" s="5">
        <v>179174</v>
      </c>
      <c r="F6092" s="5">
        <v>20603068</v>
      </c>
      <c r="G6092" s="5">
        <v>302454</v>
      </c>
      <c r="H6092" s="4">
        <v>59.24</v>
      </c>
      <c r="I6092" s="5">
        <v>14613302</v>
      </c>
      <c r="J6092" s="4">
        <v>2.0699999999999998</v>
      </c>
    </row>
    <row r="6093" spans="1:10">
      <c r="A6093" s="2" t="s">
        <v>541</v>
      </c>
      <c r="B6093" s="2" t="s">
        <v>542</v>
      </c>
      <c r="C6093" s="3" t="s">
        <v>30</v>
      </c>
      <c r="D6093" s="5">
        <v>9540900</v>
      </c>
      <c r="E6093" s="5">
        <v>148647</v>
      </c>
      <c r="F6093" s="5">
        <v>13936709</v>
      </c>
      <c r="G6093" s="5">
        <v>217133</v>
      </c>
      <c r="H6093" s="4">
        <v>68.459999999999994</v>
      </c>
      <c r="I6093" s="5">
        <v>15281089</v>
      </c>
      <c r="J6093" s="4">
        <v>1.42</v>
      </c>
    </row>
    <row r="6094" spans="1:10">
      <c r="A6094" s="2" t="s">
        <v>541</v>
      </c>
      <c r="B6094" s="2" t="s">
        <v>542</v>
      </c>
      <c r="C6094" s="3" t="s">
        <v>31</v>
      </c>
      <c r="D6094" s="5">
        <v>15660900</v>
      </c>
      <c r="E6094" s="5">
        <v>243997</v>
      </c>
      <c r="F6094" s="5">
        <v>20256506</v>
      </c>
      <c r="G6094" s="5">
        <v>315597</v>
      </c>
      <c r="H6094" s="4">
        <v>77.31</v>
      </c>
      <c r="I6094" s="5">
        <v>15880249</v>
      </c>
      <c r="J6094" s="4">
        <v>1.99</v>
      </c>
    </row>
    <row r="6095" spans="1:10">
      <c r="A6095" s="2" t="s">
        <v>541</v>
      </c>
      <c r="B6095" s="2" t="s">
        <v>542</v>
      </c>
      <c r="C6095" s="3" t="s">
        <v>32</v>
      </c>
      <c r="D6095" s="5">
        <v>28929300</v>
      </c>
      <c r="E6095" s="5">
        <v>422946</v>
      </c>
      <c r="F6095" s="5">
        <v>32053773</v>
      </c>
      <c r="G6095" s="5">
        <v>468625</v>
      </c>
      <c r="H6095" s="4">
        <v>90.25</v>
      </c>
      <c r="I6095" s="5">
        <v>16592852</v>
      </c>
      <c r="J6095" s="4">
        <v>2.82</v>
      </c>
    </row>
    <row r="6096" spans="1:10">
      <c r="A6096" s="2" t="s">
        <v>541</v>
      </c>
      <c r="B6096" s="2" t="s">
        <v>542</v>
      </c>
      <c r="C6096" s="3" t="s">
        <v>33</v>
      </c>
      <c r="D6096" s="5">
        <v>26371700</v>
      </c>
      <c r="E6096" s="5">
        <v>343360</v>
      </c>
      <c r="F6096" s="5">
        <v>30159750</v>
      </c>
      <c r="G6096" s="5">
        <v>392680</v>
      </c>
      <c r="H6096" s="4">
        <v>87.44</v>
      </c>
      <c r="I6096" s="5">
        <v>17476298</v>
      </c>
      <c r="J6096" s="4">
        <v>2.25</v>
      </c>
    </row>
    <row r="6097" spans="1:10">
      <c r="A6097" s="2" t="s">
        <v>541</v>
      </c>
      <c r="B6097" s="2" t="s">
        <v>542</v>
      </c>
      <c r="C6097" s="3" t="s">
        <v>34</v>
      </c>
      <c r="D6097" s="5">
        <v>12442100</v>
      </c>
      <c r="E6097" s="5">
        <v>150549</v>
      </c>
      <c r="F6097" s="5">
        <v>13941454</v>
      </c>
      <c r="G6097" s="5">
        <v>168691</v>
      </c>
      <c r="H6097" s="4">
        <v>89.25</v>
      </c>
      <c r="I6097" s="5">
        <v>18305885</v>
      </c>
      <c r="J6097" s="4">
        <v>0.92</v>
      </c>
    </row>
    <row r="6098" spans="1:10">
      <c r="A6098" s="2" t="s">
        <v>541</v>
      </c>
      <c r="B6098" s="2" t="s">
        <v>542</v>
      </c>
      <c r="C6098" s="3" t="s">
        <v>35</v>
      </c>
      <c r="D6098" s="5">
        <v>11061400</v>
      </c>
      <c r="E6098" s="5">
        <v>130193</v>
      </c>
      <c r="F6098" s="5">
        <v>14175746</v>
      </c>
      <c r="G6098" s="5">
        <v>166848</v>
      </c>
      <c r="H6098" s="4">
        <v>78.03</v>
      </c>
      <c r="I6098" s="5">
        <v>18932223</v>
      </c>
      <c r="J6098" s="4">
        <v>0.88</v>
      </c>
    </row>
    <row r="6099" spans="1:10">
      <c r="A6099" s="2" t="s">
        <v>543</v>
      </c>
      <c r="B6099" s="2" t="s">
        <v>544</v>
      </c>
      <c r="C6099" s="3" t="s">
        <v>12</v>
      </c>
      <c r="D6099" s="5">
        <v>1109000</v>
      </c>
      <c r="E6099" s="5">
        <v>13430</v>
      </c>
      <c r="F6099" s="5">
        <v>1222505</v>
      </c>
      <c r="G6099" s="5">
        <v>14804</v>
      </c>
      <c r="H6099" s="4">
        <v>90.72</v>
      </c>
      <c r="I6099" s="5">
        <v>747769</v>
      </c>
      <c r="J6099" s="4">
        <v>1.98</v>
      </c>
    </row>
    <row r="6100" spans="1:10">
      <c r="A6100" s="2" t="s">
        <v>543</v>
      </c>
      <c r="B6100" s="2" t="s">
        <v>544</v>
      </c>
      <c r="C6100" s="3" t="s">
        <v>13</v>
      </c>
      <c r="D6100" s="5">
        <v>1556918</v>
      </c>
      <c r="E6100" s="5">
        <v>20754</v>
      </c>
      <c r="F6100" s="5">
        <v>1645239</v>
      </c>
      <c r="G6100" s="5">
        <v>21931</v>
      </c>
      <c r="H6100" s="4">
        <v>94.63</v>
      </c>
      <c r="I6100" s="5">
        <v>781267</v>
      </c>
      <c r="J6100" s="4">
        <v>2.81</v>
      </c>
    </row>
    <row r="6101" spans="1:10">
      <c r="A6101" s="2" t="s">
        <v>543</v>
      </c>
      <c r="B6101" s="2" t="s">
        <v>544</v>
      </c>
      <c r="C6101" s="3" t="s">
        <v>14</v>
      </c>
      <c r="D6101" s="5">
        <v>1750551</v>
      </c>
      <c r="E6101" s="5">
        <v>23878</v>
      </c>
      <c r="F6101" s="5">
        <v>2102110</v>
      </c>
      <c r="G6101" s="5">
        <v>28673</v>
      </c>
      <c r="H6101" s="4">
        <v>83.28</v>
      </c>
      <c r="I6101" s="5">
        <v>822730</v>
      </c>
      <c r="J6101" s="4">
        <v>3.49</v>
      </c>
    </row>
    <row r="6102" spans="1:10">
      <c r="A6102" s="2" t="s">
        <v>543</v>
      </c>
      <c r="B6102" s="2" t="s">
        <v>544</v>
      </c>
      <c r="C6102" s="3" t="s">
        <v>15</v>
      </c>
      <c r="D6102" s="5">
        <v>2586500</v>
      </c>
      <c r="E6102" s="5">
        <v>21520</v>
      </c>
      <c r="F6102" s="5">
        <v>2619960</v>
      </c>
      <c r="G6102" s="5">
        <v>21798</v>
      </c>
      <c r="H6102" s="4">
        <v>98.72</v>
      </c>
      <c r="I6102" s="5">
        <v>871971</v>
      </c>
      <c r="J6102" s="4">
        <v>2.5</v>
      </c>
    </row>
    <row r="6103" spans="1:10">
      <c r="A6103" s="2" t="s">
        <v>543</v>
      </c>
      <c r="B6103" s="2" t="s">
        <v>544</v>
      </c>
      <c r="C6103" s="3" t="s">
        <v>16</v>
      </c>
      <c r="D6103" s="5">
        <v>3434700</v>
      </c>
      <c r="E6103" s="5">
        <v>27134</v>
      </c>
      <c r="F6103" s="5">
        <v>3467754</v>
      </c>
      <c r="G6103" s="5">
        <v>27395</v>
      </c>
      <c r="H6103" s="4">
        <v>99.05</v>
      </c>
      <c r="I6103" s="5">
        <v>915568</v>
      </c>
      <c r="J6103" s="4">
        <v>2.99</v>
      </c>
    </row>
    <row r="6104" spans="1:10">
      <c r="A6104" s="2" t="s">
        <v>543</v>
      </c>
      <c r="B6104" s="2" t="s">
        <v>544</v>
      </c>
      <c r="C6104" s="3" t="s">
        <v>17</v>
      </c>
      <c r="D6104" s="5">
        <v>1262862</v>
      </c>
      <c r="E6104" s="5">
        <v>10949</v>
      </c>
      <c r="F6104" s="5">
        <v>1503662</v>
      </c>
      <c r="G6104" s="5">
        <v>13037</v>
      </c>
      <c r="H6104" s="4">
        <v>83.98</v>
      </c>
      <c r="I6104" s="5">
        <v>1093352</v>
      </c>
      <c r="J6104" s="4">
        <v>1.19</v>
      </c>
    </row>
    <row r="6105" spans="1:10">
      <c r="A6105" s="2" t="s">
        <v>543</v>
      </c>
      <c r="B6105" s="2" t="s">
        <v>544</v>
      </c>
      <c r="C6105" s="3" t="s">
        <v>18</v>
      </c>
      <c r="D6105" s="5">
        <v>1461200</v>
      </c>
      <c r="E6105" s="5">
        <v>12522</v>
      </c>
      <c r="F6105" s="5">
        <v>3099718</v>
      </c>
      <c r="G6105" s="5">
        <v>26564</v>
      </c>
      <c r="H6105" s="4">
        <v>47.14</v>
      </c>
      <c r="I6105" s="5">
        <v>1133723</v>
      </c>
      <c r="J6105" s="4">
        <v>2.34</v>
      </c>
    </row>
    <row r="6106" spans="1:10">
      <c r="A6106" s="2" t="s">
        <v>543</v>
      </c>
      <c r="B6106" s="2" t="s">
        <v>544</v>
      </c>
      <c r="C6106" s="3" t="s">
        <v>19</v>
      </c>
      <c r="D6106" s="5">
        <v>793820</v>
      </c>
      <c r="E6106" s="5">
        <v>6755</v>
      </c>
      <c r="F6106" s="5">
        <v>1117219</v>
      </c>
      <c r="G6106" s="5">
        <v>9507</v>
      </c>
      <c r="H6106" s="4">
        <v>71.05</v>
      </c>
      <c r="I6106" s="5">
        <v>1188630</v>
      </c>
      <c r="J6106" s="4">
        <v>0.8</v>
      </c>
    </row>
    <row r="6107" spans="1:10">
      <c r="A6107" s="2" t="s">
        <v>543</v>
      </c>
      <c r="B6107" s="2" t="s">
        <v>544</v>
      </c>
      <c r="C6107" s="3" t="s">
        <v>20</v>
      </c>
      <c r="D6107" s="5">
        <v>1069500</v>
      </c>
      <c r="E6107" s="5">
        <v>9294</v>
      </c>
      <c r="F6107" s="5">
        <v>1227629</v>
      </c>
      <c r="G6107" s="5">
        <v>10668</v>
      </c>
      <c r="H6107" s="4">
        <v>87.12</v>
      </c>
      <c r="I6107" s="5">
        <v>1227853</v>
      </c>
      <c r="J6107" s="4">
        <v>0.87</v>
      </c>
    </row>
    <row r="6108" spans="1:10">
      <c r="A6108" s="2" t="s">
        <v>543</v>
      </c>
      <c r="B6108" s="2" t="s">
        <v>544</v>
      </c>
      <c r="C6108" s="3" t="s">
        <v>21</v>
      </c>
      <c r="D6108" s="5">
        <v>501700</v>
      </c>
      <c r="E6108" s="5">
        <v>4656</v>
      </c>
      <c r="F6108" s="5">
        <v>1146595</v>
      </c>
      <c r="G6108" s="5">
        <v>10641</v>
      </c>
      <c r="H6108" s="4">
        <v>43.76</v>
      </c>
      <c r="I6108" s="5">
        <v>1269217</v>
      </c>
      <c r="J6108" s="4">
        <v>0.84</v>
      </c>
    </row>
    <row r="6109" spans="1:10">
      <c r="A6109" s="2" t="s">
        <v>543</v>
      </c>
      <c r="B6109" s="2" t="s">
        <v>544</v>
      </c>
      <c r="C6109" s="3" t="s">
        <v>22</v>
      </c>
      <c r="D6109" s="5">
        <v>866700</v>
      </c>
      <c r="E6109" s="5">
        <v>8199</v>
      </c>
      <c r="F6109" s="5">
        <v>1470264</v>
      </c>
      <c r="G6109" s="5">
        <v>13909</v>
      </c>
      <c r="H6109" s="4">
        <v>58.95</v>
      </c>
      <c r="I6109" s="5">
        <v>1311588</v>
      </c>
      <c r="J6109" s="4">
        <v>1.06</v>
      </c>
    </row>
    <row r="6110" spans="1:10">
      <c r="A6110" s="2" t="s">
        <v>543</v>
      </c>
      <c r="B6110" s="2" t="s">
        <v>544</v>
      </c>
      <c r="C6110" s="3" t="s">
        <v>23</v>
      </c>
      <c r="D6110" s="5">
        <v>674600</v>
      </c>
      <c r="E6110" s="5">
        <v>6274</v>
      </c>
      <c r="F6110" s="5">
        <v>1798015</v>
      </c>
      <c r="G6110" s="5">
        <v>16722</v>
      </c>
      <c r="H6110" s="4">
        <v>37.520000000000003</v>
      </c>
      <c r="I6110" s="5">
        <v>1358287</v>
      </c>
      <c r="J6110" s="4">
        <v>1.23</v>
      </c>
    </row>
    <row r="6111" spans="1:10">
      <c r="A6111" s="2" t="s">
        <v>543</v>
      </c>
      <c r="B6111" s="2" t="s">
        <v>544</v>
      </c>
      <c r="C6111" s="3" t="s">
        <v>24</v>
      </c>
      <c r="D6111" s="5">
        <v>1217700</v>
      </c>
      <c r="E6111" s="5">
        <v>14966</v>
      </c>
      <c r="F6111" s="5">
        <v>1377028</v>
      </c>
      <c r="G6111" s="5">
        <v>16924</v>
      </c>
      <c r="H6111" s="4">
        <v>88.43</v>
      </c>
      <c r="I6111" s="5">
        <v>1408966</v>
      </c>
      <c r="J6111" s="4">
        <v>1.2</v>
      </c>
    </row>
    <row r="6112" spans="1:10">
      <c r="A6112" s="2" t="s">
        <v>543</v>
      </c>
      <c r="B6112" s="2" t="s">
        <v>544</v>
      </c>
      <c r="C6112" s="3" t="s">
        <v>25</v>
      </c>
      <c r="D6112" s="5">
        <v>692300</v>
      </c>
      <c r="E6112" s="5">
        <v>9076</v>
      </c>
      <c r="F6112" s="5">
        <v>931010</v>
      </c>
      <c r="G6112" s="5">
        <v>12205</v>
      </c>
      <c r="H6112" s="4">
        <v>74.36</v>
      </c>
      <c r="I6112" s="5">
        <v>1461114</v>
      </c>
      <c r="J6112" s="4">
        <v>0.84</v>
      </c>
    </row>
    <row r="6113" spans="1:10">
      <c r="A6113" s="2" t="s">
        <v>543</v>
      </c>
      <c r="B6113" s="2" t="s">
        <v>544</v>
      </c>
      <c r="C6113" s="3" t="s">
        <v>26</v>
      </c>
      <c r="D6113" s="5">
        <v>683500</v>
      </c>
      <c r="E6113" s="5">
        <v>9207</v>
      </c>
      <c r="F6113" s="5">
        <v>1372793</v>
      </c>
      <c r="G6113" s="5">
        <v>18492</v>
      </c>
      <c r="H6113" s="4">
        <v>49.79</v>
      </c>
      <c r="I6113" s="5">
        <v>1509847</v>
      </c>
      <c r="J6113" s="4">
        <v>1.22</v>
      </c>
    </row>
    <row r="6114" spans="1:10">
      <c r="A6114" s="2" t="s">
        <v>543</v>
      </c>
      <c r="B6114" s="2" t="s">
        <v>544</v>
      </c>
      <c r="C6114" s="3" t="s">
        <v>27</v>
      </c>
      <c r="D6114" s="5">
        <v>513800</v>
      </c>
      <c r="E6114" s="5">
        <v>7296</v>
      </c>
      <c r="F6114" s="5">
        <v>1483378</v>
      </c>
      <c r="G6114" s="5">
        <v>21064</v>
      </c>
      <c r="H6114" s="4">
        <v>34.64</v>
      </c>
      <c r="I6114" s="5">
        <v>1566085</v>
      </c>
      <c r="J6114" s="4">
        <v>1.35</v>
      </c>
    </row>
    <row r="6115" spans="1:10">
      <c r="A6115" s="2" t="s">
        <v>543</v>
      </c>
      <c r="B6115" s="2" t="s">
        <v>544</v>
      </c>
      <c r="C6115" s="3" t="s">
        <v>28</v>
      </c>
      <c r="D6115" s="5">
        <v>350400</v>
      </c>
      <c r="E6115" s="5">
        <v>5060</v>
      </c>
      <c r="F6115" s="5">
        <v>1257984</v>
      </c>
      <c r="G6115" s="5">
        <v>18166</v>
      </c>
      <c r="H6115" s="4">
        <v>27.85</v>
      </c>
      <c r="I6115" s="5">
        <v>1626301</v>
      </c>
      <c r="J6115" s="4">
        <v>1.1200000000000001</v>
      </c>
    </row>
    <row r="6116" spans="1:10">
      <c r="A6116" s="2" t="s">
        <v>543</v>
      </c>
      <c r="B6116" s="2" t="s">
        <v>544</v>
      </c>
      <c r="C6116" s="3" t="s">
        <v>29</v>
      </c>
      <c r="D6116" s="5">
        <v>815600</v>
      </c>
      <c r="E6116" s="5">
        <v>10603</v>
      </c>
      <c r="F6116" s="5">
        <v>1140384</v>
      </c>
      <c r="G6116" s="5">
        <v>14825</v>
      </c>
      <c r="H6116" s="4">
        <v>71.52</v>
      </c>
      <c r="I6116" s="5">
        <v>1685125</v>
      </c>
      <c r="J6116" s="4">
        <v>0.88</v>
      </c>
    </row>
    <row r="6117" spans="1:10">
      <c r="A6117" s="2" t="s">
        <v>543</v>
      </c>
      <c r="B6117" s="2" t="s">
        <v>544</v>
      </c>
      <c r="C6117" s="3" t="s">
        <v>30</v>
      </c>
      <c r="D6117" s="5">
        <v>2715700</v>
      </c>
      <c r="E6117" s="5">
        <v>36716</v>
      </c>
      <c r="F6117" s="5">
        <v>2945165</v>
      </c>
      <c r="G6117" s="5">
        <v>39818</v>
      </c>
      <c r="H6117" s="4">
        <v>92.21</v>
      </c>
      <c r="I6117" s="5">
        <v>1742078</v>
      </c>
      <c r="J6117" s="4">
        <v>2.29</v>
      </c>
    </row>
    <row r="6118" spans="1:10">
      <c r="A6118" s="2" t="s">
        <v>543</v>
      </c>
      <c r="B6118" s="2" t="s">
        <v>544</v>
      </c>
      <c r="C6118" s="3" t="s">
        <v>31</v>
      </c>
      <c r="D6118" s="5">
        <v>407900</v>
      </c>
      <c r="E6118" s="5">
        <v>5246</v>
      </c>
      <c r="F6118" s="5">
        <v>454034</v>
      </c>
      <c r="G6118" s="5">
        <v>5839</v>
      </c>
      <c r="H6118" s="4">
        <v>89.84</v>
      </c>
      <c r="I6118" s="5">
        <v>1825448</v>
      </c>
      <c r="J6118" s="4">
        <v>0.32</v>
      </c>
    </row>
    <row r="6119" spans="1:10">
      <c r="A6119" s="2" t="s">
        <v>543</v>
      </c>
      <c r="B6119" s="2" t="s">
        <v>544</v>
      </c>
      <c r="C6119" s="3" t="s">
        <v>32</v>
      </c>
      <c r="D6119" s="5">
        <v>1077300</v>
      </c>
      <c r="E6119" s="5">
        <v>13154</v>
      </c>
      <c r="F6119" s="5">
        <v>1852207</v>
      </c>
      <c r="G6119" s="5">
        <v>22616</v>
      </c>
      <c r="H6119" s="4">
        <v>58.16</v>
      </c>
      <c r="I6119" s="5">
        <v>1876923</v>
      </c>
      <c r="J6119" s="4">
        <v>1.2</v>
      </c>
    </row>
    <row r="6120" spans="1:10">
      <c r="A6120" s="2" t="s">
        <v>543</v>
      </c>
      <c r="B6120" s="2" t="s">
        <v>544</v>
      </c>
      <c r="C6120" s="3" t="s">
        <v>33</v>
      </c>
      <c r="D6120" s="5">
        <v>2397200</v>
      </c>
      <c r="E6120" s="5">
        <v>23469</v>
      </c>
      <c r="F6120" s="5">
        <v>2662248</v>
      </c>
      <c r="G6120" s="5">
        <v>26064</v>
      </c>
      <c r="H6120" s="4">
        <v>90.04</v>
      </c>
      <c r="I6120" s="5">
        <v>1946462</v>
      </c>
      <c r="J6120" s="4">
        <v>1.34</v>
      </c>
    </row>
    <row r="6121" spans="1:10">
      <c r="A6121" s="2" t="s">
        <v>543</v>
      </c>
      <c r="B6121" s="2" t="s">
        <v>544</v>
      </c>
      <c r="C6121" s="3" t="s">
        <v>34</v>
      </c>
      <c r="D6121" s="5">
        <v>1619110</v>
      </c>
      <c r="E6121" s="5">
        <v>15333</v>
      </c>
      <c r="F6121" s="5">
        <v>5076429</v>
      </c>
      <c r="G6121" s="5">
        <v>48073</v>
      </c>
      <c r="H6121" s="4">
        <v>31.9</v>
      </c>
      <c r="I6121" s="5">
        <v>2021188</v>
      </c>
      <c r="J6121" s="4">
        <v>2.38</v>
      </c>
    </row>
    <row r="6122" spans="1:10">
      <c r="A6122" s="2" t="s">
        <v>543</v>
      </c>
      <c r="B6122" s="2" t="s">
        <v>544</v>
      </c>
      <c r="C6122" s="3" t="s">
        <v>35</v>
      </c>
      <c r="D6122" s="5">
        <v>1095370</v>
      </c>
      <c r="E6122" s="5">
        <v>10537</v>
      </c>
      <c r="F6122" s="5">
        <v>1561334</v>
      </c>
      <c r="G6122" s="5">
        <v>15020</v>
      </c>
      <c r="H6122" s="4">
        <v>70.150000000000006</v>
      </c>
      <c r="I6122" s="5">
        <v>2119791</v>
      </c>
      <c r="J6122" s="4">
        <v>0.71</v>
      </c>
    </row>
    <row r="6123" spans="1:10">
      <c r="A6123" s="2" t="s">
        <v>545</v>
      </c>
      <c r="B6123" s="2" t="s">
        <v>546</v>
      </c>
      <c r="C6123" s="3" t="s">
        <v>12</v>
      </c>
      <c r="D6123" s="5">
        <v>1450900</v>
      </c>
      <c r="E6123" s="5">
        <v>22997</v>
      </c>
      <c r="F6123" s="5">
        <v>1741625</v>
      </c>
      <c r="G6123" s="5">
        <v>30276</v>
      </c>
      <c r="H6123" s="4">
        <v>75.959999999999994</v>
      </c>
      <c r="I6123" s="5">
        <v>1721414</v>
      </c>
      <c r="J6123" s="4">
        <v>1.76</v>
      </c>
    </row>
    <row r="6124" spans="1:10">
      <c r="A6124" s="2" t="s">
        <v>545</v>
      </c>
      <c r="B6124" s="2" t="s">
        <v>546</v>
      </c>
      <c r="C6124" s="3" t="s">
        <v>13</v>
      </c>
      <c r="D6124" s="5">
        <v>1386532</v>
      </c>
      <c r="E6124" s="5">
        <v>24015</v>
      </c>
      <c r="F6124" s="5">
        <v>2578809</v>
      </c>
      <c r="G6124" s="5">
        <v>54216</v>
      </c>
      <c r="H6124" s="4">
        <v>44.3</v>
      </c>
      <c r="I6124" s="5">
        <v>1794725</v>
      </c>
      <c r="J6124" s="4">
        <v>3.02</v>
      </c>
    </row>
    <row r="6125" spans="1:10">
      <c r="A6125" s="2" t="s">
        <v>545</v>
      </c>
      <c r="B6125" s="2" t="s">
        <v>546</v>
      </c>
      <c r="C6125" s="3" t="s">
        <v>14</v>
      </c>
      <c r="D6125" s="5">
        <v>2853600</v>
      </c>
      <c r="E6125" s="5">
        <v>43574</v>
      </c>
      <c r="F6125" s="5">
        <v>3126300</v>
      </c>
      <c r="G6125" s="5">
        <v>49352</v>
      </c>
      <c r="H6125" s="4">
        <v>88.29</v>
      </c>
      <c r="I6125" s="5">
        <v>1893809</v>
      </c>
      <c r="J6125" s="4">
        <v>2.61</v>
      </c>
    </row>
    <row r="6126" spans="1:10">
      <c r="A6126" s="2" t="s">
        <v>545</v>
      </c>
      <c r="B6126" s="2" t="s">
        <v>546</v>
      </c>
      <c r="C6126" s="3" t="s">
        <v>15</v>
      </c>
      <c r="D6126" s="5">
        <v>1805925</v>
      </c>
      <c r="E6126" s="5">
        <v>26005</v>
      </c>
      <c r="F6126" s="5">
        <v>1915731</v>
      </c>
      <c r="G6126" s="5">
        <v>28248</v>
      </c>
      <c r="H6126" s="4">
        <v>92.06</v>
      </c>
      <c r="I6126" s="5">
        <v>1990506</v>
      </c>
      <c r="J6126" s="4">
        <v>1.42</v>
      </c>
    </row>
    <row r="6127" spans="1:10">
      <c r="A6127" s="2" t="s">
        <v>545</v>
      </c>
      <c r="B6127" s="2" t="s">
        <v>546</v>
      </c>
      <c r="C6127" s="3" t="s">
        <v>16</v>
      </c>
      <c r="D6127" s="5">
        <v>2949958</v>
      </c>
      <c r="E6127" s="5">
        <v>46816</v>
      </c>
      <c r="F6127" s="5">
        <v>3310299</v>
      </c>
      <c r="G6127" s="5">
        <v>54538</v>
      </c>
      <c r="H6127" s="4">
        <v>85.84</v>
      </c>
      <c r="I6127" s="5">
        <v>2068517</v>
      </c>
      <c r="J6127" s="4">
        <v>2.64</v>
      </c>
    </row>
    <row r="6128" spans="1:10">
      <c r="A6128" s="2" t="s">
        <v>545</v>
      </c>
      <c r="B6128" s="2" t="s">
        <v>546</v>
      </c>
      <c r="C6128" s="3" t="s">
        <v>17</v>
      </c>
      <c r="D6128" s="5">
        <v>1239800</v>
      </c>
      <c r="E6128" s="5">
        <v>17605</v>
      </c>
      <c r="F6128" s="5">
        <v>1680066</v>
      </c>
      <c r="G6128" s="5">
        <v>23857</v>
      </c>
      <c r="H6128" s="4">
        <v>73.790000000000006</v>
      </c>
      <c r="I6128" s="5">
        <v>2174768</v>
      </c>
      <c r="J6128" s="4">
        <v>1.1000000000000001</v>
      </c>
    </row>
    <row r="6129" spans="1:10">
      <c r="A6129" s="2" t="s">
        <v>545</v>
      </c>
      <c r="B6129" s="2" t="s">
        <v>546</v>
      </c>
      <c r="C6129" s="3" t="s">
        <v>18</v>
      </c>
      <c r="D6129" s="5">
        <v>2375120</v>
      </c>
      <c r="E6129" s="5">
        <v>38809</v>
      </c>
      <c r="F6129" s="5">
        <v>6213894</v>
      </c>
      <c r="G6129" s="5">
        <v>101534</v>
      </c>
      <c r="H6129" s="4">
        <v>38.22</v>
      </c>
      <c r="I6129" s="5">
        <v>2252994</v>
      </c>
      <c r="J6129" s="4">
        <v>4.51</v>
      </c>
    </row>
    <row r="6130" spans="1:10">
      <c r="A6130" s="2" t="s">
        <v>545</v>
      </c>
      <c r="B6130" s="2" t="s">
        <v>546</v>
      </c>
      <c r="C6130" s="3" t="s">
        <v>19</v>
      </c>
      <c r="D6130" s="5">
        <v>1274900</v>
      </c>
      <c r="E6130" s="5">
        <v>21877</v>
      </c>
      <c r="F6130" s="5">
        <v>1452127</v>
      </c>
      <c r="G6130" s="5">
        <v>24918</v>
      </c>
      <c r="H6130" s="4">
        <v>87.8</v>
      </c>
      <c r="I6130" s="5">
        <v>2410853</v>
      </c>
      <c r="J6130" s="4">
        <v>1.03</v>
      </c>
    </row>
    <row r="6131" spans="1:10">
      <c r="A6131" s="2" t="s">
        <v>545</v>
      </c>
      <c r="B6131" s="2" t="s">
        <v>546</v>
      </c>
      <c r="C6131" s="3" t="s">
        <v>20</v>
      </c>
      <c r="D6131" s="5">
        <v>950900</v>
      </c>
      <c r="E6131" s="5">
        <v>16993</v>
      </c>
      <c r="F6131" s="5">
        <v>1774727</v>
      </c>
      <c r="G6131" s="5">
        <v>31714</v>
      </c>
      <c r="H6131" s="4">
        <v>53.58</v>
      </c>
      <c r="I6131" s="5">
        <v>2496042</v>
      </c>
      <c r="J6131" s="4">
        <v>1.27</v>
      </c>
    </row>
    <row r="6132" spans="1:10">
      <c r="A6132" s="2" t="s">
        <v>545</v>
      </c>
      <c r="B6132" s="2" t="s">
        <v>546</v>
      </c>
      <c r="C6132" s="3" t="s">
        <v>21</v>
      </c>
      <c r="D6132" s="5">
        <v>810100</v>
      </c>
      <c r="E6132" s="5">
        <v>14711</v>
      </c>
      <c r="F6132" s="5">
        <v>1403233</v>
      </c>
      <c r="G6132" s="5">
        <v>25482</v>
      </c>
      <c r="H6132" s="4">
        <v>57.73</v>
      </c>
      <c r="I6132" s="5">
        <v>2590157</v>
      </c>
      <c r="J6132" s="4">
        <v>0.98</v>
      </c>
    </row>
    <row r="6133" spans="1:10">
      <c r="A6133" s="2" t="s">
        <v>545</v>
      </c>
      <c r="B6133" s="2" t="s">
        <v>546</v>
      </c>
      <c r="C6133" s="3" t="s">
        <v>22</v>
      </c>
      <c r="D6133" s="5">
        <v>1082700</v>
      </c>
      <c r="E6133" s="5">
        <v>19922</v>
      </c>
      <c r="F6133" s="5">
        <v>1939828</v>
      </c>
      <c r="G6133" s="5">
        <v>35692</v>
      </c>
      <c r="H6133" s="4">
        <v>55.82</v>
      </c>
      <c r="I6133" s="5">
        <v>2680393</v>
      </c>
      <c r="J6133" s="4">
        <v>1.33</v>
      </c>
    </row>
    <row r="6134" spans="1:10">
      <c r="A6134" s="2" t="s">
        <v>545</v>
      </c>
      <c r="B6134" s="2" t="s">
        <v>546</v>
      </c>
      <c r="C6134" s="3" t="s">
        <v>23</v>
      </c>
      <c r="D6134" s="5">
        <v>527500</v>
      </c>
      <c r="E6134" s="5">
        <v>10381</v>
      </c>
      <c r="F6134" s="5">
        <v>1004916</v>
      </c>
      <c r="G6134" s="5">
        <v>21352</v>
      </c>
      <c r="H6134" s="4">
        <v>48.62</v>
      </c>
      <c r="I6134" s="5">
        <v>2783095</v>
      </c>
      <c r="J6134" s="4">
        <v>0.77</v>
      </c>
    </row>
    <row r="6135" spans="1:10">
      <c r="A6135" s="2" t="s">
        <v>545</v>
      </c>
      <c r="B6135" s="2" t="s">
        <v>546</v>
      </c>
      <c r="C6135" s="3" t="s">
        <v>24</v>
      </c>
      <c r="D6135" s="5">
        <v>342500</v>
      </c>
      <c r="E6135" s="5">
        <v>6740</v>
      </c>
      <c r="F6135" s="5">
        <v>845633</v>
      </c>
      <c r="G6135" s="5">
        <v>18282</v>
      </c>
      <c r="H6135" s="4">
        <v>36.869999999999997</v>
      </c>
      <c r="I6135" s="5">
        <v>2874024</v>
      </c>
      <c r="J6135" s="4">
        <v>0.64</v>
      </c>
    </row>
    <row r="6136" spans="1:10">
      <c r="A6136" s="2" t="s">
        <v>545</v>
      </c>
      <c r="B6136" s="2" t="s">
        <v>546</v>
      </c>
      <c r="C6136" s="3" t="s">
        <v>25</v>
      </c>
      <c r="D6136" s="5">
        <v>680700</v>
      </c>
      <c r="E6136" s="5">
        <v>13410</v>
      </c>
      <c r="F6136" s="5">
        <v>1878060</v>
      </c>
      <c r="G6136" s="5">
        <v>40818</v>
      </c>
      <c r="H6136" s="4">
        <v>32.85</v>
      </c>
      <c r="I6136" s="5">
        <v>2964157</v>
      </c>
      <c r="J6136" s="4">
        <v>1.38</v>
      </c>
    </row>
    <row r="6137" spans="1:10">
      <c r="A6137" s="2" t="s">
        <v>545</v>
      </c>
      <c r="B6137" s="2" t="s">
        <v>546</v>
      </c>
      <c r="C6137" s="3" t="s">
        <v>26</v>
      </c>
      <c r="D6137" s="5">
        <v>1356900</v>
      </c>
      <c r="E6137" s="5">
        <v>28332</v>
      </c>
      <c r="F6137" s="5">
        <v>1527674</v>
      </c>
      <c r="G6137" s="5">
        <v>32437</v>
      </c>
      <c r="H6137" s="4">
        <v>87.34</v>
      </c>
      <c r="I6137" s="5">
        <v>3079079</v>
      </c>
      <c r="J6137" s="4">
        <v>1.05</v>
      </c>
    </row>
    <row r="6138" spans="1:10">
      <c r="A6138" s="2" t="s">
        <v>545</v>
      </c>
      <c r="B6138" s="2" t="s">
        <v>546</v>
      </c>
      <c r="C6138" s="3" t="s">
        <v>27</v>
      </c>
      <c r="D6138" s="5">
        <v>1273412</v>
      </c>
      <c r="E6138" s="5">
        <v>27837</v>
      </c>
      <c r="F6138" s="5">
        <v>2098116</v>
      </c>
      <c r="G6138" s="5">
        <v>48644</v>
      </c>
      <c r="H6138" s="4">
        <v>57.23</v>
      </c>
      <c r="I6138" s="5">
        <v>3190966</v>
      </c>
      <c r="J6138" s="4">
        <v>1.52</v>
      </c>
    </row>
    <row r="6139" spans="1:10">
      <c r="A6139" s="2" t="s">
        <v>545</v>
      </c>
      <c r="B6139" s="2" t="s">
        <v>546</v>
      </c>
      <c r="C6139" s="3" t="s">
        <v>28</v>
      </c>
      <c r="D6139" s="5">
        <v>816800</v>
      </c>
      <c r="E6139" s="5">
        <v>18443</v>
      </c>
      <c r="F6139" s="5">
        <v>1085331</v>
      </c>
      <c r="G6139" s="5">
        <v>25438</v>
      </c>
      <c r="H6139" s="4">
        <v>72.5</v>
      </c>
      <c r="I6139" s="5">
        <v>3319384</v>
      </c>
      <c r="J6139" s="4">
        <v>0.77</v>
      </c>
    </row>
    <row r="6140" spans="1:10">
      <c r="A6140" s="2" t="s">
        <v>545</v>
      </c>
      <c r="B6140" s="2" t="s">
        <v>546</v>
      </c>
      <c r="C6140" s="3" t="s">
        <v>29</v>
      </c>
      <c r="D6140" s="5">
        <v>754051</v>
      </c>
      <c r="E6140" s="5">
        <v>17109</v>
      </c>
      <c r="F6140" s="5">
        <v>1511229</v>
      </c>
      <c r="G6140" s="5">
        <v>36758</v>
      </c>
      <c r="H6140" s="4">
        <v>46.54</v>
      </c>
      <c r="I6140" s="5">
        <v>3427807</v>
      </c>
      <c r="J6140" s="4">
        <v>1.07</v>
      </c>
    </row>
    <row r="6141" spans="1:10">
      <c r="A6141" s="2" t="s">
        <v>545</v>
      </c>
      <c r="B6141" s="2" t="s">
        <v>546</v>
      </c>
      <c r="C6141" s="3" t="s">
        <v>30</v>
      </c>
      <c r="D6141" s="5">
        <v>1296500</v>
      </c>
      <c r="E6141" s="5">
        <v>29444</v>
      </c>
      <c r="F6141" s="5">
        <v>4705779</v>
      </c>
      <c r="G6141" s="5">
        <v>106869</v>
      </c>
      <c r="H6141" s="4">
        <v>27.55</v>
      </c>
      <c r="I6141" s="5">
        <v>3550260</v>
      </c>
      <c r="J6141" s="4">
        <v>3.01</v>
      </c>
    </row>
    <row r="6142" spans="1:10">
      <c r="A6142" s="2" t="s">
        <v>545</v>
      </c>
      <c r="B6142" s="2" t="s">
        <v>546</v>
      </c>
      <c r="C6142" s="3" t="s">
        <v>31</v>
      </c>
      <c r="D6142" s="5">
        <v>1020400</v>
      </c>
      <c r="E6142" s="5">
        <v>22153</v>
      </c>
      <c r="F6142" s="5">
        <v>7207374</v>
      </c>
      <c r="G6142" s="5">
        <v>156472</v>
      </c>
      <c r="H6142" s="4">
        <v>14.16</v>
      </c>
      <c r="I6142" s="5">
        <v>3745886</v>
      </c>
      <c r="J6142" s="4">
        <v>4.18</v>
      </c>
    </row>
    <row r="6143" spans="1:10">
      <c r="A6143" s="2" t="s">
        <v>545</v>
      </c>
      <c r="B6143" s="2" t="s">
        <v>546</v>
      </c>
      <c r="C6143" s="3" t="s">
        <v>32</v>
      </c>
      <c r="D6143" s="5">
        <v>1529500</v>
      </c>
      <c r="E6143" s="5">
        <v>30437</v>
      </c>
      <c r="F6143" s="5">
        <v>1789541</v>
      </c>
      <c r="G6143" s="5">
        <v>35612</v>
      </c>
      <c r="H6143" s="4">
        <v>85.47</v>
      </c>
      <c r="I6143" s="5">
        <v>3998012</v>
      </c>
      <c r="J6143" s="4">
        <v>0.89</v>
      </c>
    </row>
    <row r="6144" spans="1:10">
      <c r="A6144" s="2" t="s">
        <v>545</v>
      </c>
      <c r="B6144" s="2" t="s">
        <v>546</v>
      </c>
      <c r="C6144" s="3" t="s">
        <v>33</v>
      </c>
      <c r="D6144" s="5">
        <v>1042100</v>
      </c>
      <c r="E6144" s="5">
        <v>19383</v>
      </c>
      <c r="F6144" s="5">
        <v>1709419</v>
      </c>
      <c r="G6144" s="5">
        <v>31795</v>
      </c>
      <c r="H6144" s="4">
        <v>60.96</v>
      </c>
      <c r="I6144" s="5">
        <v>4139201</v>
      </c>
      <c r="J6144" s="4">
        <v>0.77</v>
      </c>
    </row>
    <row r="6145" spans="1:10">
      <c r="A6145" s="2" t="s">
        <v>545</v>
      </c>
      <c r="B6145" s="2" t="s">
        <v>546</v>
      </c>
      <c r="C6145" s="3" t="s">
        <v>34</v>
      </c>
      <c r="D6145" s="5">
        <v>652352</v>
      </c>
      <c r="E6145" s="5">
        <v>11194</v>
      </c>
      <c r="F6145" s="5">
        <v>949252</v>
      </c>
      <c r="G6145" s="5">
        <v>16288</v>
      </c>
      <c r="H6145" s="4">
        <v>68.73</v>
      </c>
      <c r="I6145" s="5">
        <v>4274476</v>
      </c>
      <c r="J6145" s="4">
        <v>0.38</v>
      </c>
    </row>
    <row r="6146" spans="1:10">
      <c r="A6146" s="2" t="s">
        <v>545</v>
      </c>
      <c r="B6146" s="2" t="s">
        <v>546</v>
      </c>
      <c r="C6146" s="3" t="s">
        <v>35</v>
      </c>
      <c r="D6146" s="5">
        <v>1532700</v>
      </c>
      <c r="E6146" s="5">
        <v>28048</v>
      </c>
      <c r="F6146" s="5">
        <v>2151591</v>
      </c>
      <c r="G6146" s="5">
        <v>39374</v>
      </c>
      <c r="H6146" s="4">
        <v>71.23</v>
      </c>
      <c r="I6146" s="5">
        <v>4397626</v>
      </c>
      <c r="J6146" s="4">
        <v>0.9</v>
      </c>
    </row>
    <row r="6147" spans="1:10">
      <c r="A6147" s="2" t="s">
        <v>547</v>
      </c>
      <c r="B6147" s="2" t="s">
        <v>548</v>
      </c>
      <c r="C6147" s="3" t="s">
        <v>12</v>
      </c>
      <c r="D6147" s="5">
        <v>19553650</v>
      </c>
      <c r="E6147" s="5">
        <v>262214</v>
      </c>
      <c r="F6147" s="5">
        <v>20089259</v>
      </c>
      <c r="G6147" s="5">
        <v>269397</v>
      </c>
      <c r="H6147" s="4">
        <v>97.33</v>
      </c>
      <c r="I6147" s="5">
        <v>5221761</v>
      </c>
      <c r="J6147" s="4">
        <v>5.16</v>
      </c>
    </row>
    <row r="6148" spans="1:10">
      <c r="A6148" s="2" t="s">
        <v>547</v>
      </c>
      <c r="B6148" s="2" t="s">
        <v>548</v>
      </c>
      <c r="C6148" s="3" t="s">
        <v>13</v>
      </c>
      <c r="D6148" s="5">
        <v>22770200</v>
      </c>
      <c r="E6148" s="5">
        <v>314456</v>
      </c>
      <c r="F6148" s="5">
        <v>24872125</v>
      </c>
      <c r="G6148" s="5">
        <v>343483</v>
      </c>
      <c r="H6148" s="4">
        <v>91.55</v>
      </c>
      <c r="I6148" s="5">
        <v>5621702</v>
      </c>
      <c r="J6148" s="4">
        <v>6.11</v>
      </c>
    </row>
    <row r="6149" spans="1:10">
      <c r="A6149" s="2" t="s">
        <v>547</v>
      </c>
      <c r="B6149" s="2" t="s">
        <v>548</v>
      </c>
      <c r="C6149" s="3" t="s">
        <v>14</v>
      </c>
      <c r="D6149" s="5">
        <v>28114700</v>
      </c>
      <c r="E6149" s="5">
        <v>319102</v>
      </c>
      <c r="F6149" s="5">
        <v>29138804</v>
      </c>
      <c r="G6149" s="5">
        <v>330726</v>
      </c>
      <c r="H6149" s="4">
        <v>96.49</v>
      </c>
      <c r="I6149" s="5">
        <v>6105728</v>
      </c>
      <c r="J6149" s="4">
        <v>5.42</v>
      </c>
    </row>
    <row r="6150" spans="1:10">
      <c r="A6150" s="2" t="s">
        <v>547</v>
      </c>
      <c r="B6150" s="2" t="s">
        <v>548</v>
      </c>
      <c r="C6150" s="3" t="s">
        <v>15</v>
      </c>
      <c r="D6150" s="5">
        <v>27543100</v>
      </c>
      <c r="E6150" s="5">
        <v>302699</v>
      </c>
      <c r="F6150" s="5">
        <v>28288600</v>
      </c>
      <c r="G6150" s="5">
        <v>310892</v>
      </c>
      <c r="H6150" s="4">
        <v>97.36</v>
      </c>
      <c r="I6150" s="5">
        <v>6589097</v>
      </c>
      <c r="J6150" s="4">
        <v>4.72</v>
      </c>
    </row>
    <row r="6151" spans="1:10">
      <c r="A6151" s="2" t="s">
        <v>547</v>
      </c>
      <c r="B6151" s="2" t="s">
        <v>548</v>
      </c>
      <c r="C6151" s="3" t="s">
        <v>16</v>
      </c>
      <c r="D6151" s="5">
        <v>39973550</v>
      </c>
      <c r="E6151" s="5">
        <v>416524</v>
      </c>
      <c r="F6151" s="5">
        <v>41058861</v>
      </c>
      <c r="G6151" s="5">
        <v>427833</v>
      </c>
      <c r="H6151" s="4">
        <v>97.36</v>
      </c>
      <c r="I6151" s="5">
        <v>7064716</v>
      </c>
      <c r="J6151" s="4">
        <v>6.06</v>
      </c>
    </row>
    <row r="6152" spans="1:10">
      <c r="A6152" s="2" t="s">
        <v>547</v>
      </c>
      <c r="B6152" s="2" t="s">
        <v>548</v>
      </c>
      <c r="C6152" s="3" t="s">
        <v>17</v>
      </c>
      <c r="D6152" s="5">
        <v>22484300</v>
      </c>
      <c r="E6152" s="5">
        <v>241931</v>
      </c>
      <c r="F6152" s="5">
        <v>23395320</v>
      </c>
      <c r="G6152" s="5">
        <v>251733</v>
      </c>
      <c r="H6152" s="4">
        <v>96.11</v>
      </c>
      <c r="I6152" s="5">
        <v>7669167</v>
      </c>
      <c r="J6152" s="4">
        <v>3.28</v>
      </c>
    </row>
    <row r="6153" spans="1:10">
      <c r="A6153" s="2" t="s">
        <v>547</v>
      </c>
      <c r="B6153" s="2" t="s">
        <v>548</v>
      </c>
      <c r="C6153" s="3" t="s">
        <v>18</v>
      </c>
      <c r="D6153" s="5">
        <v>20599400</v>
      </c>
      <c r="E6153" s="5">
        <v>230919</v>
      </c>
      <c r="F6153" s="5">
        <v>23896036</v>
      </c>
      <c r="G6153" s="5">
        <v>267875</v>
      </c>
      <c r="H6153" s="4">
        <v>86.2</v>
      </c>
      <c r="I6153" s="5">
        <v>8112629</v>
      </c>
      <c r="J6153" s="4">
        <v>3.3</v>
      </c>
    </row>
    <row r="6154" spans="1:10">
      <c r="A6154" s="2" t="s">
        <v>547</v>
      </c>
      <c r="B6154" s="2" t="s">
        <v>548</v>
      </c>
      <c r="C6154" s="3" t="s">
        <v>19</v>
      </c>
      <c r="D6154" s="5">
        <v>14225100</v>
      </c>
      <c r="E6154" s="5">
        <v>170559</v>
      </c>
      <c r="F6154" s="5">
        <v>15623000</v>
      </c>
      <c r="G6154" s="5">
        <v>187320</v>
      </c>
      <c r="H6154" s="4">
        <v>91.05</v>
      </c>
      <c r="I6154" s="5">
        <v>8583320</v>
      </c>
      <c r="J6154" s="4">
        <v>2.1800000000000002</v>
      </c>
    </row>
    <row r="6155" spans="1:10">
      <c r="A6155" s="2" t="s">
        <v>547</v>
      </c>
      <c r="B6155" s="2" t="s">
        <v>548</v>
      </c>
      <c r="C6155" s="3" t="s">
        <v>20</v>
      </c>
      <c r="D6155" s="5">
        <v>15437422</v>
      </c>
      <c r="E6155" s="5">
        <v>199451</v>
      </c>
      <c r="F6155" s="5">
        <v>18809152</v>
      </c>
      <c r="G6155" s="5">
        <v>243014</v>
      </c>
      <c r="H6155" s="4">
        <v>82.07</v>
      </c>
      <c r="I6155" s="5">
        <v>8985223</v>
      </c>
      <c r="J6155" s="4">
        <v>2.7</v>
      </c>
    </row>
    <row r="6156" spans="1:10">
      <c r="A6156" s="2" t="s">
        <v>547</v>
      </c>
      <c r="B6156" s="2" t="s">
        <v>548</v>
      </c>
      <c r="C6156" s="3" t="s">
        <v>21</v>
      </c>
      <c r="D6156" s="5">
        <v>12067237</v>
      </c>
      <c r="E6156" s="5">
        <v>170631</v>
      </c>
      <c r="F6156" s="5">
        <v>21401562</v>
      </c>
      <c r="G6156" s="5">
        <v>297952</v>
      </c>
      <c r="H6156" s="4">
        <v>57.27</v>
      </c>
      <c r="I6156" s="5">
        <v>9452868</v>
      </c>
      <c r="J6156" s="4">
        <v>3.15</v>
      </c>
    </row>
    <row r="6157" spans="1:10">
      <c r="A6157" s="2" t="s">
        <v>547</v>
      </c>
      <c r="B6157" s="2" t="s">
        <v>548</v>
      </c>
      <c r="C6157" s="3" t="s">
        <v>22</v>
      </c>
      <c r="D6157" s="5">
        <v>7164813</v>
      </c>
      <c r="E6157" s="5">
        <v>109622</v>
      </c>
      <c r="F6157" s="5">
        <v>9031326</v>
      </c>
      <c r="G6157" s="5">
        <v>138179</v>
      </c>
      <c r="H6157" s="4">
        <v>79.33</v>
      </c>
      <c r="I6157" s="5">
        <v>9996076</v>
      </c>
      <c r="J6157" s="4">
        <v>1.38</v>
      </c>
    </row>
    <row r="6158" spans="1:10">
      <c r="A6158" s="2" t="s">
        <v>547</v>
      </c>
      <c r="B6158" s="2" t="s">
        <v>548</v>
      </c>
      <c r="C6158" s="3" t="s">
        <v>23</v>
      </c>
      <c r="D6158" s="5">
        <v>11976800</v>
      </c>
      <c r="E6158" s="5">
        <v>199533</v>
      </c>
      <c r="F6158" s="5">
        <v>13069144</v>
      </c>
      <c r="G6158" s="5">
        <v>217731</v>
      </c>
      <c r="H6158" s="4">
        <v>91.64</v>
      </c>
      <c r="I6158" s="5">
        <v>10384157</v>
      </c>
      <c r="J6158" s="4">
        <v>2.1</v>
      </c>
    </row>
    <row r="6159" spans="1:10">
      <c r="A6159" s="2" t="s">
        <v>547</v>
      </c>
      <c r="B6159" s="2" t="s">
        <v>548</v>
      </c>
      <c r="C6159" s="3" t="s">
        <v>24</v>
      </c>
      <c r="D6159" s="5">
        <v>14092700</v>
      </c>
      <c r="E6159" s="5">
        <v>241126</v>
      </c>
      <c r="F6159" s="5">
        <v>15383008</v>
      </c>
      <c r="G6159" s="5">
        <v>263203</v>
      </c>
      <c r="H6159" s="4">
        <v>91.61</v>
      </c>
      <c r="I6159" s="5">
        <v>10861492</v>
      </c>
      <c r="J6159" s="4">
        <v>2.42</v>
      </c>
    </row>
    <row r="6160" spans="1:10">
      <c r="A6160" s="2" t="s">
        <v>547</v>
      </c>
      <c r="B6160" s="2" t="s">
        <v>548</v>
      </c>
      <c r="C6160" s="3" t="s">
        <v>25</v>
      </c>
      <c r="D6160" s="5">
        <v>11000726</v>
      </c>
      <c r="E6160" s="5">
        <v>194163</v>
      </c>
      <c r="F6160" s="5">
        <v>17508323</v>
      </c>
      <c r="G6160" s="5">
        <v>309022</v>
      </c>
      <c r="H6160" s="4">
        <v>62.83</v>
      </c>
      <c r="I6160" s="5">
        <v>11396232</v>
      </c>
      <c r="J6160" s="4">
        <v>2.71</v>
      </c>
    </row>
    <row r="6161" spans="1:10">
      <c r="A6161" s="2" t="s">
        <v>547</v>
      </c>
      <c r="B6161" s="2" t="s">
        <v>548</v>
      </c>
      <c r="C6161" s="3" t="s">
        <v>26</v>
      </c>
      <c r="D6161" s="5">
        <v>12883100</v>
      </c>
      <c r="E6161" s="5">
        <v>223779</v>
      </c>
      <c r="F6161" s="5">
        <v>14961815</v>
      </c>
      <c r="G6161" s="5">
        <v>259886</v>
      </c>
      <c r="H6161" s="4">
        <v>86.11</v>
      </c>
      <c r="I6161" s="5">
        <v>11991001</v>
      </c>
      <c r="J6161" s="4">
        <v>2.17</v>
      </c>
    </row>
    <row r="6162" spans="1:10">
      <c r="A6162" s="2" t="s">
        <v>547</v>
      </c>
      <c r="B6162" s="2" t="s">
        <v>548</v>
      </c>
      <c r="C6162" s="3" t="s">
        <v>27</v>
      </c>
      <c r="D6162" s="5">
        <v>21198628</v>
      </c>
      <c r="E6162" s="5">
        <v>388359</v>
      </c>
      <c r="F6162" s="5">
        <v>30491859</v>
      </c>
      <c r="G6162" s="5">
        <v>558610</v>
      </c>
      <c r="H6162" s="4">
        <v>69.52</v>
      </c>
      <c r="I6162" s="5">
        <v>12905189</v>
      </c>
      <c r="J6162" s="4">
        <v>4.33</v>
      </c>
    </row>
    <row r="6163" spans="1:10">
      <c r="A6163" s="2" t="s">
        <v>547</v>
      </c>
      <c r="B6163" s="2" t="s">
        <v>548</v>
      </c>
      <c r="C6163" s="3" t="s">
        <v>28</v>
      </c>
      <c r="D6163" s="5">
        <v>24300200</v>
      </c>
      <c r="E6163" s="5">
        <v>440563</v>
      </c>
      <c r="F6163" s="5">
        <v>26810306</v>
      </c>
      <c r="G6163" s="5">
        <v>486071</v>
      </c>
      <c r="H6163" s="4">
        <v>90.64</v>
      </c>
      <c r="I6163" s="5">
        <v>13793222</v>
      </c>
      <c r="J6163" s="4">
        <v>3.52</v>
      </c>
    </row>
    <row r="6164" spans="1:10">
      <c r="A6164" s="2" t="s">
        <v>547</v>
      </c>
      <c r="B6164" s="2" t="s">
        <v>548</v>
      </c>
      <c r="C6164" s="3" t="s">
        <v>29</v>
      </c>
      <c r="D6164" s="5">
        <v>17149400</v>
      </c>
      <c r="E6164" s="5">
        <v>306803</v>
      </c>
      <c r="F6164" s="5">
        <v>20320378</v>
      </c>
      <c r="G6164" s="5">
        <v>363532</v>
      </c>
      <c r="H6164" s="4">
        <v>84.4</v>
      </c>
      <c r="I6164" s="5">
        <v>14633853</v>
      </c>
      <c r="J6164" s="4">
        <v>2.48</v>
      </c>
    </row>
    <row r="6165" spans="1:10">
      <c r="A6165" s="2" t="s">
        <v>547</v>
      </c>
      <c r="B6165" s="2" t="s">
        <v>548</v>
      </c>
      <c r="C6165" s="3" t="s">
        <v>30</v>
      </c>
      <c r="D6165" s="5">
        <v>20701700</v>
      </c>
      <c r="E6165" s="5">
        <v>364557</v>
      </c>
      <c r="F6165" s="5">
        <v>25975743</v>
      </c>
      <c r="G6165" s="5">
        <v>457433</v>
      </c>
      <c r="H6165" s="4">
        <v>79.7</v>
      </c>
      <c r="I6165" s="5">
        <v>15363231</v>
      </c>
      <c r="J6165" s="4">
        <v>2.98</v>
      </c>
    </row>
    <row r="6166" spans="1:10">
      <c r="A6166" s="2" t="s">
        <v>547</v>
      </c>
      <c r="B6166" s="2" t="s">
        <v>548</v>
      </c>
      <c r="C6166" s="3" t="s">
        <v>31</v>
      </c>
      <c r="D6166" s="5">
        <v>25537000</v>
      </c>
      <c r="E6166" s="5">
        <v>426468</v>
      </c>
      <c r="F6166" s="5">
        <v>26103205</v>
      </c>
      <c r="G6166" s="5">
        <v>435923</v>
      </c>
      <c r="H6166" s="4">
        <v>97.83</v>
      </c>
      <c r="I6166" s="5">
        <v>16204745</v>
      </c>
      <c r="J6166" s="4">
        <v>2.69</v>
      </c>
    </row>
    <row r="6167" spans="1:10">
      <c r="A6167" s="2" t="s">
        <v>547</v>
      </c>
      <c r="B6167" s="2" t="s">
        <v>548</v>
      </c>
      <c r="C6167" s="3" t="s">
        <v>32</v>
      </c>
      <c r="D6167" s="5">
        <v>29177600</v>
      </c>
      <c r="E6167" s="5">
        <v>460714</v>
      </c>
      <c r="F6167" s="5">
        <v>31142111</v>
      </c>
      <c r="G6167" s="5">
        <v>491734</v>
      </c>
      <c r="H6167" s="4">
        <v>93.69</v>
      </c>
      <c r="I6167" s="5">
        <v>17045787</v>
      </c>
      <c r="J6167" s="4">
        <v>2.88</v>
      </c>
    </row>
    <row r="6168" spans="1:10">
      <c r="A6168" s="2" t="s">
        <v>547</v>
      </c>
      <c r="B6168" s="2" t="s">
        <v>548</v>
      </c>
      <c r="C6168" s="3" t="s">
        <v>33</v>
      </c>
      <c r="D6168" s="5">
        <v>18865200</v>
      </c>
      <c r="E6168" s="5">
        <v>258831</v>
      </c>
      <c r="F6168" s="5">
        <v>22822775</v>
      </c>
      <c r="G6168" s="5">
        <v>313129</v>
      </c>
      <c r="H6168" s="4">
        <v>82.66</v>
      </c>
      <c r="I6168" s="5">
        <v>17963666</v>
      </c>
      <c r="J6168" s="4">
        <v>1.74</v>
      </c>
    </row>
    <row r="6169" spans="1:10">
      <c r="A6169" s="2" t="s">
        <v>547</v>
      </c>
      <c r="B6169" s="2" t="s">
        <v>548</v>
      </c>
      <c r="C6169" s="3" t="s">
        <v>34</v>
      </c>
      <c r="D6169" s="5">
        <v>25218700</v>
      </c>
      <c r="E6169" s="5">
        <v>373993</v>
      </c>
      <c r="F6169" s="5">
        <v>33771660</v>
      </c>
      <c r="G6169" s="5">
        <v>500834</v>
      </c>
      <c r="H6169" s="4">
        <v>74.67</v>
      </c>
      <c r="I6169" s="5">
        <v>20725887</v>
      </c>
      <c r="J6169" s="4">
        <v>2.42</v>
      </c>
    </row>
    <row r="6170" spans="1:10">
      <c r="A6170" s="2" t="s">
        <v>547</v>
      </c>
      <c r="B6170" s="2" t="s">
        <v>548</v>
      </c>
      <c r="C6170" s="3" t="s">
        <v>35</v>
      </c>
      <c r="D6170" s="5">
        <v>26286300</v>
      </c>
      <c r="E6170" s="5">
        <v>374317</v>
      </c>
      <c r="F6170" s="5">
        <v>28287860</v>
      </c>
      <c r="G6170" s="5">
        <v>402819</v>
      </c>
      <c r="H6170" s="4">
        <v>92.92</v>
      </c>
      <c r="I6170" s="5">
        <v>21744868</v>
      </c>
      <c r="J6170" s="4">
        <v>1.85</v>
      </c>
    </row>
    <row r="6171" spans="1:10">
      <c r="A6171" s="2" t="s">
        <v>549</v>
      </c>
      <c r="B6171" s="2" t="s">
        <v>550</v>
      </c>
      <c r="C6171" s="3" t="s">
        <v>12</v>
      </c>
      <c r="D6171" s="5">
        <v>52603840</v>
      </c>
      <c r="E6171" s="5">
        <v>711730</v>
      </c>
      <c r="F6171" s="5">
        <v>60204470</v>
      </c>
      <c r="G6171" s="5">
        <v>929260</v>
      </c>
      <c r="H6171" s="4">
        <v>76.59</v>
      </c>
      <c r="I6171" s="5">
        <v>50798174</v>
      </c>
      <c r="J6171" s="4">
        <v>1.83</v>
      </c>
    </row>
    <row r="6172" spans="1:10">
      <c r="A6172" s="2" t="s">
        <v>549</v>
      </c>
      <c r="B6172" s="2" t="s">
        <v>550</v>
      </c>
      <c r="C6172" s="3" t="s">
        <v>13</v>
      </c>
      <c r="D6172" s="5">
        <v>21867100</v>
      </c>
      <c r="E6172" s="5">
        <v>281430</v>
      </c>
      <c r="F6172" s="5">
        <v>35997209</v>
      </c>
      <c r="G6172" s="5">
        <v>649519</v>
      </c>
      <c r="H6172" s="4">
        <v>43.33</v>
      </c>
      <c r="I6172" s="5">
        <v>52997388</v>
      </c>
      <c r="J6172" s="4">
        <v>1.23</v>
      </c>
    </row>
    <row r="6173" spans="1:10">
      <c r="A6173" s="2" t="s">
        <v>549</v>
      </c>
      <c r="B6173" s="2" t="s">
        <v>550</v>
      </c>
      <c r="C6173" s="3" t="s">
        <v>14</v>
      </c>
      <c r="D6173" s="5">
        <v>25048952</v>
      </c>
      <c r="E6173" s="5">
        <v>293323</v>
      </c>
      <c r="F6173" s="5">
        <v>47470580</v>
      </c>
      <c r="G6173" s="5">
        <v>799828</v>
      </c>
      <c r="H6173" s="4">
        <v>36.67</v>
      </c>
      <c r="I6173" s="5">
        <v>54971842</v>
      </c>
      <c r="J6173" s="4">
        <v>1.45</v>
      </c>
    </row>
    <row r="6174" spans="1:10">
      <c r="A6174" s="2" t="s">
        <v>549</v>
      </c>
      <c r="B6174" s="2" t="s">
        <v>550</v>
      </c>
      <c r="C6174" s="3" t="s">
        <v>15</v>
      </c>
      <c r="D6174" s="5">
        <v>49202210</v>
      </c>
      <c r="E6174" s="5">
        <v>559921</v>
      </c>
      <c r="F6174" s="5">
        <v>58625320</v>
      </c>
      <c r="G6174" s="5">
        <v>765627</v>
      </c>
      <c r="H6174" s="4">
        <v>73.13</v>
      </c>
      <c r="I6174" s="5">
        <v>57148394</v>
      </c>
      <c r="J6174" s="4">
        <v>1.34</v>
      </c>
    </row>
    <row r="6175" spans="1:10">
      <c r="A6175" s="2" t="s">
        <v>549</v>
      </c>
      <c r="B6175" s="2" t="s">
        <v>550</v>
      </c>
      <c r="C6175" s="3" t="s">
        <v>16</v>
      </c>
      <c r="D6175" s="5">
        <v>51816900</v>
      </c>
      <c r="E6175" s="5">
        <v>580867</v>
      </c>
      <c r="F6175" s="5">
        <v>69902173</v>
      </c>
      <c r="G6175" s="5">
        <v>966627</v>
      </c>
      <c r="H6175" s="4">
        <v>60.09</v>
      </c>
      <c r="I6175" s="5">
        <v>59342731</v>
      </c>
      <c r="J6175" s="4">
        <v>1.63</v>
      </c>
    </row>
    <row r="6176" spans="1:10">
      <c r="A6176" s="2" t="s">
        <v>549</v>
      </c>
      <c r="B6176" s="2" t="s">
        <v>550</v>
      </c>
      <c r="C6176" s="3" t="s">
        <v>17</v>
      </c>
      <c r="D6176" s="5">
        <v>24212140</v>
      </c>
      <c r="E6176" s="5">
        <v>260765</v>
      </c>
      <c r="F6176" s="5">
        <v>65370202</v>
      </c>
      <c r="G6176" s="5">
        <v>1103683</v>
      </c>
      <c r="H6176" s="4">
        <v>23.63</v>
      </c>
      <c r="I6176" s="5">
        <v>61792926</v>
      </c>
      <c r="J6176" s="4">
        <v>1.79</v>
      </c>
    </row>
    <row r="6177" spans="1:10">
      <c r="A6177" s="2" t="s">
        <v>549</v>
      </c>
      <c r="B6177" s="2" t="s">
        <v>550</v>
      </c>
      <c r="C6177" s="3" t="s">
        <v>18</v>
      </c>
      <c r="D6177" s="5">
        <v>20452532</v>
      </c>
      <c r="E6177" s="5">
        <v>238681</v>
      </c>
      <c r="F6177" s="5">
        <v>69944811</v>
      </c>
      <c r="G6177" s="5">
        <v>1332955</v>
      </c>
      <c r="H6177" s="4">
        <v>17.91</v>
      </c>
      <c r="I6177" s="5">
        <v>64441432</v>
      </c>
      <c r="J6177" s="4">
        <v>2.0699999999999998</v>
      </c>
    </row>
    <row r="6178" spans="1:10">
      <c r="A6178" s="2" t="s">
        <v>549</v>
      </c>
      <c r="B6178" s="2" t="s">
        <v>550</v>
      </c>
      <c r="C6178" s="3" t="s">
        <v>19</v>
      </c>
      <c r="D6178" s="5">
        <v>14228800</v>
      </c>
      <c r="E6178" s="5">
        <v>183836</v>
      </c>
      <c r="F6178" s="5">
        <v>50132750</v>
      </c>
      <c r="G6178" s="5">
        <v>1064919</v>
      </c>
      <c r="H6178" s="4">
        <v>17.260000000000002</v>
      </c>
      <c r="I6178" s="5">
        <v>67385423</v>
      </c>
      <c r="J6178" s="4">
        <v>1.58</v>
      </c>
    </row>
    <row r="6179" spans="1:10">
      <c r="A6179" s="2" t="s">
        <v>549</v>
      </c>
      <c r="B6179" s="2" t="s">
        <v>550</v>
      </c>
      <c r="C6179" s="3" t="s">
        <v>20</v>
      </c>
      <c r="D6179" s="5">
        <v>15119587</v>
      </c>
      <c r="E6179" s="5">
        <v>211825</v>
      </c>
      <c r="F6179" s="5">
        <v>48277855</v>
      </c>
      <c r="G6179" s="5">
        <v>1104777</v>
      </c>
      <c r="H6179" s="4">
        <v>19.170000000000002</v>
      </c>
      <c r="I6179" s="5">
        <v>70134978</v>
      </c>
      <c r="J6179" s="4">
        <v>1.58</v>
      </c>
    </row>
    <row r="6180" spans="1:10">
      <c r="A6180" s="2" t="s">
        <v>549</v>
      </c>
      <c r="B6180" s="2" t="s">
        <v>550</v>
      </c>
      <c r="C6180" s="3" t="s">
        <v>21</v>
      </c>
      <c r="D6180" s="5">
        <v>14479326</v>
      </c>
      <c r="E6180" s="5">
        <v>217914</v>
      </c>
      <c r="F6180" s="5">
        <v>30198666</v>
      </c>
      <c r="G6180" s="5">
        <v>675031</v>
      </c>
      <c r="H6180" s="4">
        <v>32.28</v>
      </c>
      <c r="I6180" s="5">
        <v>72993129</v>
      </c>
      <c r="J6180" s="4">
        <v>0.92</v>
      </c>
    </row>
    <row r="6181" spans="1:10">
      <c r="A6181" s="2" t="s">
        <v>549</v>
      </c>
      <c r="B6181" s="2" t="s">
        <v>550</v>
      </c>
      <c r="C6181" s="3" t="s">
        <v>22</v>
      </c>
      <c r="D6181" s="5">
        <v>12553326</v>
      </c>
      <c r="E6181" s="5">
        <v>196208</v>
      </c>
      <c r="F6181" s="5">
        <v>25259526</v>
      </c>
      <c r="G6181" s="5">
        <v>574980</v>
      </c>
      <c r="H6181" s="4">
        <v>34.119999999999997</v>
      </c>
      <c r="I6181" s="5">
        <v>75492988</v>
      </c>
      <c r="J6181" s="4">
        <v>0.76</v>
      </c>
    </row>
    <row r="6182" spans="1:10">
      <c r="A6182" s="2" t="s">
        <v>549</v>
      </c>
      <c r="B6182" s="2" t="s">
        <v>550</v>
      </c>
      <c r="C6182" s="3" t="s">
        <v>23</v>
      </c>
      <c r="D6182" s="5">
        <v>19108700</v>
      </c>
      <c r="E6182" s="5">
        <v>313001</v>
      </c>
      <c r="F6182" s="5">
        <v>30887380</v>
      </c>
      <c r="G6182" s="5">
        <v>683558</v>
      </c>
      <c r="H6182" s="4">
        <v>45.79</v>
      </c>
      <c r="I6182" s="5">
        <v>77955293</v>
      </c>
      <c r="J6182" s="4">
        <v>0.88</v>
      </c>
    </row>
    <row r="6183" spans="1:10">
      <c r="A6183" s="2" t="s">
        <v>549</v>
      </c>
      <c r="B6183" s="2" t="s">
        <v>550</v>
      </c>
      <c r="C6183" s="3" t="s">
        <v>24</v>
      </c>
      <c r="D6183" s="5">
        <v>16329100</v>
      </c>
      <c r="E6183" s="5">
        <v>273186</v>
      </c>
      <c r="F6183" s="5">
        <v>28647270</v>
      </c>
      <c r="G6183" s="5">
        <v>667984</v>
      </c>
      <c r="H6183" s="4">
        <v>40.9</v>
      </c>
      <c r="I6183" s="5">
        <v>80587733</v>
      </c>
      <c r="J6183" s="4">
        <v>0.83</v>
      </c>
    </row>
    <row r="6184" spans="1:10">
      <c r="A6184" s="2" t="s">
        <v>549</v>
      </c>
      <c r="B6184" s="2" t="s">
        <v>550</v>
      </c>
      <c r="C6184" s="3" t="s">
        <v>25</v>
      </c>
      <c r="D6184" s="5">
        <v>14704370</v>
      </c>
      <c r="E6184" s="5">
        <v>241299</v>
      </c>
      <c r="F6184" s="5">
        <v>45512250</v>
      </c>
      <c r="G6184" s="5">
        <v>1196035</v>
      </c>
      <c r="H6184" s="4">
        <v>20.170000000000002</v>
      </c>
      <c r="I6184" s="5">
        <v>83270410</v>
      </c>
      <c r="J6184" s="4">
        <v>1.44</v>
      </c>
    </row>
    <row r="6185" spans="1:10">
      <c r="A6185" s="2" t="s">
        <v>549</v>
      </c>
      <c r="B6185" s="2" t="s">
        <v>550</v>
      </c>
      <c r="C6185" s="3" t="s">
        <v>26</v>
      </c>
      <c r="D6185" s="5">
        <v>28163350</v>
      </c>
      <c r="E6185" s="5">
        <v>441320</v>
      </c>
      <c r="F6185" s="5">
        <v>75875270</v>
      </c>
      <c r="G6185" s="5">
        <v>1851206</v>
      </c>
      <c r="H6185" s="4">
        <v>23.84</v>
      </c>
      <c r="I6185" s="5">
        <v>86548205</v>
      </c>
      <c r="J6185" s="4">
        <v>2.14</v>
      </c>
    </row>
    <row r="6186" spans="1:10">
      <c r="A6186" s="2" t="s">
        <v>549</v>
      </c>
      <c r="B6186" s="2" t="s">
        <v>550</v>
      </c>
      <c r="C6186" s="3" t="s">
        <v>27</v>
      </c>
      <c r="D6186" s="5">
        <v>37103230</v>
      </c>
      <c r="E6186" s="5">
        <v>588457</v>
      </c>
      <c r="F6186" s="5">
        <v>100654566</v>
      </c>
      <c r="G6186" s="5">
        <v>2494362</v>
      </c>
      <c r="H6186" s="4">
        <v>23.59</v>
      </c>
      <c r="I6186" s="5">
        <v>90563116</v>
      </c>
      <c r="J6186" s="4">
        <v>2.75</v>
      </c>
    </row>
    <row r="6187" spans="1:10">
      <c r="A6187" s="2" t="s">
        <v>549</v>
      </c>
      <c r="B6187" s="2" t="s">
        <v>550</v>
      </c>
      <c r="C6187" s="3" t="s">
        <v>28</v>
      </c>
      <c r="D6187" s="5">
        <v>38953203</v>
      </c>
      <c r="E6187" s="5">
        <v>599100</v>
      </c>
      <c r="F6187" s="5">
        <v>69043930</v>
      </c>
      <c r="G6187" s="5">
        <v>1500919</v>
      </c>
      <c r="H6187" s="4">
        <v>39.92</v>
      </c>
      <c r="I6187" s="5">
        <v>95321556</v>
      </c>
      <c r="J6187" s="4">
        <v>1.57</v>
      </c>
    </row>
    <row r="6188" spans="1:10">
      <c r="A6188" s="2" t="s">
        <v>549</v>
      </c>
      <c r="B6188" s="2" t="s">
        <v>550</v>
      </c>
      <c r="C6188" s="3" t="s">
        <v>29</v>
      </c>
      <c r="D6188" s="5">
        <v>61577900</v>
      </c>
      <c r="E6188" s="5">
        <v>929826</v>
      </c>
      <c r="F6188" s="5">
        <v>229856330</v>
      </c>
      <c r="G6188" s="5">
        <v>5902454</v>
      </c>
      <c r="H6188" s="4">
        <v>15.75</v>
      </c>
      <c r="I6188" s="5">
        <v>99208798</v>
      </c>
      <c r="J6188" s="4">
        <v>5.95</v>
      </c>
    </row>
    <row r="6189" spans="1:10">
      <c r="A6189" s="2" t="s">
        <v>549</v>
      </c>
      <c r="B6189" s="2" t="s">
        <v>550</v>
      </c>
      <c r="C6189" s="3" t="s">
        <v>30</v>
      </c>
      <c r="D6189" s="5">
        <v>68447491</v>
      </c>
      <c r="E6189" s="5">
        <v>989066</v>
      </c>
      <c r="F6189" s="5">
        <v>91689410</v>
      </c>
      <c r="G6189" s="5">
        <v>1649602</v>
      </c>
      <c r="H6189" s="4">
        <v>59.96</v>
      </c>
      <c r="I6189" s="5">
        <v>107591472</v>
      </c>
      <c r="J6189" s="4">
        <v>1.53</v>
      </c>
    </row>
    <row r="6190" spans="1:10">
      <c r="A6190" s="2" t="s">
        <v>549</v>
      </c>
      <c r="B6190" s="2" t="s">
        <v>550</v>
      </c>
      <c r="C6190" s="3" t="s">
        <v>31</v>
      </c>
      <c r="D6190" s="5">
        <v>97342230</v>
      </c>
      <c r="E6190" s="5">
        <v>1343323</v>
      </c>
      <c r="F6190" s="5">
        <v>123059271</v>
      </c>
      <c r="G6190" s="5">
        <v>2053113</v>
      </c>
      <c r="H6190" s="4">
        <v>65.430000000000007</v>
      </c>
      <c r="I6190" s="5">
        <v>111930861</v>
      </c>
      <c r="J6190" s="4">
        <v>1.83</v>
      </c>
    </row>
    <row r="6191" spans="1:10">
      <c r="A6191" s="2" t="s">
        <v>549</v>
      </c>
      <c r="B6191" s="2" t="s">
        <v>550</v>
      </c>
      <c r="C6191" s="3" t="s">
        <v>32</v>
      </c>
      <c r="D6191" s="5">
        <v>82102702</v>
      </c>
      <c r="E6191" s="5">
        <v>1087861</v>
      </c>
      <c r="F6191" s="5">
        <v>110241865</v>
      </c>
      <c r="G6191" s="5">
        <v>1828203</v>
      </c>
      <c r="H6191" s="4">
        <v>59.5</v>
      </c>
      <c r="I6191" s="5">
        <v>116782246</v>
      </c>
      <c r="J6191" s="4">
        <v>1.57</v>
      </c>
    </row>
    <row r="6192" spans="1:10">
      <c r="A6192" s="2" t="s">
        <v>549</v>
      </c>
      <c r="B6192" s="2" t="s">
        <v>550</v>
      </c>
      <c r="C6192" s="3" t="s">
        <v>33</v>
      </c>
      <c r="D6192" s="5">
        <v>37574885</v>
      </c>
      <c r="E6192" s="5">
        <v>470062</v>
      </c>
      <c r="F6192" s="5">
        <v>65752718</v>
      </c>
      <c r="G6192" s="5">
        <v>1181552</v>
      </c>
      <c r="H6192" s="4">
        <v>39.78</v>
      </c>
      <c r="I6192" s="5">
        <v>121530005</v>
      </c>
      <c r="J6192" s="4">
        <v>0.97</v>
      </c>
    </row>
    <row r="6193" spans="1:10">
      <c r="A6193" s="2" t="s">
        <v>549</v>
      </c>
      <c r="B6193" s="2" t="s">
        <v>550</v>
      </c>
      <c r="C6193" s="3" t="s">
        <v>34</v>
      </c>
      <c r="D6193" s="5">
        <v>49300955</v>
      </c>
      <c r="E6193" s="5">
        <v>572877</v>
      </c>
      <c r="F6193" s="5">
        <v>76685300</v>
      </c>
      <c r="G6193" s="5">
        <v>1221612</v>
      </c>
      <c r="H6193" s="4">
        <v>46.9</v>
      </c>
      <c r="I6193" s="5">
        <v>125749807</v>
      </c>
      <c r="J6193" s="4">
        <v>0.97</v>
      </c>
    </row>
    <row r="6194" spans="1:10">
      <c r="A6194" s="2" t="s">
        <v>549</v>
      </c>
      <c r="B6194" s="2" t="s">
        <v>550</v>
      </c>
      <c r="C6194" s="3" t="s">
        <v>35</v>
      </c>
      <c r="D6194" s="5">
        <v>76246160</v>
      </c>
      <c r="E6194" s="5">
        <v>864631</v>
      </c>
      <c r="F6194" s="5">
        <v>119136621</v>
      </c>
      <c r="G6194" s="5">
        <v>1834812</v>
      </c>
      <c r="H6194" s="4">
        <v>47.12</v>
      </c>
      <c r="I6194" s="5">
        <v>130115164</v>
      </c>
      <c r="J6194" s="4">
        <v>1.41</v>
      </c>
    </row>
    <row r="6195" spans="1:10">
      <c r="A6195" s="2" t="s">
        <v>551</v>
      </c>
      <c r="B6195" s="2" t="s">
        <v>552</v>
      </c>
      <c r="C6195" s="3" t="s">
        <v>12</v>
      </c>
      <c r="D6195" s="5">
        <v>20510828</v>
      </c>
      <c r="E6195" s="5">
        <v>265000</v>
      </c>
      <c r="F6195" s="5">
        <v>26915945</v>
      </c>
      <c r="G6195" s="5">
        <v>347754</v>
      </c>
      <c r="H6195" s="4">
        <v>76.2</v>
      </c>
      <c r="I6195" s="5">
        <v>8658237</v>
      </c>
      <c r="J6195" s="4">
        <v>4.0199999999999996</v>
      </c>
    </row>
    <row r="6196" spans="1:10">
      <c r="A6196" s="2" t="s">
        <v>551</v>
      </c>
      <c r="B6196" s="2" t="s">
        <v>552</v>
      </c>
      <c r="C6196" s="3" t="s">
        <v>13</v>
      </c>
      <c r="D6196" s="5">
        <v>20555848</v>
      </c>
      <c r="E6196" s="5">
        <v>219536</v>
      </c>
      <c r="F6196" s="5">
        <v>28660785</v>
      </c>
      <c r="G6196" s="5">
        <v>306096</v>
      </c>
      <c r="H6196" s="4">
        <v>71.72</v>
      </c>
      <c r="I6196" s="5">
        <v>9222447</v>
      </c>
      <c r="J6196" s="4">
        <v>3.32</v>
      </c>
    </row>
    <row r="6197" spans="1:10">
      <c r="A6197" s="2" t="s">
        <v>551</v>
      </c>
      <c r="B6197" s="2" t="s">
        <v>552</v>
      </c>
      <c r="C6197" s="3" t="s">
        <v>14</v>
      </c>
      <c r="D6197" s="5">
        <v>22155736</v>
      </c>
      <c r="E6197" s="5">
        <v>225324</v>
      </c>
      <c r="F6197" s="5">
        <v>36914305</v>
      </c>
      <c r="G6197" s="5">
        <v>375419</v>
      </c>
      <c r="H6197" s="4">
        <v>60.02</v>
      </c>
      <c r="I6197" s="5">
        <v>9759104</v>
      </c>
      <c r="J6197" s="4">
        <v>3.85</v>
      </c>
    </row>
    <row r="6198" spans="1:10">
      <c r="A6198" s="2" t="s">
        <v>551</v>
      </c>
      <c r="B6198" s="2" t="s">
        <v>552</v>
      </c>
      <c r="C6198" s="3" t="s">
        <v>15</v>
      </c>
      <c r="D6198" s="5">
        <v>55683114</v>
      </c>
      <c r="E6198" s="5">
        <v>542354</v>
      </c>
      <c r="F6198" s="5">
        <v>64508386</v>
      </c>
      <c r="G6198" s="5">
        <v>628312</v>
      </c>
      <c r="H6198" s="4">
        <v>86.32</v>
      </c>
      <c r="I6198" s="5">
        <v>10378501</v>
      </c>
      <c r="J6198" s="4">
        <v>6.05</v>
      </c>
    </row>
    <row r="6199" spans="1:10">
      <c r="A6199" s="2" t="s">
        <v>551</v>
      </c>
      <c r="B6199" s="2" t="s">
        <v>552</v>
      </c>
      <c r="C6199" s="3" t="s">
        <v>16</v>
      </c>
      <c r="D6199" s="5">
        <v>43240119</v>
      </c>
      <c r="E6199" s="5">
        <v>354137</v>
      </c>
      <c r="F6199" s="5">
        <v>57135100</v>
      </c>
      <c r="G6199" s="5">
        <v>467937</v>
      </c>
      <c r="H6199" s="4">
        <v>75.680000000000007</v>
      </c>
      <c r="I6199" s="5">
        <v>11266276</v>
      </c>
      <c r="J6199" s="4">
        <v>4.1500000000000004</v>
      </c>
    </row>
    <row r="6200" spans="1:10">
      <c r="A6200" s="2" t="s">
        <v>551</v>
      </c>
      <c r="B6200" s="2" t="s">
        <v>552</v>
      </c>
      <c r="C6200" s="3" t="s">
        <v>17</v>
      </c>
      <c r="D6200" s="5">
        <v>44015843</v>
      </c>
      <c r="E6200" s="5">
        <v>360050</v>
      </c>
      <c r="F6200" s="5">
        <v>56043700</v>
      </c>
      <c r="G6200" s="5">
        <v>458438</v>
      </c>
      <c r="H6200" s="4">
        <v>78.540000000000006</v>
      </c>
      <c r="I6200" s="5">
        <v>12015870</v>
      </c>
      <c r="J6200" s="4">
        <v>3.82</v>
      </c>
    </row>
    <row r="6201" spans="1:10">
      <c r="A6201" s="2" t="s">
        <v>551</v>
      </c>
      <c r="B6201" s="2" t="s">
        <v>552</v>
      </c>
      <c r="C6201" s="3" t="s">
        <v>18</v>
      </c>
      <c r="D6201" s="5">
        <v>29905924</v>
      </c>
      <c r="E6201" s="5">
        <v>253004</v>
      </c>
      <c r="F6201" s="5">
        <v>50831346</v>
      </c>
      <c r="G6201" s="5">
        <v>430033</v>
      </c>
      <c r="H6201" s="4">
        <v>58.83</v>
      </c>
      <c r="I6201" s="5">
        <v>12774705</v>
      </c>
      <c r="J6201" s="4">
        <v>3.37</v>
      </c>
    </row>
    <row r="6202" spans="1:10">
      <c r="A6202" s="2" t="s">
        <v>551</v>
      </c>
      <c r="B6202" s="2" t="s">
        <v>552</v>
      </c>
      <c r="C6202" s="3" t="s">
        <v>19</v>
      </c>
      <c r="D6202" s="5">
        <v>17502825</v>
      </c>
      <c r="E6202" s="5">
        <v>160326</v>
      </c>
      <c r="F6202" s="5">
        <v>22899508</v>
      </c>
      <c r="G6202" s="5">
        <v>209759</v>
      </c>
      <c r="H6202" s="4">
        <v>76.430000000000007</v>
      </c>
      <c r="I6202" s="5">
        <v>13524106</v>
      </c>
      <c r="J6202" s="4">
        <v>1.55</v>
      </c>
    </row>
    <row r="6203" spans="1:10">
      <c r="A6203" s="2" t="s">
        <v>551</v>
      </c>
      <c r="B6203" s="2" t="s">
        <v>552</v>
      </c>
      <c r="C6203" s="3" t="s">
        <v>20</v>
      </c>
      <c r="D6203" s="5">
        <v>9044103</v>
      </c>
      <c r="E6203" s="5">
        <v>89175</v>
      </c>
      <c r="F6203" s="5">
        <v>17014516</v>
      </c>
      <c r="G6203" s="5">
        <v>167764</v>
      </c>
      <c r="H6203" s="4">
        <v>53.16</v>
      </c>
      <c r="I6203" s="5">
        <v>14071968</v>
      </c>
      <c r="J6203" s="4">
        <v>1.19</v>
      </c>
    </row>
    <row r="6204" spans="1:10">
      <c r="A6204" s="2" t="s">
        <v>551</v>
      </c>
      <c r="B6204" s="2" t="s">
        <v>552</v>
      </c>
      <c r="C6204" s="3" t="s">
        <v>21</v>
      </c>
      <c r="D6204" s="5">
        <v>7994700</v>
      </c>
      <c r="E6204" s="5">
        <v>84984</v>
      </c>
      <c r="F6204" s="5">
        <v>15575770</v>
      </c>
      <c r="G6204" s="5">
        <v>165571</v>
      </c>
      <c r="H6204" s="4">
        <v>51.33</v>
      </c>
      <c r="I6204" s="5">
        <v>14591531</v>
      </c>
      <c r="J6204" s="4">
        <v>1.1299999999999999</v>
      </c>
    </row>
    <row r="6205" spans="1:10">
      <c r="A6205" s="2" t="s">
        <v>551</v>
      </c>
      <c r="B6205" s="2" t="s">
        <v>552</v>
      </c>
      <c r="C6205" s="3" t="s">
        <v>22</v>
      </c>
      <c r="D6205" s="5">
        <v>8948823</v>
      </c>
      <c r="E6205" s="5">
        <v>98169</v>
      </c>
      <c r="F6205" s="5">
        <v>11323293</v>
      </c>
      <c r="G6205" s="5">
        <v>124217</v>
      </c>
      <c r="H6205" s="4">
        <v>79.03</v>
      </c>
      <c r="I6205" s="5">
        <v>15121890</v>
      </c>
      <c r="J6205" s="4">
        <v>0.82</v>
      </c>
    </row>
    <row r="6206" spans="1:10">
      <c r="A6206" s="2" t="s">
        <v>551</v>
      </c>
      <c r="B6206" s="2" t="s">
        <v>552</v>
      </c>
      <c r="C6206" s="3" t="s">
        <v>23</v>
      </c>
      <c r="D6206" s="5">
        <v>9942630</v>
      </c>
      <c r="E6206" s="5">
        <v>114440</v>
      </c>
      <c r="F6206" s="5">
        <v>20588560</v>
      </c>
      <c r="G6206" s="5">
        <v>236975</v>
      </c>
      <c r="H6206" s="4">
        <v>48.29</v>
      </c>
      <c r="I6206" s="5">
        <v>15633624</v>
      </c>
      <c r="J6206" s="4">
        <v>1.52</v>
      </c>
    </row>
    <row r="6207" spans="1:10">
      <c r="A6207" s="2" t="s">
        <v>551</v>
      </c>
      <c r="B6207" s="2" t="s">
        <v>552</v>
      </c>
      <c r="C6207" s="3" t="s">
        <v>24</v>
      </c>
      <c r="D6207" s="5">
        <v>18431800</v>
      </c>
      <c r="E6207" s="5">
        <v>217311</v>
      </c>
      <c r="F6207" s="5">
        <v>23890190</v>
      </c>
      <c r="G6207" s="5">
        <v>281665</v>
      </c>
      <c r="H6207" s="4">
        <v>77.150000000000006</v>
      </c>
      <c r="I6207" s="5">
        <v>16261440</v>
      </c>
      <c r="J6207" s="4">
        <v>1.73</v>
      </c>
    </row>
    <row r="6208" spans="1:10">
      <c r="A6208" s="2" t="s">
        <v>551</v>
      </c>
      <c r="B6208" s="2" t="s">
        <v>552</v>
      </c>
      <c r="C6208" s="3" t="s">
        <v>25</v>
      </c>
      <c r="D6208" s="5">
        <v>30282400</v>
      </c>
      <c r="E6208" s="5">
        <v>355818</v>
      </c>
      <c r="F6208" s="5">
        <v>36998510</v>
      </c>
      <c r="G6208" s="5">
        <v>434732</v>
      </c>
      <c r="H6208" s="4">
        <v>81.849999999999994</v>
      </c>
      <c r="I6208" s="5">
        <v>16949641</v>
      </c>
      <c r="J6208" s="4">
        <v>2.56</v>
      </c>
    </row>
    <row r="6209" spans="1:10">
      <c r="A6209" s="2" t="s">
        <v>551</v>
      </c>
      <c r="B6209" s="2" t="s">
        <v>552</v>
      </c>
      <c r="C6209" s="3" t="s">
        <v>26</v>
      </c>
      <c r="D6209" s="5">
        <v>22719900</v>
      </c>
      <c r="E6209" s="5">
        <v>265141</v>
      </c>
      <c r="F6209" s="5">
        <v>26470590</v>
      </c>
      <c r="G6209" s="5">
        <v>308912</v>
      </c>
      <c r="H6209" s="4">
        <v>85.83</v>
      </c>
      <c r="I6209" s="5">
        <v>17808114</v>
      </c>
      <c r="J6209" s="4">
        <v>1.73</v>
      </c>
    </row>
    <row r="6210" spans="1:10">
      <c r="A6210" s="2" t="s">
        <v>551</v>
      </c>
      <c r="B6210" s="2" t="s">
        <v>552</v>
      </c>
      <c r="C6210" s="3" t="s">
        <v>27</v>
      </c>
      <c r="D6210" s="5">
        <v>29242793</v>
      </c>
      <c r="E6210" s="5">
        <v>348574</v>
      </c>
      <c r="F6210" s="5">
        <v>33650543</v>
      </c>
      <c r="G6210" s="5">
        <v>401114</v>
      </c>
      <c r="H6210" s="4">
        <v>86.9</v>
      </c>
      <c r="I6210" s="5">
        <v>18562229</v>
      </c>
      <c r="J6210" s="4">
        <v>2.16</v>
      </c>
    </row>
    <row r="6211" spans="1:10">
      <c r="A6211" s="2" t="s">
        <v>551</v>
      </c>
      <c r="B6211" s="2" t="s">
        <v>552</v>
      </c>
      <c r="C6211" s="3" t="s">
        <v>28</v>
      </c>
      <c r="D6211" s="5">
        <v>20818360</v>
      </c>
      <c r="E6211" s="5">
        <v>245240</v>
      </c>
      <c r="F6211" s="5">
        <v>27126630</v>
      </c>
      <c r="G6211" s="5">
        <v>319551</v>
      </c>
      <c r="H6211" s="4">
        <v>76.75</v>
      </c>
      <c r="I6211" s="5">
        <v>19427399</v>
      </c>
      <c r="J6211" s="4">
        <v>1.64</v>
      </c>
    </row>
    <row r="6212" spans="1:10">
      <c r="A6212" s="2" t="s">
        <v>551</v>
      </c>
      <c r="B6212" s="2" t="s">
        <v>552</v>
      </c>
      <c r="C6212" s="3" t="s">
        <v>29</v>
      </c>
      <c r="D6212" s="5">
        <v>19046300</v>
      </c>
      <c r="E6212" s="5">
        <v>225889</v>
      </c>
      <c r="F6212" s="5">
        <v>27383190</v>
      </c>
      <c r="G6212" s="5">
        <v>324764</v>
      </c>
      <c r="H6212" s="4">
        <v>69.55</v>
      </c>
      <c r="I6212" s="5">
        <v>20232635</v>
      </c>
      <c r="J6212" s="4">
        <v>1.61</v>
      </c>
    </row>
    <row r="6213" spans="1:10">
      <c r="A6213" s="2" t="s">
        <v>551</v>
      </c>
      <c r="B6213" s="2" t="s">
        <v>552</v>
      </c>
      <c r="C6213" s="3" t="s">
        <v>30</v>
      </c>
      <c r="D6213" s="5">
        <v>21213902</v>
      </c>
      <c r="E6213" s="5">
        <v>243111</v>
      </c>
      <c r="F6213" s="5">
        <v>37018072</v>
      </c>
      <c r="G6213" s="5">
        <v>424227</v>
      </c>
      <c r="H6213" s="4">
        <v>57.31</v>
      </c>
      <c r="I6213" s="5">
        <v>21513215</v>
      </c>
      <c r="J6213" s="4">
        <v>1.97</v>
      </c>
    </row>
    <row r="6214" spans="1:10">
      <c r="A6214" s="2" t="s">
        <v>551</v>
      </c>
      <c r="B6214" s="2" t="s">
        <v>552</v>
      </c>
      <c r="C6214" s="3" t="s">
        <v>31</v>
      </c>
      <c r="D6214" s="5">
        <v>27225555</v>
      </c>
      <c r="E6214" s="5">
        <v>306560</v>
      </c>
      <c r="F6214" s="5">
        <v>39799547</v>
      </c>
      <c r="G6214" s="5">
        <v>448143</v>
      </c>
      <c r="H6214" s="4">
        <v>68.41</v>
      </c>
      <c r="I6214" s="5">
        <v>22475272</v>
      </c>
      <c r="J6214" s="4">
        <v>1.99</v>
      </c>
    </row>
    <row r="6215" spans="1:10">
      <c r="A6215" s="2" t="s">
        <v>551</v>
      </c>
      <c r="B6215" s="2" t="s">
        <v>552</v>
      </c>
      <c r="C6215" s="3" t="s">
        <v>32</v>
      </c>
      <c r="D6215" s="5">
        <v>29699760</v>
      </c>
      <c r="E6215" s="5">
        <v>330855</v>
      </c>
      <c r="F6215" s="5">
        <v>55879390</v>
      </c>
      <c r="G6215" s="5">
        <v>622496</v>
      </c>
      <c r="H6215" s="4">
        <v>53.15</v>
      </c>
      <c r="I6215" s="5">
        <v>23485297</v>
      </c>
      <c r="J6215" s="4">
        <v>2.65</v>
      </c>
    </row>
    <row r="6216" spans="1:10">
      <c r="A6216" s="2" t="s">
        <v>551</v>
      </c>
      <c r="B6216" s="2" t="s">
        <v>552</v>
      </c>
      <c r="C6216" s="3" t="s">
        <v>33</v>
      </c>
      <c r="D6216" s="5">
        <v>30626550</v>
      </c>
      <c r="E6216" s="5">
        <v>330767</v>
      </c>
      <c r="F6216" s="5">
        <v>39734580</v>
      </c>
      <c r="G6216" s="5">
        <v>429133</v>
      </c>
      <c r="H6216" s="4">
        <v>77.08</v>
      </c>
      <c r="I6216" s="5">
        <v>24694925</v>
      </c>
      <c r="J6216" s="4">
        <v>1.74</v>
      </c>
    </row>
    <row r="6217" spans="1:10">
      <c r="A6217" s="2" t="s">
        <v>551</v>
      </c>
      <c r="B6217" s="2" t="s">
        <v>552</v>
      </c>
      <c r="C6217" s="3" t="s">
        <v>34</v>
      </c>
      <c r="D6217" s="5">
        <v>23388650</v>
      </c>
      <c r="E6217" s="5">
        <v>244411</v>
      </c>
      <c r="F6217" s="5">
        <v>35121030</v>
      </c>
      <c r="G6217" s="5">
        <v>367015</v>
      </c>
      <c r="H6217" s="4">
        <v>66.59</v>
      </c>
      <c r="I6217" s="5">
        <v>25741431</v>
      </c>
      <c r="J6217" s="4">
        <v>1.43</v>
      </c>
    </row>
    <row r="6218" spans="1:10">
      <c r="A6218" s="2" t="s">
        <v>551</v>
      </c>
      <c r="B6218" s="2" t="s">
        <v>552</v>
      </c>
      <c r="C6218" s="3" t="s">
        <v>35</v>
      </c>
      <c r="D6218" s="5">
        <v>37703100</v>
      </c>
      <c r="E6218" s="5">
        <v>380047</v>
      </c>
      <c r="F6218" s="5">
        <v>55726080</v>
      </c>
      <c r="G6218" s="5">
        <v>561718</v>
      </c>
      <c r="H6218" s="4">
        <v>67.66</v>
      </c>
      <c r="I6218" s="5">
        <v>26751982</v>
      </c>
      <c r="J6218" s="4">
        <v>2.1</v>
      </c>
    </row>
    <row r="6219" spans="1:10">
      <c r="A6219" s="2" t="s">
        <v>553</v>
      </c>
      <c r="B6219" s="2" t="s">
        <v>554</v>
      </c>
      <c r="C6219" s="3" t="s">
        <v>12</v>
      </c>
      <c r="D6219" s="5">
        <v>2568573</v>
      </c>
      <c r="E6219" s="5">
        <v>25686</v>
      </c>
      <c r="F6219" s="5">
        <v>3301247</v>
      </c>
      <c r="G6219" s="5">
        <v>33013</v>
      </c>
      <c r="H6219" s="4">
        <v>77.81</v>
      </c>
      <c r="I6219" s="5">
        <v>1519896</v>
      </c>
      <c r="J6219" s="4">
        <v>2.17</v>
      </c>
    </row>
    <row r="6220" spans="1:10">
      <c r="A6220" s="2" t="s">
        <v>553</v>
      </c>
      <c r="B6220" s="2" t="s">
        <v>554</v>
      </c>
      <c r="C6220" s="3" t="s">
        <v>13</v>
      </c>
      <c r="D6220" s="5">
        <v>1735200</v>
      </c>
      <c r="E6220" s="5">
        <v>17664</v>
      </c>
      <c r="F6220" s="5">
        <v>1807354</v>
      </c>
      <c r="G6220" s="5">
        <v>18399</v>
      </c>
      <c r="H6220" s="4">
        <v>96.01</v>
      </c>
      <c r="I6220" s="5">
        <v>1590906</v>
      </c>
      <c r="J6220" s="4">
        <v>1.1599999999999999</v>
      </c>
    </row>
    <row r="6221" spans="1:10">
      <c r="A6221" s="2" t="s">
        <v>553</v>
      </c>
      <c r="B6221" s="2" t="s">
        <v>554</v>
      </c>
      <c r="C6221" s="3" t="s">
        <v>14</v>
      </c>
      <c r="D6221" s="5">
        <v>3130060</v>
      </c>
      <c r="E6221" s="5">
        <v>29360</v>
      </c>
      <c r="F6221" s="5">
        <v>3230996</v>
      </c>
      <c r="G6221" s="5">
        <v>30307</v>
      </c>
      <c r="H6221" s="4">
        <v>96.88</v>
      </c>
      <c r="I6221" s="5">
        <v>1649078</v>
      </c>
      <c r="J6221" s="4">
        <v>1.84</v>
      </c>
    </row>
    <row r="6222" spans="1:10">
      <c r="A6222" s="2" t="s">
        <v>553</v>
      </c>
      <c r="B6222" s="2" t="s">
        <v>554</v>
      </c>
      <c r="C6222" s="3" t="s">
        <v>15</v>
      </c>
      <c r="D6222" s="5">
        <v>3762398</v>
      </c>
      <c r="E6222" s="5">
        <v>34464</v>
      </c>
      <c r="F6222" s="5">
        <v>3883242</v>
      </c>
      <c r="G6222" s="5">
        <v>35570</v>
      </c>
      <c r="H6222" s="4">
        <v>96.89</v>
      </c>
      <c r="I6222" s="5">
        <v>1722598</v>
      </c>
      <c r="J6222" s="4">
        <v>2.06</v>
      </c>
    </row>
    <row r="6223" spans="1:10">
      <c r="A6223" s="2" t="s">
        <v>553</v>
      </c>
      <c r="B6223" s="2" t="s">
        <v>554</v>
      </c>
      <c r="C6223" s="3" t="s">
        <v>16</v>
      </c>
      <c r="D6223" s="5">
        <v>4725780</v>
      </c>
      <c r="E6223" s="5">
        <v>41776</v>
      </c>
      <c r="F6223" s="5">
        <v>4780861</v>
      </c>
      <c r="G6223" s="5">
        <v>42262</v>
      </c>
      <c r="H6223" s="4">
        <v>98.85</v>
      </c>
      <c r="I6223" s="5">
        <v>1801233</v>
      </c>
      <c r="J6223" s="4">
        <v>2.35</v>
      </c>
    </row>
    <row r="6224" spans="1:10">
      <c r="A6224" s="2" t="s">
        <v>553</v>
      </c>
      <c r="B6224" s="2" t="s">
        <v>554</v>
      </c>
      <c r="C6224" s="3" t="s">
        <v>17</v>
      </c>
      <c r="D6224" s="5">
        <v>4151182</v>
      </c>
      <c r="E6224" s="5">
        <v>32877</v>
      </c>
      <c r="F6224" s="5">
        <v>4434357</v>
      </c>
      <c r="G6224" s="5">
        <v>35120</v>
      </c>
      <c r="H6224" s="4">
        <v>93.61</v>
      </c>
      <c r="I6224" s="5">
        <v>1888526</v>
      </c>
      <c r="J6224" s="4">
        <v>1.86</v>
      </c>
    </row>
    <row r="6225" spans="1:10">
      <c r="A6225" s="2" t="s">
        <v>553</v>
      </c>
      <c r="B6225" s="2" t="s">
        <v>554</v>
      </c>
      <c r="C6225" s="3" t="s">
        <v>18</v>
      </c>
      <c r="D6225" s="5">
        <v>4560438</v>
      </c>
      <c r="E6225" s="5">
        <v>37624</v>
      </c>
      <c r="F6225" s="5">
        <v>6082903</v>
      </c>
      <c r="G6225" s="5">
        <v>50185</v>
      </c>
      <c r="H6225" s="4">
        <v>74.97</v>
      </c>
      <c r="I6225" s="5">
        <v>1970859</v>
      </c>
      <c r="J6225" s="4">
        <v>2.5499999999999998</v>
      </c>
    </row>
    <row r="6226" spans="1:10">
      <c r="A6226" s="2" t="s">
        <v>553</v>
      </c>
      <c r="B6226" s="2" t="s">
        <v>554</v>
      </c>
      <c r="C6226" s="3" t="s">
        <v>19</v>
      </c>
      <c r="D6226" s="5">
        <v>3899480</v>
      </c>
      <c r="E6226" s="5">
        <v>34939</v>
      </c>
      <c r="F6226" s="5">
        <v>4218416</v>
      </c>
      <c r="G6226" s="5">
        <v>37797</v>
      </c>
      <c r="H6226" s="4">
        <v>92.44</v>
      </c>
      <c r="I6226" s="5">
        <v>2074610</v>
      </c>
      <c r="J6226" s="4">
        <v>1.82</v>
      </c>
    </row>
    <row r="6227" spans="1:10">
      <c r="A6227" s="2" t="s">
        <v>553</v>
      </c>
      <c r="B6227" s="2" t="s">
        <v>554</v>
      </c>
      <c r="C6227" s="3" t="s">
        <v>20</v>
      </c>
      <c r="D6227" s="5">
        <v>1633821</v>
      </c>
      <c r="E6227" s="5">
        <v>14100</v>
      </c>
      <c r="F6227" s="5">
        <v>2129902</v>
      </c>
      <c r="G6227" s="5">
        <v>18381</v>
      </c>
      <c r="H6227" s="4">
        <v>76.709999999999994</v>
      </c>
      <c r="I6227" s="5">
        <v>2164272</v>
      </c>
      <c r="J6227" s="4">
        <v>0.85</v>
      </c>
    </row>
    <row r="6228" spans="1:10">
      <c r="A6228" s="2" t="s">
        <v>553</v>
      </c>
      <c r="B6228" s="2" t="s">
        <v>554</v>
      </c>
      <c r="C6228" s="3" t="s">
        <v>21</v>
      </c>
      <c r="D6228" s="5">
        <v>4513436</v>
      </c>
      <c r="E6228" s="5">
        <v>42471</v>
      </c>
      <c r="F6228" s="5">
        <v>4958937</v>
      </c>
      <c r="G6228" s="5">
        <v>46663</v>
      </c>
      <c r="H6228" s="4">
        <v>91.02</v>
      </c>
      <c r="I6228" s="5">
        <v>2236760</v>
      </c>
      <c r="J6228" s="4">
        <v>2.09</v>
      </c>
    </row>
    <row r="6229" spans="1:10">
      <c r="A6229" s="2" t="s">
        <v>553</v>
      </c>
      <c r="B6229" s="2" t="s">
        <v>554</v>
      </c>
      <c r="C6229" s="3" t="s">
        <v>22</v>
      </c>
      <c r="D6229" s="5">
        <v>1574140</v>
      </c>
      <c r="E6229" s="5">
        <v>15899</v>
      </c>
      <c r="F6229" s="5">
        <v>3865139</v>
      </c>
      <c r="G6229" s="5">
        <v>39038</v>
      </c>
      <c r="H6229" s="4">
        <v>40.729999999999997</v>
      </c>
      <c r="I6229" s="5">
        <v>2339342</v>
      </c>
      <c r="J6229" s="4">
        <v>1.67</v>
      </c>
    </row>
    <row r="6230" spans="1:10">
      <c r="A6230" s="2" t="s">
        <v>553</v>
      </c>
      <c r="B6230" s="2" t="s">
        <v>554</v>
      </c>
      <c r="C6230" s="3" t="s">
        <v>23</v>
      </c>
      <c r="D6230" s="5">
        <v>1539700</v>
      </c>
      <c r="E6230" s="5">
        <v>19400</v>
      </c>
      <c r="F6230" s="5">
        <v>2045591</v>
      </c>
      <c r="G6230" s="5">
        <v>25774</v>
      </c>
      <c r="H6230" s="4">
        <v>75.27</v>
      </c>
      <c r="I6230" s="5">
        <v>2586864</v>
      </c>
      <c r="J6230" s="4">
        <v>1</v>
      </c>
    </row>
    <row r="6231" spans="1:10">
      <c r="A6231" s="2" t="s">
        <v>553</v>
      </c>
      <c r="B6231" s="2" t="s">
        <v>554</v>
      </c>
      <c r="C6231" s="3" t="s">
        <v>24</v>
      </c>
      <c r="D6231" s="5">
        <v>1528800</v>
      </c>
      <c r="E6231" s="5">
        <v>19416</v>
      </c>
      <c r="F6231" s="5">
        <v>1743494</v>
      </c>
      <c r="G6231" s="5">
        <v>22143</v>
      </c>
      <c r="H6231" s="4">
        <v>87.68</v>
      </c>
      <c r="I6231" s="5">
        <v>2678232</v>
      </c>
      <c r="J6231" s="4">
        <v>0.83</v>
      </c>
    </row>
    <row r="6232" spans="1:10">
      <c r="A6232" s="2" t="s">
        <v>553</v>
      </c>
      <c r="B6232" s="2" t="s">
        <v>554</v>
      </c>
      <c r="C6232" s="3" t="s">
        <v>25</v>
      </c>
      <c r="D6232" s="5">
        <v>782700</v>
      </c>
      <c r="E6232" s="5">
        <v>10175</v>
      </c>
      <c r="F6232" s="5">
        <v>1249710</v>
      </c>
      <c r="G6232" s="5">
        <v>16246</v>
      </c>
      <c r="H6232" s="4">
        <v>62.63</v>
      </c>
      <c r="I6232" s="5">
        <v>2767331</v>
      </c>
      <c r="J6232" s="4">
        <v>0.59</v>
      </c>
    </row>
    <row r="6233" spans="1:10">
      <c r="A6233" s="2" t="s">
        <v>553</v>
      </c>
      <c r="B6233" s="2" t="s">
        <v>554</v>
      </c>
      <c r="C6233" s="3" t="s">
        <v>26</v>
      </c>
      <c r="D6233" s="5">
        <v>704033</v>
      </c>
      <c r="E6233" s="5">
        <v>9138</v>
      </c>
      <c r="F6233" s="5">
        <v>854290</v>
      </c>
      <c r="G6233" s="5">
        <v>11088</v>
      </c>
      <c r="H6233" s="4">
        <v>82.41</v>
      </c>
      <c r="I6233" s="5">
        <v>2852760</v>
      </c>
      <c r="J6233" s="4">
        <v>0.39</v>
      </c>
    </row>
    <row r="6234" spans="1:10">
      <c r="A6234" s="2" t="s">
        <v>553</v>
      </c>
      <c r="B6234" s="2" t="s">
        <v>554</v>
      </c>
      <c r="C6234" s="3" t="s">
        <v>27</v>
      </c>
      <c r="D6234" s="5">
        <v>601342</v>
      </c>
      <c r="E6234" s="5">
        <v>7992</v>
      </c>
      <c r="F6234" s="5">
        <v>778031</v>
      </c>
      <c r="G6234" s="5">
        <v>10340</v>
      </c>
      <c r="H6234" s="4">
        <v>77.290000000000006</v>
      </c>
      <c r="I6234" s="5">
        <v>2935167</v>
      </c>
      <c r="J6234" s="4">
        <v>0.35</v>
      </c>
    </row>
    <row r="6235" spans="1:10">
      <c r="A6235" s="2" t="s">
        <v>553</v>
      </c>
      <c r="B6235" s="2" t="s">
        <v>554</v>
      </c>
      <c r="C6235" s="3" t="s">
        <v>28</v>
      </c>
      <c r="D6235" s="5">
        <v>1342335</v>
      </c>
      <c r="E6235" s="5">
        <v>17840</v>
      </c>
      <c r="F6235" s="5">
        <v>2322727</v>
      </c>
      <c r="G6235" s="5">
        <v>30869</v>
      </c>
      <c r="H6235" s="4">
        <v>57.79</v>
      </c>
      <c r="I6235" s="5">
        <v>3018886</v>
      </c>
      <c r="J6235" s="4">
        <v>1.02</v>
      </c>
    </row>
    <row r="6236" spans="1:10">
      <c r="A6236" s="2" t="s">
        <v>553</v>
      </c>
      <c r="B6236" s="2" t="s">
        <v>554</v>
      </c>
      <c r="C6236" s="3" t="s">
        <v>29</v>
      </c>
      <c r="D6236" s="5">
        <v>1249600</v>
      </c>
      <c r="E6236" s="5">
        <v>15033</v>
      </c>
      <c r="F6236" s="5">
        <v>1987596</v>
      </c>
      <c r="G6236" s="5">
        <v>23911</v>
      </c>
      <c r="H6236" s="4">
        <v>62.87</v>
      </c>
      <c r="I6236" s="5">
        <v>3125227</v>
      </c>
      <c r="J6236" s="4">
        <v>0.77</v>
      </c>
    </row>
    <row r="6237" spans="1:10">
      <c r="A6237" s="2" t="s">
        <v>553</v>
      </c>
      <c r="B6237" s="2" t="s">
        <v>554</v>
      </c>
      <c r="C6237" s="3" t="s">
        <v>30</v>
      </c>
      <c r="D6237" s="5">
        <v>988338</v>
      </c>
      <c r="E6237" s="5">
        <v>13145</v>
      </c>
      <c r="F6237" s="5">
        <v>1456551</v>
      </c>
      <c r="G6237" s="5">
        <v>19372</v>
      </c>
      <c r="H6237" s="4">
        <v>67.86</v>
      </c>
      <c r="I6237" s="5">
        <v>3227269</v>
      </c>
      <c r="J6237" s="4">
        <v>0.6</v>
      </c>
    </row>
    <row r="6238" spans="1:10">
      <c r="A6238" s="2" t="s">
        <v>553</v>
      </c>
      <c r="B6238" s="2" t="s">
        <v>554</v>
      </c>
      <c r="C6238" s="3" t="s">
        <v>31</v>
      </c>
      <c r="D6238" s="5">
        <v>1263860</v>
      </c>
      <c r="E6238" s="5">
        <v>16873</v>
      </c>
      <c r="F6238" s="5">
        <v>1968802</v>
      </c>
      <c r="G6238" s="5">
        <v>26284</v>
      </c>
      <c r="H6238" s="4">
        <v>64.19</v>
      </c>
      <c r="I6238" s="5">
        <v>3328346</v>
      </c>
      <c r="J6238" s="4">
        <v>0.79</v>
      </c>
    </row>
    <row r="6239" spans="1:10">
      <c r="A6239" s="2" t="s">
        <v>553</v>
      </c>
      <c r="B6239" s="2" t="s">
        <v>554</v>
      </c>
      <c r="C6239" s="3" t="s">
        <v>32</v>
      </c>
      <c r="D6239" s="5">
        <v>2676200</v>
      </c>
      <c r="E6239" s="5">
        <v>34523</v>
      </c>
      <c r="F6239" s="5">
        <v>3039921</v>
      </c>
      <c r="G6239" s="5">
        <v>39215</v>
      </c>
      <c r="H6239" s="4">
        <v>88.04</v>
      </c>
      <c r="I6239" s="5">
        <v>3437839</v>
      </c>
      <c r="J6239" s="4">
        <v>1.1399999999999999</v>
      </c>
    </row>
    <row r="6240" spans="1:10">
      <c r="A6240" s="2" t="s">
        <v>553</v>
      </c>
      <c r="B6240" s="2" t="s">
        <v>554</v>
      </c>
      <c r="C6240" s="3" t="s">
        <v>33</v>
      </c>
      <c r="D6240" s="5">
        <v>2156100</v>
      </c>
      <c r="E6240" s="5">
        <v>22833</v>
      </c>
      <c r="F6240" s="5">
        <v>3614140</v>
      </c>
      <c r="G6240" s="5">
        <v>38274</v>
      </c>
      <c r="H6240" s="4">
        <v>59.66</v>
      </c>
      <c r="I6240" s="5">
        <v>3563000</v>
      </c>
      <c r="J6240" s="4">
        <v>1.07</v>
      </c>
    </row>
    <row r="6241" spans="1:10">
      <c r="A6241" s="2" t="s">
        <v>553</v>
      </c>
      <c r="B6241" s="2" t="s">
        <v>554</v>
      </c>
      <c r="C6241" s="3" t="s">
        <v>34</v>
      </c>
      <c r="D6241" s="5">
        <v>591500</v>
      </c>
      <c r="E6241" s="5">
        <v>5909</v>
      </c>
      <c r="F6241" s="5">
        <v>1502087</v>
      </c>
      <c r="G6241" s="5">
        <v>15006</v>
      </c>
      <c r="H6241" s="4">
        <v>39.380000000000003</v>
      </c>
      <c r="I6241" s="5">
        <v>3690349</v>
      </c>
      <c r="J6241" s="4">
        <v>0.41</v>
      </c>
    </row>
    <row r="6242" spans="1:10">
      <c r="A6242" s="2" t="s">
        <v>553</v>
      </c>
      <c r="B6242" s="2" t="s">
        <v>554</v>
      </c>
      <c r="C6242" s="3" t="s">
        <v>35</v>
      </c>
      <c r="D6242" s="5">
        <v>1998987</v>
      </c>
      <c r="E6242" s="5">
        <v>18031</v>
      </c>
      <c r="F6242" s="5">
        <v>2658382</v>
      </c>
      <c r="G6242" s="5">
        <v>27658</v>
      </c>
      <c r="H6242" s="4">
        <v>65.19</v>
      </c>
      <c r="I6242" s="5">
        <v>3797614</v>
      </c>
      <c r="J6242" s="4">
        <v>0.73</v>
      </c>
    </row>
    <row r="6243" spans="1:10">
      <c r="A6243" s="2" t="s">
        <v>555</v>
      </c>
      <c r="B6243" s="2" t="s">
        <v>556</v>
      </c>
      <c r="C6243" s="3" t="s">
        <v>12</v>
      </c>
      <c r="D6243" s="5">
        <v>40404460</v>
      </c>
      <c r="E6243" s="5">
        <v>519601</v>
      </c>
      <c r="F6243" s="5">
        <v>47591900</v>
      </c>
      <c r="G6243" s="5">
        <v>612031</v>
      </c>
      <c r="H6243" s="4">
        <v>84.9</v>
      </c>
      <c r="I6243" s="5">
        <v>29079042</v>
      </c>
      <c r="J6243" s="4">
        <v>2.1</v>
      </c>
    </row>
    <row r="6244" spans="1:10">
      <c r="A6244" s="2" t="s">
        <v>555</v>
      </c>
      <c r="B6244" s="2" t="s">
        <v>556</v>
      </c>
      <c r="C6244" s="3" t="s">
        <v>13</v>
      </c>
      <c r="D6244" s="5">
        <v>44150795</v>
      </c>
      <c r="E6244" s="5">
        <v>520538</v>
      </c>
      <c r="F6244" s="5">
        <v>52306629</v>
      </c>
      <c r="G6244" s="5">
        <v>616695</v>
      </c>
      <c r="H6244" s="4">
        <v>84.41</v>
      </c>
      <c r="I6244" s="5">
        <v>30418049</v>
      </c>
      <c r="J6244" s="4">
        <v>2.0299999999999998</v>
      </c>
    </row>
    <row r="6245" spans="1:10">
      <c r="A6245" s="2" t="s">
        <v>555</v>
      </c>
      <c r="B6245" s="2" t="s">
        <v>556</v>
      </c>
      <c r="C6245" s="3" t="s">
        <v>14</v>
      </c>
      <c r="D6245" s="5">
        <v>48972775</v>
      </c>
      <c r="E6245" s="5">
        <v>499522</v>
      </c>
      <c r="F6245" s="5">
        <v>62920994</v>
      </c>
      <c r="G6245" s="5">
        <v>641793</v>
      </c>
      <c r="H6245" s="4">
        <v>77.83</v>
      </c>
      <c r="I6245" s="5">
        <v>31795195</v>
      </c>
      <c r="J6245" s="4">
        <v>2.02</v>
      </c>
    </row>
    <row r="6246" spans="1:10">
      <c r="A6246" s="2" t="s">
        <v>555</v>
      </c>
      <c r="B6246" s="2" t="s">
        <v>556</v>
      </c>
      <c r="C6246" s="3" t="s">
        <v>15</v>
      </c>
      <c r="D6246" s="5">
        <v>53109795</v>
      </c>
      <c r="E6246" s="5">
        <v>506667</v>
      </c>
      <c r="F6246" s="5">
        <v>63141870</v>
      </c>
      <c r="G6246" s="5">
        <v>602373</v>
      </c>
      <c r="H6246" s="4">
        <v>84.11</v>
      </c>
      <c r="I6246" s="5">
        <v>33231868</v>
      </c>
      <c r="J6246" s="4">
        <v>1.81</v>
      </c>
    </row>
    <row r="6247" spans="1:10">
      <c r="A6247" s="2" t="s">
        <v>555</v>
      </c>
      <c r="B6247" s="2" t="s">
        <v>556</v>
      </c>
      <c r="C6247" s="3" t="s">
        <v>16</v>
      </c>
      <c r="D6247" s="5">
        <v>51932093</v>
      </c>
      <c r="E6247" s="5">
        <v>486084</v>
      </c>
      <c r="F6247" s="5">
        <v>63401990</v>
      </c>
      <c r="G6247" s="5">
        <v>593443</v>
      </c>
      <c r="H6247" s="4">
        <v>81.91</v>
      </c>
      <c r="I6247" s="5">
        <v>37285702</v>
      </c>
      <c r="J6247" s="4">
        <v>1.59</v>
      </c>
    </row>
    <row r="6248" spans="1:10">
      <c r="A6248" s="2" t="s">
        <v>555</v>
      </c>
      <c r="B6248" s="2" t="s">
        <v>556</v>
      </c>
      <c r="C6248" s="3" t="s">
        <v>17</v>
      </c>
      <c r="D6248" s="5">
        <v>54740792</v>
      </c>
      <c r="E6248" s="5">
        <v>509089</v>
      </c>
      <c r="F6248" s="5">
        <v>66392460</v>
      </c>
      <c r="G6248" s="5">
        <v>617449</v>
      </c>
      <c r="H6248" s="4">
        <v>82.45</v>
      </c>
      <c r="I6248" s="5">
        <v>38811288</v>
      </c>
      <c r="J6248" s="4">
        <v>1.59</v>
      </c>
    </row>
    <row r="6249" spans="1:10">
      <c r="A6249" s="2" t="s">
        <v>555</v>
      </c>
      <c r="B6249" s="2" t="s">
        <v>556</v>
      </c>
      <c r="C6249" s="3" t="s">
        <v>18</v>
      </c>
      <c r="D6249" s="5">
        <v>45153380</v>
      </c>
      <c r="E6249" s="5">
        <v>433924</v>
      </c>
      <c r="F6249" s="5">
        <v>65400765</v>
      </c>
      <c r="G6249" s="5">
        <v>628502</v>
      </c>
      <c r="H6249" s="4">
        <v>69.040000000000006</v>
      </c>
      <c r="I6249" s="5">
        <v>40399019</v>
      </c>
      <c r="J6249" s="4">
        <v>1.56</v>
      </c>
    </row>
    <row r="6250" spans="1:10">
      <c r="A6250" s="2" t="s">
        <v>555</v>
      </c>
      <c r="B6250" s="2" t="s">
        <v>556</v>
      </c>
      <c r="C6250" s="3" t="s">
        <v>19</v>
      </c>
      <c r="D6250" s="5">
        <v>33315019</v>
      </c>
      <c r="E6250" s="5">
        <v>342145</v>
      </c>
      <c r="F6250" s="5">
        <v>53132234</v>
      </c>
      <c r="G6250" s="5">
        <v>545668</v>
      </c>
      <c r="H6250" s="4">
        <v>62.7</v>
      </c>
      <c r="I6250" s="5">
        <v>42037496</v>
      </c>
      <c r="J6250" s="4">
        <v>1.3</v>
      </c>
    </row>
    <row r="6251" spans="1:10">
      <c r="A6251" s="2" t="s">
        <v>555</v>
      </c>
      <c r="B6251" s="2" t="s">
        <v>556</v>
      </c>
      <c r="C6251" s="3" t="s">
        <v>20</v>
      </c>
      <c r="D6251" s="5">
        <v>25831022</v>
      </c>
      <c r="E6251" s="5">
        <v>290341</v>
      </c>
      <c r="F6251" s="5">
        <v>43858536</v>
      </c>
      <c r="G6251" s="5">
        <v>492970</v>
      </c>
      <c r="H6251" s="4">
        <v>58.9</v>
      </c>
      <c r="I6251" s="5">
        <v>43634101</v>
      </c>
      <c r="J6251" s="4">
        <v>1.1299999999999999</v>
      </c>
    </row>
    <row r="6252" spans="1:10">
      <c r="A6252" s="2" t="s">
        <v>555</v>
      </c>
      <c r="B6252" s="2" t="s">
        <v>556</v>
      </c>
      <c r="C6252" s="3" t="s">
        <v>21</v>
      </c>
      <c r="D6252" s="5">
        <v>28127849</v>
      </c>
      <c r="E6252" s="5">
        <v>342597</v>
      </c>
      <c r="F6252" s="5">
        <v>40720494</v>
      </c>
      <c r="G6252" s="5">
        <v>495976</v>
      </c>
      <c r="H6252" s="4">
        <v>69.08</v>
      </c>
      <c r="I6252" s="5">
        <v>45217924</v>
      </c>
      <c r="J6252" s="4">
        <v>1.1000000000000001</v>
      </c>
    </row>
    <row r="6253" spans="1:10">
      <c r="A6253" s="2" t="s">
        <v>555</v>
      </c>
      <c r="B6253" s="2" t="s">
        <v>556</v>
      </c>
      <c r="C6253" s="3" t="s">
        <v>22</v>
      </c>
      <c r="D6253" s="5">
        <v>27007562</v>
      </c>
      <c r="E6253" s="5">
        <v>344076</v>
      </c>
      <c r="F6253" s="5">
        <v>35993128</v>
      </c>
      <c r="G6253" s="5">
        <v>458553</v>
      </c>
      <c r="H6253" s="4">
        <v>75.040000000000006</v>
      </c>
      <c r="I6253" s="5">
        <v>46844348</v>
      </c>
      <c r="J6253" s="4">
        <v>0.98</v>
      </c>
    </row>
    <row r="6254" spans="1:10">
      <c r="A6254" s="2" t="s">
        <v>555</v>
      </c>
      <c r="B6254" s="2" t="s">
        <v>556</v>
      </c>
      <c r="C6254" s="3" t="s">
        <v>23</v>
      </c>
      <c r="D6254" s="5">
        <v>27048745</v>
      </c>
      <c r="E6254" s="5">
        <v>371109</v>
      </c>
      <c r="F6254" s="5">
        <v>44850377</v>
      </c>
      <c r="G6254" s="5">
        <v>615348</v>
      </c>
      <c r="H6254" s="4">
        <v>60.31</v>
      </c>
      <c r="I6254" s="5">
        <v>48474010</v>
      </c>
      <c r="J6254" s="4">
        <v>1.27</v>
      </c>
    </row>
    <row r="6255" spans="1:10">
      <c r="A6255" s="2" t="s">
        <v>555</v>
      </c>
      <c r="B6255" s="2" t="s">
        <v>556</v>
      </c>
      <c r="C6255" s="3" t="s">
        <v>24</v>
      </c>
      <c r="D6255" s="5">
        <v>26701899</v>
      </c>
      <c r="E6255" s="5">
        <v>389047</v>
      </c>
      <c r="F6255" s="5">
        <v>49781890</v>
      </c>
      <c r="G6255" s="5">
        <v>725323</v>
      </c>
      <c r="H6255" s="4">
        <v>53.64</v>
      </c>
      <c r="I6255" s="5">
        <v>50301208</v>
      </c>
      <c r="J6255" s="4">
        <v>1.44</v>
      </c>
    </row>
    <row r="6256" spans="1:10">
      <c r="A6256" s="2" t="s">
        <v>555</v>
      </c>
      <c r="B6256" s="2" t="s">
        <v>556</v>
      </c>
      <c r="C6256" s="3" t="s">
        <v>25</v>
      </c>
      <c r="D6256" s="5">
        <v>24004000</v>
      </c>
      <c r="E6256" s="5">
        <v>355739</v>
      </c>
      <c r="F6256" s="5">
        <v>43937600</v>
      </c>
      <c r="G6256" s="5">
        <v>651155</v>
      </c>
      <c r="H6256" s="4">
        <v>54.63</v>
      </c>
      <c r="I6256" s="5">
        <v>52284061</v>
      </c>
      <c r="J6256" s="4">
        <v>1.25</v>
      </c>
    </row>
    <row r="6257" spans="1:10">
      <c r="A6257" s="2" t="s">
        <v>555</v>
      </c>
      <c r="B6257" s="2" t="s">
        <v>556</v>
      </c>
      <c r="C6257" s="3" t="s">
        <v>26</v>
      </c>
      <c r="D6257" s="5">
        <v>25802900</v>
      </c>
      <c r="E6257" s="5">
        <v>373368</v>
      </c>
      <c r="F6257" s="5">
        <v>38738800</v>
      </c>
      <c r="G6257" s="5">
        <v>560550</v>
      </c>
      <c r="H6257" s="4">
        <v>66.61</v>
      </c>
      <c r="I6257" s="5">
        <v>54242318</v>
      </c>
      <c r="J6257" s="4">
        <v>1.03</v>
      </c>
    </row>
    <row r="6258" spans="1:10">
      <c r="A6258" s="2" t="s">
        <v>555</v>
      </c>
      <c r="B6258" s="2" t="s">
        <v>556</v>
      </c>
      <c r="C6258" s="3" t="s">
        <v>27</v>
      </c>
      <c r="D6258" s="5">
        <v>25326600</v>
      </c>
      <c r="E6258" s="5">
        <v>378126</v>
      </c>
      <c r="F6258" s="5">
        <v>68455900</v>
      </c>
      <c r="G6258" s="5">
        <v>1022046</v>
      </c>
      <c r="H6258" s="4">
        <v>37</v>
      </c>
      <c r="I6258" s="5">
        <v>56158926</v>
      </c>
      <c r="J6258" s="4">
        <v>1.82</v>
      </c>
    </row>
    <row r="6259" spans="1:10">
      <c r="A6259" s="2" t="s">
        <v>555</v>
      </c>
      <c r="B6259" s="2" t="s">
        <v>556</v>
      </c>
      <c r="C6259" s="3" t="s">
        <v>28</v>
      </c>
      <c r="D6259" s="5">
        <v>25199705</v>
      </c>
      <c r="E6259" s="5">
        <v>360104</v>
      </c>
      <c r="F6259" s="5">
        <v>41642700</v>
      </c>
      <c r="G6259" s="5">
        <v>595074</v>
      </c>
      <c r="H6259" s="4">
        <v>60.51</v>
      </c>
      <c r="I6259" s="5">
        <v>58584945</v>
      </c>
      <c r="J6259" s="4">
        <v>1.02</v>
      </c>
    </row>
    <row r="6260" spans="1:10">
      <c r="A6260" s="2" t="s">
        <v>555</v>
      </c>
      <c r="B6260" s="2" t="s">
        <v>556</v>
      </c>
      <c r="C6260" s="3" t="s">
        <v>29</v>
      </c>
      <c r="D6260" s="5">
        <v>28724400</v>
      </c>
      <c r="E6260" s="5">
        <v>411333</v>
      </c>
      <c r="F6260" s="5">
        <v>287764535</v>
      </c>
      <c r="G6260" s="5">
        <v>4120788</v>
      </c>
      <c r="H6260" s="4">
        <v>9.98</v>
      </c>
      <c r="I6260" s="5">
        <v>60644643</v>
      </c>
      <c r="J6260" s="4">
        <v>6.79</v>
      </c>
    </row>
    <row r="6261" spans="1:10">
      <c r="A6261" s="2" t="s">
        <v>555</v>
      </c>
      <c r="B6261" s="2" t="s">
        <v>556</v>
      </c>
      <c r="C6261" s="3" t="s">
        <v>30</v>
      </c>
      <c r="D6261" s="5">
        <v>23316500</v>
      </c>
      <c r="E6261" s="5">
        <v>333659</v>
      </c>
      <c r="F6261" s="5">
        <v>41357750</v>
      </c>
      <c r="G6261" s="5">
        <v>591829</v>
      </c>
      <c r="H6261" s="4">
        <v>56.38</v>
      </c>
      <c r="I6261" s="5">
        <v>66281547</v>
      </c>
      <c r="J6261" s="4">
        <v>0.89</v>
      </c>
    </row>
    <row r="6262" spans="1:10">
      <c r="A6262" s="2" t="s">
        <v>555</v>
      </c>
      <c r="B6262" s="2" t="s">
        <v>556</v>
      </c>
      <c r="C6262" s="3" t="s">
        <v>31</v>
      </c>
      <c r="D6262" s="5">
        <v>32673490</v>
      </c>
      <c r="E6262" s="5">
        <v>449914</v>
      </c>
      <c r="F6262" s="5">
        <v>47260220</v>
      </c>
      <c r="G6262" s="5">
        <v>650773</v>
      </c>
      <c r="H6262" s="4">
        <v>69.14</v>
      </c>
      <c r="I6262" s="5">
        <v>68530415</v>
      </c>
      <c r="J6262" s="4">
        <v>0.95</v>
      </c>
    </row>
    <row r="6263" spans="1:10">
      <c r="A6263" s="2" t="s">
        <v>555</v>
      </c>
      <c r="B6263" s="2" t="s">
        <v>556</v>
      </c>
      <c r="C6263" s="3" t="s">
        <v>32</v>
      </c>
      <c r="D6263" s="5">
        <v>68273699</v>
      </c>
      <c r="E6263" s="5">
        <v>898482</v>
      </c>
      <c r="F6263" s="5">
        <v>88379649</v>
      </c>
      <c r="G6263" s="5">
        <v>1163076</v>
      </c>
      <c r="H6263" s="4">
        <v>77.25</v>
      </c>
      <c r="I6263" s="5">
        <v>70893641</v>
      </c>
      <c r="J6263" s="4">
        <v>1.64</v>
      </c>
    </row>
    <row r="6264" spans="1:10">
      <c r="A6264" s="2" t="s">
        <v>555</v>
      </c>
      <c r="B6264" s="2" t="s">
        <v>556</v>
      </c>
      <c r="C6264" s="3" t="s">
        <v>33</v>
      </c>
      <c r="D6264" s="5">
        <v>59244070</v>
      </c>
      <c r="E6264" s="5">
        <v>681307</v>
      </c>
      <c r="F6264" s="5">
        <v>80380460</v>
      </c>
      <c r="G6264" s="5">
        <v>924376</v>
      </c>
      <c r="H6264" s="4">
        <v>73.7</v>
      </c>
      <c r="I6264" s="5">
        <v>73827017</v>
      </c>
      <c r="J6264" s="4">
        <v>1.25</v>
      </c>
    </row>
    <row r="6265" spans="1:10">
      <c r="A6265" s="2" t="s">
        <v>555</v>
      </c>
      <c r="B6265" s="2" t="s">
        <v>556</v>
      </c>
      <c r="C6265" s="3" t="s">
        <v>34</v>
      </c>
      <c r="D6265" s="5">
        <v>43648875</v>
      </c>
      <c r="E6265" s="5">
        <v>471408</v>
      </c>
      <c r="F6265" s="5">
        <v>65792920</v>
      </c>
      <c r="G6265" s="5">
        <v>710563</v>
      </c>
      <c r="H6265" s="4">
        <v>66.34</v>
      </c>
      <c r="I6265" s="5">
        <v>76596082</v>
      </c>
      <c r="J6265" s="4">
        <v>0.93</v>
      </c>
    </row>
    <row r="6266" spans="1:10">
      <c r="A6266" s="2" t="s">
        <v>555</v>
      </c>
      <c r="B6266" s="2" t="s">
        <v>556</v>
      </c>
      <c r="C6266" s="3" t="s">
        <v>35</v>
      </c>
      <c r="D6266" s="5">
        <v>45792940</v>
      </c>
      <c r="E6266" s="5">
        <v>484031</v>
      </c>
      <c r="F6266" s="5">
        <v>100488430</v>
      </c>
      <c r="G6266" s="5">
        <v>1062162</v>
      </c>
      <c r="H6266" s="4">
        <v>45.57</v>
      </c>
      <c r="I6266" s="5">
        <v>79221547</v>
      </c>
      <c r="J6266" s="4">
        <v>1.34</v>
      </c>
    </row>
    <row r="6267" spans="1:10">
      <c r="A6267" s="2" t="s">
        <v>557</v>
      </c>
      <c r="B6267" s="2" t="s">
        <v>558</v>
      </c>
      <c r="C6267" s="3" t="s">
        <v>12</v>
      </c>
      <c r="D6267" s="5">
        <v>17541900</v>
      </c>
      <c r="E6267" s="5">
        <v>175945</v>
      </c>
      <c r="F6267" s="5">
        <v>26824080</v>
      </c>
      <c r="G6267" s="5">
        <v>387856</v>
      </c>
      <c r="H6267" s="4">
        <v>45.36</v>
      </c>
      <c r="I6267" s="5">
        <v>33279419</v>
      </c>
      <c r="J6267" s="4">
        <v>1.17</v>
      </c>
    </row>
    <row r="6268" spans="1:10">
      <c r="A6268" s="2" t="s">
        <v>557</v>
      </c>
      <c r="B6268" s="2" t="s">
        <v>558</v>
      </c>
      <c r="C6268" s="3" t="s">
        <v>13</v>
      </c>
      <c r="D6268" s="5">
        <v>28462125</v>
      </c>
      <c r="E6268" s="5">
        <v>271244</v>
      </c>
      <c r="F6268" s="5">
        <v>42995135</v>
      </c>
      <c r="G6268" s="5">
        <v>575565</v>
      </c>
      <c r="H6268" s="4">
        <v>47.13</v>
      </c>
      <c r="I6268" s="5">
        <v>34499260</v>
      </c>
      <c r="J6268" s="4">
        <v>1.67</v>
      </c>
    </row>
    <row r="6269" spans="1:10">
      <c r="A6269" s="2" t="s">
        <v>557</v>
      </c>
      <c r="B6269" s="2" t="s">
        <v>558</v>
      </c>
      <c r="C6269" s="3" t="s">
        <v>14</v>
      </c>
      <c r="D6269" s="5">
        <v>41609850</v>
      </c>
      <c r="E6269" s="5">
        <v>359093</v>
      </c>
      <c r="F6269" s="5">
        <v>50002422</v>
      </c>
      <c r="G6269" s="5">
        <v>537854</v>
      </c>
      <c r="H6269" s="4">
        <v>66.760000000000005</v>
      </c>
      <c r="I6269" s="5">
        <v>35937307</v>
      </c>
      <c r="J6269" s="4">
        <v>1.5</v>
      </c>
    </row>
    <row r="6270" spans="1:10">
      <c r="A6270" s="2" t="s">
        <v>557</v>
      </c>
      <c r="B6270" s="2" t="s">
        <v>558</v>
      </c>
      <c r="C6270" s="3" t="s">
        <v>15</v>
      </c>
      <c r="D6270" s="5">
        <v>16600112</v>
      </c>
      <c r="E6270" s="5">
        <v>138445</v>
      </c>
      <c r="F6270" s="5">
        <v>23043670</v>
      </c>
      <c r="G6270" s="5">
        <v>274597</v>
      </c>
      <c r="H6270" s="4">
        <v>50.42</v>
      </c>
      <c r="I6270" s="5">
        <v>37373594</v>
      </c>
      <c r="J6270" s="4">
        <v>0.73</v>
      </c>
    </row>
    <row r="6271" spans="1:10">
      <c r="A6271" s="2" t="s">
        <v>557</v>
      </c>
      <c r="B6271" s="2" t="s">
        <v>558</v>
      </c>
      <c r="C6271" s="3" t="s">
        <v>16</v>
      </c>
      <c r="D6271" s="5">
        <v>60833400</v>
      </c>
      <c r="E6271" s="5">
        <v>506134</v>
      </c>
      <c r="F6271" s="5">
        <v>87648723</v>
      </c>
      <c r="G6271" s="5">
        <v>1033324</v>
      </c>
      <c r="H6271" s="4">
        <v>48.98</v>
      </c>
      <c r="I6271" s="5">
        <v>38582531</v>
      </c>
      <c r="J6271" s="4">
        <v>2.68</v>
      </c>
    </row>
    <row r="6272" spans="1:10">
      <c r="A6272" s="2" t="s">
        <v>557</v>
      </c>
      <c r="B6272" s="2" t="s">
        <v>558</v>
      </c>
      <c r="C6272" s="3" t="s">
        <v>17</v>
      </c>
      <c r="D6272" s="5">
        <v>12130699</v>
      </c>
      <c r="E6272" s="5">
        <v>100442</v>
      </c>
      <c r="F6272" s="5">
        <v>51252180</v>
      </c>
      <c r="G6272" s="5">
        <v>821451</v>
      </c>
      <c r="H6272" s="4">
        <v>12.23</v>
      </c>
      <c r="I6272" s="5">
        <v>40587136</v>
      </c>
      <c r="J6272" s="4">
        <v>2.02</v>
      </c>
    </row>
    <row r="6273" spans="1:10">
      <c r="A6273" s="2" t="s">
        <v>557</v>
      </c>
      <c r="B6273" s="2" t="s">
        <v>558</v>
      </c>
      <c r="C6273" s="3" t="s">
        <v>18</v>
      </c>
      <c r="D6273" s="5">
        <v>7733500</v>
      </c>
      <c r="E6273" s="5">
        <v>67745</v>
      </c>
      <c r="F6273" s="5">
        <v>43229550</v>
      </c>
      <c r="G6273" s="5">
        <v>721227</v>
      </c>
      <c r="H6273" s="4">
        <v>9.39</v>
      </c>
      <c r="I6273" s="5">
        <v>42432172</v>
      </c>
      <c r="J6273" s="4">
        <v>1.7</v>
      </c>
    </row>
    <row r="6274" spans="1:10">
      <c r="A6274" s="2" t="s">
        <v>557</v>
      </c>
      <c r="B6274" s="2" t="s">
        <v>558</v>
      </c>
      <c r="C6274" s="3" t="s">
        <v>19</v>
      </c>
      <c r="D6274" s="5">
        <v>4896000</v>
      </c>
      <c r="E6274" s="5">
        <v>44896</v>
      </c>
      <c r="F6274" s="5">
        <v>37482720</v>
      </c>
      <c r="G6274" s="5">
        <v>688809</v>
      </c>
      <c r="H6274" s="4">
        <v>6.52</v>
      </c>
      <c r="I6274" s="5">
        <v>44214203</v>
      </c>
      <c r="J6274" s="4">
        <v>1.56</v>
      </c>
    </row>
    <row r="6275" spans="1:10">
      <c r="A6275" s="2" t="s">
        <v>557</v>
      </c>
      <c r="B6275" s="2" t="s">
        <v>558</v>
      </c>
      <c r="C6275" s="3" t="s">
        <v>20</v>
      </c>
      <c r="D6275" s="5">
        <v>7228400</v>
      </c>
      <c r="E6275" s="5">
        <v>69971</v>
      </c>
      <c r="F6275" s="5">
        <v>28503210</v>
      </c>
      <c r="G6275" s="5">
        <v>521848</v>
      </c>
      <c r="H6275" s="4">
        <v>13.41</v>
      </c>
      <c r="I6275" s="5">
        <v>46008367</v>
      </c>
      <c r="J6275" s="4">
        <v>1.1299999999999999</v>
      </c>
    </row>
    <row r="6276" spans="1:10">
      <c r="A6276" s="2" t="s">
        <v>557</v>
      </c>
      <c r="B6276" s="2" t="s">
        <v>558</v>
      </c>
      <c r="C6276" s="3" t="s">
        <v>21</v>
      </c>
      <c r="D6276" s="5">
        <v>7607510</v>
      </c>
      <c r="E6276" s="5">
        <v>80792</v>
      </c>
      <c r="F6276" s="5">
        <v>26024440</v>
      </c>
      <c r="G6276" s="5">
        <v>511011</v>
      </c>
      <c r="H6276" s="4">
        <v>15.81</v>
      </c>
      <c r="I6276" s="5">
        <v>47680424</v>
      </c>
      <c r="J6276" s="4">
        <v>1.07</v>
      </c>
    </row>
    <row r="6277" spans="1:10">
      <c r="A6277" s="2" t="s">
        <v>557</v>
      </c>
      <c r="B6277" s="2" t="s">
        <v>558</v>
      </c>
      <c r="C6277" s="3" t="s">
        <v>22</v>
      </c>
      <c r="D6277" s="5">
        <v>5590653</v>
      </c>
      <c r="E6277" s="5">
        <v>61721</v>
      </c>
      <c r="F6277" s="5">
        <v>33911343</v>
      </c>
      <c r="G6277" s="5">
        <v>745948</v>
      </c>
      <c r="H6277" s="4">
        <v>8.27</v>
      </c>
      <c r="I6277" s="5">
        <v>49383446</v>
      </c>
      <c r="J6277" s="4">
        <v>1.51</v>
      </c>
    </row>
    <row r="6278" spans="1:10">
      <c r="A6278" s="2" t="s">
        <v>557</v>
      </c>
      <c r="B6278" s="2" t="s">
        <v>558</v>
      </c>
      <c r="C6278" s="3" t="s">
        <v>23</v>
      </c>
      <c r="D6278" s="5">
        <v>7033801</v>
      </c>
      <c r="E6278" s="5">
        <v>79341</v>
      </c>
      <c r="F6278" s="5">
        <v>26961590</v>
      </c>
      <c r="G6278" s="5">
        <v>575543</v>
      </c>
      <c r="H6278" s="4">
        <v>13.79</v>
      </c>
      <c r="I6278" s="5">
        <v>51363980</v>
      </c>
      <c r="J6278" s="4">
        <v>1.1200000000000001</v>
      </c>
    </row>
    <row r="6279" spans="1:10">
      <c r="A6279" s="2" t="s">
        <v>557</v>
      </c>
      <c r="B6279" s="2" t="s">
        <v>558</v>
      </c>
      <c r="C6279" s="3" t="s">
        <v>24</v>
      </c>
      <c r="D6279" s="5">
        <v>11188300</v>
      </c>
      <c r="E6279" s="5">
        <v>129896</v>
      </c>
      <c r="F6279" s="5">
        <v>67988260</v>
      </c>
      <c r="G6279" s="5">
        <v>1585111</v>
      </c>
      <c r="H6279" s="4">
        <v>8.19</v>
      </c>
      <c r="I6279" s="5">
        <v>53223623</v>
      </c>
      <c r="J6279" s="4">
        <v>2.98</v>
      </c>
    </row>
    <row r="6280" spans="1:10">
      <c r="A6280" s="2" t="s">
        <v>557</v>
      </c>
      <c r="B6280" s="2" t="s">
        <v>558</v>
      </c>
      <c r="C6280" s="3" t="s">
        <v>25</v>
      </c>
      <c r="D6280" s="5">
        <v>8518497</v>
      </c>
      <c r="E6280" s="5">
        <v>102392</v>
      </c>
      <c r="F6280" s="5">
        <v>22560589</v>
      </c>
      <c r="G6280" s="5">
        <v>477878</v>
      </c>
      <c r="H6280" s="4">
        <v>21.43</v>
      </c>
      <c r="I6280" s="5">
        <v>56139325</v>
      </c>
      <c r="J6280" s="4">
        <v>0.85</v>
      </c>
    </row>
    <row r="6281" spans="1:10">
      <c r="A6281" s="2" t="s">
        <v>557</v>
      </c>
      <c r="B6281" s="2" t="s">
        <v>558</v>
      </c>
      <c r="C6281" s="3" t="s">
        <v>26</v>
      </c>
      <c r="D6281" s="5">
        <v>9832622</v>
      </c>
      <c r="E6281" s="5">
        <v>119958</v>
      </c>
      <c r="F6281" s="5">
        <v>33376404</v>
      </c>
      <c r="G6281" s="5">
        <v>744103</v>
      </c>
      <c r="H6281" s="4">
        <v>16.12</v>
      </c>
      <c r="I6281" s="5">
        <v>58020770</v>
      </c>
      <c r="J6281" s="4">
        <v>1.28</v>
      </c>
    </row>
    <row r="6282" spans="1:10">
      <c r="A6282" s="2" t="s">
        <v>557</v>
      </c>
      <c r="B6282" s="2" t="s">
        <v>558</v>
      </c>
      <c r="C6282" s="3" t="s">
        <v>27</v>
      </c>
      <c r="D6282" s="5">
        <v>22947725</v>
      </c>
      <c r="E6282" s="5">
        <v>276520</v>
      </c>
      <c r="F6282" s="5">
        <v>42943673</v>
      </c>
      <c r="G6282" s="5">
        <v>792016</v>
      </c>
      <c r="H6282" s="4">
        <v>34.909999999999997</v>
      </c>
      <c r="I6282" s="5">
        <v>60215392</v>
      </c>
      <c r="J6282" s="4">
        <v>1.32</v>
      </c>
    </row>
    <row r="6283" spans="1:10">
      <c r="A6283" s="2" t="s">
        <v>557</v>
      </c>
      <c r="B6283" s="2" t="s">
        <v>558</v>
      </c>
      <c r="C6283" s="3" t="s">
        <v>28</v>
      </c>
      <c r="D6283" s="5">
        <v>24623627</v>
      </c>
      <c r="E6283" s="5">
        <v>285142</v>
      </c>
      <c r="F6283" s="5">
        <v>48115547</v>
      </c>
      <c r="G6283" s="5">
        <v>862574</v>
      </c>
      <c r="H6283" s="4">
        <v>33.06</v>
      </c>
      <c r="I6283" s="5">
        <v>62519141</v>
      </c>
      <c r="J6283" s="4">
        <v>1.38</v>
      </c>
    </row>
    <row r="6284" spans="1:10">
      <c r="A6284" s="2" t="s">
        <v>557</v>
      </c>
      <c r="B6284" s="2" t="s">
        <v>558</v>
      </c>
      <c r="C6284" s="3" t="s">
        <v>29</v>
      </c>
      <c r="D6284" s="5">
        <v>50587852</v>
      </c>
      <c r="E6284" s="5">
        <v>616160</v>
      </c>
      <c r="F6284" s="5">
        <v>82525977</v>
      </c>
      <c r="G6284" s="5">
        <v>1439524</v>
      </c>
      <c r="H6284" s="4">
        <v>42.8</v>
      </c>
      <c r="I6284" s="5">
        <v>64944694</v>
      </c>
      <c r="J6284" s="4">
        <v>2.2200000000000002</v>
      </c>
    </row>
    <row r="6285" spans="1:10">
      <c r="A6285" s="2" t="s">
        <v>557</v>
      </c>
      <c r="B6285" s="2" t="s">
        <v>558</v>
      </c>
      <c r="C6285" s="3" t="s">
        <v>30</v>
      </c>
      <c r="D6285" s="5">
        <v>45020445</v>
      </c>
      <c r="E6285" s="5">
        <v>536644</v>
      </c>
      <c r="F6285" s="5">
        <v>69323530</v>
      </c>
      <c r="G6285" s="5">
        <v>1146652</v>
      </c>
      <c r="H6285" s="4">
        <v>46.8</v>
      </c>
      <c r="I6285" s="5">
        <v>68007835</v>
      </c>
      <c r="J6285" s="4">
        <v>1.69</v>
      </c>
    </row>
    <row r="6286" spans="1:10">
      <c r="A6286" s="2" t="s">
        <v>557</v>
      </c>
      <c r="B6286" s="2" t="s">
        <v>558</v>
      </c>
      <c r="C6286" s="3" t="s">
        <v>31</v>
      </c>
      <c r="D6286" s="5">
        <v>19788804</v>
      </c>
      <c r="E6286" s="5">
        <v>244194</v>
      </c>
      <c r="F6286" s="5">
        <v>43196670</v>
      </c>
      <c r="G6286" s="5">
        <v>846712</v>
      </c>
      <c r="H6286" s="4">
        <v>28.84</v>
      </c>
      <c r="I6286" s="5">
        <v>70854683</v>
      </c>
      <c r="J6286" s="4">
        <v>1.19</v>
      </c>
    </row>
    <row r="6287" spans="1:10">
      <c r="A6287" s="2" t="s">
        <v>557</v>
      </c>
      <c r="B6287" s="2" t="s">
        <v>558</v>
      </c>
      <c r="C6287" s="3" t="s">
        <v>32</v>
      </c>
      <c r="D6287" s="5">
        <v>14846415</v>
      </c>
      <c r="E6287" s="5">
        <v>178305</v>
      </c>
      <c r="F6287" s="5">
        <v>68619390</v>
      </c>
      <c r="G6287" s="5">
        <v>1515638</v>
      </c>
      <c r="H6287" s="4">
        <v>11.76</v>
      </c>
      <c r="I6287" s="5">
        <v>73485587</v>
      </c>
      <c r="J6287" s="4">
        <v>2.06</v>
      </c>
    </row>
    <row r="6288" spans="1:10">
      <c r="A6288" s="2" t="s">
        <v>557</v>
      </c>
      <c r="B6288" s="2" t="s">
        <v>558</v>
      </c>
      <c r="C6288" s="3" t="s">
        <v>33</v>
      </c>
      <c r="D6288" s="5">
        <v>39349600</v>
      </c>
      <c r="E6288" s="5">
        <v>443076</v>
      </c>
      <c r="F6288" s="5">
        <v>89139990</v>
      </c>
      <c r="G6288" s="5">
        <v>1605184</v>
      </c>
      <c r="H6288" s="4">
        <v>27.6</v>
      </c>
      <c r="I6288" s="5">
        <v>76874803</v>
      </c>
      <c r="J6288" s="4">
        <v>2.09</v>
      </c>
    </row>
    <row r="6289" spans="1:10">
      <c r="A6289" s="2" t="s">
        <v>557</v>
      </c>
      <c r="B6289" s="2" t="s">
        <v>558</v>
      </c>
      <c r="C6289" s="3" t="s">
        <v>34</v>
      </c>
      <c r="D6289" s="5">
        <v>22766623</v>
      </c>
      <c r="E6289" s="5">
        <v>242465</v>
      </c>
      <c r="F6289" s="5">
        <v>38087682</v>
      </c>
      <c r="G6289" s="5">
        <v>580294</v>
      </c>
      <c r="H6289" s="4">
        <v>41.78</v>
      </c>
      <c r="I6289" s="5">
        <v>80401857</v>
      </c>
      <c r="J6289" s="4">
        <v>0.72</v>
      </c>
    </row>
    <row r="6290" spans="1:10">
      <c r="A6290" s="2" t="s">
        <v>557</v>
      </c>
      <c r="B6290" s="2" t="s">
        <v>558</v>
      </c>
      <c r="C6290" s="3" t="s">
        <v>35</v>
      </c>
      <c r="D6290" s="5">
        <v>52804842</v>
      </c>
      <c r="E6290" s="5">
        <v>563956</v>
      </c>
      <c r="F6290" s="5">
        <v>82908889</v>
      </c>
      <c r="G6290" s="5">
        <v>1225041</v>
      </c>
      <c r="H6290" s="4">
        <v>46.04</v>
      </c>
      <c r="I6290" s="5">
        <v>82998228</v>
      </c>
      <c r="J6290" s="4">
        <v>1.48</v>
      </c>
    </row>
    <row r="6291" spans="1:10">
      <c r="A6291" s="2" t="s">
        <v>559</v>
      </c>
      <c r="B6291" s="2" t="s">
        <v>560</v>
      </c>
      <c r="C6291" s="3" t="s">
        <v>12</v>
      </c>
      <c r="D6291" s="5">
        <v>651500</v>
      </c>
      <c r="E6291" s="5">
        <v>10163</v>
      </c>
      <c r="F6291" s="5">
        <v>705100</v>
      </c>
      <c r="G6291" s="5">
        <v>10999</v>
      </c>
      <c r="H6291" s="4">
        <v>92.4</v>
      </c>
      <c r="I6291" s="5">
        <v>596289</v>
      </c>
      <c r="J6291" s="4">
        <v>1.84</v>
      </c>
    </row>
    <row r="6292" spans="1:10">
      <c r="A6292" s="2" t="s">
        <v>559</v>
      </c>
      <c r="B6292" s="2" t="s">
        <v>560</v>
      </c>
      <c r="C6292" s="3" t="s">
        <v>13</v>
      </c>
      <c r="D6292" s="5">
        <v>587143</v>
      </c>
      <c r="E6292" s="5">
        <v>9494</v>
      </c>
      <c r="F6292" s="5">
        <v>735827</v>
      </c>
      <c r="G6292" s="5">
        <v>11898</v>
      </c>
      <c r="H6292" s="4">
        <v>79.790000000000006</v>
      </c>
      <c r="I6292" s="5">
        <v>622195</v>
      </c>
      <c r="J6292" s="4">
        <v>1.91</v>
      </c>
    </row>
    <row r="6293" spans="1:10">
      <c r="A6293" s="2" t="s">
        <v>559</v>
      </c>
      <c r="B6293" s="2" t="s">
        <v>560</v>
      </c>
      <c r="C6293" s="3" t="s">
        <v>14</v>
      </c>
      <c r="D6293" s="5">
        <v>631400</v>
      </c>
      <c r="E6293" s="5">
        <v>9193</v>
      </c>
      <c r="F6293" s="5">
        <v>770210</v>
      </c>
      <c r="G6293" s="5">
        <v>11214</v>
      </c>
      <c r="H6293" s="4">
        <v>81.98</v>
      </c>
      <c r="I6293" s="5">
        <v>649648</v>
      </c>
      <c r="J6293" s="4">
        <v>1.73</v>
      </c>
    </row>
    <row r="6294" spans="1:10">
      <c r="A6294" s="2" t="s">
        <v>559</v>
      </c>
      <c r="B6294" s="2" t="s">
        <v>560</v>
      </c>
      <c r="C6294" s="3" t="s">
        <v>15</v>
      </c>
      <c r="D6294" s="5">
        <v>664200</v>
      </c>
      <c r="E6294" s="5">
        <v>8761</v>
      </c>
      <c r="F6294" s="5">
        <v>853169</v>
      </c>
      <c r="G6294" s="5">
        <v>11254</v>
      </c>
      <c r="H6294" s="4">
        <v>77.849999999999994</v>
      </c>
      <c r="I6294" s="5">
        <v>677103</v>
      </c>
      <c r="J6294" s="4">
        <v>1.66</v>
      </c>
    </row>
    <row r="6295" spans="1:10">
      <c r="A6295" s="2" t="s">
        <v>559</v>
      </c>
      <c r="B6295" s="2" t="s">
        <v>560</v>
      </c>
      <c r="C6295" s="3" t="s">
        <v>16</v>
      </c>
      <c r="D6295" s="5">
        <v>494406</v>
      </c>
      <c r="E6295" s="5">
        <v>6467</v>
      </c>
      <c r="F6295" s="5">
        <v>743900</v>
      </c>
      <c r="G6295" s="5">
        <v>9730</v>
      </c>
      <c r="H6295" s="4">
        <v>66.459999999999994</v>
      </c>
      <c r="I6295" s="5">
        <v>705285</v>
      </c>
      <c r="J6295" s="4">
        <v>1.38</v>
      </c>
    </row>
    <row r="6296" spans="1:10">
      <c r="A6296" s="2" t="s">
        <v>559</v>
      </c>
      <c r="B6296" s="2" t="s">
        <v>560</v>
      </c>
      <c r="C6296" s="3" t="s">
        <v>17</v>
      </c>
      <c r="D6296" s="5">
        <v>2511100</v>
      </c>
      <c r="E6296" s="5">
        <v>27045</v>
      </c>
      <c r="F6296" s="5">
        <v>2935179</v>
      </c>
      <c r="G6296" s="5">
        <v>31612</v>
      </c>
      <c r="H6296" s="4">
        <v>85.55</v>
      </c>
      <c r="I6296" s="5">
        <v>732647</v>
      </c>
      <c r="J6296" s="4">
        <v>4.3099999999999996</v>
      </c>
    </row>
    <row r="6297" spans="1:10">
      <c r="A6297" s="2" t="s">
        <v>559</v>
      </c>
      <c r="B6297" s="2" t="s">
        <v>560</v>
      </c>
      <c r="C6297" s="3" t="s">
        <v>18</v>
      </c>
      <c r="D6297" s="5">
        <v>1517980</v>
      </c>
      <c r="E6297" s="5">
        <v>17244</v>
      </c>
      <c r="F6297" s="5">
        <v>2357040</v>
      </c>
      <c r="G6297" s="5">
        <v>26776</v>
      </c>
      <c r="H6297" s="4">
        <v>64.400000000000006</v>
      </c>
      <c r="I6297" s="5">
        <v>782575</v>
      </c>
      <c r="J6297" s="4">
        <v>3.42</v>
      </c>
    </row>
    <row r="6298" spans="1:10">
      <c r="A6298" s="2" t="s">
        <v>559</v>
      </c>
      <c r="B6298" s="2" t="s">
        <v>560</v>
      </c>
      <c r="C6298" s="3" t="s">
        <v>19</v>
      </c>
      <c r="D6298" s="5">
        <v>317300</v>
      </c>
      <c r="E6298" s="5">
        <v>4531</v>
      </c>
      <c r="F6298" s="5">
        <v>461258</v>
      </c>
      <c r="G6298" s="5">
        <v>6587</v>
      </c>
      <c r="H6298" s="4">
        <v>68.790000000000006</v>
      </c>
      <c r="I6298" s="5">
        <v>988915</v>
      </c>
      <c r="J6298" s="4">
        <v>0.67</v>
      </c>
    </row>
    <row r="6299" spans="1:10">
      <c r="A6299" s="2" t="s">
        <v>559</v>
      </c>
      <c r="B6299" s="2" t="s">
        <v>560</v>
      </c>
      <c r="C6299" s="3" t="s">
        <v>20</v>
      </c>
      <c r="D6299" s="5">
        <v>215200</v>
      </c>
      <c r="E6299" s="5">
        <v>3420</v>
      </c>
      <c r="F6299" s="5">
        <v>407104</v>
      </c>
      <c r="G6299" s="5">
        <v>6469</v>
      </c>
      <c r="H6299" s="4">
        <v>52.87</v>
      </c>
      <c r="I6299" s="5">
        <v>1020225</v>
      </c>
      <c r="J6299" s="4">
        <v>0.63</v>
      </c>
    </row>
    <row r="6300" spans="1:10">
      <c r="A6300" s="2" t="s">
        <v>559</v>
      </c>
      <c r="B6300" s="2" t="s">
        <v>560</v>
      </c>
      <c r="C6300" s="3" t="s">
        <v>21</v>
      </c>
      <c r="D6300" s="5">
        <v>91700</v>
      </c>
      <c r="E6300" s="5">
        <v>1488</v>
      </c>
      <c r="F6300" s="5">
        <v>1036854</v>
      </c>
      <c r="G6300" s="5">
        <v>16828</v>
      </c>
      <c r="H6300" s="4">
        <v>8.84</v>
      </c>
      <c r="I6300" s="5">
        <v>1052200</v>
      </c>
      <c r="J6300" s="4">
        <v>1.6</v>
      </c>
    </row>
    <row r="6301" spans="1:10">
      <c r="A6301" s="2" t="s">
        <v>559</v>
      </c>
      <c r="B6301" s="2" t="s">
        <v>560</v>
      </c>
      <c r="C6301" s="3" t="s">
        <v>22</v>
      </c>
      <c r="D6301" s="5">
        <v>371481</v>
      </c>
      <c r="E6301" s="5">
        <v>6144</v>
      </c>
      <c r="F6301" s="5">
        <v>809207</v>
      </c>
      <c r="G6301" s="5">
        <v>13384</v>
      </c>
      <c r="H6301" s="4">
        <v>45.91</v>
      </c>
      <c r="I6301" s="5">
        <v>1095333</v>
      </c>
      <c r="J6301" s="4">
        <v>1.22</v>
      </c>
    </row>
    <row r="6302" spans="1:10">
      <c r="A6302" s="2" t="s">
        <v>559</v>
      </c>
      <c r="B6302" s="2" t="s">
        <v>560</v>
      </c>
      <c r="C6302" s="3" t="s">
        <v>23</v>
      </c>
      <c r="D6302" s="5">
        <v>739800</v>
      </c>
      <c r="E6302" s="5">
        <v>12436</v>
      </c>
      <c r="F6302" s="5">
        <v>993109</v>
      </c>
      <c r="G6302" s="5">
        <v>16694</v>
      </c>
      <c r="H6302" s="4">
        <v>74.489999999999995</v>
      </c>
      <c r="I6302" s="5">
        <v>1136100</v>
      </c>
      <c r="J6302" s="4">
        <v>1.47</v>
      </c>
    </row>
    <row r="6303" spans="1:10">
      <c r="A6303" s="2" t="s">
        <v>559</v>
      </c>
      <c r="B6303" s="2" t="s">
        <v>560</v>
      </c>
      <c r="C6303" s="3" t="s">
        <v>24</v>
      </c>
      <c r="D6303" s="5">
        <v>630300</v>
      </c>
      <c r="E6303" s="5">
        <v>10060</v>
      </c>
      <c r="F6303" s="5">
        <v>784122</v>
      </c>
      <c r="G6303" s="5">
        <v>12515</v>
      </c>
      <c r="H6303" s="4">
        <v>80.38</v>
      </c>
      <c r="I6303" s="5">
        <v>1181197</v>
      </c>
      <c r="J6303" s="4">
        <v>1.06</v>
      </c>
    </row>
    <row r="6304" spans="1:10">
      <c r="A6304" s="2" t="s">
        <v>559</v>
      </c>
      <c r="B6304" s="2" t="s">
        <v>560</v>
      </c>
      <c r="C6304" s="3" t="s">
        <v>25</v>
      </c>
      <c r="D6304" s="5">
        <v>1833273</v>
      </c>
      <c r="E6304" s="5">
        <v>29791</v>
      </c>
      <c r="F6304" s="5">
        <v>1887203</v>
      </c>
      <c r="G6304" s="5">
        <v>30667</v>
      </c>
      <c r="H6304" s="4">
        <v>97.14</v>
      </c>
      <c r="I6304" s="5">
        <v>1229132</v>
      </c>
      <c r="J6304" s="4">
        <v>2.5</v>
      </c>
    </row>
    <row r="6305" spans="1:10">
      <c r="A6305" s="2" t="s">
        <v>559</v>
      </c>
      <c r="B6305" s="2" t="s">
        <v>560</v>
      </c>
      <c r="C6305" s="3" t="s">
        <v>26</v>
      </c>
      <c r="D6305" s="5">
        <v>529200</v>
      </c>
      <c r="E6305" s="5">
        <v>8573</v>
      </c>
      <c r="F6305" s="5">
        <v>579775</v>
      </c>
      <c r="G6305" s="5">
        <v>9392</v>
      </c>
      <c r="H6305" s="4">
        <v>91.28</v>
      </c>
      <c r="I6305" s="5">
        <v>1292142</v>
      </c>
      <c r="J6305" s="4">
        <v>0.73</v>
      </c>
    </row>
    <row r="6306" spans="1:10">
      <c r="A6306" s="2" t="s">
        <v>559</v>
      </c>
      <c r="B6306" s="2" t="s">
        <v>560</v>
      </c>
      <c r="C6306" s="3" t="s">
        <v>27</v>
      </c>
      <c r="D6306" s="5">
        <v>676000</v>
      </c>
      <c r="E6306" s="5">
        <v>11539</v>
      </c>
      <c r="F6306" s="5">
        <v>965096</v>
      </c>
      <c r="G6306" s="5">
        <v>16473</v>
      </c>
      <c r="H6306" s="4">
        <v>70.05</v>
      </c>
      <c r="I6306" s="5">
        <v>1333838</v>
      </c>
      <c r="J6306" s="4">
        <v>1.24</v>
      </c>
    </row>
    <row r="6307" spans="1:10">
      <c r="A6307" s="2" t="s">
        <v>559</v>
      </c>
      <c r="B6307" s="2" t="s">
        <v>560</v>
      </c>
      <c r="C6307" s="3" t="s">
        <v>28</v>
      </c>
      <c r="D6307" s="5">
        <v>1032100</v>
      </c>
      <c r="E6307" s="5">
        <v>15987</v>
      </c>
      <c r="F6307" s="5">
        <v>1059851</v>
      </c>
      <c r="G6307" s="5">
        <v>16417</v>
      </c>
      <c r="H6307" s="4">
        <v>97.38</v>
      </c>
      <c r="I6307" s="5">
        <v>1383657</v>
      </c>
      <c r="J6307" s="4">
        <v>1.19</v>
      </c>
    </row>
    <row r="6308" spans="1:10">
      <c r="A6308" s="2" t="s">
        <v>559</v>
      </c>
      <c r="B6308" s="2" t="s">
        <v>560</v>
      </c>
      <c r="C6308" s="3" t="s">
        <v>29</v>
      </c>
      <c r="D6308" s="5">
        <v>646200</v>
      </c>
      <c r="E6308" s="5">
        <v>9803</v>
      </c>
      <c r="F6308" s="5">
        <v>2832603</v>
      </c>
      <c r="G6308" s="5">
        <v>42971</v>
      </c>
      <c r="H6308" s="4">
        <v>22.81</v>
      </c>
      <c r="I6308" s="5">
        <v>1434665</v>
      </c>
      <c r="J6308" s="4">
        <v>3</v>
      </c>
    </row>
    <row r="6309" spans="1:10">
      <c r="A6309" s="2" t="s">
        <v>559</v>
      </c>
      <c r="B6309" s="2" t="s">
        <v>560</v>
      </c>
      <c r="C6309" s="3" t="s">
        <v>30</v>
      </c>
      <c r="D6309" s="5">
        <v>506915</v>
      </c>
      <c r="E6309" s="5">
        <v>7583</v>
      </c>
      <c r="F6309" s="5">
        <v>614532</v>
      </c>
      <c r="G6309" s="5">
        <v>9193</v>
      </c>
      <c r="H6309" s="4">
        <v>82.49</v>
      </c>
      <c r="I6309" s="5">
        <v>1513503</v>
      </c>
      <c r="J6309" s="4">
        <v>0.61</v>
      </c>
    </row>
    <row r="6310" spans="1:10">
      <c r="A6310" s="2" t="s">
        <v>559</v>
      </c>
      <c r="B6310" s="2" t="s">
        <v>560</v>
      </c>
      <c r="C6310" s="3" t="s">
        <v>31</v>
      </c>
      <c r="D6310" s="5">
        <v>636800</v>
      </c>
      <c r="E6310" s="5">
        <v>9023</v>
      </c>
      <c r="F6310" s="5">
        <v>952698</v>
      </c>
      <c r="G6310" s="5">
        <v>13499</v>
      </c>
      <c r="H6310" s="4">
        <v>66.84</v>
      </c>
      <c r="I6310" s="5">
        <v>1562267</v>
      </c>
      <c r="J6310" s="4">
        <v>0.86</v>
      </c>
    </row>
    <row r="6311" spans="1:10">
      <c r="A6311" s="2" t="s">
        <v>559</v>
      </c>
      <c r="B6311" s="2" t="s">
        <v>560</v>
      </c>
      <c r="C6311" s="3" t="s">
        <v>32</v>
      </c>
      <c r="D6311" s="5">
        <v>818600</v>
      </c>
      <c r="E6311" s="5">
        <v>11788</v>
      </c>
      <c r="F6311" s="5">
        <v>1281488</v>
      </c>
      <c r="G6311" s="5">
        <v>18454</v>
      </c>
      <c r="H6311" s="4">
        <v>63.88</v>
      </c>
      <c r="I6311" s="5">
        <v>1614823</v>
      </c>
      <c r="J6311" s="4">
        <v>1.1399999999999999</v>
      </c>
    </row>
    <row r="6312" spans="1:10">
      <c r="A6312" s="2" t="s">
        <v>559</v>
      </c>
      <c r="B6312" s="2" t="s">
        <v>560</v>
      </c>
      <c r="C6312" s="3" t="s">
        <v>33</v>
      </c>
      <c r="D6312" s="5">
        <v>1199650</v>
      </c>
      <c r="E6312" s="5">
        <v>16423</v>
      </c>
      <c r="F6312" s="5">
        <v>1331093</v>
      </c>
      <c r="G6312" s="5">
        <v>18222</v>
      </c>
      <c r="H6312" s="4">
        <v>90.13</v>
      </c>
      <c r="I6312" s="5">
        <v>1673648</v>
      </c>
      <c r="J6312" s="4">
        <v>1.0900000000000001</v>
      </c>
    </row>
    <row r="6313" spans="1:10">
      <c r="A6313" s="2" t="s">
        <v>559</v>
      </c>
      <c r="B6313" s="2" t="s">
        <v>560</v>
      </c>
      <c r="C6313" s="3" t="s">
        <v>34</v>
      </c>
      <c r="D6313" s="5">
        <v>936200</v>
      </c>
      <c r="E6313" s="5">
        <v>12395</v>
      </c>
      <c r="F6313" s="5">
        <v>1178697</v>
      </c>
      <c r="G6313" s="5">
        <v>15606</v>
      </c>
      <c r="H6313" s="4">
        <v>79.42</v>
      </c>
      <c r="I6313" s="5">
        <v>1733711</v>
      </c>
      <c r="J6313" s="4">
        <v>0.9</v>
      </c>
    </row>
    <row r="6314" spans="1:10">
      <c r="A6314" s="2" t="s">
        <v>559</v>
      </c>
      <c r="B6314" s="2" t="s">
        <v>560</v>
      </c>
      <c r="C6314" s="3" t="s">
        <v>35</v>
      </c>
      <c r="D6314" s="5">
        <v>362000</v>
      </c>
      <c r="E6314" s="5">
        <v>6016</v>
      </c>
      <c r="F6314" s="5">
        <v>3512500</v>
      </c>
      <c r="G6314" s="5">
        <v>58377</v>
      </c>
      <c r="H6314" s="4">
        <v>10.31</v>
      </c>
      <c r="I6314" s="5">
        <v>1792660</v>
      </c>
      <c r="J6314" s="4">
        <v>3.26</v>
      </c>
    </row>
    <row r="6315" spans="1:10">
      <c r="A6315" s="2" t="s">
        <v>561</v>
      </c>
      <c r="B6315" s="2" t="s">
        <v>562</v>
      </c>
      <c r="C6315" s="3" t="s">
        <v>12</v>
      </c>
      <c r="D6315" s="5">
        <v>42018700</v>
      </c>
      <c r="E6315" s="5">
        <v>643306</v>
      </c>
      <c r="F6315" s="5">
        <v>45426400</v>
      </c>
      <c r="G6315" s="5">
        <v>695478</v>
      </c>
      <c r="H6315" s="4">
        <v>92.5</v>
      </c>
      <c r="I6315" s="5">
        <v>26242271</v>
      </c>
      <c r="J6315" s="4">
        <v>2.65</v>
      </c>
    </row>
    <row r="6316" spans="1:10">
      <c r="A6316" s="2" t="s">
        <v>561</v>
      </c>
      <c r="B6316" s="2" t="s">
        <v>562</v>
      </c>
      <c r="C6316" s="3" t="s">
        <v>13</v>
      </c>
      <c r="D6316" s="5">
        <v>49665600</v>
      </c>
      <c r="E6316" s="5">
        <v>465863</v>
      </c>
      <c r="F6316" s="5">
        <v>55788500</v>
      </c>
      <c r="G6316" s="5">
        <v>523296</v>
      </c>
      <c r="H6316" s="4">
        <v>89.02</v>
      </c>
      <c r="I6316" s="5">
        <v>27593806</v>
      </c>
      <c r="J6316" s="4">
        <v>1.9</v>
      </c>
    </row>
    <row r="6317" spans="1:10">
      <c r="A6317" s="2" t="s">
        <v>561</v>
      </c>
      <c r="B6317" s="2" t="s">
        <v>562</v>
      </c>
      <c r="C6317" s="3" t="s">
        <v>14</v>
      </c>
      <c r="D6317" s="5">
        <v>40633505</v>
      </c>
      <c r="E6317" s="5">
        <v>406335</v>
      </c>
      <c r="F6317" s="5">
        <v>48281870</v>
      </c>
      <c r="G6317" s="5">
        <v>482819</v>
      </c>
      <c r="H6317" s="4">
        <v>84.16</v>
      </c>
      <c r="I6317" s="5">
        <v>29795947</v>
      </c>
      <c r="J6317" s="4">
        <v>1.62</v>
      </c>
    </row>
    <row r="6318" spans="1:10">
      <c r="A6318" s="2" t="s">
        <v>561</v>
      </c>
      <c r="B6318" s="2" t="s">
        <v>562</v>
      </c>
      <c r="C6318" s="3" t="s">
        <v>15</v>
      </c>
      <c r="D6318" s="5">
        <v>42752700</v>
      </c>
      <c r="E6318" s="5">
        <v>405296</v>
      </c>
      <c r="F6318" s="5">
        <v>51775600</v>
      </c>
      <c r="G6318" s="5">
        <v>490833</v>
      </c>
      <c r="H6318" s="4">
        <v>82.57</v>
      </c>
      <c r="I6318" s="5">
        <v>31023665</v>
      </c>
      <c r="J6318" s="4">
        <v>1.58</v>
      </c>
    </row>
    <row r="6319" spans="1:10">
      <c r="A6319" s="2" t="s">
        <v>561</v>
      </c>
      <c r="B6319" s="2" t="s">
        <v>562</v>
      </c>
      <c r="C6319" s="3" t="s">
        <v>16</v>
      </c>
      <c r="D6319" s="5">
        <v>50668327</v>
      </c>
      <c r="E6319" s="5">
        <v>413454</v>
      </c>
      <c r="F6319" s="5">
        <v>55095233</v>
      </c>
      <c r="G6319" s="5">
        <v>449578</v>
      </c>
      <c r="H6319" s="4">
        <v>91.96</v>
      </c>
      <c r="I6319" s="5">
        <v>32290090</v>
      </c>
      <c r="J6319" s="4">
        <v>1.39</v>
      </c>
    </row>
    <row r="6320" spans="1:10">
      <c r="A6320" s="2" t="s">
        <v>561</v>
      </c>
      <c r="B6320" s="2" t="s">
        <v>562</v>
      </c>
      <c r="C6320" s="3" t="s">
        <v>17</v>
      </c>
      <c r="D6320" s="5">
        <v>49750468</v>
      </c>
      <c r="E6320" s="5">
        <v>413426</v>
      </c>
      <c r="F6320" s="5">
        <v>54840714</v>
      </c>
      <c r="G6320" s="5">
        <v>455725</v>
      </c>
      <c r="H6320" s="4">
        <v>90.72</v>
      </c>
      <c r="I6320" s="5">
        <v>33546920</v>
      </c>
      <c r="J6320" s="4">
        <v>1.36</v>
      </c>
    </row>
    <row r="6321" spans="1:10">
      <c r="A6321" s="2" t="s">
        <v>561</v>
      </c>
      <c r="B6321" s="2" t="s">
        <v>562</v>
      </c>
      <c r="C6321" s="3" t="s">
        <v>18</v>
      </c>
      <c r="D6321" s="5">
        <v>41492321</v>
      </c>
      <c r="E6321" s="5">
        <v>382559</v>
      </c>
      <c r="F6321" s="5">
        <v>51750850</v>
      </c>
      <c r="G6321" s="5">
        <v>477143</v>
      </c>
      <c r="H6321" s="4">
        <v>80.180000000000007</v>
      </c>
      <c r="I6321" s="5">
        <v>37583047</v>
      </c>
      <c r="J6321" s="4">
        <v>1.27</v>
      </c>
    </row>
    <row r="6322" spans="1:10">
      <c r="A6322" s="2" t="s">
        <v>561</v>
      </c>
      <c r="B6322" s="2" t="s">
        <v>562</v>
      </c>
      <c r="C6322" s="3" t="s">
        <v>19</v>
      </c>
      <c r="D6322" s="5">
        <v>30190300</v>
      </c>
      <c r="E6322" s="5">
        <v>292242</v>
      </c>
      <c r="F6322" s="5">
        <v>35180600</v>
      </c>
      <c r="G6322" s="5">
        <v>340548</v>
      </c>
      <c r="H6322" s="4">
        <v>85.82</v>
      </c>
      <c r="I6322" s="5">
        <v>38999766</v>
      </c>
      <c r="J6322" s="4">
        <v>0.87</v>
      </c>
    </row>
    <row r="6323" spans="1:10">
      <c r="A6323" s="2" t="s">
        <v>561</v>
      </c>
      <c r="B6323" s="2" t="s">
        <v>562</v>
      </c>
      <c r="C6323" s="3" t="s">
        <v>20</v>
      </c>
      <c r="D6323" s="5">
        <v>23913765</v>
      </c>
      <c r="E6323" s="5">
        <v>252529</v>
      </c>
      <c r="F6323" s="5">
        <v>27499060</v>
      </c>
      <c r="G6323" s="5">
        <v>290389</v>
      </c>
      <c r="H6323" s="4">
        <v>86.96</v>
      </c>
      <c r="I6323" s="5">
        <v>40315308</v>
      </c>
      <c r="J6323" s="4">
        <v>0.72</v>
      </c>
    </row>
    <row r="6324" spans="1:10">
      <c r="A6324" s="2" t="s">
        <v>561</v>
      </c>
      <c r="B6324" s="2" t="s">
        <v>562</v>
      </c>
      <c r="C6324" s="3" t="s">
        <v>21</v>
      </c>
      <c r="D6324" s="5">
        <v>21998933</v>
      </c>
      <c r="E6324" s="5">
        <v>247488</v>
      </c>
      <c r="F6324" s="5">
        <v>26398356</v>
      </c>
      <c r="G6324" s="5">
        <v>296981</v>
      </c>
      <c r="H6324" s="4">
        <v>83.33</v>
      </c>
      <c r="I6324" s="5">
        <v>41613580</v>
      </c>
      <c r="J6324" s="4">
        <v>0.71</v>
      </c>
    </row>
    <row r="6325" spans="1:10">
      <c r="A6325" s="2" t="s">
        <v>561</v>
      </c>
      <c r="B6325" s="2" t="s">
        <v>562</v>
      </c>
      <c r="C6325" s="3" t="s">
        <v>22</v>
      </c>
      <c r="D6325" s="5">
        <v>27849720</v>
      </c>
      <c r="E6325" s="5">
        <v>343666</v>
      </c>
      <c r="F6325" s="5">
        <v>32200222</v>
      </c>
      <c r="G6325" s="5">
        <v>397351</v>
      </c>
      <c r="H6325" s="4">
        <v>86.49</v>
      </c>
      <c r="I6325" s="5">
        <v>45150901</v>
      </c>
      <c r="J6325" s="4">
        <v>0.88</v>
      </c>
    </row>
    <row r="6326" spans="1:10">
      <c r="A6326" s="2" t="s">
        <v>561</v>
      </c>
      <c r="B6326" s="2" t="s">
        <v>562</v>
      </c>
      <c r="C6326" s="3" t="s">
        <v>23</v>
      </c>
      <c r="D6326" s="5">
        <v>34351176</v>
      </c>
      <c r="E6326" s="5">
        <v>436947</v>
      </c>
      <c r="F6326" s="5">
        <v>40969005</v>
      </c>
      <c r="G6326" s="5">
        <v>521126</v>
      </c>
      <c r="H6326" s="4">
        <v>83.85</v>
      </c>
      <c r="I6326" s="5">
        <v>46677025</v>
      </c>
      <c r="J6326" s="4">
        <v>1.1200000000000001</v>
      </c>
    </row>
    <row r="6327" spans="1:10">
      <c r="A6327" s="2" t="s">
        <v>561</v>
      </c>
      <c r="B6327" s="2" t="s">
        <v>562</v>
      </c>
      <c r="C6327" s="3" t="s">
        <v>24</v>
      </c>
      <c r="D6327" s="5">
        <v>34177560</v>
      </c>
      <c r="E6327" s="5">
        <v>446017</v>
      </c>
      <c r="F6327" s="5">
        <v>43195176</v>
      </c>
      <c r="G6327" s="5">
        <v>563697</v>
      </c>
      <c r="H6327" s="4">
        <v>79.12</v>
      </c>
      <c r="I6327" s="5">
        <v>48365077</v>
      </c>
      <c r="J6327" s="4">
        <v>1.17</v>
      </c>
    </row>
    <row r="6328" spans="1:10">
      <c r="A6328" s="2" t="s">
        <v>561</v>
      </c>
      <c r="B6328" s="2" t="s">
        <v>562</v>
      </c>
      <c r="C6328" s="3" t="s">
        <v>25</v>
      </c>
      <c r="D6328" s="5">
        <v>37540377</v>
      </c>
      <c r="E6328" s="5">
        <v>491779</v>
      </c>
      <c r="F6328" s="5">
        <v>40665273</v>
      </c>
      <c r="G6328" s="5">
        <v>532715</v>
      </c>
      <c r="H6328" s="4">
        <v>92.32</v>
      </c>
      <c r="I6328" s="5">
        <v>50137901</v>
      </c>
      <c r="J6328" s="4">
        <v>1.06</v>
      </c>
    </row>
    <row r="6329" spans="1:10">
      <c r="A6329" s="2" t="s">
        <v>561</v>
      </c>
      <c r="B6329" s="2" t="s">
        <v>562</v>
      </c>
      <c r="C6329" s="3" t="s">
        <v>26</v>
      </c>
      <c r="D6329" s="5">
        <v>30825289</v>
      </c>
      <c r="E6329" s="5">
        <v>435870</v>
      </c>
      <c r="F6329" s="5">
        <v>35966850</v>
      </c>
      <c r="G6329" s="5">
        <v>508572</v>
      </c>
      <c r="H6329" s="4">
        <v>85.7</v>
      </c>
      <c r="I6329" s="5">
        <v>51924064</v>
      </c>
      <c r="J6329" s="4">
        <v>0.98</v>
      </c>
    </row>
    <row r="6330" spans="1:10">
      <c r="A6330" s="2" t="s">
        <v>561</v>
      </c>
      <c r="B6330" s="2" t="s">
        <v>562</v>
      </c>
      <c r="C6330" s="3" t="s">
        <v>27</v>
      </c>
      <c r="D6330" s="5">
        <v>37015100</v>
      </c>
      <c r="E6330" s="5">
        <v>521543</v>
      </c>
      <c r="F6330" s="5">
        <v>40615060</v>
      </c>
      <c r="G6330" s="5">
        <v>572266</v>
      </c>
      <c r="H6330" s="4">
        <v>91.14</v>
      </c>
      <c r="I6330" s="5">
        <v>53730738</v>
      </c>
      <c r="J6330" s="4">
        <v>1.07</v>
      </c>
    </row>
    <row r="6331" spans="1:10">
      <c r="A6331" s="2" t="s">
        <v>561</v>
      </c>
      <c r="B6331" s="2" t="s">
        <v>562</v>
      </c>
      <c r="C6331" s="3" t="s">
        <v>28</v>
      </c>
      <c r="D6331" s="5">
        <v>52975200</v>
      </c>
      <c r="E6331" s="5">
        <v>739004</v>
      </c>
      <c r="F6331" s="5">
        <v>59983855</v>
      </c>
      <c r="G6331" s="5">
        <v>836775</v>
      </c>
      <c r="H6331" s="4">
        <v>88.32</v>
      </c>
      <c r="I6331" s="5">
        <v>55646272</v>
      </c>
      <c r="J6331" s="4">
        <v>1.5</v>
      </c>
    </row>
    <row r="6332" spans="1:10">
      <c r="A6332" s="2" t="s">
        <v>561</v>
      </c>
      <c r="B6332" s="2" t="s">
        <v>562</v>
      </c>
      <c r="C6332" s="3" t="s">
        <v>29</v>
      </c>
      <c r="D6332" s="5">
        <v>65320553</v>
      </c>
      <c r="E6332" s="5">
        <v>897504</v>
      </c>
      <c r="F6332" s="5">
        <v>71755900</v>
      </c>
      <c r="G6332" s="5">
        <v>985925</v>
      </c>
      <c r="H6332" s="4">
        <v>91.03</v>
      </c>
      <c r="I6332" s="5">
        <v>57874204</v>
      </c>
      <c r="J6332" s="4">
        <v>1.7</v>
      </c>
    </row>
    <row r="6333" spans="1:10">
      <c r="A6333" s="2" t="s">
        <v>561</v>
      </c>
      <c r="B6333" s="2" t="s">
        <v>562</v>
      </c>
      <c r="C6333" s="3" t="s">
        <v>30</v>
      </c>
      <c r="D6333" s="5">
        <v>85017574</v>
      </c>
      <c r="E6333" s="5">
        <v>1147737</v>
      </c>
      <c r="F6333" s="5">
        <v>90645300</v>
      </c>
      <c r="G6333" s="5">
        <v>1223712</v>
      </c>
      <c r="H6333" s="4">
        <v>93.79</v>
      </c>
      <c r="I6333" s="5">
        <v>60306984</v>
      </c>
      <c r="J6333" s="4">
        <v>2.0299999999999998</v>
      </c>
    </row>
    <row r="6334" spans="1:10">
      <c r="A6334" s="2" t="s">
        <v>561</v>
      </c>
      <c r="B6334" s="2" t="s">
        <v>562</v>
      </c>
      <c r="C6334" s="3" t="s">
        <v>31</v>
      </c>
      <c r="D6334" s="5">
        <v>115098358</v>
      </c>
      <c r="E6334" s="5">
        <v>1534261</v>
      </c>
      <c r="F6334" s="5">
        <v>120277430</v>
      </c>
      <c r="G6334" s="5">
        <v>1603298</v>
      </c>
      <c r="H6334" s="4">
        <v>95.69</v>
      </c>
      <c r="I6334" s="5">
        <v>63035327</v>
      </c>
      <c r="J6334" s="4">
        <v>2.54</v>
      </c>
    </row>
    <row r="6335" spans="1:10">
      <c r="A6335" s="2" t="s">
        <v>561</v>
      </c>
      <c r="B6335" s="2" t="s">
        <v>562</v>
      </c>
      <c r="C6335" s="3" t="s">
        <v>32</v>
      </c>
      <c r="D6335" s="5">
        <v>178805970</v>
      </c>
      <c r="E6335" s="5">
        <v>2256531</v>
      </c>
      <c r="F6335" s="5">
        <v>192451860</v>
      </c>
      <c r="G6335" s="5">
        <v>2428742</v>
      </c>
      <c r="H6335" s="4">
        <v>92.91</v>
      </c>
      <c r="I6335" s="5">
        <v>66214508</v>
      </c>
      <c r="J6335" s="4">
        <v>3.67</v>
      </c>
    </row>
    <row r="6336" spans="1:10">
      <c r="A6336" s="2" t="s">
        <v>561</v>
      </c>
      <c r="B6336" s="2" t="s">
        <v>562</v>
      </c>
      <c r="C6336" s="3" t="s">
        <v>33</v>
      </c>
      <c r="D6336" s="5">
        <v>170689784</v>
      </c>
      <c r="E6336" s="5">
        <v>1899777</v>
      </c>
      <c r="F6336" s="5">
        <v>177913210</v>
      </c>
      <c r="G6336" s="5">
        <v>1980174</v>
      </c>
      <c r="H6336" s="4">
        <v>95.94</v>
      </c>
      <c r="I6336" s="5">
        <v>70295456</v>
      </c>
      <c r="J6336" s="4">
        <v>2.82</v>
      </c>
    </row>
    <row r="6337" spans="1:10">
      <c r="A6337" s="2" t="s">
        <v>561</v>
      </c>
      <c r="B6337" s="2" t="s">
        <v>562</v>
      </c>
      <c r="C6337" s="3" t="s">
        <v>34</v>
      </c>
      <c r="D6337" s="5">
        <v>74176080</v>
      </c>
      <c r="E6337" s="5">
        <v>768464</v>
      </c>
      <c r="F6337" s="5">
        <v>79474960</v>
      </c>
      <c r="G6337" s="5">
        <v>823361</v>
      </c>
      <c r="H6337" s="4">
        <v>93.33</v>
      </c>
      <c r="I6337" s="5">
        <v>74028242</v>
      </c>
      <c r="J6337" s="4">
        <v>1.1100000000000001</v>
      </c>
    </row>
    <row r="6338" spans="1:10">
      <c r="A6338" s="2" t="s">
        <v>561</v>
      </c>
      <c r="B6338" s="2" t="s">
        <v>562</v>
      </c>
      <c r="C6338" s="3" t="s">
        <v>35</v>
      </c>
      <c r="D6338" s="5">
        <v>80361860</v>
      </c>
      <c r="E6338" s="5">
        <v>802815</v>
      </c>
      <c r="F6338" s="5">
        <v>85418570</v>
      </c>
      <c r="G6338" s="5">
        <v>853331</v>
      </c>
      <c r="H6338" s="4">
        <v>94.08</v>
      </c>
      <c r="I6338" s="5">
        <v>76673357</v>
      </c>
      <c r="J6338" s="4">
        <v>1.1100000000000001</v>
      </c>
    </row>
    <row r="6339" spans="1:10">
      <c r="A6339" s="2" t="s">
        <v>563</v>
      </c>
      <c r="B6339" s="2" t="s">
        <v>564</v>
      </c>
      <c r="C6339" s="3" t="s">
        <v>12</v>
      </c>
      <c r="D6339" s="5">
        <v>13714400</v>
      </c>
      <c r="E6339" s="5">
        <v>215179</v>
      </c>
      <c r="F6339" s="5">
        <v>27757403</v>
      </c>
      <c r="G6339" s="5">
        <v>562181</v>
      </c>
      <c r="H6339" s="4">
        <v>38.28</v>
      </c>
      <c r="I6339" s="5">
        <v>18456304</v>
      </c>
      <c r="J6339" s="4">
        <v>3.05</v>
      </c>
    </row>
    <row r="6340" spans="1:10">
      <c r="A6340" s="2" t="s">
        <v>563</v>
      </c>
      <c r="B6340" s="2" t="s">
        <v>564</v>
      </c>
      <c r="C6340" s="3" t="s">
        <v>13</v>
      </c>
      <c r="D6340" s="5">
        <v>17352729</v>
      </c>
      <c r="E6340" s="5">
        <v>230444</v>
      </c>
      <c r="F6340" s="5">
        <v>43214073</v>
      </c>
      <c r="G6340" s="5">
        <v>795773</v>
      </c>
      <c r="H6340" s="4">
        <v>28.96</v>
      </c>
      <c r="I6340" s="5">
        <v>19479893</v>
      </c>
      <c r="J6340" s="4">
        <v>4.09</v>
      </c>
    </row>
    <row r="6341" spans="1:10">
      <c r="A6341" s="2" t="s">
        <v>563</v>
      </c>
      <c r="B6341" s="2" t="s">
        <v>564</v>
      </c>
      <c r="C6341" s="3" t="s">
        <v>14</v>
      </c>
      <c r="D6341" s="5">
        <v>16728800</v>
      </c>
      <c r="E6341" s="5">
        <v>233869</v>
      </c>
      <c r="F6341" s="5">
        <v>32895444</v>
      </c>
      <c r="G6341" s="5">
        <v>600690</v>
      </c>
      <c r="H6341" s="4">
        <v>38.93</v>
      </c>
      <c r="I6341" s="5">
        <v>20765043</v>
      </c>
      <c r="J6341" s="4">
        <v>2.89</v>
      </c>
    </row>
    <row r="6342" spans="1:10">
      <c r="A6342" s="2" t="s">
        <v>563</v>
      </c>
      <c r="B6342" s="2" t="s">
        <v>564</v>
      </c>
      <c r="C6342" s="3" t="s">
        <v>15</v>
      </c>
      <c r="D6342" s="5">
        <v>19646250</v>
      </c>
      <c r="E6342" s="5">
        <v>207268</v>
      </c>
      <c r="F6342" s="5">
        <v>38299439</v>
      </c>
      <c r="G6342" s="5">
        <v>645618</v>
      </c>
      <c r="H6342" s="4">
        <v>32.1</v>
      </c>
      <c r="I6342" s="5">
        <v>21889258</v>
      </c>
      <c r="J6342" s="4">
        <v>2.95</v>
      </c>
    </row>
    <row r="6343" spans="1:10">
      <c r="A6343" s="2" t="s">
        <v>563</v>
      </c>
      <c r="B6343" s="2" t="s">
        <v>564</v>
      </c>
      <c r="C6343" s="3" t="s">
        <v>16</v>
      </c>
      <c r="D6343" s="5">
        <v>27484200</v>
      </c>
      <c r="E6343" s="5">
        <v>257252</v>
      </c>
      <c r="F6343" s="5">
        <v>43745566</v>
      </c>
      <c r="G6343" s="5">
        <v>592561</v>
      </c>
      <c r="H6343" s="4">
        <v>43.41</v>
      </c>
      <c r="I6343" s="5">
        <v>23082107</v>
      </c>
      <c r="J6343" s="4">
        <v>2.57</v>
      </c>
    </row>
    <row r="6344" spans="1:10">
      <c r="A6344" s="2" t="s">
        <v>563</v>
      </c>
      <c r="B6344" s="2" t="s">
        <v>564</v>
      </c>
      <c r="C6344" s="3" t="s">
        <v>17</v>
      </c>
      <c r="D6344" s="5">
        <v>42562204</v>
      </c>
      <c r="E6344" s="5">
        <v>379655</v>
      </c>
      <c r="F6344" s="5">
        <v>51431179</v>
      </c>
      <c r="G6344" s="5">
        <v>553842</v>
      </c>
      <c r="H6344" s="4">
        <v>68.55</v>
      </c>
      <c r="I6344" s="5">
        <v>24251721</v>
      </c>
      <c r="J6344" s="4">
        <v>2.2799999999999998</v>
      </c>
    </row>
    <row r="6345" spans="1:10">
      <c r="A6345" s="2" t="s">
        <v>563</v>
      </c>
      <c r="B6345" s="2" t="s">
        <v>564</v>
      </c>
      <c r="C6345" s="3" t="s">
        <v>18</v>
      </c>
      <c r="D6345" s="5">
        <v>41568100</v>
      </c>
      <c r="E6345" s="5">
        <v>373282</v>
      </c>
      <c r="F6345" s="5">
        <v>60303007</v>
      </c>
      <c r="G6345" s="5">
        <v>749667</v>
      </c>
      <c r="H6345" s="4">
        <v>49.79</v>
      </c>
      <c r="I6345" s="5">
        <v>25411856</v>
      </c>
      <c r="J6345" s="4">
        <v>2.95</v>
      </c>
    </row>
    <row r="6346" spans="1:10">
      <c r="A6346" s="2" t="s">
        <v>563</v>
      </c>
      <c r="B6346" s="2" t="s">
        <v>564</v>
      </c>
      <c r="C6346" s="3" t="s">
        <v>19</v>
      </c>
      <c r="D6346" s="5">
        <v>30100100</v>
      </c>
      <c r="E6346" s="5">
        <v>290165</v>
      </c>
      <c r="F6346" s="5">
        <v>38928100</v>
      </c>
      <c r="G6346" s="5">
        <v>467078</v>
      </c>
      <c r="H6346" s="4">
        <v>62.12</v>
      </c>
      <c r="I6346" s="5">
        <v>26796819</v>
      </c>
      <c r="J6346" s="4">
        <v>1.74</v>
      </c>
    </row>
    <row r="6347" spans="1:10">
      <c r="A6347" s="2" t="s">
        <v>563</v>
      </c>
      <c r="B6347" s="2" t="s">
        <v>564</v>
      </c>
      <c r="C6347" s="3" t="s">
        <v>20</v>
      </c>
      <c r="D6347" s="5">
        <v>17054300</v>
      </c>
      <c r="E6347" s="5">
        <v>180264</v>
      </c>
      <c r="F6347" s="5">
        <v>26540930</v>
      </c>
      <c r="G6347" s="5">
        <v>383918</v>
      </c>
      <c r="H6347" s="4">
        <v>46.95</v>
      </c>
      <c r="I6347" s="5">
        <v>27933817</v>
      </c>
      <c r="J6347" s="4">
        <v>1.37</v>
      </c>
    </row>
    <row r="6348" spans="1:10">
      <c r="A6348" s="2" t="s">
        <v>563</v>
      </c>
      <c r="B6348" s="2" t="s">
        <v>564</v>
      </c>
      <c r="C6348" s="3" t="s">
        <v>21</v>
      </c>
      <c r="D6348" s="5">
        <v>13972400</v>
      </c>
      <c r="E6348" s="5">
        <v>159146</v>
      </c>
      <c r="F6348" s="5">
        <v>20708600</v>
      </c>
      <c r="G6348" s="5">
        <v>310850</v>
      </c>
      <c r="H6348" s="4">
        <v>51.2</v>
      </c>
      <c r="I6348" s="5">
        <v>29016080</v>
      </c>
      <c r="J6348" s="4">
        <v>1.07</v>
      </c>
    </row>
    <row r="6349" spans="1:10">
      <c r="A6349" s="2" t="s">
        <v>563</v>
      </c>
      <c r="B6349" s="2" t="s">
        <v>564</v>
      </c>
      <c r="C6349" s="3" t="s">
        <v>22</v>
      </c>
      <c r="D6349" s="5">
        <v>15482900</v>
      </c>
      <c r="E6349" s="5">
        <v>188737</v>
      </c>
      <c r="F6349" s="5">
        <v>22758910</v>
      </c>
      <c r="G6349" s="5">
        <v>366421</v>
      </c>
      <c r="H6349" s="4">
        <v>51.51</v>
      </c>
      <c r="I6349" s="5">
        <v>30052332</v>
      </c>
      <c r="J6349" s="4">
        <v>1.22</v>
      </c>
    </row>
    <row r="6350" spans="1:10">
      <c r="A6350" s="2" t="s">
        <v>563</v>
      </c>
      <c r="B6350" s="2" t="s">
        <v>564</v>
      </c>
      <c r="C6350" s="3" t="s">
        <v>23</v>
      </c>
      <c r="D6350" s="5">
        <v>15773900</v>
      </c>
      <c r="E6350" s="5">
        <v>201117</v>
      </c>
      <c r="F6350" s="5">
        <v>27230190</v>
      </c>
      <c r="G6350" s="5">
        <v>493247</v>
      </c>
      <c r="H6350" s="4">
        <v>40.770000000000003</v>
      </c>
      <c r="I6350" s="5">
        <v>31170061</v>
      </c>
      <c r="J6350" s="4">
        <v>1.58</v>
      </c>
    </row>
    <row r="6351" spans="1:10">
      <c r="A6351" s="2" t="s">
        <v>563</v>
      </c>
      <c r="B6351" s="2" t="s">
        <v>564</v>
      </c>
      <c r="C6351" s="3" t="s">
        <v>24</v>
      </c>
      <c r="D6351" s="5">
        <v>20153000</v>
      </c>
      <c r="E6351" s="5">
        <v>268639</v>
      </c>
      <c r="F6351" s="5">
        <v>29230170</v>
      </c>
      <c r="G6351" s="5">
        <v>508931</v>
      </c>
      <c r="H6351" s="4">
        <v>52.78</v>
      </c>
      <c r="I6351" s="5">
        <v>32442560</v>
      </c>
      <c r="J6351" s="4">
        <v>1.57</v>
      </c>
    </row>
    <row r="6352" spans="1:10">
      <c r="A6352" s="2" t="s">
        <v>563</v>
      </c>
      <c r="B6352" s="2" t="s">
        <v>564</v>
      </c>
      <c r="C6352" s="3" t="s">
        <v>25</v>
      </c>
      <c r="D6352" s="5">
        <v>26853900</v>
      </c>
      <c r="E6352" s="5">
        <v>355277</v>
      </c>
      <c r="F6352" s="5">
        <v>39906290</v>
      </c>
      <c r="G6352" s="5">
        <v>706435</v>
      </c>
      <c r="H6352" s="4">
        <v>50.29</v>
      </c>
      <c r="I6352" s="5">
        <v>33762555</v>
      </c>
      <c r="J6352" s="4">
        <v>2.09</v>
      </c>
    </row>
    <row r="6353" spans="1:10">
      <c r="A6353" s="2" t="s">
        <v>563</v>
      </c>
      <c r="B6353" s="2" t="s">
        <v>564</v>
      </c>
      <c r="C6353" s="3" t="s">
        <v>26</v>
      </c>
      <c r="D6353" s="5">
        <v>30700600</v>
      </c>
      <c r="E6353" s="5">
        <v>411695</v>
      </c>
      <c r="F6353" s="5">
        <v>43407120</v>
      </c>
      <c r="G6353" s="5">
        <v>759167</v>
      </c>
      <c r="H6353" s="4">
        <v>54.23</v>
      </c>
      <c r="I6353" s="5">
        <v>35313054</v>
      </c>
      <c r="J6353" s="4">
        <v>2.15</v>
      </c>
    </row>
    <row r="6354" spans="1:10">
      <c r="A6354" s="2" t="s">
        <v>563</v>
      </c>
      <c r="B6354" s="2" t="s">
        <v>564</v>
      </c>
      <c r="C6354" s="3" t="s">
        <v>27</v>
      </c>
      <c r="D6354" s="5">
        <v>34339200</v>
      </c>
      <c r="E6354" s="5">
        <v>462206</v>
      </c>
      <c r="F6354" s="5">
        <v>49512420</v>
      </c>
      <c r="G6354" s="5">
        <v>891290</v>
      </c>
      <c r="H6354" s="4">
        <v>51.86</v>
      </c>
      <c r="I6354" s="5">
        <v>36955455</v>
      </c>
      <c r="J6354" s="4">
        <v>2.41</v>
      </c>
    </row>
    <row r="6355" spans="1:10">
      <c r="A6355" s="2" t="s">
        <v>563</v>
      </c>
      <c r="B6355" s="2" t="s">
        <v>564</v>
      </c>
      <c r="C6355" s="3" t="s">
        <v>28</v>
      </c>
      <c r="D6355" s="5">
        <v>26352200</v>
      </c>
      <c r="E6355" s="5">
        <v>351802</v>
      </c>
      <c r="F6355" s="5">
        <v>46185330</v>
      </c>
      <c r="G6355" s="5">
        <v>916532</v>
      </c>
      <c r="H6355" s="4">
        <v>38.380000000000003</v>
      </c>
      <c r="I6355" s="5">
        <v>38770631</v>
      </c>
      <c r="J6355" s="4">
        <v>2.36</v>
      </c>
    </row>
    <row r="6356" spans="1:10">
      <c r="A6356" s="2" t="s">
        <v>563</v>
      </c>
      <c r="B6356" s="2" t="s">
        <v>564</v>
      </c>
      <c r="C6356" s="3" t="s">
        <v>29</v>
      </c>
      <c r="D6356" s="5">
        <v>21546500</v>
      </c>
      <c r="E6356" s="5">
        <v>281397</v>
      </c>
      <c r="F6356" s="5">
        <v>50181490</v>
      </c>
      <c r="G6356" s="5">
        <v>1104262</v>
      </c>
      <c r="H6356" s="4">
        <v>25.48</v>
      </c>
      <c r="I6356" s="5">
        <v>40656429</v>
      </c>
      <c r="J6356" s="4">
        <v>2.72</v>
      </c>
    </row>
    <row r="6357" spans="1:10">
      <c r="A6357" s="2" t="s">
        <v>563</v>
      </c>
      <c r="B6357" s="2" t="s">
        <v>564</v>
      </c>
      <c r="C6357" s="3" t="s">
        <v>30</v>
      </c>
      <c r="D6357" s="5">
        <v>17187200</v>
      </c>
      <c r="E6357" s="5">
        <v>226355</v>
      </c>
      <c r="F6357" s="5">
        <v>28196092</v>
      </c>
      <c r="G6357" s="5">
        <v>543654</v>
      </c>
      <c r="H6357" s="4">
        <v>41.64</v>
      </c>
      <c r="I6357" s="5">
        <v>42777102</v>
      </c>
      <c r="J6357" s="4">
        <v>1.27</v>
      </c>
    </row>
    <row r="6358" spans="1:10">
      <c r="A6358" s="2" t="s">
        <v>563</v>
      </c>
      <c r="B6358" s="2" t="s">
        <v>564</v>
      </c>
      <c r="C6358" s="3" t="s">
        <v>31</v>
      </c>
      <c r="D6358" s="5">
        <v>13927235</v>
      </c>
      <c r="E6358" s="5">
        <v>188993</v>
      </c>
      <c r="F6358" s="5">
        <v>25104397</v>
      </c>
      <c r="G6358" s="5">
        <v>517528</v>
      </c>
      <c r="H6358" s="4">
        <v>36.520000000000003</v>
      </c>
      <c r="I6358" s="5">
        <v>44390184</v>
      </c>
      <c r="J6358" s="4">
        <v>1.17</v>
      </c>
    </row>
    <row r="6359" spans="1:10">
      <c r="A6359" s="2" t="s">
        <v>563</v>
      </c>
      <c r="B6359" s="2" t="s">
        <v>564</v>
      </c>
      <c r="C6359" s="3" t="s">
        <v>32</v>
      </c>
      <c r="D6359" s="5">
        <v>27597980</v>
      </c>
      <c r="E6359" s="5">
        <v>368157</v>
      </c>
      <c r="F6359" s="5">
        <v>38388520</v>
      </c>
      <c r="G6359" s="5">
        <v>685836</v>
      </c>
      <c r="H6359" s="4">
        <v>53.68</v>
      </c>
      <c r="I6359" s="5">
        <v>46016987</v>
      </c>
      <c r="J6359" s="4">
        <v>1.49</v>
      </c>
    </row>
    <row r="6360" spans="1:10">
      <c r="A6360" s="2" t="s">
        <v>563</v>
      </c>
      <c r="B6360" s="2" t="s">
        <v>564</v>
      </c>
      <c r="C6360" s="3" t="s">
        <v>33</v>
      </c>
      <c r="D6360" s="5">
        <v>17060185</v>
      </c>
      <c r="E6360" s="5">
        <v>223659</v>
      </c>
      <c r="F6360" s="5">
        <v>32965335</v>
      </c>
      <c r="G6360" s="5">
        <v>677979</v>
      </c>
      <c r="H6360" s="4">
        <v>32.99</v>
      </c>
      <c r="I6360" s="5">
        <v>47853248</v>
      </c>
      <c r="J6360" s="4">
        <v>1.42</v>
      </c>
    </row>
    <row r="6361" spans="1:10">
      <c r="A6361" s="2" t="s">
        <v>563</v>
      </c>
      <c r="B6361" s="2" t="s">
        <v>564</v>
      </c>
      <c r="C6361" s="3" t="s">
        <v>34</v>
      </c>
      <c r="D6361" s="5">
        <v>26448470</v>
      </c>
      <c r="E6361" s="5">
        <v>326639</v>
      </c>
      <c r="F6361" s="5">
        <v>39939280</v>
      </c>
      <c r="G6361" s="5">
        <v>685612</v>
      </c>
      <c r="H6361" s="4">
        <v>47.64</v>
      </c>
      <c r="I6361" s="5">
        <v>49727558</v>
      </c>
      <c r="J6361" s="4">
        <v>1.38</v>
      </c>
    </row>
    <row r="6362" spans="1:10">
      <c r="A6362" s="2" t="s">
        <v>563</v>
      </c>
      <c r="B6362" s="2" t="s">
        <v>564</v>
      </c>
      <c r="C6362" s="3" t="s">
        <v>35</v>
      </c>
      <c r="D6362" s="5">
        <v>26402600</v>
      </c>
      <c r="E6362" s="5">
        <v>326072</v>
      </c>
      <c r="F6362" s="5">
        <v>38411440</v>
      </c>
      <c r="G6362" s="5">
        <v>642174</v>
      </c>
      <c r="H6362" s="4">
        <v>50.78</v>
      </c>
      <c r="I6362" s="5">
        <v>51656552</v>
      </c>
      <c r="J6362" s="4">
        <v>1.24</v>
      </c>
    </row>
    <row r="6363" spans="1:10">
      <c r="A6363" s="2" t="s">
        <v>565</v>
      </c>
      <c r="B6363" s="2" t="s">
        <v>566</v>
      </c>
      <c r="C6363" s="3" t="s">
        <v>12</v>
      </c>
      <c r="D6363" s="5">
        <v>17428295</v>
      </c>
      <c r="E6363" s="5">
        <v>311095</v>
      </c>
      <c r="F6363" s="5">
        <v>20930706</v>
      </c>
      <c r="G6363" s="5">
        <v>373614</v>
      </c>
      <c r="H6363" s="4">
        <v>83.27</v>
      </c>
      <c r="I6363" s="5">
        <v>29738252</v>
      </c>
      <c r="J6363" s="4">
        <v>1.26</v>
      </c>
    </row>
    <row r="6364" spans="1:10">
      <c r="A6364" s="2" t="s">
        <v>565</v>
      </c>
      <c r="B6364" s="2" t="s">
        <v>566</v>
      </c>
      <c r="C6364" s="3" t="s">
        <v>13</v>
      </c>
      <c r="D6364" s="5">
        <v>21607220</v>
      </c>
      <c r="E6364" s="5">
        <v>420477</v>
      </c>
      <c r="F6364" s="5">
        <v>28557627</v>
      </c>
      <c r="G6364" s="5">
        <v>555732</v>
      </c>
      <c r="H6364" s="4">
        <v>75.66</v>
      </c>
      <c r="I6364" s="5">
        <v>34735322</v>
      </c>
      <c r="J6364" s="4">
        <v>1.6</v>
      </c>
    </row>
    <row r="6365" spans="1:10">
      <c r="A6365" s="2" t="s">
        <v>565</v>
      </c>
      <c r="B6365" s="2" t="s">
        <v>566</v>
      </c>
      <c r="C6365" s="3" t="s">
        <v>14</v>
      </c>
      <c r="D6365" s="5">
        <v>15837081</v>
      </c>
      <c r="E6365" s="5">
        <v>259411</v>
      </c>
      <c r="F6365" s="5">
        <v>18932865</v>
      </c>
      <c r="G6365" s="5">
        <v>310120</v>
      </c>
      <c r="H6365" s="4">
        <v>83.65</v>
      </c>
      <c r="I6365" s="5">
        <v>36159437</v>
      </c>
      <c r="J6365" s="4">
        <v>0.86</v>
      </c>
    </row>
    <row r="6366" spans="1:10">
      <c r="A6366" s="2" t="s">
        <v>565</v>
      </c>
      <c r="B6366" s="2" t="s">
        <v>566</v>
      </c>
      <c r="C6366" s="3" t="s">
        <v>15</v>
      </c>
      <c r="D6366" s="5">
        <v>24979794</v>
      </c>
      <c r="E6366" s="5">
        <v>389185</v>
      </c>
      <c r="F6366" s="5">
        <v>27761594</v>
      </c>
      <c r="G6366" s="5">
        <v>432526</v>
      </c>
      <c r="H6366" s="4">
        <v>89.98</v>
      </c>
      <c r="I6366" s="5">
        <v>37373543</v>
      </c>
      <c r="J6366" s="4">
        <v>1.1599999999999999</v>
      </c>
    </row>
    <row r="6367" spans="1:10">
      <c r="A6367" s="2" t="s">
        <v>565</v>
      </c>
      <c r="B6367" s="2" t="s">
        <v>566</v>
      </c>
      <c r="C6367" s="3" t="s">
        <v>16</v>
      </c>
      <c r="D6367" s="5">
        <v>23122302</v>
      </c>
      <c r="E6367" s="5">
        <v>349378</v>
      </c>
      <c r="F6367" s="5">
        <v>25206649</v>
      </c>
      <c r="G6367" s="5">
        <v>380873</v>
      </c>
      <c r="H6367" s="4">
        <v>91.73</v>
      </c>
      <c r="I6367" s="5">
        <v>38740408</v>
      </c>
      <c r="J6367" s="4">
        <v>0.98</v>
      </c>
    </row>
    <row r="6368" spans="1:10">
      <c r="A6368" s="2" t="s">
        <v>565</v>
      </c>
      <c r="B6368" s="2" t="s">
        <v>566</v>
      </c>
      <c r="C6368" s="3" t="s">
        <v>17</v>
      </c>
      <c r="D6368" s="5">
        <v>31098873</v>
      </c>
      <c r="E6368" s="5">
        <v>440360</v>
      </c>
      <c r="F6368" s="5">
        <v>41024397</v>
      </c>
      <c r="G6368" s="5">
        <v>580905</v>
      </c>
      <c r="H6368" s="4">
        <v>75.81</v>
      </c>
      <c r="I6368" s="5">
        <v>40089791</v>
      </c>
      <c r="J6368" s="4">
        <v>1.45</v>
      </c>
    </row>
    <row r="6369" spans="1:10">
      <c r="A6369" s="2" t="s">
        <v>565</v>
      </c>
      <c r="B6369" s="2" t="s">
        <v>566</v>
      </c>
      <c r="C6369" s="3" t="s">
        <v>18</v>
      </c>
      <c r="D6369" s="5">
        <v>49256300</v>
      </c>
      <c r="E6369" s="5">
        <v>827013</v>
      </c>
      <c r="F6369" s="5">
        <v>78111451</v>
      </c>
      <c r="G6369" s="5">
        <v>1311491</v>
      </c>
      <c r="H6369" s="4">
        <v>63.06</v>
      </c>
      <c r="I6369" s="5">
        <v>44572941</v>
      </c>
      <c r="J6369" s="4">
        <v>2.94</v>
      </c>
    </row>
    <row r="6370" spans="1:10">
      <c r="A6370" s="2" t="s">
        <v>565</v>
      </c>
      <c r="B6370" s="2" t="s">
        <v>566</v>
      </c>
      <c r="C6370" s="3" t="s">
        <v>19</v>
      </c>
      <c r="D6370" s="5">
        <v>32160557</v>
      </c>
      <c r="E6370" s="5">
        <v>569885</v>
      </c>
      <c r="F6370" s="5">
        <v>37387725</v>
      </c>
      <c r="G6370" s="5">
        <v>662510</v>
      </c>
      <c r="H6370" s="4">
        <v>86.02</v>
      </c>
      <c r="I6370" s="5">
        <v>46998756</v>
      </c>
      <c r="J6370" s="4">
        <v>1.41</v>
      </c>
    </row>
    <row r="6371" spans="1:10">
      <c r="A6371" s="2" t="s">
        <v>565</v>
      </c>
      <c r="B6371" s="2" t="s">
        <v>566</v>
      </c>
      <c r="C6371" s="3" t="s">
        <v>20</v>
      </c>
      <c r="D6371" s="5">
        <v>29832747</v>
      </c>
      <c r="E6371" s="5">
        <v>534603</v>
      </c>
      <c r="F6371" s="5">
        <v>33112415</v>
      </c>
      <c r="G6371" s="5">
        <v>593375</v>
      </c>
      <c r="H6371" s="4">
        <v>90.1</v>
      </c>
      <c r="I6371" s="5">
        <v>48836235</v>
      </c>
      <c r="J6371" s="4">
        <v>1.22</v>
      </c>
    </row>
    <row r="6372" spans="1:10">
      <c r="A6372" s="2" t="s">
        <v>565</v>
      </c>
      <c r="B6372" s="2" t="s">
        <v>566</v>
      </c>
      <c r="C6372" s="3" t="s">
        <v>21</v>
      </c>
      <c r="D6372" s="5">
        <v>18039520</v>
      </c>
      <c r="E6372" s="5">
        <v>351229</v>
      </c>
      <c r="F6372" s="5">
        <v>27027855</v>
      </c>
      <c r="G6372" s="5">
        <v>526232</v>
      </c>
      <c r="H6372" s="4">
        <v>66.739999999999995</v>
      </c>
      <c r="I6372" s="5">
        <v>50650516</v>
      </c>
      <c r="J6372" s="4">
        <v>1.04</v>
      </c>
    </row>
    <row r="6373" spans="1:10">
      <c r="A6373" s="2" t="s">
        <v>565</v>
      </c>
      <c r="B6373" s="2" t="s">
        <v>566</v>
      </c>
      <c r="C6373" s="3" t="s">
        <v>22</v>
      </c>
      <c r="D6373" s="5">
        <v>23014979</v>
      </c>
      <c r="E6373" s="5">
        <v>462831</v>
      </c>
      <c r="F6373" s="5">
        <v>27634434</v>
      </c>
      <c r="G6373" s="5">
        <v>555729</v>
      </c>
      <c r="H6373" s="4">
        <v>83.28</v>
      </c>
      <c r="I6373" s="5">
        <v>52443011</v>
      </c>
      <c r="J6373" s="4">
        <v>1.06</v>
      </c>
    </row>
    <row r="6374" spans="1:10">
      <c r="A6374" s="2" t="s">
        <v>565</v>
      </c>
      <c r="B6374" s="2" t="s">
        <v>566</v>
      </c>
      <c r="C6374" s="3" t="s">
        <v>23</v>
      </c>
      <c r="D6374" s="5">
        <v>18767114</v>
      </c>
      <c r="E6374" s="5">
        <v>383787</v>
      </c>
      <c r="F6374" s="5">
        <v>21863799</v>
      </c>
      <c r="G6374" s="5">
        <v>447114</v>
      </c>
      <c r="H6374" s="4">
        <v>85.84</v>
      </c>
      <c r="I6374" s="5">
        <v>54309815</v>
      </c>
      <c r="J6374" s="4">
        <v>0.82</v>
      </c>
    </row>
    <row r="6375" spans="1:10">
      <c r="A6375" s="2" t="s">
        <v>565</v>
      </c>
      <c r="B6375" s="2" t="s">
        <v>566</v>
      </c>
      <c r="C6375" s="3" t="s">
        <v>24</v>
      </c>
      <c r="D6375" s="5">
        <v>17540503</v>
      </c>
      <c r="E6375" s="5">
        <v>360457</v>
      </c>
      <c r="F6375" s="5">
        <v>21881527</v>
      </c>
      <c r="G6375" s="5">
        <v>449665</v>
      </c>
      <c r="H6375" s="4">
        <v>80.16</v>
      </c>
      <c r="I6375" s="5">
        <v>56114674</v>
      </c>
      <c r="J6375" s="4">
        <v>0.8</v>
      </c>
    </row>
    <row r="6376" spans="1:10">
      <c r="A6376" s="2" t="s">
        <v>565</v>
      </c>
      <c r="B6376" s="2" t="s">
        <v>566</v>
      </c>
      <c r="C6376" s="3" t="s">
        <v>25</v>
      </c>
      <c r="D6376" s="5">
        <v>16324949</v>
      </c>
      <c r="E6376" s="5">
        <v>331396</v>
      </c>
      <c r="F6376" s="5">
        <v>21587277</v>
      </c>
      <c r="G6376" s="5">
        <v>438221</v>
      </c>
      <c r="H6376" s="4">
        <v>75.62</v>
      </c>
      <c r="I6376" s="5">
        <v>57967206</v>
      </c>
      <c r="J6376" s="4">
        <v>0.76</v>
      </c>
    </row>
    <row r="6377" spans="1:10">
      <c r="A6377" s="2" t="s">
        <v>565</v>
      </c>
      <c r="B6377" s="2" t="s">
        <v>566</v>
      </c>
      <c r="C6377" s="3" t="s">
        <v>26</v>
      </c>
      <c r="D6377" s="5">
        <v>12573678</v>
      </c>
      <c r="E6377" s="5">
        <v>252857</v>
      </c>
      <c r="F6377" s="5">
        <v>22567321</v>
      </c>
      <c r="G6377" s="5">
        <v>453829</v>
      </c>
      <c r="H6377" s="4">
        <v>55.72</v>
      </c>
      <c r="I6377" s="5">
        <v>59854607</v>
      </c>
      <c r="J6377" s="4">
        <v>0.76</v>
      </c>
    </row>
    <row r="6378" spans="1:10">
      <c r="A6378" s="2" t="s">
        <v>565</v>
      </c>
      <c r="B6378" s="2" t="s">
        <v>566</v>
      </c>
      <c r="C6378" s="3" t="s">
        <v>27</v>
      </c>
      <c r="D6378" s="5">
        <v>14385814</v>
      </c>
      <c r="E6378" s="5">
        <v>282250</v>
      </c>
      <c r="F6378" s="5">
        <v>36580537</v>
      </c>
      <c r="G6378" s="5">
        <v>717710</v>
      </c>
      <c r="H6378" s="4">
        <v>39.33</v>
      </c>
      <c r="I6378" s="5">
        <v>61805149</v>
      </c>
      <c r="J6378" s="4">
        <v>1.1599999999999999</v>
      </c>
    </row>
    <row r="6379" spans="1:10">
      <c r="A6379" s="2" t="s">
        <v>565</v>
      </c>
      <c r="B6379" s="2" t="s">
        <v>566</v>
      </c>
      <c r="C6379" s="3" t="s">
        <v>28</v>
      </c>
      <c r="D6379" s="5">
        <v>14422000</v>
      </c>
      <c r="E6379" s="5">
        <v>279354</v>
      </c>
      <c r="F6379" s="5">
        <v>25180142</v>
      </c>
      <c r="G6379" s="5">
        <v>487739</v>
      </c>
      <c r="H6379" s="4">
        <v>57.28</v>
      </c>
      <c r="I6379" s="5">
        <v>64067988</v>
      </c>
      <c r="J6379" s="4">
        <v>0.76</v>
      </c>
    </row>
    <row r="6380" spans="1:10">
      <c r="A6380" s="2" t="s">
        <v>565</v>
      </c>
      <c r="B6380" s="2" t="s">
        <v>566</v>
      </c>
      <c r="C6380" s="3" t="s">
        <v>29</v>
      </c>
      <c r="D6380" s="5">
        <v>11668000</v>
      </c>
      <c r="E6380" s="5">
        <v>226476</v>
      </c>
      <c r="F6380" s="5">
        <v>21945364</v>
      </c>
      <c r="G6380" s="5">
        <v>425960</v>
      </c>
      <c r="H6380" s="4">
        <v>53.17</v>
      </c>
      <c r="I6380" s="5">
        <v>66157427</v>
      </c>
      <c r="J6380" s="4">
        <v>0.64</v>
      </c>
    </row>
    <row r="6381" spans="1:10">
      <c r="A6381" s="2" t="s">
        <v>565</v>
      </c>
      <c r="B6381" s="2" t="s">
        <v>566</v>
      </c>
      <c r="C6381" s="3" t="s">
        <v>30</v>
      </c>
      <c r="D6381" s="5">
        <v>18804000</v>
      </c>
      <c r="E6381" s="5">
        <v>357276</v>
      </c>
      <c r="F6381" s="5">
        <v>49354190</v>
      </c>
      <c r="G6381" s="5">
        <v>937730</v>
      </c>
      <c r="H6381" s="4">
        <v>38.1</v>
      </c>
      <c r="I6381" s="5">
        <v>68238204</v>
      </c>
      <c r="J6381" s="4">
        <v>1.37</v>
      </c>
    </row>
    <row r="6382" spans="1:10">
      <c r="A6382" s="2" t="s">
        <v>565</v>
      </c>
      <c r="B6382" s="2" t="s">
        <v>566</v>
      </c>
      <c r="C6382" s="3" t="s">
        <v>31</v>
      </c>
      <c r="D6382" s="5">
        <v>21936900</v>
      </c>
      <c r="E6382" s="5">
        <v>448171</v>
      </c>
      <c r="F6382" s="5">
        <v>52857330</v>
      </c>
      <c r="G6382" s="5">
        <v>1079875</v>
      </c>
      <c r="H6382" s="4">
        <v>41.5</v>
      </c>
      <c r="I6382" s="5">
        <v>70884940</v>
      </c>
      <c r="J6382" s="4">
        <v>1.52</v>
      </c>
    </row>
    <row r="6383" spans="1:10">
      <c r="A6383" s="2" t="s">
        <v>565</v>
      </c>
      <c r="B6383" s="2" t="s">
        <v>566</v>
      </c>
      <c r="C6383" s="3" t="s">
        <v>32</v>
      </c>
      <c r="D6383" s="5">
        <v>17070200</v>
      </c>
      <c r="E6383" s="5">
        <v>337136</v>
      </c>
      <c r="F6383" s="5">
        <v>23610590</v>
      </c>
      <c r="G6383" s="5">
        <v>466309</v>
      </c>
      <c r="H6383" s="4">
        <v>72.3</v>
      </c>
      <c r="I6383" s="5">
        <v>73736939</v>
      </c>
      <c r="J6383" s="4">
        <v>0.63</v>
      </c>
    </row>
    <row r="6384" spans="1:10">
      <c r="A6384" s="2" t="s">
        <v>565</v>
      </c>
      <c r="B6384" s="2" t="s">
        <v>566</v>
      </c>
      <c r="C6384" s="3" t="s">
        <v>33</v>
      </c>
      <c r="D6384" s="5">
        <v>14969700</v>
      </c>
      <c r="E6384" s="5">
        <v>278287</v>
      </c>
      <c r="F6384" s="5">
        <v>23352740</v>
      </c>
      <c r="G6384" s="5">
        <v>434127</v>
      </c>
      <c r="H6384" s="4">
        <v>64.099999999999994</v>
      </c>
      <c r="I6384" s="5">
        <v>76046671</v>
      </c>
      <c r="J6384" s="4">
        <v>0.56999999999999995</v>
      </c>
    </row>
    <row r="6385" spans="1:10">
      <c r="A6385" s="2" t="s">
        <v>565</v>
      </c>
      <c r="B6385" s="2" t="s">
        <v>566</v>
      </c>
      <c r="C6385" s="3" t="s">
        <v>34</v>
      </c>
      <c r="D6385" s="5">
        <v>15855200</v>
      </c>
      <c r="E6385" s="5">
        <v>278734</v>
      </c>
      <c r="F6385" s="5">
        <v>28878390</v>
      </c>
      <c r="G6385" s="5">
        <v>507681</v>
      </c>
      <c r="H6385" s="4">
        <v>54.9</v>
      </c>
      <c r="I6385" s="5">
        <v>78381965</v>
      </c>
      <c r="J6385" s="4">
        <v>0.65</v>
      </c>
    </row>
    <row r="6386" spans="1:10">
      <c r="A6386" s="2" t="s">
        <v>565</v>
      </c>
      <c r="B6386" s="2" t="s">
        <v>566</v>
      </c>
      <c r="C6386" s="3" t="s">
        <v>35</v>
      </c>
      <c r="D6386" s="5">
        <v>17882300</v>
      </c>
      <c r="E6386" s="5">
        <v>312583</v>
      </c>
      <c r="F6386" s="5">
        <v>57733830</v>
      </c>
      <c r="G6386" s="5">
        <v>1009187</v>
      </c>
      <c r="H6386" s="4">
        <v>30.97</v>
      </c>
      <c r="I6386" s="5">
        <v>80849195</v>
      </c>
      <c r="J6386" s="4">
        <v>1.25</v>
      </c>
    </row>
    <row r="6387" spans="1:10">
      <c r="A6387" s="2" t="s">
        <v>567</v>
      </c>
      <c r="B6387" s="2" t="s">
        <v>568</v>
      </c>
      <c r="C6387" s="3" t="s">
        <v>12</v>
      </c>
      <c r="D6387" s="5">
        <v>5849037</v>
      </c>
      <c r="E6387" s="5">
        <v>76037</v>
      </c>
      <c r="F6387" s="5">
        <v>7774175</v>
      </c>
      <c r="G6387" s="5">
        <v>101064</v>
      </c>
      <c r="H6387" s="4">
        <v>75.239999999999995</v>
      </c>
      <c r="I6387" s="5">
        <v>4853917</v>
      </c>
      <c r="J6387" s="4">
        <v>2.08</v>
      </c>
    </row>
    <row r="6388" spans="1:10">
      <c r="A6388" s="2" t="s">
        <v>567</v>
      </c>
      <c r="B6388" s="2" t="s">
        <v>568</v>
      </c>
      <c r="C6388" s="3" t="s">
        <v>13</v>
      </c>
      <c r="D6388" s="5">
        <v>8963670</v>
      </c>
      <c r="E6388" s="5">
        <v>120651</v>
      </c>
      <c r="F6388" s="5">
        <v>10386591</v>
      </c>
      <c r="G6388" s="5">
        <v>139803</v>
      </c>
      <c r="H6388" s="4">
        <v>86.3</v>
      </c>
      <c r="I6388" s="5">
        <v>5076329</v>
      </c>
      <c r="J6388" s="4">
        <v>2.75</v>
      </c>
    </row>
    <row r="6389" spans="1:10">
      <c r="A6389" s="2" t="s">
        <v>567</v>
      </c>
      <c r="B6389" s="2" t="s">
        <v>568</v>
      </c>
      <c r="C6389" s="3" t="s">
        <v>14</v>
      </c>
      <c r="D6389" s="5">
        <v>11351342</v>
      </c>
      <c r="E6389" s="5">
        <v>137124</v>
      </c>
      <c r="F6389" s="5">
        <v>16166936</v>
      </c>
      <c r="G6389" s="5">
        <v>195295</v>
      </c>
      <c r="H6389" s="4">
        <v>70.209999999999994</v>
      </c>
      <c r="I6389" s="5">
        <v>5343040</v>
      </c>
      <c r="J6389" s="4">
        <v>3.66</v>
      </c>
    </row>
    <row r="6390" spans="1:10">
      <c r="A6390" s="2" t="s">
        <v>567</v>
      </c>
      <c r="B6390" s="2" t="s">
        <v>568</v>
      </c>
      <c r="C6390" s="3" t="s">
        <v>15</v>
      </c>
      <c r="D6390" s="5">
        <v>7466000</v>
      </c>
      <c r="E6390" s="5">
        <v>95117</v>
      </c>
      <c r="F6390" s="5">
        <v>9578980</v>
      </c>
      <c r="G6390" s="5">
        <v>122036</v>
      </c>
      <c r="H6390" s="4">
        <v>77.94</v>
      </c>
      <c r="I6390" s="5">
        <v>5671911</v>
      </c>
      <c r="J6390" s="4">
        <v>2.15</v>
      </c>
    </row>
    <row r="6391" spans="1:10">
      <c r="A6391" s="2" t="s">
        <v>567</v>
      </c>
      <c r="B6391" s="2" t="s">
        <v>568</v>
      </c>
      <c r="C6391" s="3" t="s">
        <v>16</v>
      </c>
      <c r="D6391" s="5">
        <v>13035300</v>
      </c>
      <c r="E6391" s="5">
        <v>148602</v>
      </c>
      <c r="F6391" s="5">
        <v>17436749</v>
      </c>
      <c r="G6391" s="5">
        <v>198778</v>
      </c>
      <c r="H6391" s="4">
        <v>74.760000000000005</v>
      </c>
      <c r="I6391" s="5">
        <v>5935745</v>
      </c>
      <c r="J6391" s="4">
        <v>3.35</v>
      </c>
    </row>
    <row r="6392" spans="1:10">
      <c r="A6392" s="2" t="s">
        <v>567</v>
      </c>
      <c r="B6392" s="2" t="s">
        <v>568</v>
      </c>
      <c r="C6392" s="3" t="s">
        <v>17</v>
      </c>
      <c r="D6392" s="5">
        <v>8450200</v>
      </c>
      <c r="E6392" s="5">
        <v>96924</v>
      </c>
      <c r="F6392" s="5">
        <v>11714350</v>
      </c>
      <c r="G6392" s="5">
        <v>134363</v>
      </c>
      <c r="H6392" s="4">
        <v>72.14</v>
      </c>
      <c r="I6392" s="5">
        <v>6282917</v>
      </c>
      <c r="J6392" s="4">
        <v>2.14</v>
      </c>
    </row>
    <row r="6393" spans="1:10">
      <c r="A6393" s="2" t="s">
        <v>567</v>
      </c>
      <c r="B6393" s="2" t="s">
        <v>568</v>
      </c>
      <c r="C6393" s="3" t="s">
        <v>18</v>
      </c>
      <c r="D6393" s="5">
        <v>9047800</v>
      </c>
      <c r="E6393" s="5">
        <v>106221</v>
      </c>
      <c r="F6393" s="5">
        <v>15854749</v>
      </c>
      <c r="G6393" s="5">
        <v>186134</v>
      </c>
      <c r="H6393" s="4">
        <v>57.07</v>
      </c>
      <c r="I6393" s="5">
        <v>6574353</v>
      </c>
      <c r="J6393" s="4">
        <v>2.83</v>
      </c>
    </row>
    <row r="6394" spans="1:10">
      <c r="A6394" s="2" t="s">
        <v>567</v>
      </c>
      <c r="B6394" s="2" t="s">
        <v>568</v>
      </c>
      <c r="C6394" s="3" t="s">
        <v>19</v>
      </c>
      <c r="D6394" s="5">
        <v>7709200</v>
      </c>
      <c r="E6394" s="5">
        <v>93436</v>
      </c>
      <c r="F6394" s="5">
        <v>11102570</v>
      </c>
      <c r="G6394" s="5">
        <v>134564</v>
      </c>
      <c r="H6394" s="4">
        <v>69.44</v>
      </c>
      <c r="I6394" s="5">
        <v>7024846</v>
      </c>
      <c r="J6394" s="4">
        <v>1.92</v>
      </c>
    </row>
    <row r="6395" spans="1:10">
      <c r="A6395" s="2" t="s">
        <v>567</v>
      </c>
      <c r="B6395" s="2" t="s">
        <v>568</v>
      </c>
      <c r="C6395" s="3" t="s">
        <v>20</v>
      </c>
      <c r="D6395" s="5">
        <v>3224700</v>
      </c>
      <c r="E6395" s="5">
        <v>39406</v>
      </c>
      <c r="F6395" s="5">
        <v>4796750</v>
      </c>
      <c r="G6395" s="5">
        <v>58617</v>
      </c>
      <c r="H6395" s="4">
        <v>67.23</v>
      </c>
      <c r="I6395" s="5">
        <v>7512031</v>
      </c>
      <c r="J6395" s="4">
        <v>0.78</v>
      </c>
    </row>
    <row r="6396" spans="1:10">
      <c r="A6396" s="2" t="s">
        <v>567</v>
      </c>
      <c r="B6396" s="2" t="s">
        <v>568</v>
      </c>
      <c r="C6396" s="3" t="s">
        <v>21</v>
      </c>
      <c r="D6396" s="5">
        <v>3661000</v>
      </c>
      <c r="E6396" s="5">
        <v>45763</v>
      </c>
      <c r="F6396" s="5">
        <v>5694475</v>
      </c>
      <c r="G6396" s="5">
        <v>71182</v>
      </c>
      <c r="H6396" s="4">
        <v>64.290000000000006</v>
      </c>
      <c r="I6396" s="5">
        <v>7758449</v>
      </c>
      <c r="J6396" s="4">
        <v>0.92</v>
      </c>
    </row>
    <row r="6397" spans="1:10">
      <c r="A6397" s="2" t="s">
        <v>567</v>
      </c>
      <c r="B6397" s="2" t="s">
        <v>568</v>
      </c>
      <c r="C6397" s="3" t="s">
        <v>22</v>
      </c>
      <c r="D6397" s="5">
        <v>2899400</v>
      </c>
      <c r="E6397" s="5">
        <v>37228</v>
      </c>
      <c r="F6397" s="5">
        <v>12908185</v>
      </c>
      <c r="G6397" s="5">
        <v>165740</v>
      </c>
      <c r="H6397" s="4">
        <v>22.46</v>
      </c>
      <c r="I6397" s="5">
        <v>8023592</v>
      </c>
      <c r="J6397" s="4">
        <v>2.0699999999999998</v>
      </c>
    </row>
    <row r="6398" spans="1:10">
      <c r="A6398" s="2" t="s">
        <v>567</v>
      </c>
      <c r="B6398" s="2" t="s">
        <v>568</v>
      </c>
      <c r="C6398" s="3" t="s">
        <v>23</v>
      </c>
      <c r="D6398" s="5">
        <v>2208300</v>
      </c>
      <c r="E6398" s="5">
        <v>29459</v>
      </c>
      <c r="F6398" s="5">
        <v>5541250</v>
      </c>
      <c r="G6398" s="5">
        <v>73921</v>
      </c>
      <c r="H6398" s="4">
        <v>39.85</v>
      </c>
      <c r="I6398" s="5">
        <v>8389922</v>
      </c>
      <c r="J6398" s="4">
        <v>0.88</v>
      </c>
    </row>
    <row r="6399" spans="1:10">
      <c r="A6399" s="2" t="s">
        <v>567</v>
      </c>
      <c r="B6399" s="2" t="s">
        <v>568</v>
      </c>
      <c r="C6399" s="3" t="s">
        <v>24</v>
      </c>
      <c r="D6399" s="5">
        <v>4743400</v>
      </c>
      <c r="E6399" s="5">
        <v>65174</v>
      </c>
      <c r="F6399" s="5">
        <v>5516875</v>
      </c>
      <c r="G6399" s="5">
        <v>75801</v>
      </c>
      <c r="H6399" s="4">
        <v>85.98</v>
      </c>
      <c r="I6399" s="5">
        <v>8673591</v>
      </c>
      <c r="J6399" s="4">
        <v>0.87</v>
      </c>
    </row>
    <row r="6400" spans="1:10">
      <c r="A6400" s="2" t="s">
        <v>567</v>
      </c>
      <c r="B6400" s="2" t="s">
        <v>568</v>
      </c>
      <c r="C6400" s="3" t="s">
        <v>25</v>
      </c>
      <c r="D6400" s="5">
        <v>5956600</v>
      </c>
      <c r="E6400" s="5">
        <v>86311</v>
      </c>
      <c r="F6400" s="5">
        <v>10853040</v>
      </c>
      <c r="G6400" s="5">
        <v>157260</v>
      </c>
      <c r="H6400" s="4">
        <v>54.88</v>
      </c>
      <c r="I6400" s="5">
        <v>8966232</v>
      </c>
      <c r="J6400" s="4">
        <v>1.75</v>
      </c>
    </row>
    <row r="6401" spans="1:10">
      <c r="A6401" s="2" t="s">
        <v>567</v>
      </c>
      <c r="B6401" s="2" t="s">
        <v>568</v>
      </c>
      <c r="C6401" s="3" t="s">
        <v>26</v>
      </c>
      <c r="D6401" s="5">
        <v>2713000</v>
      </c>
      <c r="E6401" s="5">
        <v>38904</v>
      </c>
      <c r="F6401" s="5">
        <v>4508920</v>
      </c>
      <c r="G6401" s="5">
        <v>64658</v>
      </c>
      <c r="H6401" s="4">
        <v>60.17</v>
      </c>
      <c r="I6401" s="5">
        <v>9347648</v>
      </c>
      <c r="J6401" s="4">
        <v>0.69</v>
      </c>
    </row>
    <row r="6402" spans="1:10">
      <c r="A6402" s="2" t="s">
        <v>567</v>
      </c>
      <c r="B6402" s="2" t="s">
        <v>568</v>
      </c>
      <c r="C6402" s="3" t="s">
        <v>27</v>
      </c>
      <c r="D6402" s="5">
        <v>5828500</v>
      </c>
      <c r="E6402" s="5">
        <v>85562</v>
      </c>
      <c r="F6402" s="5">
        <v>8776658</v>
      </c>
      <c r="G6402" s="5">
        <v>128841</v>
      </c>
      <c r="H6402" s="4">
        <v>66.41</v>
      </c>
      <c r="I6402" s="5">
        <v>9645997</v>
      </c>
      <c r="J6402" s="4">
        <v>1.34</v>
      </c>
    </row>
    <row r="6403" spans="1:10">
      <c r="A6403" s="2" t="s">
        <v>567</v>
      </c>
      <c r="B6403" s="2" t="s">
        <v>568</v>
      </c>
      <c r="C6403" s="3" t="s">
        <v>28</v>
      </c>
      <c r="D6403" s="5">
        <v>5967500</v>
      </c>
      <c r="E6403" s="5">
        <v>87961</v>
      </c>
      <c r="F6403" s="5">
        <v>8616074</v>
      </c>
      <c r="G6403" s="5">
        <v>127001</v>
      </c>
      <c r="H6403" s="4">
        <v>69.260000000000005</v>
      </c>
      <c r="I6403" s="5">
        <v>10015988</v>
      </c>
      <c r="J6403" s="4">
        <v>1.27</v>
      </c>
    </row>
    <row r="6404" spans="1:10">
      <c r="A6404" s="2" t="s">
        <v>567</v>
      </c>
      <c r="B6404" s="2" t="s">
        <v>568</v>
      </c>
      <c r="C6404" s="3" t="s">
        <v>29</v>
      </c>
      <c r="D6404" s="5">
        <v>2263800</v>
      </c>
      <c r="E6404" s="5">
        <v>35089</v>
      </c>
      <c r="F6404" s="5">
        <v>17268650</v>
      </c>
      <c r="G6404" s="5">
        <v>267664</v>
      </c>
      <c r="H6404" s="4">
        <v>13.11</v>
      </c>
      <c r="I6404" s="5">
        <v>10393389</v>
      </c>
      <c r="J6404" s="4">
        <v>2.58</v>
      </c>
    </row>
    <row r="6405" spans="1:10">
      <c r="A6405" s="2" t="s">
        <v>567</v>
      </c>
      <c r="B6405" s="2" t="s">
        <v>568</v>
      </c>
      <c r="C6405" s="3" t="s">
        <v>30</v>
      </c>
      <c r="D6405" s="5">
        <v>5153250</v>
      </c>
      <c r="E6405" s="5">
        <v>72146</v>
      </c>
      <c r="F6405" s="5">
        <v>8716320</v>
      </c>
      <c r="G6405" s="5">
        <v>122029</v>
      </c>
      <c r="H6405" s="4">
        <v>59.12</v>
      </c>
      <c r="I6405" s="5">
        <v>10920888</v>
      </c>
      <c r="J6405" s="4">
        <v>1.1200000000000001</v>
      </c>
    </row>
    <row r="6406" spans="1:10">
      <c r="A6406" s="2" t="s">
        <v>567</v>
      </c>
      <c r="B6406" s="2" t="s">
        <v>568</v>
      </c>
      <c r="C6406" s="3" t="s">
        <v>31</v>
      </c>
      <c r="D6406" s="5">
        <v>1905440</v>
      </c>
      <c r="E6406" s="5">
        <v>26448</v>
      </c>
      <c r="F6406" s="5">
        <v>6442010</v>
      </c>
      <c r="G6406" s="5">
        <v>89416</v>
      </c>
      <c r="H6406" s="4">
        <v>29.58</v>
      </c>
      <c r="I6406" s="5">
        <v>11315939</v>
      </c>
      <c r="J6406" s="4">
        <v>0.79</v>
      </c>
    </row>
    <row r="6407" spans="1:10">
      <c r="A6407" s="2" t="s">
        <v>567</v>
      </c>
      <c r="B6407" s="2" t="s">
        <v>568</v>
      </c>
      <c r="C6407" s="3" t="s">
        <v>32</v>
      </c>
      <c r="D6407" s="5">
        <v>6164600</v>
      </c>
      <c r="E6407" s="5">
        <v>76688</v>
      </c>
      <c r="F6407" s="5">
        <v>14501700</v>
      </c>
      <c r="G6407" s="5">
        <v>180402</v>
      </c>
      <c r="H6407" s="4">
        <v>42.51</v>
      </c>
      <c r="I6407" s="5">
        <v>11688253</v>
      </c>
      <c r="J6407" s="4">
        <v>1.54</v>
      </c>
    </row>
    <row r="6408" spans="1:10">
      <c r="A6408" s="2" t="s">
        <v>567</v>
      </c>
      <c r="B6408" s="2" t="s">
        <v>568</v>
      </c>
      <c r="C6408" s="3" t="s">
        <v>33</v>
      </c>
      <c r="D6408" s="5">
        <v>6195100</v>
      </c>
      <c r="E6408" s="5">
        <v>71368</v>
      </c>
      <c r="F6408" s="5">
        <v>11581990</v>
      </c>
      <c r="G6408" s="5">
        <v>133425</v>
      </c>
      <c r="H6408" s="4">
        <v>53.49</v>
      </c>
      <c r="I6408" s="5">
        <v>12160861</v>
      </c>
      <c r="J6408" s="4">
        <v>1.1000000000000001</v>
      </c>
    </row>
    <row r="6409" spans="1:10">
      <c r="A6409" s="2" t="s">
        <v>567</v>
      </c>
      <c r="B6409" s="2" t="s">
        <v>568</v>
      </c>
      <c r="C6409" s="3" t="s">
        <v>34</v>
      </c>
      <c r="D6409" s="5">
        <v>5962810</v>
      </c>
      <c r="E6409" s="5">
        <v>70063</v>
      </c>
      <c r="F6409" s="5">
        <v>8266920</v>
      </c>
      <c r="G6409" s="5">
        <v>97136</v>
      </c>
      <c r="H6409" s="4">
        <v>72.13</v>
      </c>
      <c r="I6409" s="5">
        <v>12598308</v>
      </c>
      <c r="J6409" s="4">
        <v>0.77</v>
      </c>
    </row>
    <row r="6410" spans="1:10">
      <c r="A6410" s="2" t="s">
        <v>567</v>
      </c>
      <c r="B6410" s="2" t="s">
        <v>568</v>
      </c>
      <c r="C6410" s="3" t="s">
        <v>35</v>
      </c>
      <c r="D6410" s="5">
        <v>8651276</v>
      </c>
      <c r="E6410" s="5">
        <v>104767</v>
      </c>
      <c r="F6410" s="5">
        <v>11895176</v>
      </c>
      <c r="G6410" s="5">
        <v>144051</v>
      </c>
      <c r="H6410" s="4">
        <v>72.73</v>
      </c>
      <c r="I6410" s="5">
        <v>13010402</v>
      </c>
      <c r="J6410" s="4">
        <v>1.1100000000000001</v>
      </c>
    </row>
    <row r="6411" spans="1:10">
      <c r="A6411" s="2" t="s">
        <v>569</v>
      </c>
      <c r="B6411" s="2" t="s">
        <v>570</v>
      </c>
      <c r="C6411" s="3" t="s">
        <v>12</v>
      </c>
      <c r="D6411" s="5">
        <v>2419988</v>
      </c>
      <c r="E6411" s="5">
        <v>29863</v>
      </c>
      <c r="F6411" s="5">
        <v>4774219</v>
      </c>
      <c r="G6411" s="5">
        <v>58914</v>
      </c>
      <c r="H6411" s="4">
        <v>50.69</v>
      </c>
      <c r="I6411" s="5">
        <v>1971123</v>
      </c>
      <c r="J6411" s="4">
        <v>2.99</v>
      </c>
    </row>
    <row r="6412" spans="1:10">
      <c r="A6412" s="2" t="s">
        <v>569</v>
      </c>
      <c r="B6412" s="2" t="s">
        <v>570</v>
      </c>
      <c r="C6412" s="3" t="s">
        <v>13</v>
      </c>
      <c r="D6412" s="5">
        <v>3090590</v>
      </c>
      <c r="E6412" s="5">
        <v>38509</v>
      </c>
      <c r="F6412" s="5">
        <v>5269173</v>
      </c>
      <c r="G6412" s="5">
        <v>65654</v>
      </c>
      <c r="H6412" s="4">
        <v>58.65</v>
      </c>
      <c r="I6412" s="5">
        <v>2079315</v>
      </c>
      <c r="J6412" s="4">
        <v>3.16</v>
      </c>
    </row>
    <row r="6413" spans="1:10">
      <c r="A6413" s="2" t="s">
        <v>569</v>
      </c>
      <c r="B6413" s="2" t="s">
        <v>570</v>
      </c>
      <c r="C6413" s="3" t="s">
        <v>14</v>
      </c>
      <c r="D6413" s="5">
        <v>1558270</v>
      </c>
      <c r="E6413" s="5">
        <v>19463</v>
      </c>
      <c r="F6413" s="5">
        <v>2911242</v>
      </c>
      <c r="G6413" s="5">
        <v>36362</v>
      </c>
      <c r="H6413" s="4">
        <v>53.53</v>
      </c>
      <c r="I6413" s="5">
        <v>2196952</v>
      </c>
      <c r="J6413" s="4">
        <v>1.66</v>
      </c>
    </row>
    <row r="6414" spans="1:10">
      <c r="A6414" s="2" t="s">
        <v>569</v>
      </c>
      <c r="B6414" s="2" t="s">
        <v>570</v>
      </c>
      <c r="C6414" s="3" t="s">
        <v>15</v>
      </c>
      <c r="D6414" s="5">
        <v>1395000</v>
      </c>
      <c r="E6414" s="5">
        <v>17242</v>
      </c>
      <c r="F6414" s="5">
        <v>1868944</v>
      </c>
      <c r="G6414" s="5">
        <v>23100</v>
      </c>
      <c r="H6414" s="4">
        <v>74.64</v>
      </c>
      <c r="I6414" s="5">
        <v>2288238</v>
      </c>
      <c r="J6414" s="4">
        <v>1.01</v>
      </c>
    </row>
    <row r="6415" spans="1:10">
      <c r="A6415" s="2" t="s">
        <v>569</v>
      </c>
      <c r="B6415" s="2" t="s">
        <v>570</v>
      </c>
      <c r="C6415" s="3" t="s">
        <v>16</v>
      </c>
      <c r="D6415" s="5">
        <v>1221143</v>
      </c>
      <c r="E6415" s="5">
        <v>14727</v>
      </c>
      <c r="F6415" s="5">
        <v>1645806</v>
      </c>
      <c r="G6415" s="5">
        <v>19848</v>
      </c>
      <c r="H6415" s="4">
        <v>74.2</v>
      </c>
      <c r="I6415" s="5">
        <v>2368544</v>
      </c>
      <c r="J6415" s="4">
        <v>0.84</v>
      </c>
    </row>
    <row r="6416" spans="1:10">
      <c r="A6416" s="2" t="s">
        <v>569</v>
      </c>
      <c r="B6416" s="2" t="s">
        <v>570</v>
      </c>
      <c r="C6416" s="3" t="s">
        <v>17</v>
      </c>
      <c r="D6416" s="5">
        <v>2165698</v>
      </c>
      <c r="E6416" s="5">
        <v>26053</v>
      </c>
      <c r="F6416" s="5">
        <v>3328716</v>
      </c>
      <c r="G6416" s="5">
        <v>40044</v>
      </c>
      <c r="H6416" s="4">
        <v>65.06</v>
      </c>
      <c r="I6416" s="5">
        <v>2529106</v>
      </c>
      <c r="J6416" s="4">
        <v>1.58</v>
      </c>
    </row>
    <row r="6417" spans="1:10">
      <c r="A6417" s="2" t="s">
        <v>569</v>
      </c>
      <c r="B6417" s="2" t="s">
        <v>570</v>
      </c>
      <c r="C6417" s="3" t="s">
        <v>18</v>
      </c>
      <c r="D6417" s="5">
        <v>2754600</v>
      </c>
      <c r="E6417" s="5">
        <v>33358</v>
      </c>
      <c r="F6417" s="5">
        <v>5733503</v>
      </c>
      <c r="G6417" s="5">
        <v>69433</v>
      </c>
      <c r="H6417" s="4">
        <v>48.04</v>
      </c>
      <c r="I6417" s="5">
        <v>2632378</v>
      </c>
      <c r="J6417" s="4">
        <v>2.64</v>
      </c>
    </row>
    <row r="6418" spans="1:10">
      <c r="A6418" s="2" t="s">
        <v>569</v>
      </c>
      <c r="B6418" s="2" t="s">
        <v>570</v>
      </c>
      <c r="C6418" s="3" t="s">
        <v>19</v>
      </c>
      <c r="D6418" s="5">
        <v>1003000</v>
      </c>
      <c r="E6418" s="5">
        <v>12437</v>
      </c>
      <c r="F6418" s="5">
        <v>2000885</v>
      </c>
      <c r="G6418" s="5">
        <v>24810</v>
      </c>
      <c r="H6418" s="4">
        <v>50.13</v>
      </c>
      <c r="I6418" s="5">
        <v>2767620</v>
      </c>
      <c r="J6418" s="4">
        <v>0.9</v>
      </c>
    </row>
    <row r="6419" spans="1:10">
      <c r="A6419" s="2" t="s">
        <v>569</v>
      </c>
      <c r="B6419" s="2" t="s">
        <v>570</v>
      </c>
      <c r="C6419" s="3" t="s">
        <v>20</v>
      </c>
      <c r="D6419" s="5">
        <v>1159100</v>
      </c>
      <c r="E6419" s="5">
        <v>14697</v>
      </c>
      <c r="F6419" s="5">
        <v>2711020</v>
      </c>
      <c r="G6419" s="5">
        <v>34376</v>
      </c>
      <c r="H6419" s="4">
        <v>42.75</v>
      </c>
      <c r="I6419" s="5">
        <v>2861621</v>
      </c>
      <c r="J6419" s="4">
        <v>1.2</v>
      </c>
    </row>
    <row r="6420" spans="1:10">
      <c r="A6420" s="2" t="s">
        <v>569</v>
      </c>
      <c r="B6420" s="2" t="s">
        <v>570</v>
      </c>
      <c r="C6420" s="3" t="s">
        <v>21</v>
      </c>
      <c r="D6420" s="5">
        <v>1435200</v>
      </c>
      <c r="E6420" s="5">
        <v>18170</v>
      </c>
      <c r="F6420" s="5">
        <v>3251492</v>
      </c>
      <c r="G6420" s="5">
        <v>41164</v>
      </c>
      <c r="H6420" s="4">
        <v>44.14</v>
      </c>
      <c r="I6420" s="5">
        <v>2967538</v>
      </c>
      <c r="J6420" s="4">
        <v>1.39</v>
      </c>
    </row>
    <row r="6421" spans="1:10">
      <c r="A6421" s="2" t="s">
        <v>569</v>
      </c>
      <c r="B6421" s="2" t="s">
        <v>570</v>
      </c>
      <c r="C6421" s="3" t="s">
        <v>22</v>
      </c>
      <c r="D6421" s="5">
        <v>1478500</v>
      </c>
      <c r="E6421" s="5">
        <v>18895</v>
      </c>
      <c r="F6421" s="5">
        <v>2464117</v>
      </c>
      <c r="G6421" s="5">
        <v>31491</v>
      </c>
      <c r="H6421" s="4">
        <v>60</v>
      </c>
      <c r="I6421" s="5">
        <v>3082890</v>
      </c>
      <c r="J6421" s="4">
        <v>1.02</v>
      </c>
    </row>
    <row r="6422" spans="1:10">
      <c r="A6422" s="2" t="s">
        <v>569</v>
      </c>
      <c r="B6422" s="2" t="s">
        <v>570</v>
      </c>
      <c r="C6422" s="3" t="s">
        <v>23</v>
      </c>
      <c r="D6422" s="5">
        <v>1357100</v>
      </c>
      <c r="E6422" s="5">
        <v>17629</v>
      </c>
      <c r="F6422" s="5">
        <v>2038787</v>
      </c>
      <c r="G6422" s="5">
        <v>26484</v>
      </c>
      <c r="H6422" s="4">
        <v>66.56</v>
      </c>
      <c r="I6422" s="5">
        <v>3191453</v>
      </c>
      <c r="J6422" s="4">
        <v>0.83</v>
      </c>
    </row>
    <row r="6423" spans="1:10">
      <c r="A6423" s="2" t="s">
        <v>569</v>
      </c>
      <c r="B6423" s="2" t="s">
        <v>570</v>
      </c>
      <c r="C6423" s="3" t="s">
        <v>24</v>
      </c>
      <c r="D6423" s="5">
        <v>378504</v>
      </c>
      <c r="E6423" s="5">
        <v>5155</v>
      </c>
      <c r="F6423" s="5">
        <v>6712091</v>
      </c>
      <c r="G6423" s="5">
        <v>91418</v>
      </c>
      <c r="H6423" s="4">
        <v>5.64</v>
      </c>
      <c r="I6423" s="5">
        <v>3297723</v>
      </c>
      <c r="J6423" s="4">
        <v>2.77</v>
      </c>
    </row>
    <row r="6424" spans="1:10">
      <c r="A6424" s="2" t="s">
        <v>569</v>
      </c>
      <c r="B6424" s="2" t="s">
        <v>570</v>
      </c>
      <c r="C6424" s="3" t="s">
        <v>25</v>
      </c>
      <c r="D6424" s="5">
        <v>2369489</v>
      </c>
      <c r="E6424" s="5">
        <v>32912</v>
      </c>
      <c r="F6424" s="5">
        <v>4769422</v>
      </c>
      <c r="G6424" s="5">
        <v>66247</v>
      </c>
      <c r="H6424" s="4">
        <v>49.68</v>
      </c>
      <c r="I6424" s="5">
        <v>3471584</v>
      </c>
      <c r="J6424" s="4">
        <v>1.91</v>
      </c>
    </row>
    <row r="6425" spans="1:10">
      <c r="A6425" s="2" t="s">
        <v>569</v>
      </c>
      <c r="B6425" s="2" t="s">
        <v>570</v>
      </c>
      <c r="C6425" s="3" t="s">
        <v>26</v>
      </c>
      <c r="D6425" s="5">
        <v>861993</v>
      </c>
      <c r="E6425" s="5">
        <v>12464</v>
      </c>
      <c r="F6425" s="5">
        <v>6134964</v>
      </c>
      <c r="G6425" s="5">
        <v>88711</v>
      </c>
      <c r="H6425" s="4">
        <v>14.05</v>
      </c>
      <c r="I6425" s="5">
        <v>3624621</v>
      </c>
      <c r="J6425" s="4">
        <v>2.4500000000000002</v>
      </c>
    </row>
    <row r="6426" spans="1:10">
      <c r="A6426" s="2" t="s">
        <v>569</v>
      </c>
      <c r="B6426" s="2" t="s">
        <v>570</v>
      </c>
      <c r="C6426" s="3" t="s">
        <v>27</v>
      </c>
      <c r="D6426" s="5">
        <v>762900</v>
      </c>
      <c r="E6426" s="5">
        <v>11329</v>
      </c>
      <c r="F6426" s="5">
        <v>2657780</v>
      </c>
      <c r="G6426" s="5">
        <v>39468</v>
      </c>
      <c r="H6426" s="4">
        <v>28.7</v>
      </c>
      <c r="I6426" s="5">
        <v>3803948</v>
      </c>
      <c r="J6426" s="4">
        <v>1.04</v>
      </c>
    </row>
    <row r="6427" spans="1:10">
      <c r="A6427" s="2" t="s">
        <v>569</v>
      </c>
      <c r="B6427" s="2" t="s">
        <v>570</v>
      </c>
      <c r="C6427" s="3" t="s">
        <v>28</v>
      </c>
      <c r="D6427" s="5">
        <v>1719595</v>
      </c>
      <c r="E6427" s="5">
        <v>27101</v>
      </c>
      <c r="F6427" s="5">
        <v>7813302</v>
      </c>
      <c r="G6427" s="5">
        <v>123138</v>
      </c>
      <c r="H6427" s="4">
        <v>22.01</v>
      </c>
      <c r="I6427" s="5">
        <v>3938515</v>
      </c>
      <c r="J6427" s="4">
        <v>3.13</v>
      </c>
    </row>
    <row r="6428" spans="1:10">
      <c r="A6428" s="2" t="s">
        <v>569</v>
      </c>
      <c r="B6428" s="2" t="s">
        <v>570</v>
      </c>
      <c r="C6428" s="3" t="s">
        <v>29</v>
      </c>
      <c r="D6428" s="5">
        <v>2202976</v>
      </c>
      <c r="E6428" s="5">
        <v>31701</v>
      </c>
      <c r="F6428" s="5">
        <v>5153419</v>
      </c>
      <c r="G6428" s="5">
        <v>74158</v>
      </c>
      <c r="H6428" s="4">
        <v>42.75</v>
      </c>
      <c r="I6428" s="5">
        <v>4160116</v>
      </c>
      <c r="J6428" s="4">
        <v>1.78</v>
      </c>
    </row>
    <row r="6429" spans="1:10">
      <c r="A6429" s="2" t="s">
        <v>569</v>
      </c>
      <c r="B6429" s="2" t="s">
        <v>570</v>
      </c>
      <c r="C6429" s="3" t="s">
        <v>30</v>
      </c>
      <c r="D6429" s="5">
        <v>884550</v>
      </c>
      <c r="E6429" s="5">
        <v>12366</v>
      </c>
      <c r="F6429" s="5">
        <v>2529829</v>
      </c>
      <c r="G6429" s="5">
        <v>35367</v>
      </c>
      <c r="H6429" s="4">
        <v>34.96</v>
      </c>
      <c r="I6429" s="5">
        <v>4333542</v>
      </c>
      <c r="J6429" s="4">
        <v>0.82</v>
      </c>
    </row>
    <row r="6430" spans="1:10">
      <c r="A6430" s="2" t="s">
        <v>569</v>
      </c>
      <c r="B6430" s="2" t="s">
        <v>570</v>
      </c>
      <c r="C6430" s="3" t="s">
        <v>31</v>
      </c>
      <c r="D6430" s="5">
        <v>1578279</v>
      </c>
      <c r="E6430" s="5">
        <v>22838</v>
      </c>
      <c r="F6430" s="5">
        <v>5110046</v>
      </c>
      <c r="G6430" s="5">
        <v>73942</v>
      </c>
      <c r="H6430" s="4">
        <v>30.89</v>
      </c>
      <c r="I6430" s="5">
        <v>4477248</v>
      </c>
      <c r="J6430" s="4">
        <v>1.65</v>
      </c>
    </row>
    <row r="6431" spans="1:10">
      <c r="A6431" s="2" t="s">
        <v>569</v>
      </c>
      <c r="B6431" s="2" t="s">
        <v>570</v>
      </c>
      <c r="C6431" s="3" t="s">
        <v>32</v>
      </c>
      <c r="D6431" s="5">
        <v>4791303</v>
      </c>
      <c r="E6431" s="5">
        <v>69426</v>
      </c>
      <c r="F6431" s="5">
        <v>6682258</v>
      </c>
      <c r="G6431" s="5">
        <v>96826</v>
      </c>
      <c r="H6431" s="4">
        <v>71.7</v>
      </c>
      <c r="I6431" s="5">
        <v>4663121</v>
      </c>
      <c r="J6431" s="4">
        <v>2.08</v>
      </c>
    </row>
    <row r="6432" spans="1:10">
      <c r="A6432" s="2" t="s">
        <v>569</v>
      </c>
      <c r="B6432" s="2" t="s">
        <v>570</v>
      </c>
      <c r="C6432" s="3" t="s">
        <v>33</v>
      </c>
      <c r="D6432" s="5">
        <v>814800</v>
      </c>
      <c r="E6432" s="5">
        <v>11122</v>
      </c>
      <c r="F6432" s="5">
        <v>2138389</v>
      </c>
      <c r="G6432" s="5">
        <v>29189</v>
      </c>
      <c r="H6432" s="4">
        <v>38.1</v>
      </c>
      <c r="I6432" s="5">
        <v>4876525</v>
      </c>
      <c r="J6432" s="4">
        <v>0.6</v>
      </c>
    </row>
    <row r="6433" spans="1:10">
      <c r="A6433" s="2" t="s">
        <v>569</v>
      </c>
      <c r="B6433" s="2" t="s">
        <v>570</v>
      </c>
      <c r="C6433" s="3" t="s">
        <v>34</v>
      </c>
      <c r="D6433" s="5">
        <v>2222220</v>
      </c>
      <c r="E6433" s="5">
        <v>29467</v>
      </c>
      <c r="F6433" s="5">
        <v>10404316</v>
      </c>
      <c r="G6433" s="5">
        <v>137962</v>
      </c>
      <c r="H6433" s="4">
        <v>21.36</v>
      </c>
      <c r="I6433" s="5">
        <v>5027627</v>
      </c>
      <c r="J6433" s="4">
        <v>2.74</v>
      </c>
    </row>
    <row r="6434" spans="1:10">
      <c r="A6434" s="2" t="s">
        <v>569</v>
      </c>
      <c r="B6434" s="2" t="s">
        <v>570</v>
      </c>
      <c r="C6434" s="3" t="s">
        <v>35</v>
      </c>
      <c r="D6434" s="5">
        <v>571700</v>
      </c>
      <c r="E6434" s="5">
        <v>7341</v>
      </c>
      <c r="F6434" s="5">
        <v>1319254</v>
      </c>
      <c r="G6434" s="5">
        <v>16940</v>
      </c>
      <c r="H6434" s="4">
        <v>43.34</v>
      </c>
      <c r="I6434" s="5">
        <v>5291280</v>
      </c>
      <c r="J6434" s="4">
        <v>0.32</v>
      </c>
    </row>
    <row r="6435" spans="1:10">
      <c r="A6435" s="2" t="s">
        <v>571</v>
      </c>
      <c r="B6435" s="2" t="s">
        <v>572</v>
      </c>
      <c r="C6435" s="3" t="s">
        <v>12</v>
      </c>
      <c r="D6435" s="5">
        <v>7222593</v>
      </c>
      <c r="E6435" s="5">
        <v>108050</v>
      </c>
      <c r="F6435" s="5">
        <v>8742054</v>
      </c>
      <c r="G6435" s="5">
        <v>130781</v>
      </c>
      <c r="H6435" s="4">
        <v>82.62</v>
      </c>
      <c r="I6435" s="5">
        <v>11206512</v>
      </c>
      <c r="J6435" s="4">
        <v>1.17</v>
      </c>
    </row>
    <row r="6436" spans="1:10">
      <c r="A6436" s="2" t="s">
        <v>571</v>
      </c>
      <c r="B6436" s="2" t="s">
        <v>572</v>
      </c>
      <c r="C6436" s="3" t="s">
        <v>13</v>
      </c>
      <c r="D6436" s="5">
        <v>10557055</v>
      </c>
      <c r="E6436" s="5">
        <v>153183</v>
      </c>
      <c r="F6436" s="5">
        <v>15026245</v>
      </c>
      <c r="G6436" s="5">
        <v>218031</v>
      </c>
      <c r="H6436" s="4">
        <v>70.260000000000005</v>
      </c>
      <c r="I6436" s="5">
        <v>11962647</v>
      </c>
      <c r="J6436" s="4">
        <v>1.82</v>
      </c>
    </row>
    <row r="6437" spans="1:10">
      <c r="A6437" s="2" t="s">
        <v>571</v>
      </c>
      <c r="B6437" s="2" t="s">
        <v>572</v>
      </c>
      <c r="C6437" s="3" t="s">
        <v>14</v>
      </c>
      <c r="D6437" s="5">
        <v>11540642</v>
      </c>
      <c r="E6437" s="5">
        <v>173917</v>
      </c>
      <c r="F6437" s="5">
        <v>13534412</v>
      </c>
      <c r="G6437" s="5">
        <v>203964</v>
      </c>
      <c r="H6437" s="4">
        <v>85.27</v>
      </c>
      <c r="I6437" s="5">
        <v>12964744</v>
      </c>
      <c r="J6437" s="4">
        <v>1.57</v>
      </c>
    </row>
    <row r="6438" spans="1:10">
      <c r="A6438" s="2" t="s">
        <v>571</v>
      </c>
      <c r="B6438" s="2" t="s">
        <v>572</v>
      </c>
      <c r="C6438" s="3" t="s">
        <v>15</v>
      </c>
      <c r="D6438" s="5">
        <v>15044600</v>
      </c>
      <c r="E6438" s="5">
        <v>223111</v>
      </c>
      <c r="F6438" s="5">
        <v>16397170</v>
      </c>
      <c r="G6438" s="5">
        <v>243170</v>
      </c>
      <c r="H6438" s="4">
        <v>91.75</v>
      </c>
      <c r="I6438" s="5">
        <v>13742827</v>
      </c>
      <c r="J6438" s="4">
        <v>1.77</v>
      </c>
    </row>
    <row r="6439" spans="1:10">
      <c r="A6439" s="2" t="s">
        <v>571</v>
      </c>
      <c r="B6439" s="2" t="s">
        <v>572</v>
      </c>
      <c r="C6439" s="3" t="s">
        <v>16</v>
      </c>
      <c r="D6439" s="5">
        <v>13226202</v>
      </c>
      <c r="E6439" s="5">
        <v>184638</v>
      </c>
      <c r="F6439" s="5">
        <v>14092212</v>
      </c>
      <c r="G6439" s="5">
        <v>196728</v>
      </c>
      <c r="H6439" s="4">
        <v>93.85</v>
      </c>
      <c r="I6439" s="5">
        <v>14824024</v>
      </c>
      <c r="J6439" s="4">
        <v>1.33</v>
      </c>
    </row>
    <row r="6440" spans="1:10">
      <c r="A6440" s="2" t="s">
        <v>571</v>
      </c>
      <c r="B6440" s="2" t="s">
        <v>572</v>
      </c>
      <c r="C6440" s="3" t="s">
        <v>17</v>
      </c>
      <c r="D6440" s="5">
        <v>10030198</v>
      </c>
      <c r="E6440" s="5">
        <v>149350</v>
      </c>
      <c r="F6440" s="5">
        <v>11436208</v>
      </c>
      <c r="G6440" s="5">
        <v>170285</v>
      </c>
      <c r="H6440" s="4">
        <v>87.71</v>
      </c>
      <c r="I6440" s="5">
        <v>16009983</v>
      </c>
      <c r="J6440" s="4">
        <v>1.06</v>
      </c>
    </row>
    <row r="6441" spans="1:10">
      <c r="A6441" s="2" t="s">
        <v>571</v>
      </c>
      <c r="B6441" s="2" t="s">
        <v>572</v>
      </c>
      <c r="C6441" s="3" t="s">
        <v>18</v>
      </c>
      <c r="D6441" s="5">
        <v>8488600</v>
      </c>
      <c r="E6441" s="5">
        <v>132931</v>
      </c>
      <c r="F6441" s="5">
        <v>14548847</v>
      </c>
      <c r="G6441" s="5">
        <v>227834</v>
      </c>
      <c r="H6441" s="4">
        <v>58.35</v>
      </c>
      <c r="I6441" s="5">
        <v>16580518</v>
      </c>
      <c r="J6441" s="4">
        <v>1.37</v>
      </c>
    </row>
    <row r="6442" spans="1:10">
      <c r="A6442" s="2" t="s">
        <v>571</v>
      </c>
      <c r="B6442" s="2" t="s">
        <v>572</v>
      </c>
      <c r="C6442" s="3" t="s">
        <v>19</v>
      </c>
      <c r="D6442" s="5">
        <v>7055900</v>
      </c>
      <c r="E6442" s="5">
        <v>116563</v>
      </c>
      <c r="F6442" s="5">
        <v>11789366</v>
      </c>
      <c r="G6442" s="5">
        <v>194760</v>
      </c>
      <c r="H6442" s="4">
        <v>59.85</v>
      </c>
      <c r="I6442" s="5">
        <v>17224864</v>
      </c>
      <c r="J6442" s="4">
        <v>1.1299999999999999</v>
      </c>
    </row>
    <row r="6443" spans="1:10">
      <c r="A6443" s="2" t="s">
        <v>571</v>
      </c>
      <c r="B6443" s="2" t="s">
        <v>572</v>
      </c>
      <c r="C6443" s="3" t="s">
        <v>20</v>
      </c>
      <c r="D6443" s="5">
        <v>5606775</v>
      </c>
      <c r="E6443" s="5">
        <v>97782</v>
      </c>
      <c r="F6443" s="5">
        <v>8016555</v>
      </c>
      <c r="G6443" s="5">
        <v>139808</v>
      </c>
      <c r="H6443" s="4">
        <v>69.94</v>
      </c>
      <c r="I6443" s="5">
        <v>17850453</v>
      </c>
      <c r="J6443" s="4">
        <v>0.78</v>
      </c>
    </row>
    <row r="6444" spans="1:10">
      <c r="A6444" s="2" t="s">
        <v>571</v>
      </c>
      <c r="B6444" s="2" t="s">
        <v>572</v>
      </c>
      <c r="C6444" s="3" t="s">
        <v>21</v>
      </c>
      <c r="D6444" s="5">
        <v>5546200</v>
      </c>
      <c r="E6444" s="5">
        <v>98279</v>
      </c>
      <c r="F6444" s="5">
        <v>7523734</v>
      </c>
      <c r="G6444" s="5">
        <v>133321</v>
      </c>
      <c r="H6444" s="4">
        <v>73.72</v>
      </c>
      <c r="I6444" s="5">
        <v>18437489</v>
      </c>
      <c r="J6444" s="4">
        <v>0.72</v>
      </c>
    </row>
    <row r="6445" spans="1:10">
      <c r="A6445" s="2" t="s">
        <v>571</v>
      </c>
      <c r="B6445" s="2" t="s">
        <v>572</v>
      </c>
      <c r="C6445" s="3" t="s">
        <v>22</v>
      </c>
      <c r="D6445" s="5">
        <v>4593600</v>
      </c>
      <c r="E6445" s="5">
        <v>83695</v>
      </c>
      <c r="F6445" s="5">
        <v>6688730</v>
      </c>
      <c r="G6445" s="5">
        <v>121868</v>
      </c>
      <c r="H6445" s="4">
        <v>68.680000000000007</v>
      </c>
      <c r="I6445" s="5">
        <v>19035166</v>
      </c>
      <c r="J6445" s="4">
        <v>0.64</v>
      </c>
    </row>
    <row r="6446" spans="1:10">
      <c r="A6446" s="2" t="s">
        <v>571</v>
      </c>
      <c r="B6446" s="2" t="s">
        <v>572</v>
      </c>
      <c r="C6446" s="3" t="s">
        <v>23</v>
      </c>
      <c r="D6446" s="5">
        <v>6177349</v>
      </c>
      <c r="E6446" s="5">
        <v>121817</v>
      </c>
      <c r="F6446" s="5">
        <v>7839429</v>
      </c>
      <c r="G6446" s="5">
        <v>154593</v>
      </c>
      <c r="H6446" s="4">
        <v>78.8</v>
      </c>
      <c r="I6446" s="5">
        <v>19669304</v>
      </c>
      <c r="J6446" s="4">
        <v>0.79</v>
      </c>
    </row>
    <row r="6447" spans="1:10">
      <c r="A6447" s="2" t="s">
        <v>571</v>
      </c>
      <c r="B6447" s="2" t="s">
        <v>572</v>
      </c>
      <c r="C6447" s="3" t="s">
        <v>24</v>
      </c>
      <c r="D6447" s="5">
        <v>6989000</v>
      </c>
      <c r="E6447" s="5">
        <v>142156</v>
      </c>
      <c r="F6447" s="5">
        <v>8488260</v>
      </c>
      <c r="G6447" s="5">
        <v>172651</v>
      </c>
      <c r="H6447" s="4">
        <v>82.34</v>
      </c>
      <c r="I6447" s="5">
        <v>20315630</v>
      </c>
      <c r="J6447" s="4">
        <v>0.85</v>
      </c>
    </row>
    <row r="6448" spans="1:10">
      <c r="A6448" s="2" t="s">
        <v>571</v>
      </c>
      <c r="B6448" s="2" t="s">
        <v>572</v>
      </c>
      <c r="C6448" s="3" t="s">
        <v>25</v>
      </c>
      <c r="D6448" s="5">
        <v>7201950</v>
      </c>
      <c r="E6448" s="5">
        <v>146344</v>
      </c>
      <c r="F6448" s="5">
        <v>8805225</v>
      </c>
      <c r="G6448" s="5">
        <v>178923</v>
      </c>
      <c r="H6448" s="4">
        <v>81.790000000000006</v>
      </c>
      <c r="I6448" s="5">
        <v>20996172</v>
      </c>
      <c r="J6448" s="4">
        <v>0.85</v>
      </c>
    </row>
    <row r="6449" spans="1:10">
      <c r="A6449" s="2" t="s">
        <v>571</v>
      </c>
      <c r="B6449" s="2" t="s">
        <v>572</v>
      </c>
      <c r="C6449" s="3" t="s">
        <v>26</v>
      </c>
      <c r="D6449" s="5">
        <v>2942300</v>
      </c>
      <c r="E6449" s="5">
        <v>60523</v>
      </c>
      <c r="F6449" s="5">
        <v>4886530</v>
      </c>
      <c r="G6449" s="5">
        <v>100516</v>
      </c>
      <c r="H6449" s="4">
        <v>60.21</v>
      </c>
      <c r="I6449" s="5">
        <v>21699999</v>
      </c>
      <c r="J6449" s="4">
        <v>0.46</v>
      </c>
    </row>
    <row r="6450" spans="1:10">
      <c r="A6450" s="2" t="s">
        <v>571</v>
      </c>
      <c r="B6450" s="2" t="s">
        <v>572</v>
      </c>
      <c r="C6450" s="3" t="s">
        <v>27</v>
      </c>
      <c r="D6450" s="5">
        <v>12511777</v>
      </c>
      <c r="E6450" s="5">
        <v>255991</v>
      </c>
      <c r="F6450" s="5">
        <v>15280807</v>
      </c>
      <c r="G6450" s="5">
        <v>312646</v>
      </c>
      <c r="H6450" s="4">
        <v>81.88</v>
      </c>
      <c r="I6450" s="5">
        <v>22343015</v>
      </c>
      <c r="J6450" s="4">
        <v>1.4</v>
      </c>
    </row>
    <row r="6451" spans="1:10">
      <c r="A6451" s="2" t="s">
        <v>571</v>
      </c>
      <c r="B6451" s="2" t="s">
        <v>572</v>
      </c>
      <c r="C6451" s="3" t="s">
        <v>28</v>
      </c>
      <c r="D6451" s="5">
        <v>11660500</v>
      </c>
      <c r="E6451" s="5">
        <v>225048</v>
      </c>
      <c r="F6451" s="5">
        <v>13387500</v>
      </c>
      <c r="G6451" s="5">
        <v>258379</v>
      </c>
      <c r="H6451" s="4">
        <v>87.1</v>
      </c>
      <c r="I6451" s="5">
        <v>23214236</v>
      </c>
      <c r="J6451" s="4">
        <v>1.1100000000000001</v>
      </c>
    </row>
    <row r="6452" spans="1:10">
      <c r="A6452" s="2" t="s">
        <v>571</v>
      </c>
      <c r="B6452" s="2" t="s">
        <v>572</v>
      </c>
      <c r="C6452" s="3" t="s">
        <v>29</v>
      </c>
      <c r="D6452" s="5">
        <v>11916200</v>
      </c>
      <c r="E6452" s="5">
        <v>233796</v>
      </c>
      <c r="F6452" s="5">
        <v>12540390</v>
      </c>
      <c r="G6452" s="5">
        <v>246043</v>
      </c>
      <c r="H6452" s="4">
        <v>95.02</v>
      </c>
      <c r="I6452" s="5">
        <v>24052971</v>
      </c>
      <c r="J6452" s="4">
        <v>1.02</v>
      </c>
    </row>
    <row r="6453" spans="1:10">
      <c r="A6453" s="2" t="s">
        <v>571</v>
      </c>
      <c r="B6453" s="2" t="s">
        <v>572</v>
      </c>
      <c r="C6453" s="3" t="s">
        <v>30</v>
      </c>
      <c r="D6453" s="5">
        <v>10411730</v>
      </c>
      <c r="E6453" s="5">
        <v>202612</v>
      </c>
      <c r="F6453" s="5">
        <v>14662750</v>
      </c>
      <c r="G6453" s="5">
        <v>285337</v>
      </c>
      <c r="H6453" s="4">
        <v>71.010000000000005</v>
      </c>
      <c r="I6453" s="5">
        <v>24900338</v>
      </c>
      <c r="J6453" s="4">
        <v>1.1499999999999999</v>
      </c>
    </row>
    <row r="6454" spans="1:10">
      <c r="A6454" s="2" t="s">
        <v>571</v>
      </c>
      <c r="B6454" s="2" t="s">
        <v>572</v>
      </c>
      <c r="C6454" s="3" t="s">
        <v>31</v>
      </c>
      <c r="D6454" s="5">
        <v>26711643</v>
      </c>
      <c r="E6454" s="5">
        <v>524350</v>
      </c>
      <c r="F6454" s="5">
        <v>31620063</v>
      </c>
      <c r="G6454" s="5">
        <v>620702</v>
      </c>
      <c r="H6454" s="4">
        <v>84.48</v>
      </c>
      <c r="I6454" s="5">
        <v>25808183</v>
      </c>
      <c r="J6454" s="4">
        <v>2.41</v>
      </c>
    </row>
    <row r="6455" spans="1:10">
      <c r="A6455" s="2" t="s">
        <v>571</v>
      </c>
      <c r="B6455" s="2" t="s">
        <v>572</v>
      </c>
      <c r="C6455" s="3" t="s">
        <v>32</v>
      </c>
      <c r="D6455" s="5">
        <v>5826200</v>
      </c>
      <c r="E6455" s="5">
        <v>110873</v>
      </c>
      <c r="F6455" s="5">
        <v>11372078</v>
      </c>
      <c r="G6455" s="5">
        <v>216411</v>
      </c>
      <c r="H6455" s="4">
        <v>51.23</v>
      </c>
      <c r="I6455" s="5">
        <v>27083123</v>
      </c>
      <c r="J6455" s="4">
        <v>0.8</v>
      </c>
    </row>
    <row r="6456" spans="1:10">
      <c r="A6456" s="2" t="s">
        <v>571</v>
      </c>
      <c r="B6456" s="2" t="s">
        <v>572</v>
      </c>
      <c r="C6456" s="3" t="s">
        <v>33</v>
      </c>
      <c r="D6456" s="5">
        <v>6036800</v>
      </c>
      <c r="E6456" s="5">
        <v>108723</v>
      </c>
      <c r="F6456" s="5">
        <v>12259230</v>
      </c>
      <c r="G6456" s="5">
        <v>220789</v>
      </c>
      <c r="H6456" s="4">
        <v>49.24</v>
      </c>
      <c r="I6456" s="5">
        <v>27996198</v>
      </c>
      <c r="J6456" s="4">
        <v>0.79</v>
      </c>
    </row>
    <row r="6457" spans="1:10">
      <c r="A6457" s="2" t="s">
        <v>571</v>
      </c>
      <c r="B6457" s="2" t="s">
        <v>572</v>
      </c>
      <c r="C6457" s="3" t="s">
        <v>34</v>
      </c>
      <c r="D6457" s="5">
        <v>11683100</v>
      </c>
      <c r="E6457" s="5">
        <v>198029</v>
      </c>
      <c r="F6457" s="5">
        <v>14309290</v>
      </c>
      <c r="G6457" s="5">
        <v>242543</v>
      </c>
      <c r="H6457" s="4">
        <v>81.650000000000006</v>
      </c>
      <c r="I6457" s="5">
        <v>28916892</v>
      </c>
      <c r="J6457" s="4">
        <v>0.84</v>
      </c>
    </row>
    <row r="6458" spans="1:10">
      <c r="A6458" s="2" t="s">
        <v>571</v>
      </c>
      <c r="B6458" s="2" t="s">
        <v>572</v>
      </c>
      <c r="C6458" s="3" t="s">
        <v>35</v>
      </c>
      <c r="D6458" s="5">
        <v>9592395</v>
      </c>
      <c r="E6458" s="5">
        <v>159042</v>
      </c>
      <c r="F6458" s="5">
        <v>12911875</v>
      </c>
      <c r="G6458" s="5">
        <v>214079</v>
      </c>
      <c r="H6458" s="4">
        <v>74.290000000000006</v>
      </c>
      <c r="I6458" s="5">
        <v>29882357</v>
      </c>
      <c r="J6458" s="4">
        <v>0.72</v>
      </c>
    </row>
    <row r="6459" spans="1:10">
      <c r="A6459" s="2" t="s">
        <v>573</v>
      </c>
      <c r="B6459" s="2" t="s">
        <v>574</v>
      </c>
      <c r="C6459" s="3" t="s">
        <v>12</v>
      </c>
      <c r="D6459" s="5">
        <v>10549806</v>
      </c>
      <c r="E6459" s="5">
        <v>143161</v>
      </c>
      <c r="F6459" s="5">
        <v>13570493</v>
      </c>
      <c r="G6459" s="5">
        <v>184152</v>
      </c>
      <c r="H6459" s="4">
        <v>77.739999999999995</v>
      </c>
      <c r="I6459" s="5">
        <v>4614409</v>
      </c>
      <c r="J6459" s="4">
        <v>3.99</v>
      </c>
    </row>
    <row r="6460" spans="1:10">
      <c r="A6460" s="2" t="s">
        <v>573</v>
      </c>
      <c r="B6460" s="2" t="s">
        <v>574</v>
      </c>
      <c r="C6460" s="3" t="s">
        <v>13</v>
      </c>
      <c r="D6460" s="5">
        <v>12134732</v>
      </c>
      <c r="E6460" s="5">
        <v>169158</v>
      </c>
      <c r="F6460" s="5">
        <v>13686082</v>
      </c>
      <c r="G6460" s="5">
        <v>190783</v>
      </c>
      <c r="H6460" s="4">
        <v>88.67</v>
      </c>
      <c r="I6460" s="5">
        <v>4913921</v>
      </c>
      <c r="J6460" s="4">
        <v>3.88</v>
      </c>
    </row>
    <row r="6461" spans="1:10">
      <c r="A6461" s="2" t="s">
        <v>573</v>
      </c>
      <c r="B6461" s="2" t="s">
        <v>574</v>
      </c>
      <c r="C6461" s="3" t="s">
        <v>14</v>
      </c>
      <c r="D6461" s="5">
        <v>10586878</v>
      </c>
      <c r="E6461" s="5">
        <v>125666</v>
      </c>
      <c r="F6461" s="5">
        <v>15942155</v>
      </c>
      <c r="G6461" s="5">
        <v>189233</v>
      </c>
      <c r="H6461" s="4">
        <v>66.41</v>
      </c>
      <c r="I6461" s="5">
        <v>5315672</v>
      </c>
      <c r="J6461" s="4">
        <v>3.56</v>
      </c>
    </row>
    <row r="6462" spans="1:10">
      <c r="A6462" s="2" t="s">
        <v>573</v>
      </c>
      <c r="B6462" s="2" t="s">
        <v>574</v>
      </c>
      <c r="C6462" s="3" t="s">
        <v>15</v>
      </c>
      <c r="D6462" s="5">
        <v>12716270</v>
      </c>
      <c r="E6462" s="5">
        <v>140133</v>
      </c>
      <c r="F6462" s="5">
        <v>16058536</v>
      </c>
      <c r="G6462" s="5">
        <v>176964</v>
      </c>
      <c r="H6462" s="4">
        <v>79.19</v>
      </c>
      <c r="I6462" s="5">
        <v>5637797</v>
      </c>
      <c r="J6462" s="4">
        <v>3.14</v>
      </c>
    </row>
    <row r="6463" spans="1:10">
      <c r="A6463" s="2" t="s">
        <v>573</v>
      </c>
      <c r="B6463" s="2" t="s">
        <v>574</v>
      </c>
      <c r="C6463" s="3" t="s">
        <v>16</v>
      </c>
      <c r="D6463" s="5">
        <v>14240225</v>
      </c>
      <c r="E6463" s="5">
        <v>152655</v>
      </c>
      <c r="F6463" s="5">
        <v>17054149</v>
      </c>
      <c r="G6463" s="5">
        <v>182821</v>
      </c>
      <c r="H6463" s="4">
        <v>83.5</v>
      </c>
      <c r="I6463" s="5">
        <v>5955706</v>
      </c>
      <c r="J6463" s="4">
        <v>3.07</v>
      </c>
    </row>
    <row r="6464" spans="1:10">
      <c r="A6464" s="2" t="s">
        <v>573</v>
      </c>
      <c r="B6464" s="2" t="s">
        <v>574</v>
      </c>
      <c r="C6464" s="3" t="s">
        <v>17</v>
      </c>
      <c r="D6464" s="5">
        <v>14692888</v>
      </c>
      <c r="E6464" s="5">
        <v>141786</v>
      </c>
      <c r="F6464" s="5">
        <v>16501752</v>
      </c>
      <c r="G6464" s="5">
        <v>159242</v>
      </c>
      <c r="H6464" s="4">
        <v>89.04</v>
      </c>
      <c r="I6464" s="5">
        <v>6287420</v>
      </c>
      <c r="J6464" s="4">
        <v>2.5299999999999998</v>
      </c>
    </row>
    <row r="6465" spans="1:10">
      <c r="A6465" s="2" t="s">
        <v>573</v>
      </c>
      <c r="B6465" s="2" t="s">
        <v>574</v>
      </c>
      <c r="C6465" s="3" t="s">
        <v>18</v>
      </c>
      <c r="D6465" s="5">
        <v>6481841</v>
      </c>
      <c r="E6465" s="5">
        <v>65791</v>
      </c>
      <c r="F6465" s="5">
        <v>10688403</v>
      </c>
      <c r="G6465" s="5">
        <v>108487</v>
      </c>
      <c r="H6465" s="4">
        <v>60.64</v>
      </c>
      <c r="I6465" s="5">
        <v>6603848</v>
      </c>
      <c r="J6465" s="4">
        <v>1.64</v>
      </c>
    </row>
    <row r="6466" spans="1:10">
      <c r="A6466" s="2" t="s">
        <v>573</v>
      </c>
      <c r="B6466" s="2" t="s">
        <v>574</v>
      </c>
      <c r="C6466" s="3" t="s">
        <v>19</v>
      </c>
      <c r="D6466" s="5">
        <v>4337800</v>
      </c>
      <c r="E6466" s="5">
        <v>49581</v>
      </c>
      <c r="F6466" s="5">
        <v>6111518</v>
      </c>
      <c r="G6466" s="5">
        <v>69854</v>
      </c>
      <c r="H6466" s="4">
        <v>70.98</v>
      </c>
      <c r="I6466" s="5">
        <v>7040931</v>
      </c>
      <c r="J6466" s="4">
        <v>0.99</v>
      </c>
    </row>
    <row r="6467" spans="1:10">
      <c r="A6467" s="2" t="s">
        <v>573</v>
      </c>
      <c r="B6467" s="2" t="s">
        <v>574</v>
      </c>
      <c r="C6467" s="3" t="s">
        <v>20</v>
      </c>
      <c r="D6467" s="5">
        <v>6343600</v>
      </c>
      <c r="E6467" s="5">
        <v>78090</v>
      </c>
      <c r="F6467" s="5">
        <v>9742713</v>
      </c>
      <c r="G6467" s="5">
        <v>119933</v>
      </c>
      <c r="H6467" s="4">
        <v>65.11</v>
      </c>
      <c r="I6467" s="5">
        <v>7308142</v>
      </c>
      <c r="J6467" s="4">
        <v>1.64</v>
      </c>
    </row>
    <row r="6468" spans="1:10">
      <c r="A6468" s="2" t="s">
        <v>573</v>
      </c>
      <c r="B6468" s="2" t="s">
        <v>574</v>
      </c>
      <c r="C6468" s="3" t="s">
        <v>21</v>
      </c>
      <c r="D6468" s="5">
        <v>5305500</v>
      </c>
      <c r="E6468" s="5">
        <v>72632</v>
      </c>
      <c r="F6468" s="5">
        <v>6966729</v>
      </c>
      <c r="G6468" s="5">
        <v>95374</v>
      </c>
      <c r="H6468" s="4">
        <v>76.150000000000006</v>
      </c>
      <c r="I6468" s="5">
        <v>7626809</v>
      </c>
      <c r="J6468" s="4">
        <v>1.25</v>
      </c>
    </row>
    <row r="6469" spans="1:10">
      <c r="A6469" s="2" t="s">
        <v>573</v>
      </c>
      <c r="B6469" s="2" t="s">
        <v>574</v>
      </c>
      <c r="C6469" s="3" t="s">
        <v>22</v>
      </c>
      <c r="D6469" s="5">
        <v>5148349</v>
      </c>
      <c r="E6469" s="5">
        <v>77122</v>
      </c>
      <c r="F6469" s="5">
        <v>6116228</v>
      </c>
      <c r="G6469" s="5">
        <v>91621</v>
      </c>
      <c r="H6469" s="4">
        <v>84.18</v>
      </c>
      <c r="I6469" s="5">
        <v>7912853</v>
      </c>
      <c r="J6469" s="4">
        <v>1.1599999999999999</v>
      </c>
    </row>
    <row r="6470" spans="1:10">
      <c r="A6470" s="2" t="s">
        <v>573</v>
      </c>
      <c r="B6470" s="2" t="s">
        <v>574</v>
      </c>
      <c r="C6470" s="3" t="s">
        <v>23</v>
      </c>
      <c r="D6470" s="5">
        <v>2912200</v>
      </c>
      <c r="E6470" s="5">
        <v>45576</v>
      </c>
      <c r="F6470" s="5">
        <v>4112569</v>
      </c>
      <c r="G6470" s="5">
        <v>64362</v>
      </c>
      <c r="H6470" s="4">
        <v>70.81</v>
      </c>
      <c r="I6470" s="5">
        <v>8202295</v>
      </c>
      <c r="J6470" s="4">
        <v>0.78</v>
      </c>
    </row>
    <row r="6471" spans="1:10">
      <c r="A6471" s="2" t="s">
        <v>573</v>
      </c>
      <c r="B6471" s="2" t="s">
        <v>574</v>
      </c>
      <c r="C6471" s="3" t="s">
        <v>24</v>
      </c>
      <c r="D6471" s="5">
        <v>11941215</v>
      </c>
      <c r="E6471" s="5">
        <v>200015</v>
      </c>
      <c r="F6471" s="5">
        <v>13592676</v>
      </c>
      <c r="G6471" s="5">
        <v>227677</v>
      </c>
      <c r="H6471" s="4">
        <v>87.85</v>
      </c>
      <c r="I6471" s="5">
        <v>8471714</v>
      </c>
      <c r="J6471" s="4">
        <v>2.69</v>
      </c>
    </row>
    <row r="6472" spans="1:10">
      <c r="A6472" s="2" t="s">
        <v>573</v>
      </c>
      <c r="B6472" s="2" t="s">
        <v>574</v>
      </c>
      <c r="C6472" s="3" t="s">
        <v>25</v>
      </c>
      <c r="D6472" s="5">
        <v>5425360</v>
      </c>
      <c r="E6472" s="5">
        <v>93913</v>
      </c>
      <c r="F6472" s="5">
        <v>8085280</v>
      </c>
      <c r="G6472" s="5">
        <v>139956</v>
      </c>
      <c r="H6472" s="4">
        <v>67.099999999999994</v>
      </c>
      <c r="I6472" s="5">
        <v>8911184</v>
      </c>
      <c r="J6472" s="4">
        <v>1.57</v>
      </c>
    </row>
    <row r="6473" spans="1:10">
      <c r="A6473" s="2" t="s">
        <v>573</v>
      </c>
      <c r="B6473" s="2" t="s">
        <v>574</v>
      </c>
      <c r="C6473" s="3" t="s">
        <v>26</v>
      </c>
      <c r="D6473" s="5">
        <v>5598300</v>
      </c>
      <c r="E6473" s="5">
        <v>92428</v>
      </c>
      <c r="F6473" s="5">
        <v>10205354</v>
      </c>
      <c r="G6473" s="5">
        <v>168490</v>
      </c>
      <c r="H6473" s="4">
        <v>54.86</v>
      </c>
      <c r="I6473" s="5">
        <v>9273920</v>
      </c>
      <c r="J6473" s="4">
        <v>1.82</v>
      </c>
    </row>
    <row r="6474" spans="1:10">
      <c r="A6474" s="2" t="s">
        <v>573</v>
      </c>
      <c r="B6474" s="2" t="s">
        <v>574</v>
      </c>
      <c r="C6474" s="3" t="s">
        <v>27</v>
      </c>
      <c r="D6474" s="5">
        <v>4737100</v>
      </c>
      <c r="E6474" s="5">
        <v>78257</v>
      </c>
      <c r="F6474" s="5">
        <v>9794992</v>
      </c>
      <c r="G6474" s="5">
        <v>161814</v>
      </c>
      <c r="H6474" s="4">
        <v>48.36</v>
      </c>
      <c r="I6474" s="5">
        <v>9674258</v>
      </c>
      <c r="J6474" s="4">
        <v>1.67</v>
      </c>
    </row>
    <row r="6475" spans="1:10">
      <c r="A6475" s="2" t="s">
        <v>573</v>
      </c>
      <c r="B6475" s="2" t="s">
        <v>574</v>
      </c>
      <c r="C6475" s="3" t="s">
        <v>28</v>
      </c>
      <c r="D6475" s="5">
        <v>2940100</v>
      </c>
      <c r="E6475" s="5">
        <v>48276</v>
      </c>
      <c r="F6475" s="5">
        <v>7497176</v>
      </c>
      <c r="G6475" s="5">
        <v>123103</v>
      </c>
      <c r="H6475" s="4">
        <v>39.22</v>
      </c>
      <c r="I6475" s="5">
        <v>10077928</v>
      </c>
      <c r="J6475" s="4">
        <v>1.22</v>
      </c>
    </row>
    <row r="6476" spans="1:10">
      <c r="A6476" s="2" t="s">
        <v>573</v>
      </c>
      <c r="B6476" s="2" t="s">
        <v>574</v>
      </c>
      <c r="C6476" s="3" t="s">
        <v>29</v>
      </c>
      <c r="D6476" s="5">
        <v>4270500</v>
      </c>
      <c r="E6476" s="5">
        <v>68670</v>
      </c>
      <c r="F6476" s="5">
        <v>11446790</v>
      </c>
      <c r="G6476" s="5">
        <v>184065</v>
      </c>
      <c r="H6476" s="4">
        <v>37.31</v>
      </c>
      <c r="I6476" s="5">
        <v>10453055</v>
      </c>
      <c r="J6476" s="4">
        <v>1.76</v>
      </c>
    </row>
    <row r="6477" spans="1:10">
      <c r="A6477" s="2" t="s">
        <v>573</v>
      </c>
      <c r="B6477" s="2" t="s">
        <v>574</v>
      </c>
      <c r="C6477" s="3" t="s">
        <v>30</v>
      </c>
      <c r="D6477" s="5">
        <v>3111100</v>
      </c>
      <c r="E6477" s="5">
        <v>50120</v>
      </c>
      <c r="F6477" s="5">
        <v>8942108</v>
      </c>
      <c r="G6477" s="5">
        <v>144057</v>
      </c>
      <c r="H6477" s="4">
        <v>34.79</v>
      </c>
      <c r="I6477" s="5">
        <v>10898446</v>
      </c>
      <c r="J6477" s="4">
        <v>1.32</v>
      </c>
    </row>
    <row r="6478" spans="1:10">
      <c r="A6478" s="2" t="s">
        <v>573</v>
      </c>
      <c r="B6478" s="2" t="s">
        <v>574</v>
      </c>
      <c r="C6478" s="3" t="s">
        <v>31</v>
      </c>
      <c r="D6478" s="5">
        <v>5187994</v>
      </c>
      <c r="E6478" s="5">
        <v>85758</v>
      </c>
      <c r="F6478" s="5">
        <v>7190298</v>
      </c>
      <c r="G6478" s="5">
        <v>118857</v>
      </c>
      <c r="H6478" s="4">
        <v>72.150000000000006</v>
      </c>
      <c r="I6478" s="5">
        <v>11314964</v>
      </c>
      <c r="J6478" s="4">
        <v>1.05</v>
      </c>
    </row>
    <row r="6479" spans="1:10">
      <c r="A6479" s="2" t="s">
        <v>573</v>
      </c>
      <c r="B6479" s="2" t="s">
        <v>574</v>
      </c>
      <c r="C6479" s="3" t="s">
        <v>32</v>
      </c>
      <c r="D6479" s="5">
        <v>5408001</v>
      </c>
      <c r="E6479" s="5">
        <v>83716</v>
      </c>
      <c r="F6479" s="5">
        <v>10276179</v>
      </c>
      <c r="G6479" s="5">
        <v>159076</v>
      </c>
      <c r="H6479" s="4">
        <v>52.63</v>
      </c>
      <c r="I6479" s="5">
        <v>11716695</v>
      </c>
      <c r="J6479" s="4">
        <v>1.36</v>
      </c>
    </row>
    <row r="6480" spans="1:10">
      <c r="A6480" s="2" t="s">
        <v>573</v>
      </c>
      <c r="B6480" s="2" t="s">
        <v>574</v>
      </c>
      <c r="C6480" s="3" t="s">
        <v>33</v>
      </c>
      <c r="D6480" s="5">
        <v>4678550</v>
      </c>
      <c r="E6480" s="5">
        <v>66342</v>
      </c>
      <c r="F6480" s="5">
        <v>6808033</v>
      </c>
      <c r="G6480" s="5">
        <v>96538</v>
      </c>
      <c r="H6480" s="4">
        <v>68.72</v>
      </c>
      <c r="I6480" s="5">
        <v>12168688</v>
      </c>
      <c r="J6480" s="4">
        <v>0.79</v>
      </c>
    </row>
    <row r="6481" spans="1:10">
      <c r="A6481" s="2" t="s">
        <v>573</v>
      </c>
      <c r="B6481" s="2" t="s">
        <v>574</v>
      </c>
      <c r="C6481" s="3" t="s">
        <v>34</v>
      </c>
      <c r="D6481" s="5">
        <v>4584350</v>
      </c>
      <c r="E6481" s="5">
        <v>62210</v>
      </c>
      <c r="F6481" s="5">
        <v>6765595</v>
      </c>
      <c r="G6481" s="5">
        <v>91810</v>
      </c>
      <c r="H6481" s="4">
        <v>67.760000000000005</v>
      </c>
      <c r="I6481" s="5">
        <v>12569443</v>
      </c>
      <c r="J6481" s="4">
        <v>0.73</v>
      </c>
    </row>
    <row r="6482" spans="1:10">
      <c r="A6482" s="2" t="s">
        <v>573</v>
      </c>
      <c r="B6482" s="2" t="s">
        <v>574</v>
      </c>
      <c r="C6482" s="3" t="s">
        <v>35</v>
      </c>
      <c r="D6482" s="5">
        <v>9242900</v>
      </c>
      <c r="E6482" s="5">
        <v>119880</v>
      </c>
      <c r="F6482" s="5">
        <v>12163758</v>
      </c>
      <c r="G6482" s="5">
        <v>157763</v>
      </c>
      <c r="H6482" s="4">
        <v>75.989999999999995</v>
      </c>
      <c r="I6482" s="5">
        <v>12975489</v>
      </c>
      <c r="J6482" s="4">
        <v>1.22</v>
      </c>
    </row>
    <row r="6483" spans="1:10">
      <c r="A6483" s="2" t="s">
        <v>575</v>
      </c>
      <c r="B6483" s="2" t="s">
        <v>576</v>
      </c>
      <c r="C6483" s="3" t="s">
        <v>12</v>
      </c>
      <c r="D6483" s="5">
        <v>41084812</v>
      </c>
      <c r="E6483" s="5">
        <v>557932</v>
      </c>
      <c r="F6483" s="5">
        <v>59258811</v>
      </c>
      <c r="G6483" s="5">
        <v>804735</v>
      </c>
      <c r="H6483" s="4">
        <v>69.33</v>
      </c>
      <c r="I6483" s="5">
        <v>33131548</v>
      </c>
      <c r="J6483" s="4">
        <v>2.4300000000000002</v>
      </c>
    </row>
    <row r="6484" spans="1:10">
      <c r="A6484" s="2" t="s">
        <v>575</v>
      </c>
      <c r="B6484" s="2" t="s">
        <v>576</v>
      </c>
      <c r="C6484" s="3" t="s">
        <v>13</v>
      </c>
      <c r="D6484" s="5">
        <v>35718206</v>
      </c>
      <c r="E6484" s="5">
        <v>378613</v>
      </c>
      <c r="F6484" s="5">
        <v>53130073</v>
      </c>
      <c r="G6484" s="5">
        <v>563179</v>
      </c>
      <c r="H6484" s="4">
        <v>67.23</v>
      </c>
      <c r="I6484" s="5">
        <v>34764572</v>
      </c>
      <c r="J6484" s="4">
        <v>1.62</v>
      </c>
    </row>
    <row r="6485" spans="1:10">
      <c r="A6485" s="2" t="s">
        <v>575</v>
      </c>
      <c r="B6485" s="2" t="s">
        <v>576</v>
      </c>
      <c r="C6485" s="3" t="s">
        <v>14</v>
      </c>
      <c r="D6485" s="5">
        <v>49150097</v>
      </c>
      <c r="E6485" s="5">
        <v>487569</v>
      </c>
      <c r="F6485" s="5">
        <v>55599176</v>
      </c>
      <c r="G6485" s="5">
        <v>551544</v>
      </c>
      <c r="H6485" s="4">
        <v>88.4</v>
      </c>
      <c r="I6485" s="5">
        <v>36196865</v>
      </c>
      <c r="J6485" s="4">
        <v>1.52</v>
      </c>
    </row>
    <row r="6486" spans="1:10">
      <c r="A6486" s="2" t="s">
        <v>575</v>
      </c>
      <c r="B6486" s="2" t="s">
        <v>576</v>
      </c>
      <c r="C6486" s="3" t="s">
        <v>15</v>
      </c>
      <c r="D6486" s="5">
        <v>48965960</v>
      </c>
      <c r="E6486" s="5">
        <v>476928</v>
      </c>
      <c r="F6486" s="5">
        <v>56335878</v>
      </c>
      <c r="G6486" s="5">
        <v>548711</v>
      </c>
      <c r="H6486" s="4">
        <v>86.92</v>
      </c>
      <c r="I6486" s="5">
        <v>37653331</v>
      </c>
      <c r="J6486" s="4">
        <v>1.46</v>
      </c>
    </row>
    <row r="6487" spans="1:10">
      <c r="A6487" s="2" t="s">
        <v>575</v>
      </c>
      <c r="B6487" s="2" t="s">
        <v>576</v>
      </c>
      <c r="C6487" s="3" t="s">
        <v>16</v>
      </c>
      <c r="D6487" s="5">
        <v>96048171</v>
      </c>
      <c r="E6487" s="5">
        <v>887485</v>
      </c>
      <c r="F6487" s="5">
        <v>107933300</v>
      </c>
      <c r="G6487" s="5">
        <v>997304</v>
      </c>
      <c r="H6487" s="4">
        <v>88.99</v>
      </c>
      <c r="I6487" s="5">
        <v>39143375</v>
      </c>
      <c r="J6487" s="4">
        <v>2.5499999999999998</v>
      </c>
    </row>
    <row r="6488" spans="1:10">
      <c r="A6488" s="2" t="s">
        <v>575</v>
      </c>
      <c r="B6488" s="2" t="s">
        <v>576</v>
      </c>
      <c r="C6488" s="3" t="s">
        <v>17</v>
      </c>
      <c r="D6488" s="5">
        <v>52567412</v>
      </c>
      <c r="E6488" s="5">
        <v>455234</v>
      </c>
      <c r="F6488" s="5">
        <v>64807640</v>
      </c>
      <c r="G6488" s="5">
        <v>561235</v>
      </c>
      <c r="H6488" s="4">
        <v>81.11</v>
      </c>
      <c r="I6488" s="5">
        <v>41119263</v>
      </c>
      <c r="J6488" s="4">
        <v>1.36</v>
      </c>
    </row>
    <row r="6489" spans="1:10">
      <c r="A6489" s="2" t="s">
        <v>575</v>
      </c>
      <c r="B6489" s="2" t="s">
        <v>576</v>
      </c>
      <c r="C6489" s="3" t="s">
        <v>18</v>
      </c>
      <c r="D6489" s="5">
        <v>41661966</v>
      </c>
      <c r="E6489" s="5">
        <v>380790</v>
      </c>
      <c r="F6489" s="5">
        <v>57455605</v>
      </c>
      <c r="G6489" s="5">
        <v>525143</v>
      </c>
      <c r="H6489" s="4">
        <v>72.510000000000005</v>
      </c>
      <c r="I6489" s="5">
        <v>42708480</v>
      </c>
      <c r="J6489" s="4">
        <v>1.23</v>
      </c>
    </row>
    <row r="6490" spans="1:10">
      <c r="A6490" s="2" t="s">
        <v>575</v>
      </c>
      <c r="B6490" s="2" t="s">
        <v>576</v>
      </c>
      <c r="C6490" s="3" t="s">
        <v>19</v>
      </c>
      <c r="D6490" s="5">
        <v>18257315</v>
      </c>
      <c r="E6490" s="5">
        <v>176731</v>
      </c>
      <c r="F6490" s="5">
        <v>42769197</v>
      </c>
      <c r="G6490" s="5">
        <v>414006</v>
      </c>
      <c r="H6490" s="4">
        <v>42.69</v>
      </c>
      <c r="I6490" s="5">
        <v>44301335</v>
      </c>
      <c r="J6490" s="4">
        <v>0.93</v>
      </c>
    </row>
    <row r="6491" spans="1:10">
      <c r="A6491" s="2" t="s">
        <v>575</v>
      </c>
      <c r="B6491" s="2" t="s">
        <v>576</v>
      </c>
      <c r="C6491" s="3" t="s">
        <v>20</v>
      </c>
      <c r="D6491" s="5">
        <v>38778125</v>
      </c>
      <c r="E6491" s="5">
        <v>399802</v>
      </c>
      <c r="F6491" s="5">
        <v>50013390</v>
      </c>
      <c r="G6491" s="5">
        <v>515637</v>
      </c>
      <c r="H6491" s="4">
        <v>77.540000000000006</v>
      </c>
      <c r="I6491" s="5">
        <v>45822874</v>
      </c>
      <c r="J6491" s="4">
        <v>1.1299999999999999</v>
      </c>
    </row>
    <row r="6492" spans="1:10">
      <c r="A6492" s="2" t="s">
        <v>575</v>
      </c>
      <c r="B6492" s="2" t="s">
        <v>576</v>
      </c>
      <c r="C6492" s="3" t="s">
        <v>21</v>
      </c>
      <c r="D6492" s="5">
        <v>47264000</v>
      </c>
      <c r="E6492" s="5">
        <v>504307</v>
      </c>
      <c r="F6492" s="5">
        <v>56551625</v>
      </c>
      <c r="G6492" s="5">
        <v>603407</v>
      </c>
      <c r="H6492" s="4">
        <v>83.58</v>
      </c>
      <c r="I6492" s="5">
        <v>47484083</v>
      </c>
      <c r="J6492" s="4">
        <v>1.27</v>
      </c>
    </row>
    <row r="6493" spans="1:10">
      <c r="A6493" s="2" t="s">
        <v>575</v>
      </c>
      <c r="B6493" s="2" t="s">
        <v>576</v>
      </c>
      <c r="C6493" s="3" t="s">
        <v>22</v>
      </c>
      <c r="D6493" s="5">
        <v>42671405</v>
      </c>
      <c r="E6493" s="5">
        <v>474079</v>
      </c>
      <c r="F6493" s="5">
        <v>54522036</v>
      </c>
      <c r="G6493" s="5">
        <v>605739</v>
      </c>
      <c r="H6493" s="4">
        <v>78.260000000000005</v>
      </c>
      <c r="I6493" s="5">
        <v>49274592</v>
      </c>
      <c r="J6493" s="4">
        <v>1.23</v>
      </c>
    </row>
    <row r="6494" spans="1:10">
      <c r="A6494" s="2" t="s">
        <v>575</v>
      </c>
      <c r="B6494" s="2" t="s">
        <v>576</v>
      </c>
      <c r="C6494" s="3" t="s">
        <v>23</v>
      </c>
      <c r="D6494" s="5">
        <v>41413100</v>
      </c>
      <c r="E6494" s="5">
        <v>483291</v>
      </c>
      <c r="F6494" s="5">
        <v>64787990</v>
      </c>
      <c r="G6494" s="5">
        <v>756076</v>
      </c>
      <c r="H6494" s="4">
        <v>63.92</v>
      </c>
      <c r="I6494" s="5">
        <v>51112196</v>
      </c>
      <c r="J6494" s="4">
        <v>1.48</v>
      </c>
    </row>
    <row r="6495" spans="1:10">
      <c r="A6495" s="2" t="s">
        <v>575</v>
      </c>
      <c r="B6495" s="2" t="s">
        <v>576</v>
      </c>
      <c r="C6495" s="3" t="s">
        <v>24</v>
      </c>
      <c r="D6495" s="5">
        <v>45309838</v>
      </c>
      <c r="E6495" s="5">
        <v>551421</v>
      </c>
      <c r="F6495" s="5">
        <v>55897168</v>
      </c>
      <c r="G6495" s="5">
        <v>680268</v>
      </c>
      <c r="H6495" s="4">
        <v>81.06</v>
      </c>
      <c r="I6495" s="5">
        <v>53146077</v>
      </c>
      <c r="J6495" s="4">
        <v>1.28</v>
      </c>
    </row>
    <row r="6496" spans="1:10">
      <c r="A6496" s="2" t="s">
        <v>575</v>
      </c>
      <c r="B6496" s="2" t="s">
        <v>576</v>
      </c>
      <c r="C6496" s="3" t="s">
        <v>25</v>
      </c>
      <c r="D6496" s="5">
        <v>52487200</v>
      </c>
      <c r="E6496" s="5">
        <v>692831</v>
      </c>
      <c r="F6496" s="5">
        <v>72697880</v>
      </c>
      <c r="G6496" s="5">
        <v>959612</v>
      </c>
      <c r="H6496" s="4">
        <v>72.2</v>
      </c>
      <c r="I6496" s="5">
        <v>60663759</v>
      </c>
      <c r="J6496" s="4">
        <v>1.58</v>
      </c>
    </row>
    <row r="6497" spans="1:10">
      <c r="A6497" s="2" t="s">
        <v>575</v>
      </c>
      <c r="B6497" s="2" t="s">
        <v>576</v>
      </c>
      <c r="C6497" s="3" t="s">
        <v>26</v>
      </c>
      <c r="D6497" s="5">
        <v>53691900</v>
      </c>
      <c r="E6497" s="5">
        <v>697995</v>
      </c>
      <c r="F6497" s="5">
        <v>73321950</v>
      </c>
      <c r="G6497" s="5">
        <v>953185</v>
      </c>
      <c r="H6497" s="4">
        <v>73.23</v>
      </c>
      <c r="I6497" s="5">
        <v>63147496</v>
      </c>
      <c r="J6497" s="4">
        <v>1.51</v>
      </c>
    </row>
    <row r="6498" spans="1:10">
      <c r="A6498" s="2" t="s">
        <v>575</v>
      </c>
      <c r="B6498" s="2" t="s">
        <v>576</v>
      </c>
      <c r="C6498" s="3" t="s">
        <v>27</v>
      </c>
      <c r="D6498" s="5">
        <v>69443150</v>
      </c>
      <c r="E6498" s="5">
        <v>890956</v>
      </c>
      <c r="F6498" s="5">
        <v>101313760</v>
      </c>
      <c r="G6498" s="5">
        <v>1299856</v>
      </c>
      <c r="H6498" s="4">
        <v>68.540000000000006</v>
      </c>
      <c r="I6498" s="5">
        <v>65771491</v>
      </c>
      <c r="J6498" s="4">
        <v>1.98</v>
      </c>
    </row>
    <row r="6499" spans="1:10">
      <c r="A6499" s="2" t="s">
        <v>575</v>
      </c>
      <c r="B6499" s="2" t="s">
        <v>576</v>
      </c>
      <c r="C6499" s="3" t="s">
        <v>28</v>
      </c>
      <c r="D6499" s="5">
        <v>81048450</v>
      </c>
      <c r="E6499" s="5">
        <v>1026073</v>
      </c>
      <c r="F6499" s="5">
        <v>126180790</v>
      </c>
      <c r="G6499" s="5">
        <v>1597448</v>
      </c>
      <c r="H6499" s="4">
        <v>64.23</v>
      </c>
      <c r="I6499" s="5">
        <v>68715634</v>
      </c>
      <c r="J6499" s="4">
        <v>2.3199999999999998</v>
      </c>
    </row>
    <row r="6500" spans="1:10">
      <c r="A6500" s="2" t="s">
        <v>575</v>
      </c>
      <c r="B6500" s="2" t="s">
        <v>576</v>
      </c>
      <c r="C6500" s="3" t="s">
        <v>29</v>
      </c>
      <c r="D6500" s="5">
        <v>51414850</v>
      </c>
      <c r="E6500" s="5">
        <v>646285</v>
      </c>
      <c r="F6500" s="5">
        <v>89229490</v>
      </c>
      <c r="G6500" s="5">
        <v>1121615</v>
      </c>
      <c r="H6500" s="4">
        <v>57.62</v>
      </c>
      <c r="I6500" s="5">
        <v>72040793</v>
      </c>
      <c r="J6500" s="4">
        <v>1.56</v>
      </c>
    </row>
    <row r="6501" spans="1:10">
      <c r="A6501" s="2" t="s">
        <v>575</v>
      </c>
      <c r="B6501" s="2" t="s">
        <v>576</v>
      </c>
      <c r="C6501" s="3" t="s">
        <v>30</v>
      </c>
      <c r="D6501" s="5">
        <v>45018523</v>
      </c>
      <c r="E6501" s="5">
        <v>561381</v>
      </c>
      <c r="F6501" s="5">
        <v>68700333</v>
      </c>
      <c r="G6501" s="5">
        <v>856693</v>
      </c>
      <c r="H6501" s="4">
        <v>65.53</v>
      </c>
      <c r="I6501" s="5">
        <v>74964859</v>
      </c>
      <c r="J6501" s="4">
        <v>1.1399999999999999</v>
      </c>
    </row>
    <row r="6502" spans="1:10">
      <c r="A6502" s="2" t="s">
        <v>575</v>
      </c>
      <c r="B6502" s="2" t="s">
        <v>576</v>
      </c>
      <c r="C6502" s="3" t="s">
        <v>31</v>
      </c>
      <c r="D6502" s="5">
        <v>57380800</v>
      </c>
      <c r="E6502" s="5">
        <v>756853</v>
      </c>
      <c r="F6502" s="5">
        <v>82616300</v>
      </c>
      <c r="G6502" s="5">
        <v>1089709</v>
      </c>
      <c r="H6502" s="4">
        <v>69.45</v>
      </c>
      <c r="I6502" s="5">
        <v>77695673</v>
      </c>
      <c r="J6502" s="4">
        <v>1.4</v>
      </c>
    </row>
    <row r="6503" spans="1:10">
      <c r="A6503" s="2" t="s">
        <v>575</v>
      </c>
      <c r="B6503" s="2" t="s">
        <v>576</v>
      </c>
      <c r="C6503" s="3" t="s">
        <v>32</v>
      </c>
      <c r="D6503" s="5">
        <v>53159800</v>
      </c>
      <c r="E6503" s="5">
        <v>750085</v>
      </c>
      <c r="F6503" s="5">
        <v>93326310</v>
      </c>
      <c r="G6503" s="5">
        <v>1316835</v>
      </c>
      <c r="H6503" s="4">
        <v>56.96</v>
      </c>
      <c r="I6503" s="5">
        <v>90227774</v>
      </c>
      <c r="J6503" s="4">
        <v>1.46</v>
      </c>
    </row>
    <row r="6504" spans="1:10">
      <c r="A6504" s="2" t="s">
        <v>575</v>
      </c>
      <c r="B6504" s="2" t="s">
        <v>576</v>
      </c>
      <c r="C6504" s="3" t="s">
        <v>33</v>
      </c>
      <c r="D6504" s="5">
        <v>50124266</v>
      </c>
      <c r="E6504" s="5">
        <v>657630</v>
      </c>
      <c r="F6504" s="5">
        <v>109834811</v>
      </c>
      <c r="G6504" s="5">
        <v>1441033</v>
      </c>
      <c r="H6504" s="4">
        <v>45.64</v>
      </c>
      <c r="I6504" s="5">
        <v>94106233</v>
      </c>
      <c r="J6504" s="4">
        <v>1.53</v>
      </c>
    </row>
    <row r="6505" spans="1:10">
      <c r="A6505" s="2" t="s">
        <v>575</v>
      </c>
      <c r="B6505" s="2" t="s">
        <v>576</v>
      </c>
      <c r="C6505" s="3" t="s">
        <v>34</v>
      </c>
      <c r="D6505" s="5">
        <v>59412300</v>
      </c>
      <c r="E6505" s="5">
        <v>735524</v>
      </c>
      <c r="F6505" s="5">
        <v>111842630</v>
      </c>
      <c r="G6505" s="5">
        <v>1384611</v>
      </c>
      <c r="H6505" s="4">
        <v>53.12</v>
      </c>
      <c r="I6505" s="5">
        <v>98702245</v>
      </c>
      <c r="J6505" s="4">
        <v>1.4</v>
      </c>
    </row>
    <row r="6506" spans="1:10">
      <c r="A6506" s="2" t="s">
        <v>575</v>
      </c>
      <c r="B6506" s="2" t="s">
        <v>576</v>
      </c>
      <c r="C6506" s="3" t="s">
        <v>35</v>
      </c>
      <c r="D6506" s="5">
        <v>58346900</v>
      </c>
      <c r="E6506" s="5">
        <v>702497</v>
      </c>
      <c r="F6506" s="5">
        <v>130355390</v>
      </c>
      <c r="G6506" s="5">
        <v>1569480</v>
      </c>
      <c r="H6506" s="4">
        <v>44.76</v>
      </c>
      <c r="I6506" s="5">
        <v>102675615</v>
      </c>
      <c r="J6506" s="4">
        <v>1.53</v>
      </c>
    </row>
    <row r="6507" spans="1:10">
      <c r="A6507" s="2" t="s">
        <v>577</v>
      </c>
      <c r="B6507" s="2" t="s">
        <v>578</v>
      </c>
      <c r="C6507" s="3" t="s">
        <v>12</v>
      </c>
      <c r="D6507" s="5">
        <v>1843220</v>
      </c>
      <c r="E6507" s="5">
        <v>36809</v>
      </c>
      <c r="F6507" s="5">
        <v>2616720</v>
      </c>
      <c r="G6507" s="5">
        <v>52256</v>
      </c>
      <c r="H6507" s="4">
        <v>70.44</v>
      </c>
      <c r="I6507" s="5">
        <v>2543439</v>
      </c>
      <c r="J6507" s="4">
        <v>2.0499999999999998</v>
      </c>
    </row>
    <row r="6508" spans="1:10">
      <c r="A6508" s="2" t="s">
        <v>577</v>
      </c>
      <c r="B6508" s="2" t="s">
        <v>578</v>
      </c>
      <c r="C6508" s="3" t="s">
        <v>13</v>
      </c>
      <c r="D6508" s="5">
        <v>2267725</v>
      </c>
      <c r="E6508" s="5">
        <v>47055</v>
      </c>
      <c r="F6508" s="5">
        <v>2400545</v>
      </c>
      <c r="G6508" s="5">
        <v>49811</v>
      </c>
      <c r="H6508" s="4">
        <v>94.47</v>
      </c>
      <c r="I6508" s="5">
        <v>2660171</v>
      </c>
      <c r="J6508" s="4">
        <v>1.87</v>
      </c>
    </row>
    <row r="6509" spans="1:10">
      <c r="A6509" s="2" t="s">
        <v>577</v>
      </c>
      <c r="B6509" s="2" t="s">
        <v>578</v>
      </c>
      <c r="C6509" s="3" t="s">
        <v>14</v>
      </c>
      <c r="D6509" s="5">
        <v>1675159</v>
      </c>
      <c r="E6509" s="5">
        <v>35513</v>
      </c>
      <c r="F6509" s="5">
        <v>1774580</v>
      </c>
      <c r="G6509" s="5">
        <v>37621</v>
      </c>
      <c r="H6509" s="4">
        <v>94.4</v>
      </c>
      <c r="I6509" s="5">
        <v>2776486</v>
      </c>
      <c r="J6509" s="4">
        <v>1.35</v>
      </c>
    </row>
    <row r="6510" spans="1:10">
      <c r="A6510" s="2" t="s">
        <v>577</v>
      </c>
      <c r="B6510" s="2" t="s">
        <v>578</v>
      </c>
      <c r="C6510" s="3" t="s">
        <v>15</v>
      </c>
      <c r="D6510" s="5">
        <v>2179410</v>
      </c>
      <c r="E6510" s="5">
        <v>39883</v>
      </c>
      <c r="F6510" s="5">
        <v>2194910</v>
      </c>
      <c r="G6510" s="5">
        <v>40167</v>
      </c>
      <c r="H6510" s="4">
        <v>99.29</v>
      </c>
      <c r="I6510" s="5">
        <v>3083305</v>
      </c>
      <c r="J6510" s="4">
        <v>1.3</v>
      </c>
    </row>
    <row r="6511" spans="1:10">
      <c r="A6511" s="2" t="s">
        <v>577</v>
      </c>
      <c r="B6511" s="2" t="s">
        <v>578</v>
      </c>
      <c r="C6511" s="3" t="s">
        <v>16</v>
      </c>
      <c r="D6511" s="5">
        <v>2126089</v>
      </c>
      <c r="E6511" s="5">
        <v>36781</v>
      </c>
      <c r="F6511" s="5">
        <v>2178625</v>
      </c>
      <c r="G6511" s="5">
        <v>37690</v>
      </c>
      <c r="H6511" s="4">
        <v>97.59</v>
      </c>
      <c r="I6511" s="5">
        <v>3200555</v>
      </c>
      <c r="J6511" s="4">
        <v>1.18</v>
      </c>
    </row>
    <row r="6512" spans="1:10">
      <c r="A6512" s="2" t="s">
        <v>577</v>
      </c>
      <c r="B6512" s="2" t="s">
        <v>578</v>
      </c>
      <c r="C6512" s="3" t="s">
        <v>17</v>
      </c>
      <c r="D6512" s="5">
        <v>3295168</v>
      </c>
      <c r="E6512" s="5">
        <v>58687</v>
      </c>
      <c r="F6512" s="5">
        <v>3376361</v>
      </c>
      <c r="G6512" s="5">
        <v>60133</v>
      </c>
      <c r="H6512" s="4">
        <v>97.6</v>
      </c>
      <c r="I6512" s="5">
        <v>3318259</v>
      </c>
      <c r="J6512" s="4">
        <v>1.81</v>
      </c>
    </row>
    <row r="6513" spans="1:10">
      <c r="A6513" s="2" t="s">
        <v>577</v>
      </c>
      <c r="B6513" s="2" t="s">
        <v>578</v>
      </c>
      <c r="C6513" s="3" t="s">
        <v>18</v>
      </c>
      <c r="D6513" s="5">
        <v>1368300</v>
      </c>
      <c r="E6513" s="5">
        <v>21756</v>
      </c>
      <c r="F6513" s="5">
        <v>2330356</v>
      </c>
      <c r="G6513" s="5">
        <v>37053</v>
      </c>
      <c r="H6513" s="4">
        <v>58.72</v>
      </c>
      <c r="I6513" s="5">
        <v>3461348</v>
      </c>
      <c r="J6513" s="4">
        <v>1.07</v>
      </c>
    </row>
    <row r="6514" spans="1:10">
      <c r="A6514" s="2" t="s">
        <v>577</v>
      </c>
      <c r="B6514" s="2" t="s">
        <v>578</v>
      </c>
      <c r="C6514" s="3" t="s">
        <v>19</v>
      </c>
      <c r="D6514" s="5">
        <v>1274620</v>
      </c>
      <c r="E6514" s="5">
        <v>22153</v>
      </c>
      <c r="F6514" s="5">
        <v>1727893</v>
      </c>
      <c r="G6514" s="5">
        <v>30031</v>
      </c>
      <c r="H6514" s="4">
        <v>73.77</v>
      </c>
      <c r="I6514" s="5">
        <v>3784935</v>
      </c>
      <c r="J6514" s="4">
        <v>0.79</v>
      </c>
    </row>
    <row r="6515" spans="1:10">
      <c r="A6515" s="2" t="s">
        <v>577</v>
      </c>
      <c r="B6515" s="2" t="s">
        <v>578</v>
      </c>
      <c r="C6515" s="3" t="s">
        <v>20</v>
      </c>
      <c r="D6515" s="5">
        <v>1053200</v>
      </c>
      <c r="E6515" s="5">
        <v>19758</v>
      </c>
      <c r="F6515" s="5">
        <v>1304019</v>
      </c>
      <c r="G6515" s="5">
        <v>24463</v>
      </c>
      <c r="H6515" s="4">
        <v>80.77</v>
      </c>
      <c r="I6515" s="5">
        <v>3911597</v>
      </c>
      <c r="J6515" s="4">
        <v>0.63</v>
      </c>
    </row>
    <row r="6516" spans="1:10">
      <c r="A6516" s="2" t="s">
        <v>577</v>
      </c>
      <c r="B6516" s="2" t="s">
        <v>578</v>
      </c>
      <c r="C6516" s="3" t="s">
        <v>21</v>
      </c>
      <c r="D6516" s="5">
        <v>996888</v>
      </c>
      <c r="E6516" s="5">
        <v>19310</v>
      </c>
      <c r="F6516" s="5">
        <v>1924053</v>
      </c>
      <c r="G6516" s="5">
        <v>37269</v>
      </c>
      <c r="H6516" s="4">
        <v>51.81</v>
      </c>
      <c r="I6516" s="5">
        <v>4033850</v>
      </c>
      <c r="J6516" s="4">
        <v>0.92</v>
      </c>
    </row>
    <row r="6517" spans="1:10">
      <c r="A6517" s="2" t="s">
        <v>577</v>
      </c>
      <c r="B6517" s="2" t="s">
        <v>578</v>
      </c>
      <c r="C6517" s="3" t="s">
        <v>22</v>
      </c>
      <c r="D6517" s="5">
        <v>555201</v>
      </c>
      <c r="E6517" s="5">
        <v>10860</v>
      </c>
      <c r="F6517" s="5">
        <v>1292502</v>
      </c>
      <c r="G6517" s="5">
        <v>25282</v>
      </c>
      <c r="H6517" s="4">
        <v>42.96</v>
      </c>
      <c r="I6517" s="5">
        <v>4171965</v>
      </c>
      <c r="J6517" s="4">
        <v>0.61</v>
      </c>
    </row>
    <row r="6518" spans="1:10">
      <c r="A6518" s="2" t="s">
        <v>577</v>
      </c>
      <c r="B6518" s="2" t="s">
        <v>578</v>
      </c>
      <c r="C6518" s="3" t="s">
        <v>23</v>
      </c>
      <c r="D6518" s="5">
        <v>784300</v>
      </c>
      <c r="E6518" s="5">
        <v>15898</v>
      </c>
      <c r="F6518" s="5">
        <v>876900</v>
      </c>
      <c r="G6518" s="5">
        <v>17775</v>
      </c>
      <c r="H6518" s="4">
        <v>89.44</v>
      </c>
      <c r="I6518" s="5">
        <v>4301932</v>
      </c>
      <c r="J6518" s="4">
        <v>0.41</v>
      </c>
    </row>
    <row r="6519" spans="1:10">
      <c r="A6519" s="2" t="s">
        <v>577</v>
      </c>
      <c r="B6519" s="2" t="s">
        <v>578</v>
      </c>
      <c r="C6519" s="3" t="s">
        <v>24</v>
      </c>
      <c r="D6519" s="5">
        <v>1715600</v>
      </c>
      <c r="E6519" s="5">
        <v>35341</v>
      </c>
      <c r="F6519" s="5">
        <v>1934660</v>
      </c>
      <c r="G6519" s="5">
        <v>39854</v>
      </c>
      <c r="H6519" s="4">
        <v>88.68</v>
      </c>
      <c r="I6519" s="5">
        <v>4427255</v>
      </c>
      <c r="J6519" s="4">
        <v>0.9</v>
      </c>
    </row>
    <row r="6520" spans="1:10">
      <c r="A6520" s="2" t="s">
        <v>577</v>
      </c>
      <c r="B6520" s="2" t="s">
        <v>578</v>
      </c>
      <c r="C6520" s="3" t="s">
        <v>25</v>
      </c>
      <c r="D6520" s="5">
        <v>1006290</v>
      </c>
      <c r="E6520" s="5">
        <v>21665</v>
      </c>
      <c r="F6520" s="5">
        <v>1243356</v>
      </c>
      <c r="G6520" s="5">
        <v>26769</v>
      </c>
      <c r="H6520" s="4">
        <v>80.930000000000007</v>
      </c>
      <c r="I6520" s="5">
        <v>4577790</v>
      </c>
      <c r="J6520" s="4">
        <v>0.57999999999999996</v>
      </c>
    </row>
    <row r="6521" spans="1:10">
      <c r="A6521" s="2" t="s">
        <v>577</v>
      </c>
      <c r="B6521" s="2" t="s">
        <v>578</v>
      </c>
      <c r="C6521" s="3" t="s">
        <v>26</v>
      </c>
      <c r="D6521" s="5">
        <v>1354000</v>
      </c>
      <c r="E6521" s="5">
        <v>29896</v>
      </c>
      <c r="F6521" s="5">
        <v>1464140</v>
      </c>
      <c r="G6521" s="5">
        <v>32328</v>
      </c>
      <c r="H6521" s="4">
        <v>92.48</v>
      </c>
      <c r="I6521" s="5">
        <v>4719004</v>
      </c>
      <c r="J6521" s="4">
        <v>0.69</v>
      </c>
    </row>
    <row r="6522" spans="1:10">
      <c r="A6522" s="2" t="s">
        <v>577</v>
      </c>
      <c r="B6522" s="2" t="s">
        <v>578</v>
      </c>
      <c r="C6522" s="3" t="s">
        <v>27</v>
      </c>
      <c r="D6522" s="5">
        <v>1088800</v>
      </c>
      <c r="E6522" s="5">
        <v>24781</v>
      </c>
      <c r="F6522" s="5">
        <v>1429979</v>
      </c>
      <c r="G6522" s="5">
        <v>32546</v>
      </c>
      <c r="H6522" s="4">
        <v>76.14</v>
      </c>
      <c r="I6522" s="5">
        <v>4869307</v>
      </c>
      <c r="J6522" s="4">
        <v>0.67</v>
      </c>
    </row>
    <row r="6523" spans="1:10">
      <c r="A6523" s="2" t="s">
        <v>577</v>
      </c>
      <c r="B6523" s="2" t="s">
        <v>578</v>
      </c>
      <c r="C6523" s="3" t="s">
        <v>28</v>
      </c>
      <c r="D6523" s="5">
        <v>641500</v>
      </c>
      <c r="E6523" s="5">
        <v>14793</v>
      </c>
      <c r="F6523" s="5">
        <v>3426044</v>
      </c>
      <c r="G6523" s="5">
        <v>79005</v>
      </c>
      <c r="H6523" s="4">
        <v>18.72</v>
      </c>
      <c r="I6523" s="5">
        <v>5023702</v>
      </c>
      <c r="J6523" s="4">
        <v>1.57</v>
      </c>
    </row>
    <row r="6524" spans="1:10">
      <c r="A6524" s="2" t="s">
        <v>577</v>
      </c>
      <c r="B6524" s="2" t="s">
        <v>578</v>
      </c>
      <c r="C6524" s="3" t="s">
        <v>29</v>
      </c>
      <c r="D6524" s="5">
        <v>849400</v>
      </c>
      <c r="E6524" s="5">
        <v>19757</v>
      </c>
      <c r="F6524" s="5">
        <v>3133129</v>
      </c>
      <c r="G6524" s="5">
        <v>72877</v>
      </c>
      <c r="H6524" s="4">
        <v>27.11</v>
      </c>
      <c r="I6524" s="5">
        <v>5228300</v>
      </c>
      <c r="J6524" s="4">
        <v>1.39</v>
      </c>
    </row>
    <row r="6525" spans="1:10">
      <c r="A6525" s="2" t="s">
        <v>577</v>
      </c>
      <c r="B6525" s="2" t="s">
        <v>578</v>
      </c>
      <c r="C6525" s="3" t="s">
        <v>30</v>
      </c>
      <c r="D6525" s="5">
        <v>526271</v>
      </c>
      <c r="E6525" s="5">
        <v>12652</v>
      </c>
      <c r="F6525" s="5">
        <v>3858900</v>
      </c>
      <c r="G6525" s="5">
        <v>92768</v>
      </c>
      <c r="H6525" s="4">
        <v>13.64</v>
      </c>
      <c r="I6525" s="5">
        <v>5431885</v>
      </c>
      <c r="J6525" s="4">
        <v>1.71</v>
      </c>
    </row>
    <row r="6526" spans="1:10">
      <c r="A6526" s="2" t="s">
        <v>577</v>
      </c>
      <c r="B6526" s="2" t="s">
        <v>578</v>
      </c>
      <c r="C6526" s="3" t="s">
        <v>31</v>
      </c>
      <c r="D6526" s="5">
        <v>630825</v>
      </c>
      <c r="E6526" s="5">
        <v>14263</v>
      </c>
      <c r="F6526" s="5">
        <v>829217</v>
      </c>
      <c r="G6526" s="5">
        <v>18749</v>
      </c>
      <c r="H6526" s="4">
        <v>76.069999999999993</v>
      </c>
      <c r="I6526" s="5">
        <v>5649760</v>
      </c>
      <c r="J6526" s="4">
        <v>0.33</v>
      </c>
    </row>
    <row r="6527" spans="1:10">
      <c r="A6527" s="2" t="s">
        <v>577</v>
      </c>
      <c r="B6527" s="2" t="s">
        <v>578</v>
      </c>
      <c r="C6527" s="3" t="s">
        <v>32</v>
      </c>
      <c r="D6527" s="5">
        <v>1741400</v>
      </c>
      <c r="E6527" s="5">
        <v>38015</v>
      </c>
      <c r="F6527" s="5">
        <v>2584770</v>
      </c>
      <c r="G6527" s="5">
        <v>56426</v>
      </c>
      <c r="H6527" s="4">
        <v>67.37</v>
      </c>
      <c r="I6527" s="5">
        <v>5809753</v>
      </c>
      <c r="J6527" s="4">
        <v>0.97</v>
      </c>
    </row>
    <row r="6528" spans="1:10">
      <c r="A6528" s="2" t="s">
        <v>577</v>
      </c>
      <c r="B6528" s="2" t="s">
        <v>578</v>
      </c>
      <c r="C6528" s="3" t="s">
        <v>33</v>
      </c>
      <c r="D6528" s="5">
        <v>3179752</v>
      </c>
      <c r="E6528" s="5">
        <v>58635</v>
      </c>
      <c r="F6528" s="5">
        <v>3704396</v>
      </c>
      <c r="G6528" s="5">
        <v>68309</v>
      </c>
      <c r="H6528" s="4">
        <v>85.84</v>
      </c>
      <c r="I6528" s="5">
        <v>6011423</v>
      </c>
      <c r="J6528" s="4">
        <v>1.1399999999999999</v>
      </c>
    </row>
    <row r="6529" spans="1:10">
      <c r="A6529" s="2" t="s">
        <v>577</v>
      </c>
      <c r="B6529" s="2" t="s">
        <v>578</v>
      </c>
      <c r="C6529" s="3" t="s">
        <v>34</v>
      </c>
      <c r="D6529" s="5">
        <v>1627700</v>
      </c>
      <c r="E6529" s="5">
        <v>29022</v>
      </c>
      <c r="F6529" s="5">
        <v>6807771</v>
      </c>
      <c r="G6529" s="5">
        <v>121279</v>
      </c>
      <c r="H6529" s="4">
        <v>23.93</v>
      </c>
      <c r="I6529" s="5">
        <v>6230018</v>
      </c>
      <c r="J6529" s="4">
        <v>1.95</v>
      </c>
    </row>
    <row r="6530" spans="1:10">
      <c r="A6530" s="2" t="s">
        <v>577</v>
      </c>
      <c r="B6530" s="2" t="s">
        <v>578</v>
      </c>
      <c r="C6530" s="3" t="s">
        <v>35</v>
      </c>
      <c r="D6530" s="5">
        <v>1713500</v>
      </c>
      <c r="E6530" s="5">
        <v>27125</v>
      </c>
      <c r="F6530" s="5">
        <v>3022223</v>
      </c>
      <c r="G6530" s="5">
        <v>47803</v>
      </c>
      <c r="H6530" s="4">
        <v>56.74</v>
      </c>
      <c r="I6530" s="5">
        <v>6507047</v>
      </c>
      <c r="J6530" s="4">
        <v>0.73</v>
      </c>
    </row>
    <row r="6531" spans="1:10">
      <c r="A6531" s="2" t="s">
        <v>579</v>
      </c>
      <c r="B6531" s="2" t="s">
        <v>580</v>
      </c>
      <c r="C6531" s="3" t="s">
        <v>12</v>
      </c>
      <c r="D6531" s="5">
        <v>29460480</v>
      </c>
      <c r="E6531" s="5">
        <v>357356</v>
      </c>
      <c r="F6531" s="5">
        <v>47934332</v>
      </c>
      <c r="G6531" s="5">
        <v>863763</v>
      </c>
      <c r="H6531" s="4">
        <v>41.37</v>
      </c>
      <c r="I6531" s="5">
        <v>32562257</v>
      </c>
      <c r="J6531" s="4">
        <v>2.65</v>
      </c>
    </row>
    <row r="6532" spans="1:10">
      <c r="A6532" s="2" t="s">
        <v>579</v>
      </c>
      <c r="B6532" s="2" t="s">
        <v>580</v>
      </c>
      <c r="C6532" s="3" t="s">
        <v>13</v>
      </c>
      <c r="D6532" s="5">
        <v>19118373</v>
      </c>
      <c r="E6532" s="5">
        <v>219861</v>
      </c>
      <c r="F6532" s="5">
        <v>35167951</v>
      </c>
      <c r="G6532" s="5">
        <v>665870</v>
      </c>
      <c r="H6532" s="4">
        <v>33.020000000000003</v>
      </c>
      <c r="I6532" s="5">
        <v>34240076</v>
      </c>
      <c r="J6532" s="4">
        <v>1.94</v>
      </c>
    </row>
    <row r="6533" spans="1:10">
      <c r="A6533" s="2" t="s">
        <v>579</v>
      </c>
      <c r="B6533" s="2" t="s">
        <v>580</v>
      </c>
      <c r="C6533" s="3" t="s">
        <v>14</v>
      </c>
      <c r="D6533" s="5">
        <v>31459752</v>
      </c>
      <c r="E6533" s="5">
        <v>340395</v>
      </c>
      <c r="F6533" s="5">
        <v>38960499</v>
      </c>
      <c r="G6533" s="5">
        <v>542671</v>
      </c>
      <c r="H6533" s="4">
        <v>62.73</v>
      </c>
      <c r="I6533" s="5">
        <v>35761948</v>
      </c>
      <c r="J6533" s="4">
        <v>1.52</v>
      </c>
    </row>
    <row r="6534" spans="1:10">
      <c r="A6534" s="2" t="s">
        <v>579</v>
      </c>
      <c r="B6534" s="2" t="s">
        <v>580</v>
      </c>
      <c r="C6534" s="3" t="s">
        <v>15</v>
      </c>
      <c r="D6534" s="5">
        <v>16523856</v>
      </c>
      <c r="E6534" s="5">
        <v>177301</v>
      </c>
      <c r="F6534" s="5">
        <v>24043362</v>
      </c>
      <c r="G6534" s="5">
        <v>366222</v>
      </c>
      <c r="H6534" s="4">
        <v>48.41</v>
      </c>
      <c r="I6534" s="5">
        <v>37198668</v>
      </c>
      <c r="J6534" s="4">
        <v>0.98</v>
      </c>
    </row>
    <row r="6535" spans="1:10">
      <c r="A6535" s="2" t="s">
        <v>579</v>
      </c>
      <c r="B6535" s="2" t="s">
        <v>580</v>
      </c>
      <c r="C6535" s="3" t="s">
        <v>16</v>
      </c>
      <c r="D6535" s="5">
        <v>15219353</v>
      </c>
      <c r="E6535" s="5">
        <v>156455</v>
      </c>
      <c r="F6535" s="5">
        <v>27146448</v>
      </c>
      <c r="G6535" s="5">
        <v>436839</v>
      </c>
      <c r="H6535" s="4">
        <v>35.82</v>
      </c>
      <c r="I6535" s="5">
        <v>38494857</v>
      </c>
      <c r="J6535" s="4">
        <v>1.1299999999999999</v>
      </c>
    </row>
    <row r="6536" spans="1:10">
      <c r="A6536" s="2" t="s">
        <v>579</v>
      </c>
      <c r="B6536" s="2" t="s">
        <v>580</v>
      </c>
      <c r="C6536" s="3" t="s">
        <v>17</v>
      </c>
      <c r="D6536" s="5">
        <v>14587309</v>
      </c>
      <c r="E6536" s="5">
        <v>145873</v>
      </c>
      <c r="F6536" s="5">
        <v>32374204</v>
      </c>
      <c r="G6536" s="5">
        <v>550971</v>
      </c>
      <c r="H6536" s="4">
        <v>26.48</v>
      </c>
      <c r="I6536" s="5">
        <v>39894067</v>
      </c>
      <c r="J6536" s="4">
        <v>1.38</v>
      </c>
    </row>
    <row r="6537" spans="1:10">
      <c r="A6537" s="2" t="s">
        <v>579</v>
      </c>
      <c r="B6537" s="2" t="s">
        <v>580</v>
      </c>
      <c r="C6537" s="3" t="s">
        <v>18</v>
      </c>
      <c r="D6537" s="5">
        <v>8373080</v>
      </c>
      <c r="E6537" s="5">
        <v>85405</v>
      </c>
      <c r="F6537" s="5">
        <v>14357760</v>
      </c>
      <c r="G6537" s="5">
        <v>226308</v>
      </c>
      <c r="H6537" s="4">
        <v>37.74</v>
      </c>
      <c r="I6537" s="5">
        <v>41442390</v>
      </c>
      <c r="J6537" s="4">
        <v>0.55000000000000004</v>
      </c>
    </row>
    <row r="6538" spans="1:10">
      <c r="A6538" s="2" t="s">
        <v>579</v>
      </c>
      <c r="B6538" s="2" t="s">
        <v>580</v>
      </c>
      <c r="C6538" s="3" t="s">
        <v>19</v>
      </c>
      <c r="D6538" s="5">
        <v>10634200</v>
      </c>
      <c r="E6538" s="5">
        <v>111553</v>
      </c>
      <c r="F6538" s="5">
        <v>19216170</v>
      </c>
      <c r="G6538" s="5">
        <v>323111</v>
      </c>
      <c r="H6538" s="4">
        <v>34.520000000000003</v>
      </c>
      <c r="I6538" s="5">
        <v>42704758</v>
      </c>
      <c r="J6538" s="4">
        <v>0.76</v>
      </c>
    </row>
    <row r="6539" spans="1:10">
      <c r="A6539" s="2" t="s">
        <v>579</v>
      </c>
      <c r="B6539" s="2" t="s">
        <v>580</v>
      </c>
      <c r="C6539" s="3" t="s">
        <v>20</v>
      </c>
      <c r="D6539" s="5">
        <v>2584310</v>
      </c>
      <c r="E6539" s="5">
        <v>28893</v>
      </c>
      <c r="F6539" s="5">
        <v>12079012</v>
      </c>
      <c r="G6539" s="5">
        <v>277747</v>
      </c>
      <c r="H6539" s="4">
        <v>10.4</v>
      </c>
      <c r="I6539" s="5">
        <v>44095488</v>
      </c>
      <c r="J6539" s="4">
        <v>0.63</v>
      </c>
    </row>
    <row r="6540" spans="1:10">
      <c r="A6540" s="2" t="s">
        <v>579</v>
      </c>
      <c r="B6540" s="2" t="s">
        <v>580</v>
      </c>
      <c r="C6540" s="3" t="s">
        <v>21</v>
      </c>
      <c r="D6540" s="5">
        <v>5588533</v>
      </c>
      <c r="E6540" s="5">
        <v>66727</v>
      </c>
      <c r="F6540" s="5">
        <v>51797330</v>
      </c>
      <c r="G6540" s="5">
        <v>1379880</v>
      </c>
      <c r="H6540" s="4">
        <v>4.84</v>
      </c>
      <c r="I6540" s="5">
        <v>45475622</v>
      </c>
      <c r="J6540" s="4">
        <v>3.03</v>
      </c>
    </row>
    <row r="6541" spans="1:10">
      <c r="A6541" s="2" t="s">
        <v>579</v>
      </c>
      <c r="B6541" s="2" t="s">
        <v>580</v>
      </c>
      <c r="C6541" s="3" t="s">
        <v>22</v>
      </c>
      <c r="D6541" s="5">
        <v>9975415</v>
      </c>
      <c r="E6541" s="5">
        <v>126588</v>
      </c>
      <c r="F6541" s="5">
        <v>72258960</v>
      </c>
      <c r="G6541" s="5">
        <v>1622784</v>
      </c>
      <c r="H6541" s="4">
        <v>7.8</v>
      </c>
      <c r="I6541" s="5">
        <v>47992393</v>
      </c>
      <c r="J6541" s="4">
        <v>3.38</v>
      </c>
    </row>
    <row r="6542" spans="1:10">
      <c r="A6542" s="2" t="s">
        <v>579</v>
      </c>
      <c r="B6542" s="2" t="s">
        <v>580</v>
      </c>
      <c r="C6542" s="3" t="s">
        <v>23</v>
      </c>
      <c r="D6542" s="5">
        <v>7694200</v>
      </c>
      <c r="E6542" s="5">
        <v>115721</v>
      </c>
      <c r="F6542" s="5">
        <v>23091560</v>
      </c>
      <c r="G6542" s="5">
        <v>577310</v>
      </c>
      <c r="H6542" s="4">
        <v>20.04</v>
      </c>
      <c r="I6542" s="5">
        <v>50814987</v>
      </c>
      <c r="J6542" s="4">
        <v>1.1399999999999999</v>
      </c>
    </row>
    <row r="6543" spans="1:10">
      <c r="A6543" s="2" t="s">
        <v>579</v>
      </c>
      <c r="B6543" s="2" t="s">
        <v>580</v>
      </c>
      <c r="C6543" s="3" t="s">
        <v>24</v>
      </c>
      <c r="D6543" s="5">
        <v>8411722</v>
      </c>
      <c r="E6543" s="5">
        <v>139635</v>
      </c>
      <c r="F6543" s="5">
        <v>21621398</v>
      </c>
      <c r="G6543" s="5">
        <v>506473</v>
      </c>
      <c r="H6543" s="4">
        <v>27.57</v>
      </c>
      <c r="I6543" s="5">
        <v>52402282</v>
      </c>
      <c r="J6543" s="4">
        <v>0.97</v>
      </c>
    </row>
    <row r="6544" spans="1:10">
      <c r="A6544" s="2" t="s">
        <v>579</v>
      </c>
      <c r="B6544" s="2" t="s">
        <v>580</v>
      </c>
      <c r="C6544" s="3" t="s">
        <v>25</v>
      </c>
      <c r="D6544" s="5">
        <v>10797400</v>
      </c>
      <c r="E6544" s="5">
        <v>187335</v>
      </c>
      <c r="F6544" s="5">
        <v>15075310</v>
      </c>
      <c r="G6544" s="5">
        <v>314862</v>
      </c>
      <c r="H6544" s="4">
        <v>59.5</v>
      </c>
      <c r="I6544" s="5">
        <v>50754952</v>
      </c>
      <c r="J6544" s="4">
        <v>0.62</v>
      </c>
    </row>
    <row r="6545" spans="1:10">
      <c r="A6545" s="2" t="s">
        <v>579</v>
      </c>
      <c r="B6545" s="2" t="s">
        <v>580</v>
      </c>
      <c r="C6545" s="3" t="s">
        <v>26</v>
      </c>
      <c r="D6545" s="5">
        <v>2483200</v>
      </c>
      <c r="E6545" s="5">
        <v>43481</v>
      </c>
      <c r="F6545" s="5">
        <v>12716400</v>
      </c>
      <c r="G6545" s="5">
        <v>339321</v>
      </c>
      <c r="H6545" s="4">
        <v>12.81</v>
      </c>
      <c r="I6545" s="5">
        <v>51760191</v>
      </c>
      <c r="J6545" s="4">
        <v>0.66</v>
      </c>
    </row>
    <row r="6546" spans="1:10">
      <c r="A6546" s="2" t="s">
        <v>579</v>
      </c>
      <c r="B6546" s="2" t="s">
        <v>580</v>
      </c>
      <c r="C6546" s="3" t="s">
        <v>27</v>
      </c>
      <c r="D6546" s="5">
        <v>3421100</v>
      </c>
      <c r="E6546" s="5">
        <v>59527</v>
      </c>
      <c r="F6546" s="5">
        <v>12060760</v>
      </c>
      <c r="G6546" s="5">
        <v>308132</v>
      </c>
      <c r="H6546" s="4">
        <v>19.32</v>
      </c>
      <c r="I6546" s="5">
        <v>51928234</v>
      </c>
      <c r="J6546" s="4">
        <v>0.59</v>
      </c>
    </row>
    <row r="6547" spans="1:10">
      <c r="A6547" s="2" t="s">
        <v>579</v>
      </c>
      <c r="B6547" s="2" t="s">
        <v>580</v>
      </c>
      <c r="C6547" s="3" t="s">
        <v>28</v>
      </c>
      <c r="D6547" s="5">
        <v>5686900</v>
      </c>
      <c r="E6547" s="5">
        <v>96450</v>
      </c>
      <c r="F6547" s="5">
        <v>7241963</v>
      </c>
      <c r="G6547" s="5">
        <v>141257</v>
      </c>
      <c r="H6547" s="4">
        <v>68.28</v>
      </c>
      <c r="I6547" s="5">
        <v>53534572</v>
      </c>
      <c r="J6547" s="4">
        <v>0.26</v>
      </c>
    </row>
    <row r="6548" spans="1:10">
      <c r="A6548" s="2" t="s">
        <v>579</v>
      </c>
      <c r="B6548" s="2" t="s">
        <v>580</v>
      </c>
      <c r="C6548" s="3" t="s">
        <v>29</v>
      </c>
      <c r="D6548" s="5">
        <v>4010700</v>
      </c>
      <c r="E6548" s="5">
        <v>73195</v>
      </c>
      <c r="F6548" s="5">
        <v>25931550</v>
      </c>
      <c r="G6548" s="5">
        <v>781936</v>
      </c>
      <c r="H6548" s="4">
        <v>9.36</v>
      </c>
      <c r="I6548" s="5">
        <v>54438515</v>
      </c>
      <c r="J6548" s="4">
        <v>1.44</v>
      </c>
    </row>
    <row r="6549" spans="1:10">
      <c r="A6549" s="2" t="s">
        <v>579</v>
      </c>
      <c r="B6549" s="2" t="s">
        <v>580</v>
      </c>
      <c r="C6549" s="3" t="s">
        <v>30</v>
      </c>
      <c r="D6549" s="5">
        <v>4385020</v>
      </c>
      <c r="E6549" s="5">
        <v>66740</v>
      </c>
      <c r="F6549" s="5">
        <v>80680890</v>
      </c>
      <c r="G6549" s="5">
        <v>2287712</v>
      </c>
      <c r="H6549" s="4">
        <v>2.92</v>
      </c>
      <c r="I6549" s="5">
        <v>56581414</v>
      </c>
      <c r="J6549" s="4">
        <v>4.04</v>
      </c>
    </row>
    <row r="6550" spans="1:10">
      <c r="A6550" s="2" t="s">
        <v>579</v>
      </c>
      <c r="B6550" s="2" t="s">
        <v>580</v>
      </c>
      <c r="C6550" s="3" t="s">
        <v>31</v>
      </c>
      <c r="D6550" s="5">
        <v>4172770</v>
      </c>
      <c r="E6550" s="5">
        <v>61256</v>
      </c>
      <c r="F6550" s="5">
        <v>38938820</v>
      </c>
      <c r="G6550" s="5">
        <v>1048612</v>
      </c>
      <c r="H6550" s="4">
        <v>5.84</v>
      </c>
      <c r="I6550" s="5">
        <v>60290346</v>
      </c>
      <c r="J6550" s="4">
        <v>1.74</v>
      </c>
    </row>
    <row r="6551" spans="1:10">
      <c r="A6551" s="2" t="s">
        <v>579</v>
      </c>
      <c r="B6551" s="2" t="s">
        <v>580</v>
      </c>
      <c r="C6551" s="3" t="s">
        <v>32</v>
      </c>
      <c r="D6551" s="5">
        <v>4031550</v>
      </c>
      <c r="E6551" s="5">
        <v>53579</v>
      </c>
      <c r="F6551" s="5">
        <v>15297934</v>
      </c>
      <c r="G6551" s="5">
        <v>344364</v>
      </c>
      <c r="H6551" s="4">
        <v>15.56</v>
      </c>
      <c r="I6551" s="5">
        <v>62846217</v>
      </c>
      <c r="J6551" s="4">
        <v>0.55000000000000004</v>
      </c>
    </row>
    <row r="6552" spans="1:10">
      <c r="A6552" s="2" t="s">
        <v>579</v>
      </c>
      <c r="B6552" s="2" t="s">
        <v>580</v>
      </c>
      <c r="C6552" s="3" t="s">
        <v>33</v>
      </c>
      <c r="D6552" s="5">
        <v>7047413</v>
      </c>
      <c r="E6552" s="5">
        <v>89361</v>
      </c>
      <c r="F6552" s="5">
        <v>20814122</v>
      </c>
      <c r="G6552" s="5">
        <v>438485</v>
      </c>
      <c r="H6552" s="4">
        <v>20.38</v>
      </c>
      <c r="I6552" s="5">
        <v>64761736</v>
      </c>
      <c r="J6552" s="4">
        <v>0.68</v>
      </c>
    </row>
    <row r="6553" spans="1:10">
      <c r="A6553" s="2" t="s">
        <v>579</v>
      </c>
      <c r="B6553" s="2" t="s">
        <v>580</v>
      </c>
      <c r="C6553" s="3" t="s">
        <v>34</v>
      </c>
      <c r="D6553" s="5">
        <v>10612823</v>
      </c>
      <c r="E6553" s="5">
        <v>135738</v>
      </c>
      <c r="F6553" s="5">
        <v>27138533</v>
      </c>
      <c r="G6553" s="5">
        <v>556648</v>
      </c>
      <c r="H6553" s="4">
        <v>24.38</v>
      </c>
      <c r="I6553" s="5">
        <v>66819264</v>
      </c>
      <c r="J6553" s="4">
        <v>0.83</v>
      </c>
    </row>
    <row r="6554" spans="1:10">
      <c r="A6554" s="2" t="s">
        <v>579</v>
      </c>
      <c r="B6554" s="2" t="s">
        <v>580</v>
      </c>
      <c r="C6554" s="3" t="s">
        <v>35</v>
      </c>
      <c r="D6554" s="5">
        <v>12641822</v>
      </c>
      <c r="E6554" s="5">
        <v>168136</v>
      </c>
      <c r="F6554" s="5">
        <v>32267469</v>
      </c>
      <c r="G6554" s="5">
        <v>687038</v>
      </c>
      <c r="H6554" s="4">
        <v>24.47</v>
      </c>
      <c r="I6554" s="5">
        <v>69046394</v>
      </c>
      <c r="J6554" s="4">
        <v>1</v>
      </c>
    </row>
    <row r="6555" spans="1:10">
      <c r="A6555" s="2" t="s">
        <v>581</v>
      </c>
      <c r="B6555" s="2" t="s">
        <v>582</v>
      </c>
      <c r="C6555" s="3" t="s">
        <v>12</v>
      </c>
      <c r="D6555" s="5">
        <v>95732900</v>
      </c>
      <c r="E6555" s="5">
        <v>1313455</v>
      </c>
      <c r="F6555" s="5">
        <v>118588800</v>
      </c>
      <c r="G6555" s="5">
        <v>1848740</v>
      </c>
      <c r="H6555" s="4">
        <v>71.05</v>
      </c>
      <c r="I6555" s="5">
        <v>64742614</v>
      </c>
      <c r="J6555" s="4">
        <v>2.86</v>
      </c>
    </row>
    <row r="6556" spans="1:10">
      <c r="A6556" s="2" t="s">
        <v>581</v>
      </c>
      <c r="B6556" s="2" t="s">
        <v>582</v>
      </c>
      <c r="C6556" s="3" t="s">
        <v>13</v>
      </c>
      <c r="D6556" s="5">
        <v>59735300</v>
      </c>
      <c r="E6556" s="5">
        <v>744302</v>
      </c>
      <c r="F6556" s="5">
        <v>91185588</v>
      </c>
      <c r="G6556" s="5">
        <v>1392178</v>
      </c>
      <c r="H6556" s="4">
        <v>53.46</v>
      </c>
      <c r="I6556" s="5">
        <v>68209919</v>
      </c>
      <c r="J6556" s="4">
        <v>2.04</v>
      </c>
    </row>
    <row r="6557" spans="1:10">
      <c r="A6557" s="2" t="s">
        <v>581</v>
      </c>
      <c r="B6557" s="2" t="s">
        <v>582</v>
      </c>
      <c r="C6557" s="3" t="s">
        <v>14</v>
      </c>
      <c r="D6557" s="5">
        <v>78688566</v>
      </c>
      <c r="E6557" s="5">
        <v>878951</v>
      </c>
      <c r="F6557" s="5">
        <v>98954466</v>
      </c>
      <c r="G6557" s="5">
        <v>1314465</v>
      </c>
      <c r="H6557" s="4">
        <v>66.87</v>
      </c>
      <c r="I6557" s="5">
        <v>71738700</v>
      </c>
      <c r="J6557" s="4">
        <v>1.83</v>
      </c>
    </row>
    <row r="6558" spans="1:10">
      <c r="A6558" s="2" t="s">
        <v>581</v>
      </c>
      <c r="B6558" s="2" t="s">
        <v>582</v>
      </c>
      <c r="C6558" s="3" t="s">
        <v>15</v>
      </c>
      <c r="D6558" s="5">
        <v>113368773</v>
      </c>
      <c r="E6558" s="5">
        <v>1218714</v>
      </c>
      <c r="F6558" s="5">
        <v>152471772</v>
      </c>
      <c r="G6558" s="5">
        <v>2012114</v>
      </c>
      <c r="H6558" s="4">
        <v>60.57</v>
      </c>
      <c r="I6558" s="5">
        <v>74846633</v>
      </c>
      <c r="J6558" s="4">
        <v>2.69</v>
      </c>
    </row>
    <row r="6559" spans="1:10">
      <c r="A6559" s="2" t="s">
        <v>581</v>
      </c>
      <c r="B6559" s="2" t="s">
        <v>582</v>
      </c>
      <c r="C6559" s="3" t="s">
        <v>16</v>
      </c>
      <c r="D6559" s="5">
        <v>168109730</v>
      </c>
      <c r="E6559" s="5">
        <v>1770195</v>
      </c>
      <c r="F6559" s="5">
        <v>242405119</v>
      </c>
      <c r="G6559" s="5">
        <v>3174378</v>
      </c>
      <c r="H6559" s="4">
        <v>55.77</v>
      </c>
      <c r="I6559" s="5">
        <v>78863284</v>
      </c>
      <c r="J6559" s="4">
        <v>4.03</v>
      </c>
    </row>
    <row r="6560" spans="1:10">
      <c r="A6560" s="2" t="s">
        <v>581</v>
      </c>
      <c r="B6560" s="2" t="s">
        <v>582</v>
      </c>
      <c r="C6560" s="3" t="s">
        <v>17</v>
      </c>
      <c r="D6560" s="5">
        <v>141690307</v>
      </c>
      <c r="E6560" s="5">
        <v>1438157</v>
      </c>
      <c r="F6560" s="5">
        <v>184728776</v>
      </c>
      <c r="G6560" s="5">
        <v>2155608</v>
      </c>
      <c r="H6560" s="4">
        <v>66.72</v>
      </c>
      <c r="I6560" s="5">
        <v>84009244</v>
      </c>
      <c r="J6560" s="4">
        <v>2.57</v>
      </c>
    </row>
    <row r="6561" spans="1:10">
      <c r="A6561" s="2" t="s">
        <v>581</v>
      </c>
      <c r="B6561" s="2" t="s">
        <v>582</v>
      </c>
      <c r="C6561" s="3" t="s">
        <v>18</v>
      </c>
      <c r="D6561" s="5">
        <v>112273455</v>
      </c>
      <c r="E6561" s="5">
        <v>1229394</v>
      </c>
      <c r="F6561" s="5">
        <v>158648500</v>
      </c>
      <c r="G6561" s="5">
        <v>2062754</v>
      </c>
      <c r="H6561" s="4">
        <v>59.6</v>
      </c>
      <c r="I6561" s="5">
        <v>88265083</v>
      </c>
      <c r="J6561" s="4">
        <v>2.34</v>
      </c>
    </row>
    <row r="6562" spans="1:10">
      <c r="A6562" s="2" t="s">
        <v>581</v>
      </c>
      <c r="B6562" s="2" t="s">
        <v>582</v>
      </c>
      <c r="C6562" s="3" t="s">
        <v>19</v>
      </c>
      <c r="D6562" s="5">
        <v>86101900</v>
      </c>
      <c r="E6562" s="5">
        <v>1008253</v>
      </c>
      <c r="F6562" s="5">
        <v>120078414</v>
      </c>
      <c r="G6562" s="5">
        <v>1662301</v>
      </c>
      <c r="H6562" s="4">
        <v>60.65</v>
      </c>
      <c r="I6562" s="5">
        <v>92534464</v>
      </c>
      <c r="J6562" s="4">
        <v>1.8</v>
      </c>
    </row>
    <row r="6563" spans="1:10">
      <c r="A6563" s="2" t="s">
        <v>581</v>
      </c>
      <c r="B6563" s="2" t="s">
        <v>582</v>
      </c>
      <c r="C6563" s="3" t="s">
        <v>20</v>
      </c>
      <c r="D6563" s="5">
        <v>73575800</v>
      </c>
      <c r="E6563" s="5">
        <v>904982</v>
      </c>
      <c r="F6563" s="5">
        <v>110001230</v>
      </c>
      <c r="G6563" s="5">
        <v>1649518</v>
      </c>
      <c r="H6563" s="4">
        <v>54.86</v>
      </c>
      <c r="I6563" s="5">
        <v>96510127</v>
      </c>
      <c r="J6563" s="4">
        <v>1.71</v>
      </c>
    </row>
    <row r="6564" spans="1:10">
      <c r="A6564" s="2" t="s">
        <v>581</v>
      </c>
      <c r="B6564" s="2" t="s">
        <v>582</v>
      </c>
      <c r="C6564" s="3" t="s">
        <v>21</v>
      </c>
      <c r="D6564" s="5">
        <v>57519615</v>
      </c>
      <c r="E6564" s="5">
        <v>731074</v>
      </c>
      <c r="F6564" s="5">
        <v>105036835</v>
      </c>
      <c r="G6564" s="5">
        <v>1738914</v>
      </c>
      <c r="H6564" s="4">
        <v>42.04</v>
      </c>
      <c r="I6564" s="5">
        <v>100575528</v>
      </c>
      <c r="J6564" s="4">
        <v>1.73</v>
      </c>
    </row>
    <row r="6565" spans="1:10">
      <c r="A6565" s="2" t="s">
        <v>581</v>
      </c>
      <c r="B6565" s="2" t="s">
        <v>582</v>
      </c>
      <c r="C6565" s="3" t="s">
        <v>22</v>
      </c>
      <c r="D6565" s="5">
        <v>104988700</v>
      </c>
      <c r="E6565" s="5">
        <v>1374302</v>
      </c>
      <c r="F6565" s="5">
        <v>154847100</v>
      </c>
      <c r="G6565" s="5">
        <v>2463708</v>
      </c>
      <c r="H6565" s="4">
        <v>55.78</v>
      </c>
      <c r="I6565" s="5">
        <v>104829090</v>
      </c>
      <c r="J6565" s="4">
        <v>2.35</v>
      </c>
    </row>
    <row r="6566" spans="1:10">
      <c r="A6566" s="2" t="s">
        <v>581</v>
      </c>
      <c r="B6566" s="2" t="s">
        <v>582</v>
      </c>
      <c r="C6566" s="3" t="s">
        <v>23</v>
      </c>
      <c r="D6566" s="5">
        <v>108558547</v>
      </c>
      <c r="E6566" s="5">
        <v>1456856</v>
      </c>
      <c r="F6566" s="5">
        <v>197643584</v>
      </c>
      <c r="G6566" s="5">
        <v>3450579</v>
      </c>
      <c r="H6566" s="4">
        <v>42.22</v>
      </c>
      <c r="I6566" s="5">
        <v>109923150</v>
      </c>
      <c r="J6566" s="4">
        <v>3.14</v>
      </c>
    </row>
    <row r="6567" spans="1:10">
      <c r="A6567" s="2" t="s">
        <v>581</v>
      </c>
      <c r="B6567" s="2" t="s">
        <v>582</v>
      </c>
      <c r="C6567" s="3" t="s">
        <v>24</v>
      </c>
      <c r="D6567" s="5">
        <v>138808074</v>
      </c>
      <c r="E6567" s="5">
        <v>1757310</v>
      </c>
      <c r="F6567" s="5">
        <v>243429881</v>
      </c>
      <c r="G6567" s="5">
        <v>4007725</v>
      </c>
      <c r="H6567" s="4">
        <v>43.85</v>
      </c>
      <c r="I6567" s="5">
        <v>116126060</v>
      </c>
      <c r="J6567" s="4">
        <v>3.45</v>
      </c>
    </row>
    <row r="6568" spans="1:10">
      <c r="A6568" s="2" t="s">
        <v>581</v>
      </c>
      <c r="B6568" s="2" t="s">
        <v>582</v>
      </c>
      <c r="C6568" s="3" t="s">
        <v>25</v>
      </c>
      <c r="D6568" s="5">
        <v>130043116</v>
      </c>
      <c r="E6568" s="5">
        <v>1639844</v>
      </c>
      <c r="F6568" s="5">
        <v>212824923</v>
      </c>
      <c r="G6568" s="5">
        <v>3326937</v>
      </c>
      <c r="H6568" s="4">
        <v>49.29</v>
      </c>
      <c r="I6568" s="5">
        <v>123036937</v>
      </c>
      <c r="J6568" s="4">
        <v>2.7</v>
      </c>
    </row>
    <row r="6569" spans="1:10">
      <c r="A6569" s="2" t="s">
        <v>581</v>
      </c>
      <c r="B6569" s="2" t="s">
        <v>582</v>
      </c>
      <c r="C6569" s="3" t="s">
        <v>26</v>
      </c>
      <c r="D6569" s="5">
        <v>200535932</v>
      </c>
      <c r="E6569" s="5">
        <v>2512715</v>
      </c>
      <c r="F6569" s="5">
        <v>291903406</v>
      </c>
      <c r="G6569" s="5">
        <v>4356511</v>
      </c>
      <c r="H6569" s="4">
        <v>57.68</v>
      </c>
      <c r="I6569" s="5">
        <v>129440163</v>
      </c>
      <c r="J6569" s="4">
        <v>3.37</v>
      </c>
    </row>
    <row r="6570" spans="1:10">
      <c r="A6570" s="2" t="s">
        <v>581</v>
      </c>
      <c r="B6570" s="2" t="s">
        <v>582</v>
      </c>
      <c r="C6570" s="3" t="s">
        <v>27</v>
      </c>
      <c r="D6570" s="5">
        <v>235243042</v>
      </c>
      <c r="E6570" s="5">
        <v>2745286</v>
      </c>
      <c r="F6570" s="5">
        <v>323113445</v>
      </c>
      <c r="G6570" s="5">
        <v>4398128</v>
      </c>
      <c r="H6570" s="4">
        <v>62.42</v>
      </c>
      <c r="I6570" s="5">
        <v>137032678</v>
      </c>
      <c r="J6570" s="4">
        <v>3.21</v>
      </c>
    </row>
    <row r="6571" spans="1:10">
      <c r="A6571" s="2" t="s">
        <v>581</v>
      </c>
      <c r="B6571" s="2" t="s">
        <v>582</v>
      </c>
      <c r="C6571" s="3" t="s">
        <v>28</v>
      </c>
      <c r="D6571" s="5">
        <v>342346021</v>
      </c>
      <c r="E6571" s="5">
        <v>3871933</v>
      </c>
      <c r="F6571" s="5">
        <v>531015586</v>
      </c>
      <c r="G6571" s="5">
        <v>7307605</v>
      </c>
      <c r="H6571" s="4">
        <v>52.98</v>
      </c>
      <c r="I6571" s="5">
        <v>145062349</v>
      </c>
      <c r="J6571" s="4">
        <v>5.04</v>
      </c>
    </row>
    <row r="6572" spans="1:10">
      <c r="A6572" s="2" t="s">
        <v>581</v>
      </c>
      <c r="B6572" s="2" t="s">
        <v>582</v>
      </c>
      <c r="C6572" s="3" t="s">
        <v>29</v>
      </c>
      <c r="D6572" s="5">
        <v>321027025</v>
      </c>
      <c r="E6572" s="5">
        <v>3454251</v>
      </c>
      <c r="F6572" s="5">
        <v>605007114</v>
      </c>
      <c r="G6572" s="5">
        <v>8375626</v>
      </c>
      <c r="H6572" s="4">
        <v>41.24</v>
      </c>
      <c r="I6572" s="5">
        <v>155996513</v>
      </c>
      <c r="J6572" s="4">
        <v>5.37</v>
      </c>
    </row>
    <row r="6573" spans="1:10">
      <c r="A6573" s="2" t="s">
        <v>581</v>
      </c>
      <c r="B6573" s="2" t="s">
        <v>582</v>
      </c>
      <c r="C6573" s="3" t="s">
        <v>30</v>
      </c>
      <c r="D6573" s="5">
        <v>335824763</v>
      </c>
      <c r="E6573" s="5">
        <v>3388472</v>
      </c>
      <c r="F6573" s="5">
        <v>758039538</v>
      </c>
      <c r="G6573" s="5">
        <v>10279017</v>
      </c>
      <c r="H6573" s="4">
        <v>32.96</v>
      </c>
      <c r="I6573" s="5">
        <v>168272052</v>
      </c>
      <c r="J6573" s="4">
        <v>6.11</v>
      </c>
    </row>
    <row r="6574" spans="1:10">
      <c r="A6574" s="2" t="s">
        <v>581</v>
      </c>
      <c r="B6574" s="2" t="s">
        <v>582</v>
      </c>
      <c r="C6574" s="3" t="s">
        <v>31</v>
      </c>
      <c r="D6574" s="5">
        <v>358287863</v>
      </c>
      <c r="E6574" s="5">
        <v>3650953</v>
      </c>
      <c r="F6574" s="5">
        <v>782096567</v>
      </c>
      <c r="G6574" s="5">
        <v>10724320</v>
      </c>
      <c r="H6574" s="4">
        <v>34.04</v>
      </c>
      <c r="I6574" s="5">
        <v>182757870</v>
      </c>
      <c r="J6574" s="4">
        <v>5.87</v>
      </c>
    </row>
    <row r="6575" spans="1:10">
      <c r="A6575" s="2" t="s">
        <v>581</v>
      </c>
      <c r="B6575" s="2" t="s">
        <v>582</v>
      </c>
      <c r="C6575" s="3" t="s">
        <v>32</v>
      </c>
      <c r="D6575" s="5">
        <v>277876279</v>
      </c>
      <c r="E6575" s="5">
        <v>2828781</v>
      </c>
      <c r="F6575" s="5">
        <v>840834536</v>
      </c>
      <c r="G6575" s="5">
        <v>12314627</v>
      </c>
      <c r="H6575" s="4">
        <v>22.97</v>
      </c>
      <c r="I6575" s="5">
        <v>198051137</v>
      </c>
      <c r="J6575" s="4">
        <v>6.22</v>
      </c>
    </row>
    <row r="6576" spans="1:10">
      <c r="A6576" s="2" t="s">
        <v>581</v>
      </c>
      <c r="B6576" s="2" t="s">
        <v>582</v>
      </c>
      <c r="C6576" s="3" t="s">
        <v>33</v>
      </c>
      <c r="D6576" s="5">
        <v>296250809</v>
      </c>
      <c r="E6576" s="5">
        <v>3063233</v>
      </c>
      <c r="F6576" s="5">
        <v>1143555676</v>
      </c>
      <c r="G6576" s="5">
        <v>17763972</v>
      </c>
      <c r="H6576" s="4">
        <v>17.239999999999998</v>
      </c>
      <c r="I6576" s="5">
        <v>215317042</v>
      </c>
      <c r="J6576" s="4">
        <v>8.25</v>
      </c>
    </row>
    <row r="6577" spans="1:10">
      <c r="A6577" s="2" t="s">
        <v>581</v>
      </c>
      <c r="B6577" s="2" t="s">
        <v>582</v>
      </c>
      <c r="C6577" s="3" t="s">
        <v>34</v>
      </c>
      <c r="D6577" s="5">
        <v>333026583</v>
      </c>
      <c r="E6577" s="5">
        <v>3503440</v>
      </c>
      <c r="F6577" s="5">
        <v>917444570</v>
      </c>
      <c r="G6577" s="5">
        <v>14139848</v>
      </c>
      <c r="H6577" s="4">
        <v>24.78</v>
      </c>
      <c r="I6577" s="5">
        <v>238463940</v>
      </c>
      <c r="J6577" s="4">
        <v>5.93</v>
      </c>
    </row>
    <row r="6578" spans="1:10">
      <c r="A6578" s="2" t="s">
        <v>581</v>
      </c>
      <c r="B6578" s="2" t="s">
        <v>582</v>
      </c>
      <c r="C6578" s="3" t="s">
        <v>35</v>
      </c>
      <c r="D6578" s="5">
        <v>281072351</v>
      </c>
      <c r="E6578" s="5">
        <v>3066499</v>
      </c>
      <c r="F6578" s="5">
        <v>532813895</v>
      </c>
      <c r="G6578" s="5">
        <v>7829450</v>
      </c>
      <c r="H6578" s="4">
        <v>39.17</v>
      </c>
      <c r="I6578" s="5">
        <v>258565387</v>
      </c>
      <c r="J6578" s="4">
        <v>3.03</v>
      </c>
    </row>
    <row r="6579" spans="1:10">
      <c r="A6579" s="2" t="s">
        <v>583</v>
      </c>
      <c r="B6579" s="2" t="s">
        <v>584</v>
      </c>
      <c r="C6579" s="3" t="s">
        <v>12</v>
      </c>
      <c r="D6579" s="5">
        <v>7261200</v>
      </c>
      <c r="E6579" s="5">
        <v>129685</v>
      </c>
      <c r="F6579" s="5">
        <v>9442716</v>
      </c>
      <c r="G6579" s="5">
        <v>168646</v>
      </c>
      <c r="H6579" s="4">
        <v>76.900000000000006</v>
      </c>
      <c r="I6579" s="5">
        <v>14196604</v>
      </c>
      <c r="J6579" s="4">
        <v>1.19</v>
      </c>
    </row>
    <row r="6580" spans="1:10">
      <c r="A6580" s="2" t="s">
        <v>583</v>
      </c>
      <c r="B6580" s="2" t="s">
        <v>584</v>
      </c>
      <c r="C6580" s="3" t="s">
        <v>13</v>
      </c>
      <c r="D6580" s="5">
        <v>10413600</v>
      </c>
      <c r="E6580" s="5">
        <v>181197</v>
      </c>
      <c r="F6580" s="5">
        <v>14978126</v>
      </c>
      <c r="G6580" s="5">
        <v>260620</v>
      </c>
      <c r="H6580" s="4">
        <v>69.53</v>
      </c>
      <c r="I6580" s="5">
        <v>14720165</v>
      </c>
      <c r="J6580" s="4">
        <v>1.77</v>
      </c>
    </row>
    <row r="6581" spans="1:10">
      <c r="A6581" s="2" t="s">
        <v>583</v>
      </c>
      <c r="B6581" s="2" t="s">
        <v>584</v>
      </c>
      <c r="C6581" s="3" t="s">
        <v>14</v>
      </c>
      <c r="D6581" s="5">
        <v>21298100</v>
      </c>
      <c r="E6581" s="5">
        <v>305841</v>
      </c>
      <c r="F6581" s="5">
        <v>23818743</v>
      </c>
      <c r="G6581" s="5">
        <v>342037</v>
      </c>
      <c r="H6581" s="4">
        <v>89.42</v>
      </c>
      <c r="I6581" s="5">
        <v>15348789</v>
      </c>
      <c r="J6581" s="4">
        <v>2.23</v>
      </c>
    </row>
    <row r="6582" spans="1:10">
      <c r="A6582" s="2" t="s">
        <v>583</v>
      </c>
      <c r="B6582" s="2" t="s">
        <v>584</v>
      </c>
      <c r="C6582" s="3" t="s">
        <v>15</v>
      </c>
      <c r="D6582" s="5">
        <v>13576715</v>
      </c>
      <c r="E6582" s="5">
        <v>199849</v>
      </c>
      <c r="F6582" s="5">
        <v>18026927</v>
      </c>
      <c r="G6582" s="5">
        <v>265355</v>
      </c>
      <c r="H6582" s="4">
        <v>75.31</v>
      </c>
      <c r="I6582" s="5">
        <v>16074546</v>
      </c>
      <c r="J6582" s="4">
        <v>1.65</v>
      </c>
    </row>
    <row r="6583" spans="1:10">
      <c r="A6583" s="2" t="s">
        <v>583</v>
      </c>
      <c r="B6583" s="2" t="s">
        <v>584</v>
      </c>
      <c r="C6583" s="3" t="s">
        <v>16</v>
      </c>
      <c r="D6583" s="5">
        <v>21496610</v>
      </c>
      <c r="E6583" s="5">
        <v>272792</v>
      </c>
      <c r="F6583" s="5">
        <v>25152901</v>
      </c>
      <c r="G6583" s="5">
        <v>319190</v>
      </c>
      <c r="H6583" s="4">
        <v>85.46</v>
      </c>
      <c r="I6583" s="5">
        <v>16741765</v>
      </c>
      <c r="J6583" s="4">
        <v>1.91</v>
      </c>
    </row>
    <row r="6584" spans="1:10">
      <c r="A6584" s="2" t="s">
        <v>583</v>
      </c>
      <c r="B6584" s="2" t="s">
        <v>584</v>
      </c>
      <c r="C6584" s="3" t="s">
        <v>17</v>
      </c>
      <c r="D6584" s="5">
        <v>20675600</v>
      </c>
      <c r="E6584" s="5">
        <v>245006</v>
      </c>
      <c r="F6584" s="5">
        <v>27349277</v>
      </c>
      <c r="G6584" s="5">
        <v>324089</v>
      </c>
      <c r="H6584" s="4">
        <v>75.599999999999994</v>
      </c>
      <c r="I6584" s="5">
        <v>17479543</v>
      </c>
      <c r="J6584" s="4">
        <v>1.85</v>
      </c>
    </row>
    <row r="6585" spans="1:10">
      <c r="A6585" s="2" t="s">
        <v>583</v>
      </c>
      <c r="B6585" s="2" t="s">
        <v>584</v>
      </c>
      <c r="C6585" s="3" t="s">
        <v>18</v>
      </c>
      <c r="D6585" s="5">
        <v>14866230</v>
      </c>
      <c r="E6585" s="5">
        <v>182260</v>
      </c>
      <c r="F6585" s="5">
        <v>27153567</v>
      </c>
      <c r="G6585" s="5">
        <v>332903</v>
      </c>
      <c r="H6585" s="4">
        <v>54.75</v>
      </c>
      <c r="I6585" s="5">
        <v>18240621</v>
      </c>
      <c r="J6585" s="4">
        <v>1.83</v>
      </c>
    </row>
    <row r="6586" spans="1:10">
      <c r="A6586" s="2" t="s">
        <v>583</v>
      </c>
      <c r="B6586" s="2" t="s">
        <v>584</v>
      </c>
      <c r="C6586" s="3" t="s">
        <v>19</v>
      </c>
      <c r="D6586" s="5">
        <v>9206000</v>
      </c>
      <c r="E6586" s="5">
        <v>115627</v>
      </c>
      <c r="F6586" s="5">
        <v>12927826</v>
      </c>
      <c r="G6586" s="5">
        <v>162373</v>
      </c>
      <c r="H6586" s="4">
        <v>71.209999999999994</v>
      </c>
      <c r="I6586" s="5">
        <v>19029540</v>
      </c>
      <c r="J6586" s="4">
        <v>0.85</v>
      </c>
    </row>
    <row r="6587" spans="1:10">
      <c r="A6587" s="2" t="s">
        <v>583</v>
      </c>
      <c r="B6587" s="2" t="s">
        <v>584</v>
      </c>
      <c r="C6587" s="3" t="s">
        <v>20</v>
      </c>
      <c r="D6587" s="5">
        <v>10327100</v>
      </c>
      <c r="E6587" s="5">
        <v>144476</v>
      </c>
      <c r="F6587" s="5">
        <v>14251977</v>
      </c>
      <c r="G6587" s="5">
        <v>199385</v>
      </c>
      <c r="H6587" s="4">
        <v>72.459999999999994</v>
      </c>
      <c r="I6587" s="5">
        <v>19667652</v>
      </c>
      <c r="J6587" s="4">
        <v>1.01</v>
      </c>
    </row>
    <row r="6588" spans="1:10">
      <c r="A6588" s="2" t="s">
        <v>583</v>
      </c>
      <c r="B6588" s="2" t="s">
        <v>584</v>
      </c>
      <c r="C6588" s="3" t="s">
        <v>21</v>
      </c>
      <c r="D6588" s="5">
        <v>9495720</v>
      </c>
      <c r="E6588" s="5">
        <v>136359</v>
      </c>
      <c r="F6588" s="5">
        <v>14129918</v>
      </c>
      <c r="G6588" s="5">
        <v>202906</v>
      </c>
      <c r="H6588" s="4">
        <v>67.2</v>
      </c>
      <c r="I6588" s="5">
        <v>20358728</v>
      </c>
      <c r="J6588" s="4">
        <v>1</v>
      </c>
    </row>
    <row r="6589" spans="1:10">
      <c r="A6589" s="2" t="s">
        <v>583</v>
      </c>
      <c r="B6589" s="2" t="s">
        <v>584</v>
      </c>
      <c r="C6589" s="3" t="s">
        <v>22</v>
      </c>
      <c r="D6589" s="5">
        <v>6747310</v>
      </c>
      <c r="E6589" s="5">
        <v>99388</v>
      </c>
      <c r="F6589" s="5">
        <v>12513787</v>
      </c>
      <c r="G6589" s="5">
        <v>184329</v>
      </c>
      <c r="H6589" s="4">
        <v>53.92</v>
      </c>
      <c r="I6589" s="5">
        <v>21084627</v>
      </c>
      <c r="J6589" s="4">
        <v>0.87</v>
      </c>
    </row>
    <row r="6590" spans="1:10">
      <c r="A6590" s="2" t="s">
        <v>583</v>
      </c>
      <c r="B6590" s="2" t="s">
        <v>584</v>
      </c>
      <c r="C6590" s="3" t="s">
        <v>23</v>
      </c>
      <c r="D6590" s="5">
        <v>12844300</v>
      </c>
      <c r="E6590" s="5">
        <v>191509</v>
      </c>
      <c r="F6590" s="5">
        <v>15495812</v>
      </c>
      <c r="G6590" s="5">
        <v>231043</v>
      </c>
      <c r="H6590" s="4">
        <v>82.89</v>
      </c>
      <c r="I6590" s="5">
        <v>21796072</v>
      </c>
      <c r="J6590" s="4">
        <v>1.06</v>
      </c>
    </row>
    <row r="6591" spans="1:10">
      <c r="A6591" s="2" t="s">
        <v>583</v>
      </c>
      <c r="B6591" s="2" t="s">
        <v>584</v>
      </c>
      <c r="C6591" s="3" t="s">
        <v>24</v>
      </c>
      <c r="D6591" s="5">
        <v>12066300</v>
      </c>
      <c r="E6591" s="5">
        <v>198008</v>
      </c>
      <c r="F6591" s="5">
        <v>15619852</v>
      </c>
      <c r="G6591" s="5">
        <v>256322</v>
      </c>
      <c r="H6591" s="4">
        <v>77.25</v>
      </c>
      <c r="I6591" s="5">
        <v>22572017</v>
      </c>
      <c r="J6591" s="4">
        <v>1.1399999999999999</v>
      </c>
    </row>
    <row r="6592" spans="1:10">
      <c r="A6592" s="2" t="s">
        <v>583</v>
      </c>
      <c r="B6592" s="2" t="s">
        <v>584</v>
      </c>
      <c r="C6592" s="3" t="s">
        <v>25</v>
      </c>
      <c r="D6592" s="5">
        <v>7455900</v>
      </c>
      <c r="E6592" s="5">
        <v>127347</v>
      </c>
      <c r="F6592" s="5">
        <v>11698520</v>
      </c>
      <c r="G6592" s="5">
        <v>199811</v>
      </c>
      <c r="H6592" s="4">
        <v>63.73</v>
      </c>
      <c r="I6592" s="5">
        <v>23392639</v>
      </c>
      <c r="J6592" s="4">
        <v>0.85</v>
      </c>
    </row>
    <row r="6593" spans="1:10">
      <c r="A6593" s="2" t="s">
        <v>583</v>
      </c>
      <c r="B6593" s="2" t="s">
        <v>584</v>
      </c>
      <c r="C6593" s="3" t="s">
        <v>26</v>
      </c>
      <c r="D6593" s="5">
        <v>17787300</v>
      </c>
      <c r="E6593" s="5">
        <v>312345</v>
      </c>
      <c r="F6593" s="5">
        <v>21960184</v>
      </c>
      <c r="G6593" s="5">
        <v>385621</v>
      </c>
      <c r="H6593" s="4">
        <v>81</v>
      </c>
      <c r="I6593" s="5">
        <v>24177266</v>
      </c>
      <c r="J6593" s="4">
        <v>1.59</v>
      </c>
    </row>
    <row r="6594" spans="1:10">
      <c r="A6594" s="2" t="s">
        <v>583</v>
      </c>
      <c r="B6594" s="2" t="s">
        <v>584</v>
      </c>
      <c r="C6594" s="3" t="s">
        <v>27</v>
      </c>
      <c r="D6594" s="5">
        <v>17075500</v>
      </c>
      <c r="E6594" s="5">
        <v>304456</v>
      </c>
      <c r="F6594" s="5">
        <v>19887486</v>
      </c>
      <c r="G6594" s="5">
        <v>354593</v>
      </c>
      <c r="H6594" s="4">
        <v>85.86</v>
      </c>
      <c r="I6594" s="5">
        <v>25167319</v>
      </c>
      <c r="J6594" s="4">
        <v>1.41</v>
      </c>
    </row>
    <row r="6595" spans="1:10">
      <c r="A6595" s="2" t="s">
        <v>583</v>
      </c>
      <c r="B6595" s="2" t="s">
        <v>584</v>
      </c>
      <c r="C6595" s="3" t="s">
        <v>28</v>
      </c>
      <c r="D6595" s="5">
        <v>10227500</v>
      </c>
      <c r="E6595" s="5">
        <v>180413</v>
      </c>
      <c r="F6595" s="5">
        <v>13334348</v>
      </c>
      <c r="G6595" s="5">
        <v>235218</v>
      </c>
      <c r="H6595" s="4">
        <v>76.7</v>
      </c>
      <c r="I6595" s="5">
        <v>26151095</v>
      </c>
      <c r="J6595" s="4">
        <v>0.9</v>
      </c>
    </row>
    <row r="6596" spans="1:10">
      <c r="A6596" s="2" t="s">
        <v>583</v>
      </c>
      <c r="B6596" s="2" t="s">
        <v>584</v>
      </c>
      <c r="C6596" s="3" t="s">
        <v>29</v>
      </c>
      <c r="D6596" s="5">
        <v>6756900</v>
      </c>
      <c r="E6596" s="5">
        <v>119935</v>
      </c>
      <c r="F6596" s="5">
        <v>15281389</v>
      </c>
      <c r="G6596" s="5">
        <v>271245</v>
      </c>
      <c r="H6596" s="4">
        <v>44.22</v>
      </c>
      <c r="I6596" s="5">
        <v>27040090</v>
      </c>
      <c r="J6596" s="4">
        <v>1</v>
      </c>
    </row>
    <row r="6597" spans="1:10">
      <c r="A6597" s="2" t="s">
        <v>583</v>
      </c>
      <c r="B6597" s="2" t="s">
        <v>584</v>
      </c>
      <c r="C6597" s="3" t="s">
        <v>30</v>
      </c>
      <c r="D6597" s="5">
        <v>7441900</v>
      </c>
      <c r="E6597" s="5">
        <v>130829</v>
      </c>
      <c r="F6597" s="5">
        <v>15213789</v>
      </c>
      <c r="G6597" s="5">
        <v>267459</v>
      </c>
      <c r="H6597" s="4">
        <v>48.92</v>
      </c>
      <c r="I6597" s="5">
        <v>27987337</v>
      </c>
      <c r="J6597" s="4">
        <v>0.96</v>
      </c>
    </row>
    <row r="6598" spans="1:10">
      <c r="A6598" s="2" t="s">
        <v>583</v>
      </c>
      <c r="B6598" s="2" t="s">
        <v>584</v>
      </c>
      <c r="C6598" s="3" t="s">
        <v>31</v>
      </c>
      <c r="D6598" s="5">
        <v>9930700</v>
      </c>
      <c r="E6598" s="5">
        <v>171007</v>
      </c>
      <c r="F6598" s="5">
        <v>14229645</v>
      </c>
      <c r="G6598" s="5">
        <v>245035</v>
      </c>
      <c r="H6598" s="4">
        <v>69.790000000000006</v>
      </c>
      <c r="I6598" s="5">
        <v>28954479</v>
      </c>
      <c r="J6598" s="4">
        <v>0.85</v>
      </c>
    </row>
    <row r="6599" spans="1:10">
      <c r="A6599" s="2" t="s">
        <v>583</v>
      </c>
      <c r="B6599" s="2" t="s">
        <v>584</v>
      </c>
      <c r="C6599" s="3" t="s">
        <v>32</v>
      </c>
      <c r="D6599" s="5">
        <v>7390100</v>
      </c>
      <c r="E6599" s="5">
        <v>121567</v>
      </c>
      <c r="F6599" s="5">
        <v>15567004</v>
      </c>
      <c r="G6599" s="5">
        <v>256077</v>
      </c>
      <c r="H6599" s="4">
        <v>47.47</v>
      </c>
      <c r="I6599" s="5">
        <v>29923079</v>
      </c>
      <c r="J6599" s="4">
        <v>0.86</v>
      </c>
    </row>
    <row r="6600" spans="1:10">
      <c r="A6600" s="2" t="s">
        <v>583</v>
      </c>
      <c r="B6600" s="2" t="s">
        <v>584</v>
      </c>
      <c r="C6600" s="3" t="s">
        <v>33</v>
      </c>
      <c r="D6600" s="5">
        <v>10163100</v>
      </c>
      <c r="E6600" s="5">
        <v>156715</v>
      </c>
      <c r="F6600" s="5">
        <v>31811958</v>
      </c>
      <c r="G6600" s="5">
        <v>490540</v>
      </c>
      <c r="H6600" s="4">
        <v>31.95</v>
      </c>
      <c r="I6600" s="5">
        <v>30927233</v>
      </c>
      <c r="J6600" s="4">
        <v>1.59</v>
      </c>
    </row>
    <row r="6601" spans="1:10">
      <c r="A6601" s="2" t="s">
        <v>583</v>
      </c>
      <c r="B6601" s="2" t="s">
        <v>584</v>
      </c>
      <c r="C6601" s="3" t="s">
        <v>34</v>
      </c>
      <c r="D6601" s="5">
        <v>9286300</v>
      </c>
      <c r="E6601" s="5">
        <v>133816</v>
      </c>
      <c r="F6601" s="5">
        <v>13601198</v>
      </c>
      <c r="G6601" s="5">
        <v>195994</v>
      </c>
      <c r="H6601" s="4">
        <v>68.28</v>
      </c>
      <c r="I6601" s="5">
        <v>32190954</v>
      </c>
      <c r="J6601" s="4">
        <v>0.61</v>
      </c>
    </row>
    <row r="6602" spans="1:10">
      <c r="A6602" s="2" t="s">
        <v>583</v>
      </c>
      <c r="B6602" s="2" t="s">
        <v>584</v>
      </c>
      <c r="C6602" s="3" t="s">
        <v>35</v>
      </c>
      <c r="D6602" s="5">
        <v>6082100</v>
      </c>
      <c r="E6602" s="5">
        <v>85028</v>
      </c>
      <c r="F6602" s="5">
        <v>10014063</v>
      </c>
      <c r="G6602" s="5">
        <v>139997</v>
      </c>
      <c r="H6602" s="4">
        <v>60.74</v>
      </c>
      <c r="I6602" s="5">
        <v>33191722</v>
      </c>
      <c r="J6602" s="4">
        <v>0.42</v>
      </c>
    </row>
    <row r="6603" spans="1:10">
      <c r="A6603" s="2" t="s">
        <v>585</v>
      </c>
      <c r="B6603" s="2" t="s">
        <v>586</v>
      </c>
      <c r="C6603" s="3" t="s">
        <v>12</v>
      </c>
      <c r="D6603" s="5">
        <v>9863862</v>
      </c>
      <c r="E6603" s="5">
        <v>150325</v>
      </c>
      <c r="F6603" s="5">
        <v>13042611</v>
      </c>
      <c r="G6603" s="5">
        <v>198768</v>
      </c>
      <c r="H6603" s="4">
        <v>75.63</v>
      </c>
      <c r="I6603" s="5">
        <v>4698690</v>
      </c>
      <c r="J6603" s="4">
        <v>4.2300000000000004</v>
      </c>
    </row>
    <row r="6604" spans="1:10">
      <c r="A6604" s="2" t="s">
        <v>585</v>
      </c>
      <c r="B6604" s="2" t="s">
        <v>586</v>
      </c>
      <c r="C6604" s="3" t="s">
        <v>13</v>
      </c>
      <c r="D6604" s="5">
        <v>13329602</v>
      </c>
      <c r="E6604" s="5">
        <v>216473</v>
      </c>
      <c r="F6604" s="5">
        <v>14656457</v>
      </c>
      <c r="G6604" s="5">
        <v>238020</v>
      </c>
      <c r="H6604" s="4">
        <v>90.95</v>
      </c>
      <c r="I6604" s="5">
        <v>5014925</v>
      </c>
      <c r="J6604" s="4">
        <v>4.75</v>
      </c>
    </row>
    <row r="6605" spans="1:10">
      <c r="A6605" s="2" t="s">
        <v>585</v>
      </c>
      <c r="B6605" s="2" t="s">
        <v>586</v>
      </c>
      <c r="C6605" s="3" t="s">
        <v>14</v>
      </c>
      <c r="D6605" s="5">
        <v>10108816</v>
      </c>
      <c r="E6605" s="5">
        <v>153351</v>
      </c>
      <c r="F6605" s="5">
        <v>12415340</v>
      </c>
      <c r="G6605" s="5">
        <v>188341</v>
      </c>
      <c r="H6605" s="4">
        <v>81.42</v>
      </c>
      <c r="I6605" s="5">
        <v>5388073</v>
      </c>
      <c r="J6605" s="4">
        <v>3.5</v>
      </c>
    </row>
    <row r="6606" spans="1:10">
      <c r="A6606" s="2" t="s">
        <v>585</v>
      </c>
      <c r="B6606" s="2" t="s">
        <v>586</v>
      </c>
      <c r="C6606" s="3" t="s">
        <v>15</v>
      </c>
      <c r="D6606" s="5">
        <v>13338705</v>
      </c>
      <c r="E6606" s="5">
        <v>187942</v>
      </c>
      <c r="F6606" s="5">
        <v>13798172</v>
      </c>
      <c r="G6606" s="5">
        <v>194416</v>
      </c>
      <c r="H6606" s="4">
        <v>96.67</v>
      </c>
      <c r="I6606" s="5">
        <v>5711116</v>
      </c>
      <c r="J6606" s="4">
        <v>3.4</v>
      </c>
    </row>
    <row r="6607" spans="1:10">
      <c r="A6607" s="2" t="s">
        <v>585</v>
      </c>
      <c r="B6607" s="2" t="s">
        <v>586</v>
      </c>
      <c r="C6607" s="3" t="s">
        <v>16</v>
      </c>
      <c r="D6607" s="5">
        <v>16696960</v>
      </c>
      <c r="E6607" s="5">
        <v>211717</v>
      </c>
      <c r="F6607" s="5">
        <v>17405267</v>
      </c>
      <c r="G6607" s="5">
        <v>220698</v>
      </c>
      <c r="H6607" s="4">
        <v>95.93</v>
      </c>
      <c r="I6607" s="5">
        <v>6048310</v>
      </c>
      <c r="J6607" s="4">
        <v>3.65</v>
      </c>
    </row>
    <row r="6608" spans="1:10">
      <c r="A6608" s="2" t="s">
        <v>585</v>
      </c>
      <c r="B6608" s="2" t="s">
        <v>586</v>
      </c>
      <c r="C6608" s="3" t="s">
        <v>17</v>
      </c>
      <c r="D6608" s="5">
        <v>19352800</v>
      </c>
      <c r="E6608" s="5">
        <v>227395</v>
      </c>
      <c r="F6608" s="5">
        <v>20514851</v>
      </c>
      <c r="G6608" s="5">
        <v>241049</v>
      </c>
      <c r="H6608" s="4">
        <v>94.34</v>
      </c>
      <c r="I6608" s="5">
        <v>6420216</v>
      </c>
      <c r="J6608" s="4">
        <v>3.75</v>
      </c>
    </row>
    <row r="6609" spans="1:10">
      <c r="A6609" s="2" t="s">
        <v>585</v>
      </c>
      <c r="B6609" s="2" t="s">
        <v>586</v>
      </c>
      <c r="C6609" s="3" t="s">
        <v>18</v>
      </c>
      <c r="D6609" s="5">
        <v>20159319</v>
      </c>
      <c r="E6609" s="5">
        <v>236872</v>
      </c>
      <c r="F6609" s="5">
        <v>23364973</v>
      </c>
      <c r="G6609" s="5">
        <v>274538</v>
      </c>
      <c r="H6609" s="4">
        <v>86.28</v>
      </c>
      <c r="I6609" s="5">
        <v>6821770</v>
      </c>
      <c r="J6609" s="4">
        <v>4.0199999999999996</v>
      </c>
    </row>
    <row r="6610" spans="1:10">
      <c r="A6610" s="2" t="s">
        <v>585</v>
      </c>
      <c r="B6610" s="2" t="s">
        <v>586</v>
      </c>
      <c r="C6610" s="3" t="s">
        <v>19</v>
      </c>
      <c r="D6610" s="5">
        <v>14142800</v>
      </c>
      <c r="E6610" s="5">
        <v>170562</v>
      </c>
      <c r="F6610" s="5">
        <v>17039293</v>
      </c>
      <c r="G6610" s="5">
        <v>205494</v>
      </c>
      <c r="H6610" s="4">
        <v>83</v>
      </c>
      <c r="I6610" s="5">
        <v>7266852</v>
      </c>
      <c r="J6610" s="4">
        <v>2.83</v>
      </c>
    </row>
    <row r="6611" spans="1:10">
      <c r="A6611" s="2" t="s">
        <v>585</v>
      </c>
      <c r="B6611" s="2" t="s">
        <v>586</v>
      </c>
      <c r="C6611" s="3" t="s">
        <v>20</v>
      </c>
      <c r="D6611" s="5">
        <v>13790600</v>
      </c>
      <c r="E6611" s="5">
        <v>170452</v>
      </c>
      <c r="F6611" s="5">
        <v>14707583</v>
      </c>
      <c r="G6611" s="5">
        <v>181786</v>
      </c>
      <c r="H6611" s="4">
        <v>93.77</v>
      </c>
      <c r="I6611" s="5">
        <v>7654017</v>
      </c>
      <c r="J6611" s="4">
        <v>2.38</v>
      </c>
    </row>
    <row r="6612" spans="1:10">
      <c r="A6612" s="2" t="s">
        <v>585</v>
      </c>
      <c r="B6612" s="2" t="s">
        <v>586</v>
      </c>
      <c r="C6612" s="3" t="s">
        <v>21</v>
      </c>
      <c r="D6612" s="5">
        <v>13901900</v>
      </c>
      <c r="E6612" s="5">
        <v>180169</v>
      </c>
      <c r="F6612" s="5">
        <v>14901057</v>
      </c>
      <c r="G6612" s="5">
        <v>193118</v>
      </c>
      <c r="H6612" s="4">
        <v>93.29</v>
      </c>
      <c r="I6612" s="5">
        <v>8027153</v>
      </c>
      <c r="J6612" s="4">
        <v>2.41</v>
      </c>
    </row>
    <row r="6613" spans="1:10">
      <c r="A6613" s="2" t="s">
        <v>585</v>
      </c>
      <c r="B6613" s="2" t="s">
        <v>586</v>
      </c>
      <c r="C6613" s="3" t="s">
        <v>22</v>
      </c>
      <c r="D6613" s="5">
        <v>11895600</v>
      </c>
      <c r="E6613" s="5">
        <v>166657</v>
      </c>
      <c r="F6613" s="5">
        <v>13227800</v>
      </c>
      <c r="G6613" s="5">
        <v>185321</v>
      </c>
      <c r="H6613" s="4">
        <v>89.93</v>
      </c>
      <c r="I6613" s="5">
        <v>8420950</v>
      </c>
      <c r="J6613" s="4">
        <v>2.2000000000000002</v>
      </c>
    </row>
    <row r="6614" spans="1:10">
      <c r="A6614" s="2" t="s">
        <v>585</v>
      </c>
      <c r="B6614" s="2" t="s">
        <v>586</v>
      </c>
      <c r="C6614" s="3" t="s">
        <v>23</v>
      </c>
      <c r="D6614" s="5">
        <v>11982500</v>
      </c>
      <c r="E6614" s="5">
        <v>173027</v>
      </c>
      <c r="F6614" s="5">
        <v>13157721</v>
      </c>
      <c r="G6614" s="5">
        <v>189998</v>
      </c>
      <c r="H6614" s="4">
        <v>91.07</v>
      </c>
      <c r="I6614" s="5">
        <v>8816795</v>
      </c>
      <c r="J6614" s="4">
        <v>2.15</v>
      </c>
    </row>
    <row r="6615" spans="1:10">
      <c r="A6615" s="2" t="s">
        <v>585</v>
      </c>
      <c r="B6615" s="2" t="s">
        <v>586</v>
      </c>
      <c r="C6615" s="3" t="s">
        <v>24</v>
      </c>
      <c r="D6615" s="5">
        <v>11595500</v>
      </c>
      <c r="E6615" s="5">
        <v>176252</v>
      </c>
      <c r="F6615" s="5">
        <v>13285746</v>
      </c>
      <c r="G6615" s="5">
        <v>201943</v>
      </c>
      <c r="H6615" s="4">
        <v>87.28</v>
      </c>
      <c r="I6615" s="5">
        <v>9227213</v>
      </c>
      <c r="J6615" s="4">
        <v>2.19</v>
      </c>
    </row>
    <row r="6616" spans="1:10">
      <c r="A6616" s="2" t="s">
        <v>585</v>
      </c>
      <c r="B6616" s="2" t="s">
        <v>586</v>
      </c>
      <c r="C6616" s="3" t="s">
        <v>25</v>
      </c>
      <c r="D6616" s="5">
        <v>11013000</v>
      </c>
      <c r="E6616" s="5">
        <v>173014</v>
      </c>
      <c r="F6616" s="5">
        <v>12392081</v>
      </c>
      <c r="G6616" s="5">
        <v>194679</v>
      </c>
      <c r="H6616" s="4">
        <v>88.87</v>
      </c>
      <c r="I6616" s="5">
        <v>9659836</v>
      </c>
      <c r="J6616" s="4">
        <v>2.02</v>
      </c>
    </row>
    <row r="6617" spans="1:10">
      <c r="A6617" s="2" t="s">
        <v>585</v>
      </c>
      <c r="B6617" s="2" t="s">
        <v>586</v>
      </c>
      <c r="C6617" s="3" t="s">
        <v>26</v>
      </c>
      <c r="D6617" s="5">
        <v>9665800</v>
      </c>
      <c r="E6617" s="5">
        <v>156296</v>
      </c>
      <c r="F6617" s="5">
        <v>10989468</v>
      </c>
      <c r="G6617" s="5">
        <v>177700</v>
      </c>
      <c r="H6617" s="4">
        <v>87.95</v>
      </c>
      <c r="I6617" s="5">
        <v>10096011</v>
      </c>
      <c r="J6617" s="4">
        <v>1.76</v>
      </c>
    </row>
    <row r="6618" spans="1:10">
      <c r="A6618" s="2" t="s">
        <v>585</v>
      </c>
      <c r="B6618" s="2" t="s">
        <v>586</v>
      </c>
      <c r="C6618" s="3" t="s">
        <v>27</v>
      </c>
      <c r="D6618" s="5">
        <v>6937100</v>
      </c>
      <c r="E6618" s="5">
        <v>113213</v>
      </c>
      <c r="F6618" s="5">
        <v>7596876</v>
      </c>
      <c r="G6618" s="5">
        <v>123981</v>
      </c>
      <c r="H6618" s="4">
        <v>91.31</v>
      </c>
      <c r="I6618" s="5">
        <v>10526111</v>
      </c>
      <c r="J6618" s="4">
        <v>1.18</v>
      </c>
    </row>
    <row r="6619" spans="1:10">
      <c r="A6619" s="2" t="s">
        <v>585</v>
      </c>
      <c r="B6619" s="2" t="s">
        <v>586</v>
      </c>
      <c r="C6619" s="3" t="s">
        <v>28</v>
      </c>
      <c r="D6619" s="5">
        <v>6582600</v>
      </c>
      <c r="E6619" s="5">
        <v>110061</v>
      </c>
      <c r="F6619" s="5">
        <v>8504428</v>
      </c>
      <c r="G6619" s="5">
        <v>142194</v>
      </c>
      <c r="H6619" s="4">
        <v>77.400000000000006</v>
      </c>
      <c r="I6619" s="5">
        <v>10913245</v>
      </c>
      <c r="J6619" s="4">
        <v>1.3</v>
      </c>
    </row>
    <row r="6620" spans="1:10">
      <c r="A6620" s="2" t="s">
        <v>585</v>
      </c>
      <c r="B6620" s="2" t="s">
        <v>586</v>
      </c>
      <c r="C6620" s="3" t="s">
        <v>29</v>
      </c>
      <c r="D6620" s="5">
        <v>5932100</v>
      </c>
      <c r="E6620" s="5">
        <v>96753</v>
      </c>
      <c r="F6620" s="5">
        <v>12372461</v>
      </c>
      <c r="G6620" s="5">
        <v>201795</v>
      </c>
      <c r="H6620" s="4">
        <v>47.95</v>
      </c>
      <c r="I6620" s="5">
        <v>11821433</v>
      </c>
      <c r="J6620" s="4">
        <v>1.71</v>
      </c>
    </row>
    <row r="6621" spans="1:10">
      <c r="A6621" s="2" t="s">
        <v>585</v>
      </c>
      <c r="B6621" s="2" t="s">
        <v>586</v>
      </c>
      <c r="C6621" s="3" t="s">
        <v>30</v>
      </c>
      <c r="D6621" s="5">
        <v>8619711</v>
      </c>
      <c r="E6621" s="5">
        <v>136364</v>
      </c>
      <c r="F6621" s="5">
        <v>10915274</v>
      </c>
      <c r="G6621" s="5">
        <v>172680</v>
      </c>
      <c r="H6621" s="4">
        <v>78.97</v>
      </c>
      <c r="I6621" s="5">
        <v>12318764</v>
      </c>
      <c r="J6621" s="4">
        <v>1.4</v>
      </c>
    </row>
    <row r="6622" spans="1:10">
      <c r="A6622" s="2" t="s">
        <v>585</v>
      </c>
      <c r="B6622" s="2" t="s">
        <v>586</v>
      </c>
      <c r="C6622" s="3" t="s">
        <v>31</v>
      </c>
      <c r="D6622" s="5">
        <v>10037700</v>
      </c>
      <c r="E6622" s="5">
        <v>160302</v>
      </c>
      <c r="F6622" s="5">
        <v>11664234</v>
      </c>
      <c r="G6622" s="5">
        <v>186278</v>
      </c>
      <c r="H6622" s="4">
        <v>86.06</v>
      </c>
      <c r="I6622" s="5">
        <v>12799413</v>
      </c>
      <c r="J6622" s="4">
        <v>1.46</v>
      </c>
    </row>
    <row r="6623" spans="1:10">
      <c r="A6623" s="2" t="s">
        <v>585</v>
      </c>
      <c r="B6623" s="2" t="s">
        <v>586</v>
      </c>
      <c r="C6623" s="3" t="s">
        <v>32</v>
      </c>
      <c r="D6623" s="5">
        <v>9521300</v>
      </c>
      <c r="E6623" s="5">
        <v>143486</v>
      </c>
      <c r="F6623" s="5">
        <v>12004487</v>
      </c>
      <c r="G6623" s="5">
        <v>180908</v>
      </c>
      <c r="H6623" s="4">
        <v>79.31</v>
      </c>
      <c r="I6623" s="5">
        <v>13305676</v>
      </c>
      <c r="J6623" s="4">
        <v>1.36</v>
      </c>
    </row>
    <row r="6624" spans="1:10">
      <c r="A6624" s="2" t="s">
        <v>585</v>
      </c>
      <c r="B6624" s="2" t="s">
        <v>586</v>
      </c>
      <c r="C6624" s="3" t="s">
        <v>33</v>
      </c>
      <c r="D6624" s="5">
        <v>9015300</v>
      </c>
      <c r="E6624" s="5">
        <v>129189</v>
      </c>
      <c r="F6624" s="5">
        <v>11140541</v>
      </c>
      <c r="G6624" s="5">
        <v>159644</v>
      </c>
      <c r="H6624" s="4">
        <v>80.92</v>
      </c>
      <c r="I6624" s="5">
        <v>13819226</v>
      </c>
      <c r="J6624" s="4">
        <v>1.1599999999999999</v>
      </c>
    </row>
    <row r="6625" spans="1:10">
      <c r="A6625" s="2" t="s">
        <v>585</v>
      </c>
      <c r="B6625" s="2" t="s">
        <v>586</v>
      </c>
      <c r="C6625" s="3" t="s">
        <v>34</v>
      </c>
      <c r="D6625" s="5">
        <v>10820900</v>
      </c>
      <c r="E6625" s="5">
        <v>154198</v>
      </c>
      <c r="F6625" s="5">
        <v>14491055</v>
      </c>
      <c r="G6625" s="5">
        <v>206498</v>
      </c>
      <c r="H6625" s="4">
        <v>74.67</v>
      </c>
      <c r="I6625" s="5">
        <v>14656906</v>
      </c>
      <c r="J6625" s="4">
        <v>1.41</v>
      </c>
    </row>
    <row r="6626" spans="1:10">
      <c r="A6626" s="2" t="s">
        <v>585</v>
      </c>
      <c r="B6626" s="2" t="s">
        <v>586</v>
      </c>
      <c r="C6626" s="3" t="s">
        <v>35</v>
      </c>
      <c r="D6626" s="5">
        <v>7160000</v>
      </c>
      <c r="E6626" s="5">
        <v>101457</v>
      </c>
      <c r="F6626" s="5">
        <v>8343122</v>
      </c>
      <c r="G6626" s="5">
        <v>118221</v>
      </c>
      <c r="H6626" s="4">
        <v>85.82</v>
      </c>
      <c r="I6626" s="5">
        <v>15229827</v>
      </c>
      <c r="J6626" s="4">
        <v>0.78</v>
      </c>
    </row>
    <row r="6627" spans="1:10">
      <c r="A6627" s="2" t="s">
        <v>587</v>
      </c>
      <c r="B6627" s="2" t="s">
        <v>588</v>
      </c>
      <c r="C6627" s="3" t="s">
        <v>12</v>
      </c>
      <c r="D6627" s="5">
        <v>31554700</v>
      </c>
      <c r="E6627" s="5">
        <v>399483</v>
      </c>
      <c r="F6627" s="5">
        <v>46156849</v>
      </c>
      <c r="G6627" s="5">
        <v>584346</v>
      </c>
      <c r="H6627" s="4">
        <v>68.36</v>
      </c>
      <c r="I6627" s="5">
        <v>17197077</v>
      </c>
      <c r="J6627" s="4">
        <v>3.4</v>
      </c>
    </row>
    <row r="6628" spans="1:10">
      <c r="A6628" s="2" t="s">
        <v>587</v>
      </c>
      <c r="B6628" s="2" t="s">
        <v>588</v>
      </c>
      <c r="C6628" s="3" t="s">
        <v>13</v>
      </c>
      <c r="D6628" s="5">
        <v>43631900</v>
      </c>
      <c r="E6628" s="5">
        <v>534054</v>
      </c>
      <c r="F6628" s="5">
        <v>107805579</v>
      </c>
      <c r="G6628" s="5">
        <v>1319540</v>
      </c>
      <c r="H6628" s="4">
        <v>40.47</v>
      </c>
      <c r="I6628" s="5">
        <v>18331350</v>
      </c>
      <c r="J6628" s="4">
        <v>7.2</v>
      </c>
    </row>
    <row r="6629" spans="1:10">
      <c r="A6629" s="2" t="s">
        <v>587</v>
      </c>
      <c r="B6629" s="2" t="s">
        <v>588</v>
      </c>
      <c r="C6629" s="3" t="s">
        <v>14</v>
      </c>
      <c r="D6629" s="5">
        <v>50452820</v>
      </c>
      <c r="E6629" s="5">
        <v>645796</v>
      </c>
      <c r="F6629" s="5">
        <v>69495602</v>
      </c>
      <c r="G6629" s="5">
        <v>889543</v>
      </c>
      <c r="H6629" s="4">
        <v>72.599999999999994</v>
      </c>
      <c r="I6629" s="5">
        <v>20658123</v>
      </c>
      <c r="J6629" s="4">
        <v>4.3099999999999996</v>
      </c>
    </row>
    <row r="6630" spans="1:10">
      <c r="A6630" s="2" t="s">
        <v>587</v>
      </c>
      <c r="B6630" s="2" t="s">
        <v>588</v>
      </c>
      <c r="C6630" s="3" t="s">
        <v>15</v>
      </c>
      <c r="D6630" s="5">
        <v>41213400</v>
      </c>
      <c r="E6630" s="5">
        <v>522586</v>
      </c>
      <c r="F6630" s="5">
        <v>58588319</v>
      </c>
      <c r="G6630" s="5">
        <v>742900</v>
      </c>
      <c r="H6630" s="4">
        <v>70.34</v>
      </c>
      <c r="I6630" s="5">
        <v>22064119</v>
      </c>
      <c r="J6630" s="4">
        <v>3.37</v>
      </c>
    </row>
    <row r="6631" spans="1:10">
      <c r="A6631" s="2" t="s">
        <v>587</v>
      </c>
      <c r="B6631" s="2" t="s">
        <v>588</v>
      </c>
      <c r="C6631" s="3" t="s">
        <v>16</v>
      </c>
      <c r="D6631" s="5">
        <v>22094400</v>
      </c>
      <c r="E6631" s="5">
        <v>273087</v>
      </c>
      <c r="F6631" s="5">
        <v>55582565</v>
      </c>
      <c r="G6631" s="5">
        <v>687000</v>
      </c>
      <c r="H6631" s="4">
        <v>39.75</v>
      </c>
      <c r="I6631" s="5">
        <v>24013622</v>
      </c>
      <c r="J6631" s="4">
        <v>2.86</v>
      </c>
    </row>
    <row r="6632" spans="1:10">
      <c r="A6632" s="2" t="s">
        <v>587</v>
      </c>
      <c r="B6632" s="2" t="s">
        <v>588</v>
      </c>
      <c r="C6632" s="3" t="s">
        <v>17</v>
      </c>
      <c r="D6632" s="5">
        <v>20659255</v>
      </c>
      <c r="E6632" s="5">
        <v>259893</v>
      </c>
      <c r="F6632" s="5">
        <v>41717855</v>
      </c>
      <c r="G6632" s="5">
        <v>524810</v>
      </c>
      <c r="H6632" s="4">
        <v>49.52</v>
      </c>
      <c r="I6632" s="5">
        <v>25529290</v>
      </c>
      <c r="J6632" s="4">
        <v>2.06</v>
      </c>
    </row>
    <row r="6633" spans="1:10">
      <c r="A6633" s="2" t="s">
        <v>587</v>
      </c>
      <c r="B6633" s="2" t="s">
        <v>588</v>
      </c>
      <c r="C6633" s="3" t="s">
        <v>18</v>
      </c>
      <c r="D6633" s="5">
        <v>11688800</v>
      </c>
      <c r="E6633" s="5">
        <v>146578</v>
      </c>
      <c r="F6633" s="5">
        <v>47720100</v>
      </c>
      <c r="G6633" s="5">
        <v>598411</v>
      </c>
      <c r="H6633" s="4">
        <v>24.49</v>
      </c>
      <c r="I6633" s="5">
        <v>26692332</v>
      </c>
      <c r="J6633" s="4">
        <v>2.2400000000000002</v>
      </c>
    </row>
    <row r="6634" spans="1:10">
      <c r="A6634" s="2" t="s">
        <v>587</v>
      </c>
      <c r="B6634" s="2" t="s">
        <v>588</v>
      </c>
      <c r="C6634" s="3" t="s">
        <v>19</v>
      </c>
      <c r="D6634" s="5">
        <v>9226900</v>
      </c>
      <c r="E6634" s="5">
        <v>130653</v>
      </c>
      <c r="F6634" s="5">
        <v>32281501</v>
      </c>
      <c r="G6634" s="5">
        <v>457106</v>
      </c>
      <c r="H6634" s="4">
        <v>28.58</v>
      </c>
      <c r="I6634" s="5">
        <v>27958051</v>
      </c>
      <c r="J6634" s="4">
        <v>1.63</v>
      </c>
    </row>
    <row r="6635" spans="1:10">
      <c r="A6635" s="2" t="s">
        <v>587</v>
      </c>
      <c r="B6635" s="2" t="s">
        <v>588</v>
      </c>
      <c r="C6635" s="3" t="s">
        <v>20</v>
      </c>
      <c r="D6635" s="5">
        <v>7264000</v>
      </c>
      <c r="E6635" s="5">
        <v>102132</v>
      </c>
      <c r="F6635" s="5">
        <v>35541350</v>
      </c>
      <c r="G6635" s="5">
        <v>499712</v>
      </c>
      <c r="H6635" s="4">
        <v>20.440000000000001</v>
      </c>
      <c r="I6635" s="5">
        <v>29114108</v>
      </c>
      <c r="J6635" s="4">
        <v>1.72</v>
      </c>
    </row>
    <row r="6636" spans="1:10">
      <c r="A6636" s="2" t="s">
        <v>587</v>
      </c>
      <c r="B6636" s="2" t="s">
        <v>588</v>
      </c>
      <c r="C6636" s="3" t="s">
        <v>21</v>
      </c>
      <c r="D6636" s="5">
        <v>14757500</v>
      </c>
      <c r="E6636" s="5">
        <v>229922</v>
      </c>
      <c r="F6636" s="5">
        <v>29613910</v>
      </c>
      <c r="G6636" s="5">
        <v>461385</v>
      </c>
      <c r="H6636" s="4">
        <v>49.83</v>
      </c>
      <c r="I6636" s="5">
        <v>30341673</v>
      </c>
      <c r="J6636" s="4">
        <v>1.52</v>
      </c>
    </row>
    <row r="6637" spans="1:10">
      <c r="A6637" s="2" t="s">
        <v>587</v>
      </c>
      <c r="B6637" s="2" t="s">
        <v>588</v>
      </c>
      <c r="C6637" s="3" t="s">
        <v>22</v>
      </c>
      <c r="D6637" s="5">
        <v>12277300</v>
      </c>
      <c r="E6637" s="5">
        <v>198156</v>
      </c>
      <c r="F6637" s="5">
        <v>27141620</v>
      </c>
      <c r="G6637" s="5">
        <v>438066</v>
      </c>
      <c r="H6637" s="4">
        <v>45.23</v>
      </c>
      <c r="I6637" s="5">
        <v>31561600</v>
      </c>
      <c r="J6637" s="4">
        <v>1.39</v>
      </c>
    </row>
    <row r="6638" spans="1:10">
      <c r="A6638" s="2" t="s">
        <v>587</v>
      </c>
      <c r="B6638" s="2" t="s">
        <v>588</v>
      </c>
      <c r="C6638" s="3" t="s">
        <v>23</v>
      </c>
      <c r="D6638" s="5">
        <v>25194400</v>
      </c>
      <c r="E6638" s="5">
        <v>416715</v>
      </c>
      <c r="F6638" s="5">
        <v>52819000</v>
      </c>
      <c r="G6638" s="5">
        <v>873625</v>
      </c>
      <c r="H6638" s="4">
        <v>47.7</v>
      </c>
      <c r="I6638" s="5">
        <v>32788706</v>
      </c>
      <c r="J6638" s="4">
        <v>2.66</v>
      </c>
    </row>
    <row r="6639" spans="1:10">
      <c r="A6639" s="2" t="s">
        <v>587</v>
      </c>
      <c r="B6639" s="2" t="s">
        <v>588</v>
      </c>
      <c r="C6639" s="3" t="s">
        <v>24</v>
      </c>
      <c r="D6639" s="5">
        <v>40289008</v>
      </c>
      <c r="E6639" s="5">
        <v>651876</v>
      </c>
      <c r="F6639" s="5">
        <v>57672488</v>
      </c>
      <c r="G6639" s="5">
        <v>933141</v>
      </c>
      <c r="H6639" s="4">
        <v>69.86</v>
      </c>
      <c r="I6639" s="5">
        <v>34482049</v>
      </c>
      <c r="J6639" s="4">
        <v>2.71</v>
      </c>
    </row>
    <row r="6640" spans="1:10">
      <c r="A6640" s="2" t="s">
        <v>587</v>
      </c>
      <c r="B6640" s="2" t="s">
        <v>588</v>
      </c>
      <c r="C6640" s="3" t="s">
        <v>25</v>
      </c>
      <c r="D6640" s="5">
        <v>19110500</v>
      </c>
      <c r="E6640" s="5">
        <v>306150</v>
      </c>
      <c r="F6640" s="5">
        <v>43961560</v>
      </c>
      <c r="G6640" s="5">
        <v>704263</v>
      </c>
      <c r="H6640" s="4">
        <v>43.47</v>
      </c>
      <c r="I6640" s="5">
        <v>36277241</v>
      </c>
      <c r="J6640" s="4">
        <v>1.94</v>
      </c>
    </row>
    <row r="6641" spans="1:10">
      <c r="A6641" s="2" t="s">
        <v>587</v>
      </c>
      <c r="B6641" s="2" t="s">
        <v>588</v>
      </c>
      <c r="C6641" s="3" t="s">
        <v>26</v>
      </c>
      <c r="D6641" s="5">
        <v>12282700</v>
      </c>
      <c r="E6641" s="5">
        <v>194312</v>
      </c>
      <c r="F6641" s="5">
        <v>32532240</v>
      </c>
      <c r="G6641" s="5">
        <v>514659</v>
      </c>
      <c r="H6641" s="4">
        <v>37.76</v>
      </c>
      <c r="I6641" s="5">
        <v>37888435</v>
      </c>
      <c r="J6641" s="4">
        <v>1.36</v>
      </c>
    </row>
    <row r="6642" spans="1:10">
      <c r="A6642" s="2" t="s">
        <v>587</v>
      </c>
      <c r="B6642" s="2" t="s">
        <v>588</v>
      </c>
      <c r="C6642" s="3" t="s">
        <v>27</v>
      </c>
      <c r="D6642" s="5">
        <v>14378851</v>
      </c>
      <c r="E6642" s="5">
        <v>235526</v>
      </c>
      <c r="F6642" s="5">
        <v>39992961</v>
      </c>
      <c r="G6642" s="5">
        <v>655085</v>
      </c>
      <c r="H6642" s="4">
        <v>35.950000000000003</v>
      </c>
      <c r="I6642" s="5">
        <v>39350305</v>
      </c>
      <c r="J6642" s="4">
        <v>1.66</v>
      </c>
    </row>
    <row r="6643" spans="1:10">
      <c r="A6643" s="2" t="s">
        <v>587</v>
      </c>
      <c r="B6643" s="2" t="s">
        <v>588</v>
      </c>
      <c r="C6643" s="3" t="s">
        <v>28</v>
      </c>
      <c r="D6643" s="5">
        <v>19285000</v>
      </c>
      <c r="E6643" s="5">
        <v>311260</v>
      </c>
      <c r="F6643" s="5">
        <v>38641520</v>
      </c>
      <c r="G6643" s="5">
        <v>623675</v>
      </c>
      <c r="H6643" s="4">
        <v>49.91</v>
      </c>
      <c r="I6643" s="5">
        <v>40989148</v>
      </c>
      <c r="J6643" s="4">
        <v>1.52</v>
      </c>
    </row>
    <row r="6644" spans="1:10">
      <c r="A6644" s="2" t="s">
        <v>587</v>
      </c>
      <c r="B6644" s="2" t="s">
        <v>588</v>
      </c>
      <c r="C6644" s="3" t="s">
        <v>29</v>
      </c>
      <c r="D6644" s="5">
        <v>23496600</v>
      </c>
      <c r="E6644" s="5">
        <v>393333</v>
      </c>
      <c r="F6644" s="5">
        <v>53479720</v>
      </c>
      <c r="G6644" s="5">
        <v>895251</v>
      </c>
      <c r="H6644" s="4">
        <v>43.94</v>
      </c>
      <c r="I6644" s="5">
        <v>42637552</v>
      </c>
      <c r="J6644" s="4">
        <v>2.1</v>
      </c>
    </row>
    <row r="6645" spans="1:10">
      <c r="A6645" s="2" t="s">
        <v>587</v>
      </c>
      <c r="B6645" s="2" t="s">
        <v>588</v>
      </c>
      <c r="C6645" s="3" t="s">
        <v>30</v>
      </c>
      <c r="D6645" s="5">
        <v>24754438</v>
      </c>
      <c r="E6645" s="5">
        <v>412409</v>
      </c>
      <c r="F6645" s="5">
        <v>47349518</v>
      </c>
      <c r="G6645" s="5">
        <v>788843</v>
      </c>
      <c r="H6645" s="4">
        <v>52.28</v>
      </c>
      <c r="I6645" s="5">
        <v>44598742</v>
      </c>
      <c r="J6645" s="4">
        <v>1.77</v>
      </c>
    </row>
    <row r="6646" spans="1:10">
      <c r="A6646" s="2" t="s">
        <v>587</v>
      </c>
      <c r="B6646" s="2" t="s">
        <v>588</v>
      </c>
      <c r="C6646" s="3" t="s">
        <v>31</v>
      </c>
      <c r="D6646" s="5">
        <v>19306692</v>
      </c>
      <c r="E6646" s="5">
        <v>312961</v>
      </c>
      <c r="F6646" s="5">
        <v>38769660</v>
      </c>
      <c r="G6646" s="5">
        <v>628456</v>
      </c>
      <c r="H6646" s="4">
        <v>49.8</v>
      </c>
      <c r="I6646" s="5">
        <v>46502554</v>
      </c>
      <c r="J6646" s="4">
        <v>1.35</v>
      </c>
    </row>
    <row r="6647" spans="1:10">
      <c r="A6647" s="2" t="s">
        <v>587</v>
      </c>
      <c r="B6647" s="2" t="s">
        <v>588</v>
      </c>
      <c r="C6647" s="3" t="s">
        <v>32</v>
      </c>
      <c r="D6647" s="5">
        <v>22939000</v>
      </c>
      <c r="E6647" s="5">
        <v>373447</v>
      </c>
      <c r="F6647" s="5">
        <v>41240040</v>
      </c>
      <c r="G6647" s="5">
        <v>671388</v>
      </c>
      <c r="H6647" s="4">
        <v>55.62</v>
      </c>
      <c r="I6647" s="5">
        <v>48293574</v>
      </c>
      <c r="J6647" s="4">
        <v>1.39</v>
      </c>
    </row>
    <row r="6648" spans="1:10">
      <c r="A6648" s="2" t="s">
        <v>587</v>
      </c>
      <c r="B6648" s="2" t="s">
        <v>588</v>
      </c>
      <c r="C6648" s="3" t="s">
        <v>33</v>
      </c>
      <c r="D6648" s="5">
        <v>22427300</v>
      </c>
      <c r="E6648" s="5">
        <v>331027</v>
      </c>
      <c r="F6648" s="5">
        <v>48823510</v>
      </c>
      <c r="G6648" s="5">
        <v>720635</v>
      </c>
      <c r="H6648" s="4">
        <v>45.94</v>
      </c>
      <c r="I6648" s="5">
        <v>50172301</v>
      </c>
      <c r="J6648" s="4">
        <v>1.44</v>
      </c>
    </row>
    <row r="6649" spans="1:10">
      <c r="A6649" s="2" t="s">
        <v>587</v>
      </c>
      <c r="B6649" s="2" t="s">
        <v>588</v>
      </c>
      <c r="C6649" s="3" t="s">
        <v>34</v>
      </c>
      <c r="D6649" s="5">
        <v>19341270</v>
      </c>
      <c r="E6649" s="5">
        <v>269037</v>
      </c>
      <c r="F6649" s="5">
        <v>43989810</v>
      </c>
      <c r="G6649" s="5">
        <v>611898</v>
      </c>
      <c r="H6649" s="4">
        <v>43.97</v>
      </c>
      <c r="I6649" s="5">
        <v>52147244</v>
      </c>
      <c r="J6649" s="4">
        <v>1.17</v>
      </c>
    </row>
    <row r="6650" spans="1:10">
      <c r="A6650" s="2" t="s">
        <v>587</v>
      </c>
      <c r="B6650" s="2" t="s">
        <v>588</v>
      </c>
      <c r="C6650" s="3" t="s">
        <v>35</v>
      </c>
      <c r="D6650" s="5">
        <v>17242300</v>
      </c>
      <c r="E6650" s="5">
        <v>238116</v>
      </c>
      <c r="F6650" s="5">
        <v>42632535</v>
      </c>
      <c r="G6650" s="5">
        <v>588755</v>
      </c>
      <c r="H6650" s="4">
        <v>40.44</v>
      </c>
      <c r="I6650" s="5">
        <v>54062823</v>
      </c>
      <c r="J6650" s="4">
        <v>1.0900000000000001</v>
      </c>
    </row>
    <row r="6651" spans="1:10">
      <c r="A6651" s="2" t="s">
        <v>589</v>
      </c>
      <c r="B6651" s="2" t="s">
        <v>590</v>
      </c>
      <c r="C6651" s="3" t="s">
        <v>12</v>
      </c>
      <c r="D6651" s="5">
        <v>4448450</v>
      </c>
      <c r="E6651" s="5">
        <v>70197</v>
      </c>
      <c r="F6651" s="5">
        <v>39077865</v>
      </c>
      <c r="G6651" s="5">
        <v>616650</v>
      </c>
      <c r="H6651" s="4">
        <v>11.38</v>
      </c>
      <c r="I6651" s="5">
        <v>10688543</v>
      </c>
      <c r="J6651" s="4">
        <v>5.77</v>
      </c>
    </row>
    <row r="6652" spans="1:10">
      <c r="A6652" s="2" t="s">
        <v>589</v>
      </c>
      <c r="B6652" s="2" t="s">
        <v>590</v>
      </c>
      <c r="C6652" s="3" t="s">
        <v>13</v>
      </c>
      <c r="D6652" s="5">
        <v>4676172</v>
      </c>
      <c r="E6652" s="5">
        <v>75894</v>
      </c>
      <c r="F6652" s="5">
        <v>13047328</v>
      </c>
      <c r="G6652" s="5">
        <v>211758</v>
      </c>
      <c r="H6652" s="4">
        <v>35.840000000000003</v>
      </c>
      <c r="I6652" s="5">
        <v>11572407</v>
      </c>
      <c r="J6652" s="4">
        <v>1.83</v>
      </c>
    </row>
    <row r="6653" spans="1:10">
      <c r="A6653" s="2" t="s">
        <v>589</v>
      </c>
      <c r="B6653" s="2" t="s">
        <v>590</v>
      </c>
      <c r="C6653" s="3" t="s">
        <v>14</v>
      </c>
      <c r="D6653" s="5">
        <v>9525670</v>
      </c>
      <c r="E6653" s="5">
        <v>112212</v>
      </c>
      <c r="F6653" s="5">
        <v>14595950</v>
      </c>
      <c r="G6653" s="5">
        <v>171940</v>
      </c>
      <c r="H6653" s="4">
        <v>65.260000000000005</v>
      </c>
      <c r="I6653" s="5">
        <v>12073475</v>
      </c>
      <c r="J6653" s="4">
        <v>1.42</v>
      </c>
    </row>
    <row r="6654" spans="1:10">
      <c r="A6654" s="2" t="s">
        <v>589</v>
      </c>
      <c r="B6654" s="2" t="s">
        <v>590</v>
      </c>
      <c r="C6654" s="3" t="s">
        <v>15</v>
      </c>
      <c r="D6654" s="5">
        <v>12282787</v>
      </c>
      <c r="E6654" s="5">
        <v>141252</v>
      </c>
      <c r="F6654" s="5">
        <v>17055319</v>
      </c>
      <c r="G6654" s="5">
        <v>196136</v>
      </c>
      <c r="H6654" s="4">
        <v>72.02</v>
      </c>
      <c r="I6654" s="5">
        <v>12547252</v>
      </c>
      <c r="J6654" s="4">
        <v>1.56</v>
      </c>
    </row>
    <row r="6655" spans="1:10">
      <c r="A6655" s="2" t="s">
        <v>589</v>
      </c>
      <c r="B6655" s="2" t="s">
        <v>590</v>
      </c>
      <c r="C6655" s="3" t="s">
        <v>16</v>
      </c>
      <c r="D6655" s="5">
        <v>15443140</v>
      </c>
      <c r="E6655" s="5">
        <v>179758</v>
      </c>
      <c r="F6655" s="5">
        <v>21749800</v>
      </c>
      <c r="G6655" s="5">
        <v>253168</v>
      </c>
      <c r="H6655" s="4">
        <v>71</v>
      </c>
      <c r="I6655" s="5">
        <v>13057069</v>
      </c>
      <c r="J6655" s="4">
        <v>1.94</v>
      </c>
    </row>
    <row r="6656" spans="1:10">
      <c r="A6656" s="2" t="s">
        <v>589</v>
      </c>
      <c r="B6656" s="2" t="s">
        <v>590</v>
      </c>
      <c r="C6656" s="3" t="s">
        <v>17</v>
      </c>
      <c r="D6656" s="5">
        <v>8748723</v>
      </c>
      <c r="E6656" s="5">
        <v>98073</v>
      </c>
      <c r="F6656" s="5">
        <v>13633803</v>
      </c>
      <c r="G6656" s="5">
        <v>152835</v>
      </c>
      <c r="H6656" s="4">
        <v>64.17</v>
      </c>
      <c r="I6656" s="5">
        <v>13636664</v>
      </c>
      <c r="J6656" s="4">
        <v>1.1200000000000001</v>
      </c>
    </row>
    <row r="6657" spans="1:10">
      <c r="A6657" s="2" t="s">
        <v>589</v>
      </c>
      <c r="B6657" s="2" t="s">
        <v>590</v>
      </c>
      <c r="C6657" s="3" t="s">
        <v>18</v>
      </c>
      <c r="D6657" s="5">
        <v>5973900</v>
      </c>
      <c r="E6657" s="5">
        <v>70552</v>
      </c>
      <c r="F6657" s="5">
        <v>19631215</v>
      </c>
      <c r="G6657" s="5">
        <v>231846</v>
      </c>
      <c r="H6657" s="4">
        <v>30.43</v>
      </c>
      <c r="I6657" s="5">
        <v>14130416</v>
      </c>
      <c r="J6657" s="4">
        <v>1.64</v>
      </c>
    </row>
    <row r="6658" spans="1:10">
      <c r="A6658" s="2" t="s">
        <v>589</v>
      </c>
      <c r="B6658" s="2" t="s">
        <v>590</v>
      </c>
      <c r="C6658" s="3" t="s">
        <v>19</v>
      </c>
      <c r="D6658" s="5">
        <v>2741700</v>
      </c>
      <c r="E6658" s="5">
        <v>34573</v>
      </c>
      <c r="F6658" s="5">
        <v>18281720</v>
      </c>
      <c r="G6658" s="5">
        <v>230532</v>
      </c>
      <c r="H6658" s="4">
        <v>15</v>
      </c>
      <c r="I6658" s="5">
        <v>14715522</v>
      </c>
      <c r="J6658" s="4">
        <v>1.57</v>
      </c>
    </row>
    <row r="6659" spans="1:10">
      <c r="A6659" s="2" t="s">
        <v>589</v>
      </c>
      <c r="B6659" s="2" t="s">
        <v>590</v>
      </c>
      <c r="C6659" s="3" t="s">
        <v>20</v>
      </c>
      <c r="D6659" s="5">
        <v>4415199</v>
      </c>
      <c r="E6659" s="5">
        <v>66934</v>
      </c>
      <c r="F6659" s="5">
        <v>10092269</v>
      </c>
      <c r="G6659" s="5">
        <v>152999</v>
      </c>
      <c r="H6659" s="4">
        <v>43.75</v>
      </c>
      <c r="I6659" s="5">
        <v>15313942</v>
      </c>
      <c r="J6659" s="4">
        <v>1</v>
      </c>
    </row>
    <row r="6660" spans="1:10">
      <c r="A6660" s="2" t="s">
        <v>589</v>
      </c>
      <c r="B6660" s="2" t="s">
        <v>590</v>
      </c>
      <c r="C6660" s="3" t="s">
        <v>21</v>
      </c>
      <c r="D6660" s="5">
        <v>2678820</v>
      </c>
      <c r="E6660" s="5">
        <v>45915</v>
      </c>
      <c r="F6660" s="5">
        <v>12115750</v>
      </c>
      <c r="G6660" s="5">
        <v>207663</v>
      </c>
      <c r="H6660" s="4">
        <v>22.11</v>
      </c>
      <c r="I6660" s="5">
        <v>15849790</v>
      </c>
      <c r="J6660" s="4">
        <v>1.31</v>
      </c>
    </row>
    <row r="6661" spans="1:10">
      <c r="A6661" s="2" t="s">
        <v>589</v>
      </c>
      <c r="B6661" s="2" t="s">
        <v>590</v>
      </c>
      <c r="C6661" s="3" t="s">
        <v>22</v>
      </c>
      <c r="D6661" s="5">
        <v>3712100</v>
      </c>
      <c r="E6661" s="5">
        <v>66187</v>
      </c>
      <c r="F6661" s="5">
        <v>11505100</v>
      </c>
      <c r="G6661" s="5">
        <v>205137</v>
      </c>
      <c r="H6661" s="4">
        <v>32.26</v>
      </c>
      <c r="I6661" s="5">
        <v>16453698</v>
      </c>
      <c r="J6661" s="4">
        <v>1.25</v>
      </c>
    </row>
    <row r="6662" spans="1:10">
      <c r="A6662" s="2" t="s">
        <v>589</v>
      </c>
      <c r="B6662" s="2" t="s">
        <v>590</v>
      </c>
      <c r="C6662" s="3" t="s">
        <v>23</v>
      </c>
      <c r="D6662" s="5">
        <v>3070740</v>
      </c>
      <c r="E6662" s="5">
        <v>56717</v>
      </c>
      <c r="F6662" s="5">
        <v>15070460</v>
      </c>
      <c r="G6662" s="5">
        <v>278352</v>
      </c>
      <c r="H6662" s="4">
        <v>20.38</v>
      </c>
      <c r="I6662" s="5">
        <v>17070177</v>
      </c>
      <c r="J6662" s="4">
        <v>1.63</v>
      </c>
    </row>
    <row r="6663" spans="1:10">
      <c r="A6663" s="2" t="s">
        <v>589</v>
      </c>
      <c r="B6663" s="2" t="s">
        <v>590</v>
      </c>
      <c r="C6663" s="3" t="s">
        <v>24</v>
      </c>
      <c r="D6663" s="5">
        <v>3137500</v>
      </c>
      <c r="E6663" s="5">
        <v>61621</v>
      </c>
      <c r="F6663" s="5">
        <v>11920570</v>
      </c>
      <c r="G6663" s="5">
        <v>234121</v>
      </c>
      <c r="H6663" s="4">
        <v>26.32</v>
      </c>
      <c r="I6663" s="5">
        <v>17775283</v>
      </c>
      <c r="J6663" s="4">
        <v>1.32</v>
      </c>
    </row>
    <row r="6664" spans="1:10">
      <c r="A6664" s="2" t="s">
        <v>589</v>
      </c>
      <c r="B6664" s="2" t="s">
        <v>590</v>
      </c>
      <c r="C6664" s="3" t="s">
        <v>25</v>
      </c>
      <c r="D6664" s="5">
        <v>2384368</v>
      </c>
      <c r="E6664" s="5">
        <v>48546</v>
      </c>
      <c r="F6664" s="5">
        <v>11585598</v>
      </c>
      <c r="G6664" s="5">
        <v>235883</v>
      </c>
      <c r="H6664" s="4">
        <v>20.58</v>
      </c>
      <c r="I6664" s="5">
        <v>18453786</v>
      </c>
      <c r="J6664" s="4">
        <v>1.28</v>
      </c>
    </row>
    <row r="6665" spans="1:10">
      <c r="A6665" s="2" t="s">
        <v>589</v>
      </c>
      <c r="B6665" s="2" t="s">
        <v>590</v>
      </c>
      <c r="C6665" s="3" t="s">
        <v>26</v>
      </c>
      <c r="D6665" s="5">
        <v>2040155</v>
      </c>
      <c r="E6665" s="5">
        <v>41232</v>
      </c>
      <c r="F6665" s="5">
        <v>13590552</v>
      </c>
      <c r="G6665" s="5">
        <v>274666</v>
      </c>
      <c r="H6665" s="4">
        <v>15.01</v>
      </c>
      <c r="I6665" s="5">
        <v>19151014</v>
      </c>
      <c r="J6665" s="4">
        <v>1.43</v>
      </c>
    </row>
    <row r="6666" spans="1:10">
      <c r="A6666" s="2" t="s">
        <v>589</v>
      </c>
      <c r="B6666" s="2" t="s">
        <v>590</v>
      </c>
      <c r="C6666" s="3" t="s">
        <v>27</v>
      </c>
      <c r="D6666" s="5">
        <v>6220200</v>
      </c>
      <c r="E6666" s="5">
        <v>127950</v>
      </c>
      <c r="F6666" s="5">
        <v>20802793</v>
      </c>
      <c r="G6666" s="5">
        <v>427914</v>
      </c>
      <c r="H6666" s="4">
        <v>29.9</v>
      </c>
      <c r="I6666" s="5">
        <v>19904455</v>
      </c>
      <c r="J6666" s="4">
        <v>2.15</v>
      </c>
    </row>
    <row r="6667" spans="1:10">
      <c r="A6667" s="2" t="s">
        <v>589</v>
      </c>
      <c r="B6667" s="2" t="s">
        <v>590</v>
      </c>
      <c r="C6667" s="3" t="s">
        <v>28</v>
      </c>
      <c r="D6667" s="5">
        <v>4576868</v>
      </c>
      <c r="E6667" s="5">
        <v>94970</v>
      </c>
      <c r="F6667" s="5">
        <v>12162122</v>
      </c>
      <c r="G6667" s="5">
        <v>252364</v>
      </c>
      <c r="H6667" s="4">
        <v>37.630000000000003</v>
      </c>
      <c r="I6667" s="5">
        <v>20829980</v>
      </c>
      <c r="J6667" s="4">
        <v>1.21</v>
      </c>
    </row>
    <row r="6668" spans="1:10">
      <c r="A6668" s="2" t="s">
        <v>589</v>
      </c>
      <c r="B6668" s="2" t="s">
        <v>590</v>
      </c>
      <c r="C6668" s="3" t="s">
        <v>29</v>
      </c>
      <c r="D6668" s="5">
        <v>3914900</v>
      </c>
      <c r="E6668" s="5">
        <v>79786</v>
      </c>
      <c r="F6668" s="5">
        <v>13283970</v>
      </c>
      <c r="G6668" s="5">
        <v>270728</v>
      </c>
      <c r="H6668" s="4">
        <v>29.47</v>
      </c>
      <c r="I6668" s="5">
        <v>21603094</v>
      </c>
      <c r="J6668" s="4">
        <v>1.25</v>
      </c>
    </row>
    <row r="6669" spans="1:10">
      <c r="A6669" s="2" t="s">
        <v>589</v>
      </c>
      <c r="B6669" s="2" t="s">
        <v>590</v>
      </c>
      <c r="C6669" s="3" t="s">
        <v>30</v>
      </c>
      <c r="D6669" s="5">
        <v>4379241</v>
      </c>
      <c r="E6669" s="5">
        <v>85308</v>
      </c>
      <c r="F6669" s="5">
        <v>22845813</v>
      </c>
      <c r="G6669" s="5">
        <v>445037</v>
      </c>
      <c r="H6669" s="4">
        <v>19.170000000000002</v>
      </c>
      <c r="I6669" s="5">
        <v>22413899</v>
      </c>
      <c r="J6669" s="4">
        <v>1.99</v>
      </c>
    </row>
    <row r="6670" spans="1:10">
      <c r="A6670" s="2" t="s">
        <v>589</v>
      </c>
      <c r="B6670" s="2" t="s">
        <v>590</v>
      </c>
      <c r="C6670" s="3" t="s">
        <v>31</v>
      </c>
      <c r="D6670" s="5">
        <v>5045572</v>
      </c>
      <c r="E6670" s="5">
        <v>98086</v>
      </c>
      <c r="F6670" s="5">
        <v>38915392</v>
      </c>
      <c r="G6670" s="5">
        <v>756515</v>
      </c>
      <c r="H6670" s="4">
        <v>12.97</v>
      </c>
      <c r="I6670" s="5">
        <v>23419283</v>
      </c>
      <c r="J6670" s="4">
        <v>3.23</v>
      </c>
    </row>
    <row r="6671" spans="1:10">
      <c r="A6671" s="2" t="s">
        <v>589</v>
      </c>
      <c r="B6671" s="2" t="s">
        <v>590</v>
      </c>
      <c r="C6671" s="3" t="s">
        <v>32</v>
      </c>
      <c r="D6671" s="5">
        <v>8651497</v>
      </c>
      <c r="E6671" s="5">
        <v>154862</v>
      </c>
      <c r="F6671" s="5">
        <v>22722000</v>
      </c>
      <c r="G6671" s="5">
        <v>406724</v>
      </c>
      <c r="H6671" s="4">
        <v>38.08</v>
      </c>
      <c r="I6671" s="5">
        <v>24761280</v>
      </c>
      <c r="J6671" s="4">
        <v>1.64</v>
      </c>
    </row>
    <row r="6672" spans="1:10">
      <c r="A6672" s="2" t="s">
        <v>589</v>
      </c>
      <c r="B6672" s="2" t="s">
        <v>590</v>
      </c>
      <c r="C6672" s="3" t="s">
        <v>33</v>
      </c>
      <c r="D6672" s="5">
        <v>5772900</v>
      </c>
      <c r="E6672" s="5">
        <v>91443</v>
      </c>
      <c r="F6672" s="5">
        <v>18200330</v>
      </c>
      <c r="G6672" s="5">
        <v>288294</v>
      </c>
      <c r="H6672" s="4">
        <v>31.72</v>
      </c>
      <c r="I6672" s="5">
        <v>25787036</v>
      </c>
      <c r="J6672" s="4">
        <v>1.1200000000000001</v>
      </c>
    </row>
    <row r="6673" spans="1:10">
      <c r="A6673" s="2" t="s">
        <v>589</v>
      </c>
      <c r="B6673" s="2" t="s">
        <v>590</v>
      </c>
      <c r="C6673" s="3" t="s">
        <v>34</v>
      </c>
      <c r="D6673" s="5">
        <v>5120671</v>
      </c>
      <c r="E6673" s="5">
        <v>78141</v>
      </c>
      <c r="F6673" s="5">
        <v>16762091</v>
      </c>
      <c r="G6673" s="5">
        <v>255789</v>
      </c>
      <c r="H6673" s="4">
        <v>30.55</v>
      </c>
      <c r="I6673" s="5">
        <v>26720006</v>
      </c>
      <c r="J6673" s="4">
        <v>0.96</v>
      </c>
    </row>
    <row r="6674" spans="1:10">
      <c r="A6674" s="2" t="s">
        <v>589</v>
      </c>
      <c r="B6674" s="2" t="s">
        <v>590</v>
      </c>
      <c r="C6674" s="3" t="s">
        <v>35</v>
      </c>
      <c r="D6674" s="5">
        <v>4160000</v>
      </c>
      <c r="E6674" s="5">
        <v>60986</v>
      </c>
      <c r="F6674" s="5">
        <v>18451860</v>
      </c>
      <c r="G6674" s="5">
        <v>270505</v>
      </c>
      <c r="H6674" s="4">
        <v>22.55</v>
      </c>
      <c r="I6674" s="5">
        <v>27598423</v>
      </c>
      <c r="J6674" s="4">
        <v>0.98</v>
      </c>
    </row>
    <row r="6675" spans="1:10">
      <c r="A6675" s="2" t="s">
        <v>591</v>
      </c>
      <c r="B6675" s="2" t="s">
        <v>592</v>
      </c>
      <c r="C6675" s="3" t="s">
        <v>12</v>
      </c>
      <c r="D6675" s="5">
        <v>15834616</v>
      </c>
      <c r="E6675" s="5">
        <v>253196</v>
      </c>
      <c r="F6675" s="5">
        <v>21864403</v>
      </c>
      <c r="G6675" s="5">
        <v>349612</v>
      </c>
      <c r="H6675" s="4">
        <v>72.42</v>
      </c>
      <c r="I6675" s="5">
        <v>8968767</v>
      </c>
      <c r="J6675" s="4">
        <v>3.9</v>
      </c>
    </row>
    <row r="6676" spans="1:10">
      <c r="A6676" s="2" t="s">
        <v>591</v>
      </c>
      <c r="B6676" s="2" t="s">
        <v>592</v>
      </c>
      <c r="C6676" s="3" t="s">
        <v>13</v>
      </c>
      <c r="D6676" s="5">
        <v>19863300</v>
      </c>
      <c r="E6676" s="5">
        <v>327546</v>
      </c>
      <c r="F6676" s="5">
        <v>21647055</v>
      </c>
      <c r="G6676" s="5">
        <v>356960</v>
      </c>
      <c r="H6676" s="4">
        <v>91.76</v>
      </c>
      <c r="I6676" s="5">
        <v>9542598</v>
      </c>
      <c r="J6676" s="4">
        <v>3.74</v>
      </c>
    </row>
    <row r="6677" spans="1:10">
      <c r="A6677" s="2" t="s">
        <v>591</v>
      </c>
      <c r="B6677" s="2" t="s">
        <v>592</v>
      </c>
      <c r="C6677" s="3" t="s">
        <v>14</v>
      </c>
      <c r="D6677" s="5">
        <v>19750622</v>
      </c>
      <c r="E6677" s="5">
        <v>281841</v>
      </c>
      <c r="F6677" s="5">
        <v>22526596</v>
      </c>
      <c r="G6677" s="5">
        <v>321454</v>
      </c>
      <c r="H6677" s="4">
        <v>87.68</v>
      </c>
      <c r="I6677" s="5">
        <v>10141560</v>
      </c>
      <c r="J6677" s="4">
        <v>3.17</v>
      </c>
    </row>
    <row r="6678" spans="1:10">
      <c r="A6678" s="2" t="s">
        <v>591</v>
      </c>
      <c r="B6678" s="2" t="s">
        <v>592</v>
      </c>
      <c r="C6678" s="3" t="s">
        <v>15</v>
      </c>
      <c r="D6678" s="5">
        <v>22921852</v>
      </c>
      <c r="E6678" s="5">
        <v>337180</v>
      </c>
      <c r="F6678" s="5">
        <v>25925253</v>
      </c>
      <c r="G6678" s="5">
        <v>381360</v>
      </c>
      <c r="H6678" s="4">
        <v>88.42</v>
      </c>
      <c r="I6678" s="5">
        <v>10716710</v>
      </c>
      <c r="J6678" s="4">
        <v>3.56</v>
      </c>
    </row>
    <row r="6679" spans="1:10">
      <c r="A6679" s="2" t="s">
        <v>591</v>
      </c>
      <c r="B6679" s="2" t="s">
        <v>592</v>
      </c>
      <c r="C6679" s="3" t="s">
        <v>16</v>
      </c>
      <c r="D6679" s="5">
        <v>15988179</v>
      </c>
      <c r="E6679" s="5">
        <v>203530</v>
      </c>
      <c r="F6679" s="5">
        <v>17496777</v>
      </c>
      <c r="G6679" s="5">
        <v>222734</v>
      </c>
      <c r="H6679" s="4">
        <v>91.38</v>
      </c>
      <c r="I6679" s="5">
        <v>11379424</v>
      </c>
      <c r="J6679" s="4">
        <v>1.96</v>
      </c>
    </row>
    <row r="6680" spans="1:10">
      <c r="A6680" s="2" t="s">
        <v>591</v>
      </c>
      <c r="B6680" s="2" t="s">
        <v>592</v>
      </c>
      <c r="C6680" s="3" t="s">
        <v>17</v>
      </c>
      <c r="D6680" s="5">
        <v>13861704</v>
      </c>
      <c r="E6680" s="5">
        <v>164123</v>
      </c>
      <c r="F6680" s="5">
        <v>18229918</v>
      </c>
      <c r="G6680" s="5">
        <v>215843</v>
      </c>
      <c r="H6680" s="4">
        <v>76.040000000000006</v>
      </c>
      <c r="I6680" s="5">
        <v>11925871</v>
      </c>
      <c r="J6680" s="4">
        <v>1.81</v>
      </c>
    </row>
    <row r="6681" spans="1:10">
      <c r="A6681" s="2" t="s">
        <v>591</v>
      </c>
      <c r="B6681" s="2" t="s">
        <v>592</v>
      </c>
      <c r="C6681" s="3" t="s">
        <v>18</v>
      </c>
      <c r="D6681" s="5">
        <v>8032976</v>
      </c>
      <c r="E6681" s="5">
        <v>98002</v>
      </c>
      <c r="F6681" s="5">
        <v>16868838</v>
      </c>
      <c r="G6681" s="5">
        <v>205800</v>
      </c>
      <c r="H6681" s="4">
        <v>47.62</v>
      </c>
      <c r="I6681" s="5">
        <v>12446712</v>
      </c>
      <c r="J6681" s="4">
        <v>1.65</v>
      </c>
    </row>
    <row r="6682" spans="1:10">
      <c r="A6682" s="2" t="s">
        <v>591</v>
      </c>
      <c r="B6682" s="2" t="s">
        <v>592</v>
      </c>
      <c r="C6682" s="3" t="s">
        <v>19</v>
      </c>
      <c r="D6682" s="5">
        <v>11649541</v>
      </c>
      <c r="E6682" s="5">
        <v>146202</v>
      </c>
      <c r="F6682" s="5">
        <v>14955539</v>
      </c>
      <c r="G6682" s="5">
        <v>187692</v>
      </c>
      <c r="H6682" s="4">
        <v>77.89</v>
      </c>
      <c r="I6682" s="5">
        <v>12999505</v>
      </c>
      <c r="J6682" s="4">
        <v>1.44</v>
      </c>
    </row>
    <row r="6683" spans="1:10">
      <c r="A6683" s="2" t="s">
        <v>591</v>
      </c>
      <c r="B6683" s="2" t="s">
        <v>592</v>
      </c>
      <c r="C6683" s="3" t="s">
        <v>20</v>
      </c>
      <c r="D6683" s="5">
        <v>7530150</v>
      </c>
      <c r="E6683" s="5">
        <v>101205</v>
      </c>
      <c r="F6683" s="5">
        <v>11133786</v>
      </c>
      <c r="G6683" s="5">
        <v>149638</v>
      </c>
      <c r="H6683" s="4">
        <v>67.63</v>
      </c>
      <c r="I6683" s="5">
        <v>13520421</v>
      </c>
      <c r="J6683" s="4">
        <v>1.1100000000000001</v>
      </c>
    </row>
    <row r="6684" spans="1:10">
      <c r="A6684" s="2" t="s">
        <v>591</v>
      </c>
      <c r="B6684" s="2" t="s">
        <v>592</v>
      </c>
      <c r="C6684" s="3" t="s">
        <v>21</v>
      </c>
      <c r="D6684" s="5">
        <v>9295490</v>
      </c>
      <c r="E6684" s="5">
        <v>124931</v>
      </c>
      <c r="F6684" s="5">
        <v>15760596</v>
      </c>
      <c r="G6684" s="5">
        <v>211822</v>
      </c>
      <c r="H6684" s="4">
        <v>58.98</v>
      </c>
      <c r="I6684" s="5">
        <v>14013102</v>
      </c>
      <c r="J6684" s="4">
        <v>1.51</v>
      </c>
    </row>
    <row r="6685" spans="1:10">
      <c r="A6685" s="2" t="s">
        <v>591</v>
      </c>
      <c r="B6685" s="2" t="s">
        <v>592</v>
      </c>
      <c r="C6685" s="3" t="s">
        <v>22</v>
      </c>
      <c r="D6685" s="5">
        <v>7626202</v>
      </c>
      <c r="E6685" s="5">
        <v>108521</v>
      </c>
      <c r="F6685" s="5">
        <v>17492603</v>
      </c>
      <c r="G6685" s="5">
        <v>248919</v>
      </c>
      <c r="H6685" s="4">
        <v>43.6</v>
      </c>
      <c r="I6685" s="5">
        <v>14576801</v>
      </c>
      <c r="J6685" s="4">
        <v>1.71</v>
      </c>
    </row>
    <row r="6686" spans="1:10">
      <c r="A6686" s="2" t="s">
        <v>591</v>
      </c>
      <c r="B6686" s="2" t="s">
        <v>592</v>
      </c>
      <c r="C6686" s="3" t="s">
        <v>23</v>
      </c>
      <c r="D6686" s="5">
        <v>7248200</v>
      </c>
      <c r="E6686" s="5">
        <v>112202</v>
      </c>
      <c r="F6686" s="5">
        <v>12271514</v>
      </c>
      <c r="G6686" s="5">
        <v>189963</v>
      </c>
      <c r="H6686" s="4">
        <v>59.07</v>
      </c>
      <c r="I6686" s="5">
        <v>15192942</v>
      </c>
      <c r="J6686" s="4">
        <v>1.25</v>
      </c>
    </row>
    <row r="6687" spans="1:10">
      <c r="A6687" s="2" t="s">
        <v>591</v>
      </c>
      <c r="B6687" s="2" t="s">
        <v>592</v>
      </c>
      <c r="C6687" s="3" t="s">
        <v>24</v>
      </c>
      <c r="D6687" s="5">
        <v>8933740</v>
      </c>
      <c r="E6687" s="5">
        <v>152410</v>
      </c>
      <c r="F6687" s="5">
        <v>14545536</v>
      </c>
      <c r="G6687" s="5">
        <v>248147</v>
      </c>
      <c r="H6687" s="4">
        <v>61.42</v>
      </c>
      <c r="I6687" s="5">
        <v>15762729</v>
      </c>
      <c r="J6687" s="4">
        <v>1.57</v>
      </c>
    </row>
    <row r="6688" spans="1:10">
      <c r="A6688" s="2" t="s">
        <v>591</v>
      </c>
      <c r="B6688" s="2" t="s">
        <v>592</v>
      </c>
      <c r="C6688" s="3" t="s">
        <v>25</v>
      </c>
      <c r="D6688" s="5">
        <v>7825112</v>
      </c>
      <c r="E6688" s="5">
        <v>132557</v>
      </c>
      <c r="F6688" s="5">
        <v>14367195</v>
      </c>
      <c r="G6688" s="5">
        <v>243379</v>
      </c>
      <c r="H6688" s="4">
        <v>54.47</v>
      </c>
      <c r="I6688" s="5">
        <v>16404944</v>
      </c>
      <c r="J6688" s="4">
        <v>1.48</v>
      </c>
    </row>
    <row r="6689" spans="1:10">
      <c r="A6689" s="2" t="s">
        <v>591</v>
      </c>
      <c r="B6689" s="2" t="s">
        <v>592</v>
      </c>
      <c r="C6689" s="3" t="s">
        <v>26</v>
      </c>
      <c r="D6689" s="5">
        <v>9318400</v>
      </c>
      <c r="E6689" s="5">
        <v>159345</v>
      </c>
      <c r="F6689" s="5">
        <v>16080020</v>
      </c>
      <c r="G6689" s="5">
        <v>274969</v>
      </c>
      <c r="H6689" s="4">
        <v>57.95</v>
      </c>
      <c r="I6689" s="5">
        <v>17058447</v>
      </c>
      <c r="J6689" s="4">
        <v>1.61</v>
      </c>
    </row>
    <row r="6690" spans="1:10">
      <c r="A6690" s="2" t="s">
        <v>591</v>
      </c>
      <c r="B6690" s="2" t="s">
        <v>592</v>
      </c>
      <c r="C6690" s="3" t="s">
        <v>27</v>
      </c>
      <c r="D6690" s="5">
        <v>9524680</v>
      </c>
      <c r="E6690" s="5">
        <v>168873</v>
      </c>
      <c r="F6690" s="5">
        <v>11342617</v>
      </c>
      <c r="G6690" s="5">
        <v>201104</v>
      </c>
      <c r="H6690" s="4">
        <v>83.97</v>
      </c>
      <c r="I6690" s="5">
        <v>17759877</v>
      </c>
      <c r="J6690" s="4">
        <v>1.1299999999999999</v>
      </c>
    </row>
    <row r="6691" spans="1:10">
      <c r="A6691" s="2" t="s">
        <v>591</v>
      </c>
      <c r="B6691" s="2" t="s">
        <v>592</v>
      </c>
      <c r="C6691" s="3" t="s">
        <v>28</v>
      </c>
      <c r="D6691" s="5">
        <v>13260656</v>
      </c>
      <c r="E6691" s="5">
        <v>232061</v>
      </c>
      <c r="F6691" s="5">
        <v>18198592</v>
      </c>
      <c r="G6691" s="5">
        <v>318475</v>
      </c>
      <c r="H6691" s="4">
        <v>72.87</v>
      </c>
      <c r="I6691" s="5">
        <v>18404978</v>
      </c>
      <c r="J6691" s="4">
        <v>1.73</v>
      </c>
    </row>
    <row r="6692" spans="1:10">
      <c r="A6692" s="2" t="s">
        <v>591</v>
      </c>
      <c r="B6692" s="2" t="s">
        <v>592</v>
      </c>
      <c r="C6692" s="3" t="s">
        <v>29</v>
      </c>
      <c r="D6692" s="5">
        <v>5903102</v>
      </c>
      <c r="E6692" s="5">
        <v>103127</v>
      </c>
      <c r="F6692" s="5">
        <v>25585464</v>
      </c>
      <c r="G6692" s="5">
        <v>446978</v>
      </c>
      <c r="H6692" s="4">
        <v>23.07</v>
      </c>
      <c r="I6692" s="5">
        <v>19183577</v>
      </c>
      <c r="J6692" s="4">
        <v>2.33</v>
      </c>
    </row>
    <row r="6693" spans="1:10">
      <c r="A6693" s="2" t="s">
        <v>591</v>
      </c>
      <c r="B6693" s="2" t="s">
        <v>592</v>
      </c>
      <c r="C6693" s="3" t="s">
        <v>30</v>
      </c>
      <c r="D6693" s="5">
        <v>8817717</v>
      </c>
      <c r="E6693" s="5">
        <v>154222</v>
      </c>
      <c r="F6693" s="5">
        <v>11717608</v>
      </c>
      <c r="G6693" s="5">
        <v>204941</v>
      </c>
      <c r="H6693" s="4">
        <v>75.25</v>
      </c>
      <c r="I6693" s="5">
        <v>20110144</v>
      </c>
      <c r="J6693" s="4">
        <v>1.02</v>
      </c>
    </row>
    <row r="6694" spans="1:10">
      <c r="A6694" s="2" t="s">
        <v>591</v>
      </c>
      <c r="B6694" s="2" t="s">
        <v>592</v>
      </c>
      <c r="C6694" s="3" t="s">
        <v>31</v>
      </c>
      <c r="D6694" s="5">
        <v>8066300</v>
      </c>
      <c r="E6694" s="5">
        <v>141886</v>
      </c>
      <c r="F6694" s="5">
        <v>10400828</v>
      </c>
      <c r="G6694" s="5">
        <v>182951</v>
      </c>
      <c r="H6694" s="4">
        <v>77.55</v>
      </c>
      <c r="I6694" s="5">
        <v>20817839</v>
      </c>
      <c r="J6694" s="4">
        <v>0.88</v>
      </c>
    </row>
    <row r="6695" spans="1:10">
      <c r="A6695" s="2" t="s">
        <v>591</v>
      </c>
      <c r="B6695" s="2" t="s">
        <v>592</v>
      </c>
      <c r="C6695" s="3" t="s">
        <v>32</v>
      </c>
      <c r="D6695" s="5">
        <v>15517292</v>
      </c>
      <c r="E6695" s="5">
        <v>263484</v>
      </c>
      <c r="F6695" s="5">
        <v>17204899</v>
      </c>
      <c r="G6695" s="5">
        <v>292140</v>
      </c>
      <c r="H6695" s="4">
        <v>90.19</v>
      </c>
      <c r="I6695" s="5">
        <v>21521236</v>
      </c>
      <c r="J6695" s="4">
        <v>1.36</v>
      </c>
    </row>
    <row r="6696" spans="1:10">
      <c r="A6696" s="2" t="s">
        <v>591</v>
      </c>
      <c r="B6696" s="2" t="s">
        <v>592</v>
      </c>
      <c r="C6696" s="3" t="s">
        <v>33</v>
      </c>
      <c r="D6696" s="5">
        <v>12966127</v>
      </c>
      <c r="E6696" s="5">
        <v>208884</v>
      </c>
      <c r="F6696" s="5">
        <v>14268916</v>
      </c>
      <c r="G6696" s="5">
        <v>229872</v>
      </c>
      <c r="H6696" s="4">
        <v>90.87</v>
      </c>
      <c r="I6696" s="5">
        <v>22351407</v>
      </c>
      <c r="J6696" s="4">
        <v>1.03</v>
      </c>
    </row>
    <row r="6697" spans="1:10">
      <c r="A6697" s="2" t="s">
        <v>591</v>
      </c>
      <c r="B6697" s="2" t="s">
        <v>592</v>
      </c>
      <c r="C6697" s="3" t="s">
        <v>34</v>
      </c>
      <c r="D6697" s="5">
        <v>6652005</v>
      </c>
      <c r="E6697" s="5">
        <v>102907</v>
      </c>
      <c r="F6697" s="5">
        <v>9616230</v>
      </c>
      <c r="G6697" s="5">
        <v>148764</v>
      </c>
      <c r="H6697" s="4">
        <v>69.17</v>
      </c>
      <c r="I6697" s="5">
        <v>23140064</v>
      </c>
      <c r="J6697" s="4">
        <v>0.64</v>
      </c>
    </row>
    <row r="6698" spans="1:10">
      <c r="A6698" s="2" t="s">
        <v>591</v>
      </c>
      <c r="B6698" s="2" t="s">
        <v>592</v>
      </c>
      <c r="C6698" s="3" t="s">
        <v>35</v>
      </c>
      <c r="D6698" s="5">
        <v>9993800</v>
      </c>
      <c r="E6698" s="5">
        <v>155603</v>
      </c>
      <c r="F6698" s="5">
        <v>17120725</v>
      </c>
      <c r="G6698" s="5">
        <v>266569</v>
      </c>
      <c r="H6698" s="4">
        <v>58.37</v>
      </c>
      <c r="I6698" s="5">
        <v>23867330</v>
      </c>
      <c r="J6698" s="4">
        <v>1.1200000000000001</v>
      </c>
    </row>
    <row r="6699" spans="1:10">
      <c r="A6699" s="2" t="s">
        <v>593</v>
      </c>
      <c r="B6699" s="2" t="s">
        <v>594</v>
      </c>
      <c r="C6699" s="3" t="s">
        <v>12</v>
      </c>
      <c r="D6699" s="5">
        <v>11038425</v>
      </c>
      <c r="E6699" s="5">
        <v>125838</v>
      </c>
      <c r="F6699" s="5">
        <v>15273562</v>
      </c>
      <c r="G6699" s="5">
        <v>174119</v>
      </c>
      <c r="H6699" s="4">
        <v>72.27</v>
      </c>
      <c r="I6699" s="5">
        <v>6048051</v>
      </c>
      <c r="J6699" s="4">
        <v>2.88</v>
      </c>
    </row>
    <row r="6700" spans="1:10">
      <c r="A6700" s="2" t="s">
        <v>593</v>
      </c>
      <c r="B6700" s="2" t="s">
        <v>594</v>
      </c>
      <c r="C6700" s="3" t="s">
        <v>13</v>
      </c>
      <c r="D6700" s="5">
        <v>10434685</v>
      </c>
      <c r="E6700" s="5">
        <v>130121</v>
      </c>
      <c r="F6700" s="5">
        <v>13805649</v>
      </c>
      <c r="G6700" s="5">
        <v>172156</v>
      </c>
      <c r="H6700" s="4">
        <v>75.58</v>
      </c>
      <c r="I6700" s="5">
        <v>6373371</v>
      </c>
      <c r="J6700" s="4">
        <v>2.7</v>
      </c>
    </row>
    <row r="6701" spans="1:10">
      <c r="A6701" s="2" t="s">
        <v>593</v>
      </c>
      <c r="B6701" s="2" t="s">
        <v>594</v>
      </c>
      <c r="C6701" s="3" t="s">
        <v>14</v>
      </c>
      <c r="D6701" s="5">
        <v>17010552</v>
      </c>
      <c r="E6701" s="5">
        <v>142889</v>
      </c>
      <c r="F6701" s="5">
        <v>20395916</v>
      </c>
      <c r="G6701" s="5">
        <v>171326</v>
      </c>
      <c r="H6701" s="4">
        <v>83.4</v>
      </c>
      <c r="I6701" s="5">
        <v>6704861</v>
      </c>
      <c r="J6701" s="4">
        <v>2.56</v>
      </c>
    </row>
    <row r="6702" spans="1:10">
      <c r="A6702" s="2" t="s">
        <v>593</v>
      </c>
      <c r="B6702" s="2" t="s">
        <v>594</v>
      </c>
      <c r="C6702" s="3" t="s">
        <v>15</v>
      </c>
      <c r="D6702" s="5">
        <v>21306575</v>
      </c>
      <c r="E6702" s="5">
        <v>185367</v>
      </c>
      <c r="F6702" s="5">
        <v>24388982</v>
      </c>
      <c r="G6702" s="5">
        <v>212184</v>
      </c>
      <c r="H6702" s="4">
        <v>87.36</v>
      </c>
      <c r="I6702" s="5">
        <v>7043809</v>
      </c>
      <c r="J6702" s="4">
        <v>3.01</v>
      </c>
    </row>
    <row r="6703" spans="1:10">
      <c r="A6703" s="2" t="s">
        <v>593</v>
      </c>
      <c r="B6703" s="2" t="s">
        <v>594</v>
      </c>
      <c r="C6703" s="3" t="s">
        <v>16</v>
      </c>
      <c r="D6703" s="5">
        <v>20409700</v>
      </c>
      <c r="E6703" s="5">
        <v>173278</v>
      </c>
      <c r="F6703" s="5">
        <v>21821731</v>
      </c>
      <c r="G6703" s="5">
        <v>185266</v>
      </c>
      <c r="H6703" s="4">
        <v>93.53</v>
      </c>
      <c r="I6703" s="5">
        <v>7895846</v>
      </c>
      <c r="J6703" s="4">
        <v>2.35</v>
      </c>
    </row>
    <row r="6704" spans="1:10">
      <c r="A6704" s="2" t="s">
        <v>593</v>
      </c>
      <c r="B6704" s="2" t="s">
        <v>594</v>
      </c>
      <c r="C6704" s="3" t="s">
        <v>17</v>
      </c>
      <c r="D6704" s="5">
        <v>19323650</v>
      </c>
      <c r="E6704" s="5">
        <v>149372</v>
      </c>
      <c r="F6704" s="5">
        <v>21170041</v>
      </c>
      <c r="G6704" s="5">
        <v>163644</v>
      </c>
      <c r="H6704" s="4">
        <v>91.28</v>
      </c>
      <c r="I6704" s="5">
        <v>8278508</v>
      </c>
      <c r="J6704" s="4">
        <v>1.98</v>
      </c>
    </row>
    <row r="6705" spans="1:10">
      <c r="A6705" s="2" t="s">
        <v>593</v>
      </c>
      <c r="B6705" s="2" t="s">
        <v>594</v>
      </c>
      <c r="C6705" s="3" t="s">
        <v>18</v>
      </c>
      <c r="D6705" s="5">
        <v>15352260</v>
      </c>
      <c r="E6705" s="5">
        <v>121590</v>
      </c>
      <c r="F6705" s="5">
        <v>19847910</v>
      </c>
      <c r="G6705" s="5">
        <v>157196</v>
      </c>
      <c r="H6705" s="4">
        <v>77.349999999999994</v>
      </c>
      <c r="I6705" s="5">
        <v>8649115</v>
      </c>
      <c r="J6705" s="4">
        <v>1.82</v>
      </c>
    </row>
    <row r="6706" spans="1:10">
      <c r="A6706" s="2" t="s">
        <v>593</v>
      </c>
      <c r="B6706" s="2" t="s">
        <v>594</v>
      </c>
      <c r="C6706" s="3" t="s">
        <v>19</v>
      </c>
      <c r="D6706" s="5">
        <v>6448720</v>
      </c>
      <c r="E6706" s="5">
        <v>56426</v>
      </c>
      <c r="F6706" s="5">
        <v>9013540</v>
      </c>
      <c r="G6706" s="5">
        <v>78868</v>
      </c>
      <c r="H6706" s="4">
        <v>71.540000000000006</v>
      </c>
      <c r="I6706" s="5">
        <v>9550910</v>
      </c>
      <c r="J6706" s="4">
        <v>0.83</v>
      </c>
    </row>
    <row r="6707" spans="1:10">
      <c r="A6707" s="2" t="s">
        <v>593</v>
      </c>
      <c r="B6707" s="2" t="s">
        <v>594</v>
      </c>
      <c r="C6707" s="3" t="s">
        <v>20</v>
      </c>
      <c r="D6707" s="5">
        <v>6313200</v>
      </c>
      <c r="E6707" s="5">
        <v>61996</v>
      </c>
      <c r="F6707" s="5">
        <v>9371905</v>
      </c>
      <c r="G6707" s="5">
        <v>92033</v>
      </c>
      <c r="H6707" s="4">
        <v>67.36</v>
      </c>
      <c r="I6707" s="5">
        <v>9868551</v>
      </c>
      <c r="J6707" s="4">
        <v>0.93</v>
      </c>
    </row>
    <row r="6708" spans="1:10">
      <c r="A6708" s="2" t="s">
        <v>593</v>
      </c>
      <c r="B6708" s="2" t="s">
        <v>594</v>
      </c>
      <c r="C6708" s="3" t="s">
        <v>21</v>
      </c>
      <c r="D6708" s="5">
        <v>3014600</v>
      </c>
      <c r="E6708" s="5">
        <v>33372</v>
      </c>
      <c r="F6708" s="5">
        <v>5799142</v>
      </c>
      <c r="G6708" s="5">
        <v>64197</v>
      </c>
      <c r="H6708" s="4">
        <v>51.98</v>
      </c>
      <c r="I6708" s="5">
        <v>10207298</v>
      </c>
      <c r="J6708" s="4">
        <v>0.63</v>
      </c>
    </row>
    <row r="6709" spans="1:10">
      <c r="A6709" s="2" t="s">
        <v>593</v>
      </c>
      <c r="B6709" s="2" t="s">
        <v>594</v>
      </c>
      <c r="C6709" s="3" t="s">
        <v>22</v>
      </c>
      <c r="D6709" s="5">
        <v>4028625</v>
      </c>
      <c r="E6709" s="5">
        <v>49472</v>
      </c>
      <c r="F6709" s="5">
        <v>7945159</v>
      </c>
      <c r="G6709" s="5">
        <v>97567</v>
      </c>
      <c r="H6709" s="4">
        <v>50.71</v>
      </c>
      <c r="I6709" s="5">
        <v>10526677</v>
      </c>
      <c r="J6709" s="4">
        <v>0.93</v>
      </c>
    </row>
    <row r="6710" spans="1:10">
      <c r="A6710" s="2" t="s">
        <v>593</v>
      </c>
      <c r="B6710" s="2" t="s">
        <v>594</v>
      </c>
      <c r="C6710" s="3" t="s">
        <v>23</v>
      </c>
      <c r="D6710" s="5">
        <v>3604500</v>
      </c>
      <c r="E6710" s="5">
        <v>46029</v>
      </c>
      <c r="F6710" s="5">
        <v>13971217</v>
      </c>
      <c r="G6710" s="5">
        <v>178412</v>
      </c>
      <c r="H6710" s="4">
        <v>25.8</v>
      </c>
      <c r="I6710" s="5">
        <v>10887411</v>
      </c>
      <c r="J6710" s="4">
        <v>1.64</v>
      </c>
    </row>
    <row r="6711" spans="1:10">
      <c r="A6711" s="2" t="s">
        <v>593</v>
      </c>
      <c r="B6711" s="2" t="s">
        <v>594</v>
      </c>
      <c r="C6711" s="3" t="s">
        <v>24</v>
      </c>
      <c r="D6711" s="5">
        <v>4282825</v>
      </c>
      <c r="E6711" s="5">
        <v>56319</v>
      </c>
      <c r="F6711" s="5">
        <v>6794338</v>
      </c>
      <c r="G6711" s="5">
        <v>89345</v>
      </c>
      <c r="H6711" s="4">
        <v>63.04</v>
      </c>
      <c r="I6711" s="5">
        <v>11488008</v>
      </c>
      <c r="J6711" s="4">
        <v>0.78</v>
      </c>
    </row>
    <row r="6712" spans="1:10">
      <c r="A6712" s="2" t="s">
        <v>593</v>
      </c>
      <c r="B6712" s="2" t="s">
        <v>594</v>
      </c>
      <c r="C6712" s="3" t="s">
        <v>25</v>
      </c>
      <c r="D6712" s="5">
        <v>4681229</v>
      </c>
      <c r="E6712" s="5">
        <v>63992</v>
      </c>
      <c r="F6712" s="5">
        <v>8040393</v>
      </c>
      <c r="G6712" s="5">
        <v>109912</v>
      </c>
      <c r="H6712" s="4">
        <v>58.22</v>
      </c>
      <c r="I6712" s="5">
        <v>11864553</v>
      </c>
      <c r="J6712" s="4">
        <v>0.93</v>
      </c>
    </row>
    <row r="6713" spans="1:10">
      <c r="A6713" s="2" t="s">
        <v>593</v>
      </c>
      <c r="B6713" s="2" t="s">
        <v>594</v>
      </c>
      <c r="C6713" s="3" t="s">
        <v>26</v>
      </c>
      <c r="D6713" s="5">
        <v>7261600</v>
      </c>
      <c r="E6713" s="5">
        <v>103768</v>
      </c>
      <c r="F6713" s="5">
        <v>16009736</v>
      </c>
      <c r="G6713" s="5">
        <v>228779</v>
      </c>
      <c r="H6713" s="4">
        <v>45.36</v>
      </c>
      <c r="I6713" s="5">
        <v>12271079</v>
      </c>
      <c r="J6713" s="4">
        <v>1.86</v>
      </c>
    </row>
    <row r="6714" spans="1:10">
      <c r="A6714" s="2" t="s">
        <v>593</v>
      </c>
      <c r="B6714" s="2" t="s">
        <v>594</v>
      </c>
      <c r="C6714" s="3" t="s">
        <v>27</v>
      </c>
      <c r="D6714" s="5">
        <v>9244825</v>
      </c>
      <c r="E6714" s="5">
        <v>129243</v>
      </c>
      <c r="F6714" s="5">
        <v>38699907</v>
      </c>
      <c r="G6714" s="5">
        <v>541025</v>
      </c>
      <c r="H6714" s="4">
        <v>23.89</v>
      </c>
      <c r="I6714" s="5">
        <v>12806635</v>
      </c>
      <c r="J6714" s="4">
        <v>4.22</v>
      </c>
    </row>
    <row r="6715" spans="1:10">
      <c r="A6715" s="2" t="s">
        <v>593</v>
      </c>
      <c r="B6715" s="2" t="s">
        <v>594</v>
      </c>
      <c r="C6715" s="3" t="s">
        <v>28</v>
      </c>
      <c r="D6715" s="5">
        <v>7327625</v>
      </c>
      <c r="E6715" s="5">
        <v>98337</v>
      </c>
      <c r="F6715" s="5">
        <v>17531014</v>
      </c>
      <c r="G6715" s="5">
        <v>235267</v>
      </c>
      <c r="H6715" s="4">
        <v>41.8</v>
      </c>
      <c r="I6715" s="5">
        <v>13667826</v>
      </c>
      <c r="J6715" s="4">
        <v>1.72</v>
      </c>
    </row>
    <row r="6716" spans="1:10">
      <c r="A6716" s="2" t="s">
        <v>593</v>
      </c>
      <c r="B6716" s="2" t="s">
        <v>594</v>
      </c>
      <c r="C6716" s="3" t="s">
        <v>29</v>
      </c>
      <c r="D6716" s="5">
        <v>9030725</v>
      </c>
      <c r="E6716" s="5">
        <v>125166</v>
      </c>
      <c r="F6716" s="5">
        <v>11391493</v>
      </c>
      <c r="G6716" s="5">
        <v>157887</v>
      </c>
      <c r="H6716" s="4">
        <v>79.28</v>
      </c>
      <c r="I6716" s="5">
        <v>14244789</v>
      </c>
      <c r="J6716" s="4">
        <v>1.1100000000000001</v>
      </c>
    </row>
    <row r="6717" spans="1:10">
      <c r="A6717" s="2" t="s">
        <v>593</v>
      </c>
      <c r="B6717" s="2" t="s">
        <v>594</v>
      </c>
      <c r="C6717" s="3" t="s">
        <v>30</v>
      </c>
      <c r="D6717" s="5">
        <v>9705054</v>
      </c>
      <c r="E6717" s="5">
        <v>137035</v>
      </c>
      <c r="F6717" s="5">
        <v>15904809</v>
      </c>
      <c r="G6717" s="5">
        <v>224576</v>
      </c>
      <c r="H6717" s="4">
        <v>61.02</v>
      </c>
      <c r="I6717" s="5">
        <v>14758796</v>
      </c>
      <c r="J6717" s="4">
        <v>1.52</v>
      </c>
    </row>
    <row r="6718" spans="1:10">
      <c r="A6718" s="2" t="s">
        <v>593</v>
      </c>
      <c r="B6718" s="2" t="s">
        <v>594</v>
      </c>
      <c r="C6718" s="3" t="s">
        <v>31</v>
      </c>
      <c r="D6718" s="5">
        <v>9756335</v>
      </c>
      <c r="E6718" s="5">
        <v>136979</v>
      </c>
      <c r="F6718" s="5">
        <v>20683766</v>
      </c>
      <c r="G6718" s="5">
        <v>290400</v>
      </c>
      <c r="H6718" s="4">
        <v>47.17</v>
      </c>
      <c r="I6718" s="5">
        <v>15352342</v>
      </c>
      <c r="J6718" s="4">
        <v>1.89</v>
      </c>
    </row>
    <row r="6719" spans="1:10">
      <c r="A6719" s="2" t="s">
        <v>593</v>
      </c>
      <c r="B6719" s="2" t="s">
        <v>594</v>
      </c>
      <c r="C6719" s="3" t="s">
        <v>32</v>
      </c>
      <c r="D6719" s="5">
        <v>8778730</v>
      </c>
      <c r="E6719" s="5">
        <v>115528</v>
      </c>
      <c r="F6719" s="5">
        <v>16781000</v>
      </c>
      <c r="G6719" s="5">
        <v>220838</v>
      </c>
      <c r="H6719" s="4">
        <v>52.31</v>
      </c>
      <c r="I6719" s="5">
        <v>16013293</v>
      </c>
      <c r="J6719" s="4">
        <v>1.38</v>
      </c>
    </row>
    <row r="6720" spans="1:10">
      <c r="A6720" s="2" t="s">
        <v>593</v>
      </c>
      <c r="B6720" s="2" t="s">
        <v>594</v>
      </c>
      <c r="C6720" s="3" t="s">
        <v>33</v>
      </c>
      <c r="D6720" s="5">
        <v>8179165</v>
      </c>
      <c r="E6720" s="5">
        <v>98641</v>
      </c>
      <c r="F6720" s="5">
        <v>10989976</v>
      </c>
      <c r="G6720" s="5">
        <v>132539</v>
      </c>
      <c r="H6720" s="4">
        <v>74.42</v>
      </c>
      <c r="I6720" s="5">
        <v>16634463</v>
      </c>
      <c r="J6720" s="4">
        <v>0.8</v>
      </c>
    </row>
    <row r="6721" spans="1:10">
      <c r="A6721" s="2" t="s">
        <v>593</v>
      </c>
      <c r="B6721" s="2" t="s">
        <v>594</v>
      </c>
      <c r="C6721" s="3" t="s">
        <v>34</v>
      </c>
      <c r="D6721" s="5">
        <v>9878195</v>
      </c>
      <c r="E6721" s="5">
        <v>113007</v>
      </c>
      <c r="F6721" s="5">
        <v>15905358</v>
      </c>
      <c r="G6721" s="5">
        <v>181958</v>
      </c>
      <c r="H6721" s="4">
        <v>62.11</v>
      </c>
      <c r="I6721" s="5">
        <v>17222864</v>
      </c>
      <c r="J6721" s="4">
        <v>1.06</v>
      </c>
    </row>
    <row r="6722" spans="1:10">
      <c r="A6722" s="2" t="s">
        <v>593</v>
      </c>
      <c r="B6722" s="2" t="s">
        <v>594</v>
      </c>
      <c r="C6722" s="3" t="s">
        <v>35</v>
      </c>
      <c r="D6722" s="5">
        <v>15271200</v>
      </c>
      <c r="E6722" s="5">
        <v>179284</v>
      </c>
      <c r="F6722" s="5">
        <v>24560394</v>
      </c>
      <c r="G6722" s="5">
        <v>288339</v>
      </c>
      <c r="H6722" s="4">
        <v>62.18</v>
      </c>
      <c r="I6722" s="5">
        <v>17839823</v>
      </c>
      <c r="J6722" s="4">
        <v>1.62</v>
      </c>
    </row>
    <row r="6723" spans="1:10">
      <c r="A6723" s="2" t="s">
        <v>595</v>
      </c>
      <c r="B6723" s="2" t="s">
        <v>596</v>
      </c>
      <c r="C6723" s="3" t="s">
        <v>12</v>
      </c>
      <c r="D6723" s="5">
        <v>14600202</v>
      </c>
      <c r="E6723" s="5">
        <v>290252</v>
      </c>
      <c r="F6723" s="5">
        <v>57348616</v>
      </c>
      <c r="G6723" s="5">
        <v>1778752</v>
      </c>
      <c r="H6723" s="4">
        <v>16.32</v>
      </c>
      <c r="I6723" s="5">
        <v>111322699</v>
      </c>
      <c r="J6723" s="4">
        <v>1.6</v>
      </c>
    </row>
    <row r="6724" spans="1:10">
      <c r="A6724" s="2" t="s">
        <v>595</v>
      </c>
      <c r="B6724" s="2" t="s">
        <v>596</v>
      </c>
      <c r="C6724" s="3" t="s">
        <v>13</v>
      </c>
      <c r="D6724" s="5">
        <v>20200026</v>
      </c>
      <c r="E6724" s="5">
        <v>392083</v>
      </c>
      <c r="F6724" s="5">
        <v>206240291</v>
      </c>
      <c r="G6724" s="5">
        <v>6817913</v>
      </c>
      <c r="H6724" s="4">
        <v>5.75</v>
      </c>
      <c r="I6724" s="5">
        <v>115884518</v>
      </c>
      <c r="J6724" s="4">
        <v>5.88</v>
      </c>
    </row>
    <row r="6725" spans="1:10">
      <c r="A6725" s="2" t="s">
        <v>595</v>
      </c>
      <c r="B6725" s="2" t="s">
        <v>596</v>
      </c>
      <c r="C6725" s="3" t="s">
        <v>14</v>
      </c>
      <c r="D6725" s="5">
        <v>22826867</v>
      </c>
      <c r="E6725" s="5">
        <v>433482</v>
      </c>
      <c r="F6725" s="5">
        <v>77512390</v>
      </c>
      <c r="G6725" s="5">
        <v>2302632</v>
      </c>
      <c r="H6725" s="4">
        <v>18.829999999999998</v>
      </c>
      <c r="I6725" s="5">
        <v>125599544</v>
      </c>
      <c r="J6725" s="4">
        <v>1.83</v>
      </c>
    </row>
    <row r="6726" spans="1:10">
      <c r="A6726" s="2" t="s">
        <v>595</v>
      </c>
      <c r="B6726" s="2" t="s">
        <v>596</v>
      </c>
      <c r="C6726" s="3" t="s">
        <v>15</v>
      </c>
      <c r="D6726" s="5">
        <v>29572541</v>
      </c>
      <c r="E6726" s="5">
        <v>517815</v>
      </c>
      <c r="F6726" s="5">
        <v>127225238</v>
      </c>
      <c r="G6726" s="5">
        <v>3775509</v>
      </c>
      <c r="H6726" s="4">
        <v>13.72</v>
      </c>
      <c r="I6726" s="5">
        <v>131042165</v>
      </c>
      <c r="J6726" s="4">
        <v>2.88</v>
      </c>
    </row>
    <row r="6727" spans="1:10">
      <c r="A6727" s="2" t="s">
        <v>595</v>
      </c>
      <c r="B6727" s="2" t="s">
        <v>596</v>
      </c>
      <c r="C6727" s="3" t="s">
        <v>16</v>
      </c>
      <c r="D6727" s="5">
        <v>55770675</v>
      </c>
      <c r="E6727" s="5">
        <v>948101</v>
      </c>
      <c r="F6727" s="5">
        <v>135860896</v>
      </c>
      <c r="G6727" s="5">
        <v>3592680</v>
      </c>
      <c r="H6727" s="4">
        <v>26.39</v>
      </c>
      <c r="I6727" s="5">
        <v>138488062</v>
      </c>
      <c r="J6727" s="4">
        <v>2.59</v>
      </c>
    </row>
    <row r="6728" spans="1:10">
      <c r="A6728" s="2" t="s">
        <v>595</v>
      </c>
      <c r="B6728" s="2" t="s">
        <v>596</v>
      </c>
      <c r="C6728" s="3" t="s">
        <v>17</v>
      </c>
      <c r="D6728" s="5">
        <v>33028175</v>
      </c>
      <c r="E6728" s="5">
        <v>529772</v>
      </c>
      <c r="F6728" s="5">
        <v>142283295</v>
      </c>
      <c r="G6728" s="5">
        <v>4016102</v>
      </c>
      <c r="H6728" s="4">
        <v>13.19</v>
      </c>
      <c r="I6728" s="5">
        <v>145550715</v>
      </c>
      <c r="J6728" s="4">
        <v>2.76</v>
      </c>
    </row>
    <row r="6729" spans="1:10">
      <c r="A6729" s="2" t="s">
        <v>595</v>
      </c>
      <c r="B6729" s="2" t="s">
        <v>596</v>
      </c>
      <c r="C6729" s="3" t="s">
        <v>18</v>
      </c>
      <c r="D6729" s="5">
        <v>33487473</v>
      </c>
      <c r="E6729" s="5">
        <v>536804</v>
      </c>
      <c r="F6729" s="5">
        <v>195735393</v>
      </c>
      <c r="G6729" s="5">
        <v>5735227</v>
      </c>
      <c r="H6729" s="4">
        <v>9.36</v>
      </c>
      <c r="I6729" s="5">
        <v>153506032</v>
      </c>
      <c r="J6729" s="4">
        <v>3.74</v>
      </c>
    </row>
    <row r="6730" spans="1:10">
      <c r="A6730" s="2" t="s">
        <v>595</v>
      </c>
      <c r="B6730" s="2" t="s">
        <v>596</v>
      </c>
      <c r="C6730" s="3" t="s">
        <v>19</v>
      </c>
      <c r="D6730" s="5">
        <v>20748550</v>
      </c>
      <c r="E6730" s="5">
        <v>371192</v>
      </c>
      <c r="F6730" s="5">
        <v>107791435</v>
      </c>
      <c r="G6730" s="5">
        <v>3590038</v>
      </c>
      <c r="H6730" s="4">
        <v>10.34</v>
      </c>
      <c r="I6730" s="5">
        <v>163097495</v>
      </c>
      <c r="J6730" s="4">
        <v>2.2000000000000002</v>
      </c>
    </row>
    <row r="6731" spans="1:10">
      <c r="A6731" s="2" t="s">
        <v>595</v>
      </c>
      <c r="B6731" s="2" t="s">
        <v>596</v>
      </c>
      <c r="C6731" s="3" t="s">
        <v>20</v>
      </c>
      <c r="D6731" s="5">
        <v>22331771</v>
      </c>
      <c r="E6731" s="5">
        <v>435470</v>
      </c>
      <c r="F6731" s="5">
        <v>99955822</v>
      </c>
      <c r="G6731" s="5">
        <v>3482214</v>
      </c>
      <c r="H6731" s="4">
        <v>12.51</v>
      </c>
      <c r="I6731" s="5">
        <v>170824032</v>
      </c>
      <c r="J6731" s="4">
        <v>2.04</v>
      </c>
    </row>
    <row r="6732" spans="1:10">
      <c r="A6732" s="2" t="s">
        <v>595</v>
      </c>
      <c r="B6732" s="2" t="s">
        <v>596</v>
      </c>
      <c r="C6732" s="3" t="s">
        <v>21</v>
      </c>
      <c r="D6732" s="5">
        <v>38165881</v>
      </c>
      <c r="E6732" s="5">
        <v>743853</v>
      </c>
      <c r="F6732" s="5">
        <v>135232360</v>
      </c>
      <c r="G6732" s="5">
        <v>4526534</v>
      </c>
      <c r="H6732" s="4">
        <v>16.43</v>
      </c>
      <c r="I6732" s="5">
        <v>171233218</v>
      </c>
      <c r="J6732" s="4">
        <v>2.64</v>
      </c>
    </row>
    <row r="6733" spans="1:10">
      <c r="A6733" s="2" t="s">
        <v>595</v>
      </c>
      <c r="B6733" s="2" t="s">
        <v>596</v>
      </c>
      <c r="C6733" s="3" t="s">
        <v>22</v>
      </c>
      <c r="D6733" s="5">
        <v>65702871</v>
      </c>
      <c r="E6733" s="5">
        <v>1302888</v>
      </c>
      <c r="F6733" s="5">
        <v>179866225</v>
      </c>
      <c r="G6733" s="5">
        <v>5868281</v>
      </c>
      <c r="H6733" s="4">
        <v>22.2</v>
      </c>
      <c r="I6733" s="5">
        <v>169400199</v>
      </c>
      <c r="J6733" s="4">
        <v>3.46</v>
      </c>
    </row>
    <row r="6734" spans="1:10">
      <c r="A6734" s="2" t="s">
        <v>595</v>
      </c>
      <c r="B6734" s="2" t="s">
        <v>596</v>
      </c>
      <c r="C6734" s="3" t="s">
        <v>23</v>
      </c>
      <c r="D6734" s="5">
        <v>29453590</v>
      </c>
      <c r="E6734" s="5">
        <v>580530</v>
      </c>
      <c r="F6734" s="5">
        <v>163254150</v>
      </c>
      <c r="G6734" s="5">
        <v>5796076</v>
      </c>
      <c r="H6734" s="4">
        <v>10.02</v>
      </c>
      <c r="I6734" s="5">
        <v>167408833</v>
      </c>
      <c r="J6734" s="4">
        <v>3.46</v>
      </c>
    </row>
    <row r="6735" spans="1:10">
      <c r="A6735" s="2" t="s">
        <v>595</v>
      </c>
      <c r="B6735" s="2" t="s">
        <v>596</v>
      </c>
      <c r="C6735" s="3" t="s">
        <v>24</v>
      </c>
      <c r="D6735" s="5">
        <v>26596830</v>
      </c>
      <c r="E6735" s="5">
        <v>524224</v>
      </c>
      <c r="F6735" s="5">
        <v>112899758</v>
      </c>
      <c r="G6735" s="5">
        <v>3893490</v>
      </c>
      <c r="H6735" s="4">
        <v>13.46</v>
      </c>
      <c r="I6735" s="5">
        <v>172959829</v>
      </c>
      <c r="J6735" s="4">
        <v>2.25</v>
      </c>
    </row>
    <row r="6736" spans="1:10">
      <c r="A6736" s="2" t="s">
        <v>595</v>
      </c>
      <c r="B6736" s="2" t="s">
        <v>596</v>
      </c>
      <c r="C6736" s="3" t="s">
        <v>25</v>
      </c>
      <c r="D6736" s="5">
        <v>34760673</v>
      </c>
      <c r="E6736" s="5">
        <v>683742</v>
      </c>
      <c r="F6736" s="5">
        <v>147326043</v>
      </c>
      <c r="G6736" s="5">
        <v>5047901</v>
      </c>
      <c r="H6736" s="4">
        <v>13.55</v>
      </c>
      <c r="I6736" s="5">
        <v>176123213</v>
      </c>
      <c r="J6736" s="4">
        <v>2.87</v>
      </c>
    </row>
    <row r="6737" spans="1:10">
      <c r="A6737" s="2" t="s">
        <v>595</v>
      </c>
      <c r="B6737" s="2" t="s">
        <v>596</v>
      </c>
      <c r="C6737" s="3" t="s">
        <v>26</v>
      </c>
      <c r="D6737" s="5">
        <v>25598123</v>
      </c>
      <c r="E6737" s="5">
        <v>503259</v>
      </c>
      <c r="F6737" s="5">
        <v>141228945</v>
      </c>
      <c r="G6737" s="5">
        <v>4966608</v>
      </c>
      <c r="H6737" s="4">
        <v>10.130000000000001</v>
      </c>
      <c r="I6737" s="5">
        <v>181910553</v>
      </c>
      <c r="J6737" s="4">
        <v>2.73</v>
      </c>
    </row>
    <row r="6738" spans="1:10">
      <c r="A6738" s="2" t="s">
        <v>595</v>
      </c>
      <c r="B6738" s="2" t="s">
        <v>596</v>
      </c>
      <c r="C6738" s="3" t="s">
        <v>27</v>
      </c>
      <c r="D6738" s="5">
        <v>31080374</v>
      </c>
      <c r="E6738" s="5">
        <v>611040</v>
      </c>
      <c r="F6738" s="5">
        <v>126320808</v>
      </c>
      <c r="G6738" s="5">
        <v>4332083</v>
      </c>
      <c r="H6738" s="4">
        <v>14.1</v>
      </c>
      <c r="I6738" s="5">
        <v>191434885</v>
      </c>
      <c r="J6738" s="4">
        <v>2.2599999999999998</v>
      </c>
    </row>
    <row r="6739" spans="1:10">
      <c r="A6739" s="2" t="s">
        <v>595</v>
      </c>
      <c r="B6739" s="2" t="s">
        <v>596</v>
      </c>
      <c r="C6739" s="3" t="s">
        <v>28</v>
      </c>
      <c r="D6739" s="5">
        <v>42187774</v>
      </c>
      <c r="E6739" s="5">
        <v>830255</v>
      </c>
      <c r="F6739" s="5">
        <v>150850207</v>
      </c>
      <c r="G6739" s="5">
        <v>5098516</v>
      </c>
      <c r="H6739" s="4">
        <v>16.28</v>
      </c>
      <c r="I6739" s="5">
        <v>198331396</v>
      </c>
      <c r="J6739" s="4">
        <v>2.57</v>
      </c>
    </row>
    <row r="6740" spans="1:10">
      <c r="A6740" s="2" t="s">
        <v>595</v>
      </c>
      <c r="B6740" s="2" t="s">
        <v>596</v>
      </c>
      <c r="C6740" s="3" t="s">
        <v>29</v>
      </c>
      <c r="D6740" s="5">
        <v>43717383</v>
      </c>
      <c r="E6740" s="5">
        <v>860358</v>
      </c>
      <c r="F6740" s="5">
        <v>172473229</v>
      </c>
      <c r="G6740" s="5">
        <v>5920463</v>
      </c>
      <c r="H6740" s="4">
        <v>14.53</v>
      </c>
      <c r="I6740" s="5">
        <v>205316171</v>
      </c>
      <c r="J6740" s="4">
        <v>2.88</v>
      </c>
    </row>
    <row r="6741" spans="1:10">
      <c r="A6741" s="2" t="s">
        <v>595</v>
      </c>
      <c r="B6741" s="2" t="s">
        <v>596</v>
      </c>
      <c r="C6741" s="3" t="s">
        <v>30</v>
      </c>
      <c r="D6741" s="5">
        <v>66560838</v>
      </c>
      <c r="E6741" s="5">
        <v>1299933</v>
      </c>
      <c r="F6741" s="5">
        <v>204045119</v>
      </c>
      <c r="G6741" s="5">
        <v>6693442</v>
      </c>
      <c r="H6741" s="4">
        <v>19.420000000000002</v>
      </c>
      <c r="I6741" s="5">
        <v>216375301</v>
      </c>
      <c r="J6741" s="4">
        <v>3.09</v>
      </c>
    </row>
    <row r="6742" spans="1:10">
      <c r="A6742" s="2" t="s">
        <v>595</v>
      </c>
      <c r="B6742" s="2" t="s">
        <v>596</v>
      </c>
      <c r="C6742" s="3" t="s">
        <v>31</v>
      </c>
      <c r="D6742" s="5">
        <v>76264548</v>
      </c>
      <c r="E6742" s="5">
        <v>1441400</v>
      </c>
      <c r="F6742" s="5">
        <v>174661129</v>
      </c>
      <c r="G6742" s="5">
        <v>5301498</v>
      </c>
      <c r="H6742" s="4">
        <v>27.19</v>
      </c>
      <c r="I6742" s="5">
        <v>228522820</v>
      </c>
      <c r="J6742" s="4">
        <v>2.3199999999999998</v>
      </c>
    </row>
    <row r="6743" spans="1:10">
      <c r="A6743" s="2" t="s">
        <v>595</v>
      </c>
      <c r="B6743" s="2" t="s">
        <v>596</v>
      </c>
      <c r="C6743" s="3" t="s">
        <v>32</v>
      </c>
      <c r="D6743" s="5">
        <v>60736536</v>
      </c>
      <c r="E6743" s="5">
        <v>1143062</v>
      </c>
      <c r="F6743" s="5">
        <v>200553327</v>
      </c>
      <c r="G6743" s="5">
        <v>6601510</v>
      </c>
      <c r="H6743" s="4">
        <v>17.32</v>
      </c>
      <c r="I6743" s="5">
        <v>239858463</v>
      </c>
      <c r="J6743" s="4">
        <v>2.75</v>
      </c>
    </row>
    <row r="6744" spans="1:10">
      <c r="A6744" s="2" t="s">
        <v>595</v>
      </c>
      <c r="B6744" s="2" t="s">
        <v>596</v>
      </c>
      <c r="C6744" s="3" t="s">
        <v>33</v>
      </c>
      <c r="D6744" s="5">
        <v>56803129</v>
      </c>
      <c r="E6744" s="5">
        <v>968493</v>
      </c>
      <c r="F6744" s="5">
        <v>200011790</v>
      </c>
      <c r="G6744" s="5">
        <v>6181288</v>
      </c>
      <c r="H6744" s="4">
        <v>15.67</v>
      </c>
      <c r="I6744" s="5">
        <v>252591907</v>
      </c>
      <c r="J6744" s="4">
        <v>2.4500000000000002</v>
      </c>
    </row>
    <row r="6745" spans="1:10">
      <c r="A6745" s="2" t="s">
        <v>595</v>
      </c>
      <c r="B6745" s="2" t="s">
        <v>596</v>
      </c>
      <c r="C6745" s="3" t="s">
        <v>34</v>
      </c>
      <c r="D6745" s="5">
        <v>59801974</v>
      </c>
      <c r="E6745" s="5">
        <v>960420</v>
      </c>
      <c r="F6745" s="5">
        <v>211117166</v>
      </c>
      <c r="G6745" s="5">
        <v>6318491</v>
      </c>
      <c r="H6745" s="4">
        <v>15.2</v>
      </c>
      <c r="I6745" s="5">
        <v>265112017</v>
      </c>
      <c r="J6745" s="4">
        <v>2.38</v>
      </c>
    </row>
    <row r="6746" spans="1:10">
      <c r="A6746" s="2" t="s">
        <v>595</v>
      </c>
      <c r="B6746" s="2" t="s">
        <v>596</v>
      </c>
      <c r="C6746" s="3" t="s">
        <v>35</v>
      </c>
      <c r="D6746" s="5">
        <v>77841782</v>
      </c>
      <c r="E6746" s="5">
        <v>1220559</v>
      </c>
      <c r="F6746" s="5">
        <v>250599497</v>
      </c>
      <c r="G6746" s="5">
        <v>7305086</v>
      </c>
      <c r="H6746" s="4">
        <v>16.71</v>
      </c>
      <c r="I6746" s="5">
        <v>278098401</v>
      </c>
      <c r="J6746" s="4">
        <v>2.63</v>
      </c>
    </row>
    <row r="6747" spans="1:10">
      <c r="A6747" s="2" t="s">
        <v>597</v>
      </c>
      <c r="B6747" s="2" t="s">
        <v>598</v>
      </c>
      <c r="C6747" s="3" t="s">
        <v>12</v>
      </c>
      <c r="D6747" s="5">
        <v>26199500</v>
      </c>
      <c r="E6747" s="5">
        <v>421288</v>
      </c>
      <c r="F6747" s="5">
        <v>46545803</v>
      </c>
      <c r="G6747" s="5">
        <v>748458</v>
      </c>
      <c r="H6747" s="4">
        <v>56.29</v>
      </c>
      <c r="I6747" s="5">
        <v>8847983</v>
      </c>
      <c r="J6747" s="4">
        <v>8.4600000000000009</v>
      </c>
    </row>
    <row r="6748" spans="1:10">
      <c r="A6748" s="2" t="s">
        <v>597</v>
      </c>
      <c r="B6748" s="2" t="s">
        <v>598</v>
      </c>
      <c r="C6748" s="3" t="s">
        <v>13</v>
      </c>
      <c r="D6748" s="5">
        <v>12199800</v>
      </c>
      <c r="E6748" s="5">
        <v>150668</v>
      </c>
      <c r="F6748" s="5">
        <v>20290956</v>
      </c>
      <c r="G6748" s="5">
        <v>250594</v>
      </c>
      <c r="H6748" s="4">
        <v>60.12</v>
      </c>
      <c r="I6748" s="5">
        <v>9817641</v>
      </c>
      <c r="J6748" s="4">
        <v>2.5499999999999998</v>
      </c>
    </row>
    <row r="6749" spans="1:10">
      <c r="A6749" s="2" t="s">
        <v>597</v>
      </c>
      <c r="B6749" s="2" t="s">
        <v>598</v>
      </c>
      <c r="C6749" s="3" t="s">
        <v>14</v>
      </c>
      <c r="D6749" s="5">
        <v>16000600</v>
      </c>
      <c r="E6749" s="5">
        <v>201608</v>
      </c>
      <c r="F6749" s="5">
        <v>17054473</v>
      </c>
      <c r="G6749" s="5">
        <v>214887</v>
      </c>
      <c r="H6749" s="4">
        <v>93.82</v>
      </c>
      <c r="I6749" s="5">
        <v>10313676</v>
      </c>
      <c r="J6749" s="4">
        <v>2.08</v>
      </c>
    </row>
    <row r="6750" spans="1:10">
      <c r="A6750" s="2" t="s">
        <v>597</v>
      </c>
      <c r="B6750" s="2" t="s">
        <v>598</v>
      </c>
      <c r="C6750" s="3" t="s">
        <v>15</v>
      </c>
      <c r="D6750" s="5">
        <v>24006900</v>
      </c>
      <c r="E6750" s="5">
        <v>312810</v>
      </c>
      <c r="F6750" s="5">
        <v>25328462</v>
      </c>
      <c r="G6750" s="5">
        <v>330030</v>
      </c>
      <c r="H6750" s="4">
        <v>94.78</v>
      </c>
      <c r="I6750" s="5">
        <v>10786405</v>
      </c>
      <c r="J6750" s="4">
        <v>3.06</v>
      </c>
    </row>
    <row r="6751" spans="1:10">
      <c r="A6751" s="2" t="s">
        <v>597</v>
      </c>
      <c r="B6751" s="2" t="s">
        <v>598</v>
      </c>
      <c r="C6751" s="3" t="s">
        <v>16</v>
      </c>
      <c r="D6751" s="5">
        <v>28504700</v>
      </c>
      <c r="E6751" s="5">
        <v>330369</v>
      </c>
      <c r="F6751" s="5">
        <v>34187139</v>
      </c>
      <c r="G6751" s="5">
        <v>396229</v>
      </c>
      <c r="H6751" s="4">
        <v>83.38</v>
      </c>
      <c r="I6751" s="5">
        <v>11849941</v>
      </c>
      <c r="J6751" s="4">
        <v>3.34</v>
      </c>
    </row>
    <row r="6752" spans="1:10">
      <c r="A6752" s="2" t="s">
        <v>597</v>
      </c>
      <c r="B6752" s="2" t="s">
        <v>598</v>
      </c>
      <c r="C6752" s="3" t="s">
        <v>17</v>
      </c>
      <c r="D6752" s="5">
        <v>13592100</v>
      </c>
      <c r="E6752" s="5">
        <v>156445</v>
      </c>
      <c r="F6752" s="5">
        <v>19418581</v>
      </c>
      <c r="G6752" s="5">
        <v>223508</v>
      </c>
      <c r="H6752" s="4">
        <v>70</v>
      </c>
      <c r="I6752" s="5">
        <v>12542419</v>
      </c>
      <c r="J6752" s="4">
        <v>1.78</v>
      </c>
    </row>
    <row r="6753" spans="1:10">
      <c r="A6753" s="2" t="s">
        <v>597</v>
      </c>
      <c r="B6753" s="2" t="s">
        <v>598</v>
      </c>
      <c r="C6753" s="3" t="s">
        <v>18</v>
      </c>
      <c r="D6753" s="5">
        <v>10706740</v>
      </c>
      <c r="E6753" s="5">
        <v>135226</v>
      </c>
      <c r="F6753" s="5">
        <v>15004900</v>
      </c>
      <c r="G6753" s="5">
        <v>189512</v>
      </c>
      <c r="H6753" s="4">
        <v>71.349999999999994</v>
      </c>
      <c r="I6753" s="5">
        <v>13079487</v>
      </c>
      <c r="J6753" s="4">
        <v>1.45</v>
      </c>
    </row>
    <row r="6754" spans="1:10">
      <c r="A6754" s="2" t="s">
        <v>597</v>
      </c>
      <c r="B6754" s="2" t="s">
        <v>598</v>
      </c>
      <c r="C6754" s="3" t="s">
        <v>19</v>
      </c>
      <c r="D6754" s="5">
        <v>9502100</v>
      </c>
      <c r="E6754" s="5">
        <v>125903</v>
      </c>
      <c r="F6754" s="5">
        <v>11010313</v>
      </c>
      <c r="G6754" s="5">
        <v>145887</v>
      </c>
      <c r="H6754" s="4">
        <v>86.3</v>
      </c>
      <c r="I6754" s="5">
        <v>13595986</v>
      </c>
      <c r="J6754" s="4">
        <v>1.07</v>
      </c>
    </row>
    <row r="6755" spans="1:10">
      <c r="A6755" s="2" t="s">
        <v>597</v>
      </c>
      <c r="B6755" s="2" t="s">
        <v>598</v>
      </c>
      <c r="C6755" s="3" t="s">
        <v>20</v>
      </c>
      <c r="D6755" s="5">
        <v>4370400</v>
      </c>
      <c r="E6755" s="5">
        <v>62453</v>
      </c>
      <c r="F6755" s="5">
        <v>11160253</v>
      </c>
      <c r="G6755" s="5">
        <v>159480</v>
      </c>
      <c r="H6755" s="4">
        <v>39.159999999999997</v>
      </c>
      <c r="I6755" s="5">
        <v>14081773</v>
      </c>
      <c r="J6755" s="4">
        <v>1.1299999999999999</v>
      </c>
    </row>
    <row r="6756" spans="1:10">
      <c r="A6756" s="2" t="s">
        <v>597</v>
      </c>
      <c r="B6756" s="2" t="s">
        <v>598</v>
      </c>
      <c r="C6756" s="3" t="s">
        <v>21</v>
      </c>
      <c r="D6756" s="5">
        <v>2504800</v>
      </c>
      <c r="E6756" s="5">
        <v>37322</v>
      </c>
      <c r="F6756" s="5">
        <v>3456359</v>
      </c>
      <c r="G6756" s="5">
        <v>51500</v>
      </c>
      <c r="H6756" s="4">
        <v>72.47</v>
      </c>
      <c r="I6756" s="5">
        <v>14593297</v>
      </c>
      <c r="J6756" s="4">
        <v>0.35</v>
      </c>
    </row>
    <row r="6757" spans="1:10">
      <c r="A6757" s="2" t="s">
        <v>597</v>
      </c>
      <c r="B6757" s="2" t="s">
        <v>598</v>
      </c>
      <c r="C6757" s="3" t="s">
        <v>22</v>
      </c>
      <c r="D6757" s="5">
        <v>2977800</v>
      </c>
      <c r="E6757" s="5">
        <v>46603</v>
      </c>
      <c r="F6757" s="5">
        <v>6330000</v>
      </c>
      <c r="G6757" s="5">
        <v>99064</v>
      </c>
      <c r="H6757" s="4">
        <v>47.04</v>
      </c>
      <c r="I6757" s="5">
        <v>15009629</v>
      </c>
      <c r="J6757" s="4">
        <v>0.66</v>
      </c>
    </row>
    <row r="6758" spans="1:10">
      <c r="A6758" s="2" t="s">
        <v>597</v>
      </c>
      <c r="B6758" s="2" t="s">
        <v>598</v>
      </c>
      <c r="C6758" s="3" t="s">
        <v>23</v>
      </c>
      <c r="D6758" s="5">
        <v>4498000</v>
      </c>
      <c r="E6758" s="5">
        <v>73542</v>
      </c>
      <c r="F6758" s="5">
        <v>7248509</v>
      </c>
      <c r="G6758" s="5">
        <v>118513</v>
      </c>
      <c r="H6758" s="4">
        <v>62.05</v>
      </c>
      <c r="I6758" s="5">
        <v>15483934</v>
      </c>
      <c r="J6758" s="4">
        <v>0.77</v>
      </c>
    </row>
    <row r="6759" spans="1:10">
      <c r="A6759" s="2" t="s">
        <v>597</v>
      </c>
      <c r="B6759" s="2" t="s">
        <v>598</v>
      </c>
      <c r="C6759" s="3" t="s">
        <v>24</v>
      </c>
      <c r="D6759" s="5">
        <v>8717700</v>
      </c>
      <c r="E6759" s="5">
        <v>147591</v>
      </c>
      <c r="F6759" s="5">
        <v>10770237</v>
      </c>
      <c r="G6759" s="5">
        <v>182340</v>
      </c>
      <c r="H6759" s="4">
        <v>80.94</v>
      </c>
      <c r="I6759" s="5">
        <v>15989545</v>
      </c>
      <c r="J6759" s="4">
        <v>1.1399999999999999</v>
      </c>
    </row>
    <row r="6760" spans="1:10">
      <c r="A6760" s="2" t="s">
        <v>597</v>
      </c>
      <c r="B6760" s="2" t="s">
        <v>598</v>
      </c>
      <c r="C6760" s="3" t="s">
        <v>25</v>
      </c>
      <c r="D6760" s="5">
        <v>9896600</v>
      </c>
      <c r="E6760" s="5">
        <v>171112</v>
      </c>
      <c r="F6760" s="5">
        <v>12489161</v>
      </c>
      <c r="G6760" s="5">
        <v>215938</v>
      </c>
      <c r="H6760" s="4">
        <v>79.239999999999995</v>
      </c>
      <c r="I6760" s="5">
        <v>16571624</v>
      </c>
      <c r="J6760" s="4">
        <v>1.3</v>
      </c>
    </row>
    <row r="6761" spans="1:10">
      <c r="A6761" s="2" t="s">
        <v>597</v>
      </c>
      <c r="B6761" s="2" t="s">
        <v>598</v>
      </c>
      <c r="C6761" s="3" t="s">
        <v>26</v>
      </c>
      <c r="D6761" s="5">
        <v>8728500</v>
      </c>
      <c r="E6761" s="5">
        <v>159993</v>
      </c>
      <c r="F6761" s="5">
        <v>9728642</v>
      </c>
      <c r="G6761" s="5">
        <v>178326</v>
      </c>
      <c r="H6761" s="4">
        <v>89.72</v>
      </c>
      <c r="I6761" s="5">
        <v>17201853</v>
      </c>
      <c r="J6761" s="4">
        <v>1.04</v>
      </c>
    </row>
    <row r="6762" spans="1:10">
      <c r="A6762" s="2" t="s">
        <v>597</v>
      </c>
      <c r="B6762" s="2" t="s">
        <v>598</v>
      </c>
      <c r="C6762" s="3" t="s">
        <v>27</v>
      </c>
      <c r="D6762" s="5">
        <v>11619800</v>
      </c>
      <c r="E6762" s="5">
        <v>209505</v>
      </c>
      <c r="F6762" s="5">
        <v>18662254</v>
      </c>
      <c r="G6762" s="5">
        <v>336480</v>
      </c>
      <c r="H6762" s="4">
        <v>62.26</v>
      </c>
      <c r="I6762" s="5">
        <v>17810225</v>
      </c>
      <c r="J6762" s="4">
        <v>1.89</v>
      </c>
    </row>
    <row r="6763" spans="1:10">
      <c r="A6763" s="2" t="s">
        <v>597</v>
      </c>
      <c r="B6763" s="2" t="s">
        <v>598</v>
      </c>
      <c r="C6763" s="3" t="s">
        <v>28</v>
      </c>
      <c r="D6763" s="5">
        <v>8856800</v>
      </c>
      <c r="E6763" s="5">
        <v>155348</v>
      </c>
      <c r="F6763" s="5">
        <v>11296483</v>
      </c>
      <c r="G6763" s="5">
        <v>198140</v>
      </c>
      <c r="H6763" s="4">
        <v>78.400000000000006</v>
      </c>
      <c r="I6763" s="5">
        <v>18591961</v>
      </c>
      <c r="J6763" s="4">
        <v>1.07</v>
      </c>
    </row>
    <row r="6764" spans="1:10">
      <c r="A6764" s="2" t="s">
        <v>597</v>
      </c>
      <c r="B6764" s="2" t="s">
        <v>598</v>
      </c>
      <c r="C6764" s="3" t="s">
        <v>29</v>
      </c>
      <c r="D6764" s="5">
        <v>5255100</v>
      </c>
      <c r="E6764" s="5">
        <v>90756</v>
      </c>
      <c r="F6764" s="5">
        <v>10004172</v>
      </c>
      <c r="G6764" s="5">
        <v>172773</v>
      </c>
      <c r="H6764" s="4">
        <v>52.53</v>
      </c>
      <c r="I6764" s="5">
        <v>19254900</v>
      </c>
      <c r="J6764" s="4">
        <v>0.9</v>
      </c>
    </row>
    <row r="6765" spans="1:10">
      <c r="A6765" s="2" t="s">
        <v>597</v>
      </c>
      <c r="B6765" s="2" t="s">
        <v>598</v>
      </c>
      <c r="C6765" s="3" t="s">
        <v>30</v>
      </c>
      <c r="D6765" s="5">
        <v>10065800</v>
      </c>
      <c r="E6765" s="5">
        <v>169206</v>
      </c>
      <c r="F6765" s="5">
        <v>16967231</v>
      </c>
      <c r="G6765" s="5">
        <v>285219</v>
      </c>
      <c r="H6765" s="4">
        <v>59.32</v>
      </c>
      <c r="I6765" s="5">
        <v>19909046</v>
      </c>
      <c r="J6765" s="4">
        <v>1.43</v>
      </c>
    </row>
    <row r="6766" spans="1:10">
      <c r="A6766" s="2" t="s">
        <v>597</v>
      </c>
      <c r="B6766" s="2" t="s">
        <v>598</v>
      </c>
      <c r="C6766" s="3" t="s">
        <v>31</v>
      </c>
      <c r="D6766" s="5">
        <v>10907200</v>
      </c>
      <c r="E6766" s="5">
        <v>180187</v>
      </c>
      <c r="F6766" s="5">
        <v>13796465</v>
      </c>
      <c r="G6766" s="5">
        <v>227918</v>
      </c>
      <c r="H6766" s="4">
        <v>79.06</v>
      </c>
      <c r="I6766" s="5">
        <v>20691991</v>
      </c>
      <c r="J6766" s="4">
        <v>1.1000000000000001</v>
      </c>
    </row>
    <row r="6767" spans="1:10">
      <c r="A6767" s="2" t="s">
        <v>597</v>
      </c>
      <c r="B6767" s="2" t="s">
        <v>598</v>
      </c>
      <c r="C6767" s="3" t="s">
        <v>32</v>
      </c>
      <c r="D6767" s="5">
        <v>11484800</v>
      </c>
      <c r="E6767" s="5">
        <v>175143</v>
      </c>
      <c r="F6767" s="5">
        <v>17382483</v>
      </c>
      <c r="G6767" s="5">
        <v>265083</v>
      </c>
      <c r="H6767" s="4">
        <v>66.069999999999993</v>
      </c>
      <c r="I6767" s="5">
        <v>21437209</v>
      </c>
      <c r="J6767" s="4">
        <v>1.24</v>
      </c>
    </row>
    <row r="6768" spans="1:10">
      <c r="A6768" s="2" t="s">
        <v>597</v>
      </c>
      <c r="B6768" s="2" t="s">
        <v>598</v>
      </c>
      <c r="C6768" s="3" t="s">
        <v>33</v>
      </c>
      <c r="D6768" s="5">
        <v>18931200</v>
      </c>
      <c r="E6768" s="5">
        <v>270716</v>
      </c>
      <c r="F6768" s="5">
        <v>23233708</v>
      </c>
      <c r="G6768" s="5">
        <v>332242</v>
      </c>
      <c r="H6768" s="4">
        <v>81.48</v>
      </c>
      <c r="I6768" s="5">
        <v>22238222</v>
      </c>
      <c r="J6768" s="4">
        <v>1.49</v>
      </c>
    </row>
    <row r="6769" spans="1:10">
      <c r="A6769" s="2" t="s">
        <v>597</v>
      </c>
      <c r="B6769" s="2" t="s">
        <v>598</v>
      </c>
      <c r="C6769" s="3" t="s">
        <v>34</v>
      </c>
      <c r="D6769" s="5">
        <v>14932900</v>
      </c>
      <c r="E6769" s="5">
        <v>198757</v>
      </c>
      <c r="F6769" s="5">
        <v>17027867</v>
      </c>
      <c r="G6769" s="5">
        <v>226641</v>
      </c>
      <c r="H6769" s="4">
        <v>87.7</v>
      </c>
      <c r="I6769" s="5">
        <v>23126420</v>
      </c>
      <c r="J6769" s="4">
        <v>0.98</v>
      </c>
    </row>
    <row r="6770" spans="1:10">
      <c r="A6770" s="2" t="s">
        <v>597</v>
      </c>
      <c r="B6770" s="2" t="s">
        <v>598</v>
      </c>
      <c r="C6770" s="3" t="s">
        <v>35</v>
      </c>
      <c r="D6770" s="5">
        <v>4965000</v>
      </c>
      <c r="E6770" s="5">
        <v>63949</v>
      </c>
      <c r="F6770" s="5">
        <v>8970978</v>
      </c>
      <c r="G6770" s="5">
        <v>115546</v>
      </c>
      <c r="H6770" s="4">
        <v>55.35</v>
      </c>
      <c r="I6770" s="5">
        <v>23931222</v>
      </c>
      <c r="J6770" s="4">
        <v>0.48</v>
      </c>
    </row>
    <row r="6771" spans="1:10">
      <c r="A6771" s="2" t="s">
        <v>599</v>
      </c>
      <c r="B6771" s="2" t="s">
        <v>600</v>
      </c>
      <c r="C6771" s="3" t="s">
        <v>12</v>
      </c>
      <c r="D6771" s="5">
        <v>5537700</v>
      </c>
      <c r="E6771" s="5">
        <v>47624</v>
      </c>
      <c r="F6771" s="5">
        <v>6745711</v>
      </c>
      <c r="G6771" s="5">
        <v>58013</v>
      </c>
      <c r="H6771" s="4">
        <v>82.09</v>
      </c>
      <c r="I6771" s="5">
        <v>4602877</v>
      </c>
      <c r="J6771" s="4">
        <v>1.26</v>
      </c>
    </row>
    <row r="6772" spans="1:10">
      <c r="A6772" s="2" t="s">
        <v>599</v>
      </c>
      <c r="B6772" s="2" t="s">
        <v>600</v>
      </c>
      <c r="C6772" s="3" t="s">
        <v>13</v>
      </c>
      <c r="D6772" s="5">
        <v>4634650</v>
      </c>
      <c r="E6772" s="5">
        <v>39858</v>
      </c>
      <c r="F6772" s="5">
        <v>5413776</v>
      </c>
      <c r="G6772" s="5">
        <v>46558</v>
      </c>
      <c r="H6772" s="4">
        <v>85.61</v>
      </c>
      <c r="I6772" s="5">
        <v>4775962</v>
      </c>
      <c r="J6772" s="4">
        <v>0.97</v>
      </c>
    </row>
    <row r="6773" spans="1:10">
      <c r="A6773" s="2" t="s">
        <v>599</v>
      </c>
      <c r="B6773" s="2" t="s">
        <v>600</v>
      </c>
      <c r="C6773" s="3" t="s">
        <v>14</v>
      </c>
      <c r="D6773" s="5">
        <v>8153900</v>
      </c>
      <c r="E6773" s="5">
        <v>79174</v>
      </c>
      <c r="F6773" s="5">
        <v>11058124</v>
      </c>
      <c r="G6773" s="5">
        <v>107374</v>
      </c>
      <c r="H6773" s="4">
        <v>73.739999999999995</v>
      </c>
      <c r="I6773" s="5">
        <v>4941919</v>
      </c>
      <c r="J6773" s="4">
        <v>2.17</v>
      </c>
    </row>
    <row r="6774" spans="1:10">
      <c r="A6774" s="2" t="s">
        <v>599</v>
      </c>
      <c r="B6774" s="2" t="s">
        <v>600</v>
      </c>
      <c r="C6774" s="3" t="s">
        <v>15</v>
      </c>
      <c r="D6774" s="5">
        <v>9562400</v>
      </c>
      <c r="E6774" s="5">
        <v>62347</v>
      </c>
      <c r="F6774" s="5">
        <v>16526583</v>
      </c>
      <c r="G6774" s="5">
        <v>107754</v>
      </c>
      <c r="H6774" s="4">
        <v>57.86</v>
      </c>
      <c r="I6774" s="5">
        <v>5172841</v>
      </c>
      <c r="J6774" s="4">
        <v>2.08</v>
      </c>
    </row>
    <row r="6775" spans="1:10">
      <c r="A6775" s="2" t="s">
        <v>599</v>
      </c>
      <c r="B6775" s="2" t="s">
        <v>600</v>
      </c>
      <c r="C6775" s="3" t="s">
        <v>16</v>
      </c>
      <c r="D6775" s="5">
        <v>14561500</v>
      </c>
      <c r="E6775" s="5">
        <v>98145</v>
      </c>
      <c r="F6775" s="5">
        <v>16293638</v>
      </c>
      <c r="G6775" s="5">
        <v>109819</v>
      </c>
      <c r="H6775" s="4">
        <v>89.37</v>
      </c>
      <c r="I6775" s="5">
        <v>5409916</v>
      </c>
      <c r="J6775" s="4">
        <v>2.0299999999999998</v>
      </c>
    </row>
    <row r="6776" spans="1:10">
      <c r="A6776" s="2" t="s">
        <v>599</v>
      </c>
      <c r="B6776" s="2" t="s">
        <v>600</v>
      </c>
      <c r="C6776" s="3" t="s">
        <v>17</v>
      </c>
      <c r="D6776" s="5">
        <v>8820900</v>
      </c>
      <c r="E6776" s="5">
        <v>60423</v>
      </c>
      <c r="F6776" s="5">
        <v>19806420</v>
      </c>
      <c r="G6776" s="5">
        <v>135674</v>
      </c>
      <c r="H6776" s="4">
        <v>44.54</v>
      </c>
      <c r="I6776" s="5">
        <v>5654983</v>
      </c>
      <c r="J6776" s="4">
        <v>2.4</v>
      </c>
    </row>
    <row r="6777" spans="1:10">
      <c r="A6777" s="2" t="s">
        <v>599</v>
      </c>
      <c r="B6777" s="2" t="s">
        <v>600</v>
      </c>
      <c r="C6777" s="3" t="s">
        <v>18</v>
      </c>
      <c r="D6777" s="5">
        <v>9979000</v>
      </c>
      <c r="E6777" s="5">
        <v>69055</v>
      </c>
      <c r="F6777" s="5">
        <v>12569681</v>
      </c>
      <c r="G6777" s="5">
        <v>86983</v>
      </c>
      <c r="H6777" s="4">
        <v>79.39</v>
      </c>
      <c r="I6777" s="5">
        <v>5932032</v>
      </c>
      <c r="J6777" s="4">
        <v>1.47</v>
      </c>
    </row>
    <row r="6778" spans="1:10">
      <c r="A6778" s="2" t="s">
        <v>599</v>
      </c>
      <c r="B6778" s="2" t="s">
        <v>600</v>
      </c>
      <c r="C6778" s="3" t="s">
        <v>19</v>
      </c>
      <c r="D6778" s="5">
        <v>6364900</v>
      </c>
      <c r="E6778" s="5">
        <v>43154</v>
      </c>
      <c r="F6778" s="5">
        <v>7763685</v>
      </c>
      <c r="G6778" s="5">
        <v>52638</v>
      </c>
      <c r="H6778" s="4">
        <v>81.98</v>
      </c>
      <c r="I6778" s="5">
        <v>6108029</v>
      </c>
      <c r="J6778" s="4">
        <v>0.86</v>
      </c>
    </row>
    <row r="6779" spans="1:10">
      <c r="A6779" s="2" t="s">
        <v>599</v>
      </c>
      <c r="B6779" s="2" t="s">
        <v>600</v>
      </c>
      <c r="C6779" s="3" t="s">
        <v>20</v>
      </c>
      <c r="D6779" s="5">
        <v>4208000</v>
      </c>
      <c r="E6779" s="5">
        <v>29414</v>
      </c>
      <c r="F6779" s="5">
        <v>5154514</v>
      </c>
      <c r="G6779" s="5">
        <v>36030</v>
      </c>
      <c r="H6779" s="4">
        <v>81.64</v>
      </c>
      <c r="I6779" s="5">
        <v>6313368</v>
      </c>
      <c r="J6779" s="4">
        <v>0.56999999999999995</v>
      </c>
    </row>
    <row r="6780" spans="1:10">
      <c r="A6780" s="2" t="s">
        <v>599</v>
      </c>
      <c r="B6780" s="2" t="s">
        <v>600</v>
      </c>
      <c r="C6780" s="3" t="s">
        <v>21</v>
      </c>
      <c r="D6780" s="5">
        <v>6769200</v>
      </c>
      <c r="E6780" s="5">
        <v>50634</v>
      </c>
      <c r="F6780" s="5">
        <v>7502304</v>
      </c>
      <c r="G6780" s="5">
        <v>56118</v>
      </c>
      <c r="H6780" s="4">
        <v>90.23</v>
      </c>
      <c r="I6780" s="5">
        <v>6507232</v>
      </c>
      <c r="J6780" s="4">
        <v>0.86</v>
      </c>
    </row>
    <row r="6781" spans="1:10">
      <c r="A6781" s="2" t="s">
        <v>599</v>
      </c>
      <c r="B6781" s="2" t="s">
        <v>600</v>
      </c>
      <c r="C6781" s="3" t="s">
        <v>22</v>
      </c>
      <c r="D6781" s="5">
        <v>7381400</v>
      </c>
      <c r="E6781" s="5">
        <v>56320</v>
      </c>
      <c r="F6781" s="5">
        <v>11330251</v>
      </c>
      <c r="G6781" s="5">
        <v>86449</v>
      </c>
      <c r="H6781" s="4">
        <v>65.150000000000006</v>
      </c>
      <c r="I6781" s="5">
        <v>6726031</v>
      </c>
      <c r="J6781" s="4">
        <v>1.29</v>
      </c>
    </row>
    <row r="6782" spans="1:10">
      <c r="A6782" s="2" t="s">
        <v>599</v>
      </c>
      <c r="B6782" s="2" t="s">
        <v>600</v>
      </c>
      <c r="C6782" s="3" t="s">
        <v>23</v>
      </c>
      <c r="D6782" s="5">
        <v>6350400</v>
      </c>
      <c r="E6782" s="5">
        <v>52835</v>
      </c>
      <c r="F6782" s="5">
        <v>10586248</v>
      </c>
      <c r="G6782" s="5">
        <v>88077</v>
      </c>
      <c r="H6782" s="4">
        <v>59.99</v>
      </c>
      <c r="I6782" s="5">
        <v>6980631</v>
      </c>
      <c r="J6782" s="4">
        <v>1.26</v>
      </c>
    </row>
    <row r="6783" spans="1:10">
      <c r="A6783" s="2" t="s">
        <v>599</v>
      </c>
      <c r="B6783" s="2" t="s">
        <v>600</v>
      </c>
      <c r="C6783" s="3" t="s">
        <v>24</v>
      </c>
      <c r="D6783" s="5">
        <v>4410300</v>
      </c>
      <c r="E6783" s="5">
        <v>38634</v>
      </c>
      <c r="F6783" s="5">
        <v>5143791</v>
      </c>
      <c r="G6783" s="5">
        <v>45059</v>
      </c>
      <c r="H6783" s="4">
        <v>85.74</v>
      </c>
      <c r="I6783" s="5">
        <v>7243224</v>
      </c>
      <c r="J6783" s="4">
        <v>0.62</v>
      </c>
    </row>
    <row r="6784" spans="1:10">
      <c r="A6784" s="2" t="s">
        <v>599</v>
      </c>
      <c r="B6784" s="2" t="s">
        <v>600</v>
      </c>
      <c r="C6784" s="3" t="s">
        <v>25</v>
      </c>
      <c r="D6784" s="5">
        <v>5189000</v>
      </c>
      <c r="E6784" s="5">
        <v>44989</v>
      </c>
      <c r="F6784" s="5">
        <v>6044932</v>
      </c>
      <c r="G6784" s="5">
        <v>52410</v>
      </c>
      <c r="H6784" s="4">
        <v>85.84</v>
      </c>
      <c r="I6784" s="5">
        <v>7469364</v>
      </c>
      <c r="J6784" s="4">
        <v>0.7</v>
      </c>
    </row>
    <row r="6785" spans="1:10">
      <c r="A6785" s="2" t="s">
        <v>599</v>
      </c>
      <c r="B6785" s="2" t="s">
        <v>600</v>
      </c>
      <c r="C6785" s="3" t="s">
        <v>26</v>
      </c>
      <c r="D6785" s="5">
        <v>3984400</v>
      </c>
      <c r="E6785" s="5">
        <v>38210</v>
      </c>
      <c r="F6785" s="5">
        <v>5325050</v>
      </c>
      <c r="G6785" s="5">
        <v>51067</v>
      </c>
      <c r="H6785" s="4">
        <v>74.819999999999993</v>
      </c>
      <c r="I6785" s="5">
        <v>7708508</v>
      </c>
      <c r="J6785" s="4">
        <v>0.66</v>
      </c>
    </row>
    <row r="6786" spans="1:10">
      <c r="A6786" s="2" t="s">
        <v>599</v>
      </c>
      <c r="B6786" s="2" t="s">
        <v>600</v>
      </c>
      <c r="C6786" s="3" t="s">
        <v>27</v>
      </c>
      <c r="D6786" s="5">
        <v>2452300</v>
      </c>
      <c r="E6786" s="5">
        <v>23787</v>
      </c>
      <c r="F6786" s="5">
        <v>5227026</v>
      </c>
      <c r="G6786" s="5">
        <v>50702</v>
      </c>
      <c r="H6786" s="4">
        <v>46.92</v>
      </c>
      <c r="I6786" s="5">
        <v>7952288</v>
      </c>
      <c r="J6786" s="4">
        <v>0.64</v>
      </c>
    </row>
    <row r="6787" spans="1:10">
      <c r="A6787" s="2" t="s">
        <v>599</v>
      </c>
      <c r="B6787" s="2" t="s">
        <v>600</v>
      </c>
      <c r="C6787" s="3" t="s">
        <v>28</v>
      </c>
      <c r="D6787" s="5">
        <v>7365300</v>
      </c>
      <c r="E6787" s="5">
        <v>71885</v>
      </c>
      <c r="F6787" s="5">
        <v>9621444</v>
      </c>
      <c r="G6787" s="5">
        <v>93905</v>
      </c>
      <c r="H6787" s="4">
        <v>76.55</v>
      </c>
      <c r="I6787" s="5">
        <v>8201797</v>
      </c>
      <c r="J6787" s="4">
        <v>1.1399999999999999</v>
      </c>
    </row>
    <row r="6788" spans="1:10">
      <c r="A6788" s="2" t="s">
        <v>599</v>
      </c>
      <c r="B6788" s="2" t="s">
        <v>600</v>
      </c>
      <c r="C6788" s="3" t="s">
        <v>29</v>
      </c>
      <c r="D6788" s="5">
        <v>4941900</v>
      </c>
      <c r="E6788" s="5">
        <v>50061</v>
      </c>
      <c r="F6788" s="5">
        <v>7388717</v>
      </c>
      <c r="G6788" s="5">
        <v>74847</v>
      </c>
      <c r="H6788" s="4">
        <v>66.88</v>
      </c>
      <c r="I6788" s="5">
        <v>8500747</v>
      </c>
      <c r="J6788" s="4">
        <v>0.88</v>
      </c>
    </row>
    <row r="6789" spans="1:10">
      <c r="A6789" s="2" t="s">
        <v>599</v>
      </c>
      <c r="B6789" s="2" t="s">
        <v>600</v>
      </c>
      <c r="C6789" s="3" t="s">
        <v>30</v>
      </c>
      <c r="D6789" s="5">
        <v>5365200</v>
      </c>
      <c r="E6789" s="5">
        <v>52955</v>
      </c>
      <c r="F6789" s="5">
        <v>6290115</v>
      </c>
      <c r="G6789" s="5">
        <v>62084</v>
      </c>
      <c r="H6789" s="4">
        <v>85.3</v>
      </c>
      <c r="I6789" s="5">
        <v>8788113</v>
      </c>
      <c r="J6789" s="4">
        <v>0.71</v>
      </c>
    </row>
    <row r="6790" spans="1:10">
      <c r="A6790" s="2" t="s">
        <v>599</v>
      </c>
      <c r="B6790" s="2" t="s">
        <v>600</v>
      </c>
      <c r="C6790" s="3" t="s">
        <v>31</v>
      </c>
      <c r="D6790" s="5">
        <v>5506500</v>
      </c>
      <c r="E6790" s="5">
        <v>53854</v>
      </c>
      <c r="F6790" s="5">
        <v>6909120</v>
      </c>
      <c r="G6790" s="5">
        <v>67572</v>
      </c>
      <c r="H6790" s="4">
        <v>79.7</v>
      </c>
      <c r="I6790" s="5">
        <v>9069900</v>
      </c>
      <c r="J6790" s="4">
        <v>0.75</v>
      </c>
    </row>
    <row r="6791" spans="1:10">
      <c r="A6791" s="2" t="s">
        <v>599</v>
      </c>
      <c r="B6791" s="2" t="s">
        <v>600</v>
      </c>
      <c r="C6791" s="3" t="s">
        <v>32</v>
      </c>
      <c r="D6791" s="5">
        <v>7582300</v>
      </c>
      <c r="E6791" s="5">
        <v>71122</v>
      </c>
      <c r="F6791" s="5">
        <v>9110425</v>
      </c>
      <c r="G6791" s="5">
        <v>85456</v>
      </c>
      <c r="H6791" s="4">
        <v>83.23</v>
      </c>
      <c r="I6791" s="5">
        <v>9364220</v>
      </c>
      <c r="J6791" s="4">
        <v>0.91</v>
      </c>
    </row>
    <row r="6792" spans="1:10">
      <c r="A6792" s="2" t="s">
        <v>599</v>
      </c>
      <c r="B6792" s="2" t="s">
        <v>600</v>
      </c>
      <c r="C6792" s="3" t="s">
        <v>33</v>
      </c>
      <c r="D6792" s="5">
        <v>15235800</v>
      </c>
      <c r="E6792" s="5">
        <v>124019</v>
      </c>
      <c r="F6792" s="5">
        <v>17748211</v>
      </c>
      <c r="G6792" s="5">
        <v>144470</v>
      </c>
      <c r="H6792" s="4">
        <v>85.84</v>
      </c>
      <c r="I6792" s="5">
        <v>9683782</v>
      </c>
      <c r="J6792" s="4">
        <v>1.49</v>
      </c>
    </row>
    <row r="6793" spans="1:10">
      <c r="A6793" s="2" t="s">
        <v>599</v>
      </c>
      <c r="B6793" s="2" t="s">
        <v>600</v>
      </c>
      <c r="C6793" s="3" t="s">
        <v>34</v>
      </c>
      <c r="D6793" s="5">
        <v>9805100</v>
      </c>
      <c r="E6793" s="5">
        <v>72264</v>
      </c>
      <c r="F6793" s="5">
        <v>10575947</v>
      </c>
      <c r="G6793" s="5">
        <v>77945</v>
      </c>
      <c r="H6793" s="4">
        <v>92.71</v>
      </c>
      <c r="I6793" s="5">
        <v>10070347</v>
      </c>
      <c r="J6793" s="4">
        <v>0.77</v>
      </c>
    </row>
    <row r="6794" spans="1:10">
      <c r="A6794" s="2" t="s">
        <v>599</v>
      </c>
      <c r="B6794" s="2" t="s">
        <v>600</v>
      </c>
      <c r="C6794" s="3" t="s">
        <v>35</v>
      </c>
      <c r="D6794" s="5">
        <v>8996800</v>
      </c>
      <c r="E6794" s="5">
        <v>63787</v>
      </c>
      <c r="F6794" s="5">
        <v>10920482</v>
      </c>
      <c r="G6794" s="5">
        <v>77426</v>
      </c>
      <c r="H6794" s="4">
        <v>82.38</v>
      </c>
      <c r="I6794" s="5">
        <v>10400051</v>
      </c>
      <c r="J6794" s="4">
        <v>0.74</v>
      </c>
    </row>
    <row r="6795" spans="1:10">
      <c r="A6795" s="2" t="s">
        <v>601</v>
      </c>
      <c r="B6795" s="2" t="s">
        <v>602</v>
      </c>
      <c r="C6795" s="3" t="s">
        <v>12</v>
      </c>
      <c r="D6795" s="5">
        <v>8600434</v>
      </c>
      <c r="E6795" s="5">
        <v>139413</v>
      </c>
      <c r="F6795" s="5">
        <v>17088519</v>
      </c>
      <c r="G6795" s="5">
        <v>296952</v>
      </c>
      <c r="H6795" s="4">
        <v>46.95</v>
      </c>
      <c r="I6795" s="5">
        <v>27002955</v>
      </c>
      <c r="J6795" s="4">
        <v>1.1000000000000001</v>
      </c>
    </row>
    <row r="6796" spans="1:10">
      <c r="A6796" s="2" t="s">
        <v>601</v>
      </c>
      <c r="B6796" s="2" t="s">
        <v>602</v>
      </c>
      <c r="C6796" s="3" t="s">
        <v>13</v>
      </c>
      <c r="D6796" s="5">
        <v>11458690</v>
      </c>
      <c r="E6796" s="5">
        <v>134067</v>
      </c>
      <c r="F6796" s="5">
        <v>23058370</v>
      </c>
      <c r="G6796" s="5">
        <v>327202</v>
      </c>
      <c r="H6796" s="4">
        <v>40.97</v>
      </c>
      <c r="I6796" s="5">
        <v>27974981</v>
      </c>
      <c r="J6796" s="4">
        <v>1.17</v>
      </c>
    </row>
    <row r="6797" spans="1:10">
      <c r="A6797" s="2" t="s">
        <v>601</v>
      </c>
      <c r="B6797" s="2" t="s">
        <v>602</v>
      </c>
      <c r="C6797" s="3" t="s">
        <v>14</v>
      </c>
      <c r="D6797" s="5">
        <v>11543509</v>
      </c>
      <c r="E6797" s="5">
        <v>140369</v>
      </c>
      <c r="F6797" s="5">
        <v>21064989</v>
      </c>
      <c r="G6797" s="5">
        <v>305281</v>
      </c>
      <c r="H6797" s="4">
        <v>45.98</v>
      </c>
      <c r="I6797" s="5">
        <v>29001558</v>
      </c>
      <c r="J6797" s="4">
        <v>1.05</v>
      </c>
    </row>
    <row r="6798" spans="1:10">
      <c r="A6798" s="2" t="s">
        <v>601</v>
      </c>
      <c r="B6798" s="2" t="s">
        <v>602</v>
      </c>
      <c r="C6798" s="3" t="s">
        <v>15</v>
      </c>
      <c r="D6798" s="5">
        <v>20582331</v>
      </c>
      <c r="E6798" s="5">
        <v>215291</v>
      </c>
      <c r="F6798" s="5">
        <v>31324832</v>
      </c>
      <c r="G6798" s="5">
        <v>395228</v>
      </c>
      <c r="H6798" s="4">
        <v>54.47</v>
      </c>
      <c r="I6798" s="5">
        <v>30031878</v>
      </c>
      <c r="J6798" s="4">
        <v>1.32</v>
      </c>
    </row>
    <row r="6799" spans="1:10">
      <c r="A6799" s="2" t="s">
        <v>601</v>
      </c>
      <c r="B6799" s="2" t="s">
        <v>602</v>
      </c>
      <c r="C6799" s="3" t="s">
        <v>16</v>
      </c>
      <c r="D6799" s="5">
        <v>28440857</v>
      </c>
      <c r="E6799" s="5">
        <v>275023</v>
      </c>
      <c r="F6799" s="5">
        <v>34407367</v>
      </c>
      <c r="G6799" s="5">
        <v>374544</v>
      </c>
      <c r="H6799" s="4">
        <v>73.430000000000007</v>
      </c>
      <c r="I6799" s="5">
        <v>31177903</v>
      </c>
      <c r="J6799" s="4">
        <v>1.2</v>
      </c>
    </row>
    <row r="6800" spans="1:10">
      <c r="A6800" s="2" t="s">
        <v>601</v>
      </c>
      <c r="B6800" s="2" t="s">
        <v>602</v>
      </c>
      <c r="C6800" s="3" t="s">
        <v>17</v>
      </c>
      <c r="D6800" s="5">
        <v>19962126</v>
      </c>
      <c r="E6800" s="5">
        <v>194431</v>
      </c>
      <c r="F6800" s="5">
        <v>26684805</v>
      </c>
      <c r="G6800" s="5">
        <v>309725</v>
      </c>
      <c r="H6800" s="4">
        <v>62.78</v>
      </c>
      <c r="I6800" s="5">
        <v>32331895</v>
      </c>
      <c r="J6800" s="4">
        <v>0.96</v>
      </c>
    </row>
    <row r="6801" spans="1:10">
      <c r="A6801" s="2" t="s">
        <v>601</v>
      </c>
      <c r="B6801" s="2" t="s">
        <v>602</v>
      </c>
      <c r="C6801" s="3" t="s">
        <v>18</v>
      </c>
      <c r="D6801" s="5">
        <v>20163900</v>
      </c>
      <c r="E6801" s="5">
        <v>205470</v>
      </c>
      <c r="F6801" s="5">
        <v>38380032</v>
      </c>
      <c r="G6801" s="5">
        <v>527895</v>
      </c>
      <c r="H6801" s="4">
        <v>38.92</v>
      </c>
      <c r="I6801" s="5">
        <v>33449917</v>
      </c>
      <c r="J6801" s="4">
        <v>1.58</v>
      </c>
    </row>
    <row r="6802" spans="1:10">
      <c r="A6802" s="2" t="s">
        <v>601</v>
      </c>
      <c r="B6802" s="2" t="s">
        <v>602</v>
      </c>
      <c r="C6802" s="3" t="s">
        <v>19</v>
      </c>
      <c r="D6802" s="5">
        <v>10371300</v>
      </c>
      <c r="E6802" s="5">
        <v>112840</v>
      </c>
      <c r="F6802" s="5">
        <v>17471780</v>
      </c>
      <c r="G6802" s="5">
        <v>241500</v>
      </c>
      <c r="H6802" s="4">
        <v>46.72</v>
      </c>
      <c r="I6802" s="5">
        <v>34814060</v>
      </c>
      <c r="J6802" s="4">
        <v>0.69</v>
      </c>
    </row>
    <row r="6803" spans="1:10">
      <c r="A6803" s="2" t="s">
        <v>601</v>
      </c>
      <c r="B6803" s="2" t="s">
        <v>602</v>
      </c>
      <c r="C6803" s="3" t="s">
        <v>20</v>
      </c>
      <c r="D6803" s="5">
        <v>5598800</v>
      </c>
      <c r="E6803" s="5">
        <v>64330</v>
      </c>
      <c r="F6803" s="5">
        <v>9534911</v>
      </c>
      <c r="G6803" s="5">
        <v>138605</v>
      </c>
      <c r="H6803" s="4">
        <v>46.41</v>
      </c>
      <c r="I6803" s="5">
        <v>35925912</v>
      </c>
      <c r="J6803" s="4">
        <v>0.39</v>
      </c>
    </row>
    <row r="6804" spans="1:10">
      <c r="A6804" s="2" t="s">
        <v>601</v>
      </c>
      <c r="B6804" s="2" t="s">
        <v>602</v>
      </c>
      <c r="C6804" s="3" t="s">
        <v>21</v>
      </c>
      <c r="D6804" s="5">
        <v>7975600</v>
      </c>
      <c r="E6804" s="5">
        <v>97382</v>
      </c>
      <c r="F6804" s="5">
        <v>17261202</v>
      </c>
      <c r="G6804" s="5">
        <v>279658</v>
      </c>
      <c r="H6804" s="4">
        <v>34.82</v>
      </c>
      <c r="I6804" s="5">
        <v>36962665</v>
      </c>
      <c r="J6804" s="4">
        <v>0.76</v>
      </c>
    </row>
    <row r="6805" spans="1:10">
      <c r="A6805" s="2" t="s">
        <v>601</v>
      </c>
      <c r="B6805" s="2" t="s">
        <v>602</v>
      </c>
      <c r="C6805" s="3" t="s">
        <v>22</v>
      </c>
      <c r="D6805" s="5">
        <v>10328050</v>
      </c>
      <c r="E6805" s="5">
        <v>130237</v>
      </c>
      <c r="F6805" s="5">
        <v>17807263</v>
      </c>
      <c r="G6805" s="5">
        <v>281691</v>
      </c>
      <c r="H6805" s="4">
        <v>46.23</v>
      </c>
      <c r="I6805" s="5">
        <v>38166390</v>
      </c>
      <c r="J6805" s="4">
        <v>0.74</v>
      </c>
    </row>
    <row r="6806" spans="1:10">
      <c r="A6806" s="2" t="s">
        <v>601</v>
      </c>
      <c r="B6806" s="2" t="s">
        <v>602</v>
      </c>
      <c r="C6806" s="3" t="s">
        <v>23</v>
      </c>
      <c r="D6806" s="5">
        <v>15216600</v>
      </c>
      <c r="E6806" s="5">
        <v>198729</v>
      </c>
      <c r="F6806" s="5">
        <v>22184211</v>
      </c>
      <c r="G6806" s="5">
        <v>345049</v>
      </c>
      <c r="H6806" s="4">
        <v>57.59</v>
      </c>
      <c r="I6806" s="5">
        <v>39402241</v>
      </c>
      <c r="J6806" s="4">
        <v>0.88</v>
      </c>
    </row>
    <row r="6807" spans="1:10">
      <c r="A6807" s="2" t="s">
        <v>601</v>
      </c>
      <c r="B6807" s="2" t="s">
        <v>602</v>
      </c>
      <c r="C6807" s="3" t="s">
        <v>24</v>
      </c>
      <c r="D6807" s="5">
        <v>23388125</v>
      </c>
      <c r="E6807" s="5">
        <v>315506</v>
      </c>
      <c r="F6807" s="5">
        <v>27120942</v>
      </c>
      <c r="G6807" s="5">
        <v>397628</v>
      </c>
      <c r="H6807" s="4">
        <v>79.349999999999994</v>
      </c>
      <c r="I6807" s="5">
        <v>40732346</v>
      </c>
      <c r="J6807" s="4">
        <v>0.98</v>
      </c>
    </row>
    <row r="6808" spans="1:10">
      <c r="A6808" s="2" t="s">
        <v>601</v>
      </c>
      <c r="B6808" s="2" t="s">
        <v>602</v>
      </c>
      <c r="C6808" s="3" t="s">
        <v>25</v>
      </c>
      <c r="D6808" s="5">
        <v>21420536</v>
      </c>
      <c r="E6808" s="5">
        <v>277610</v>
      </c>
      <c r="F6808" s="5">
        <v>28922126</v>
      </c>
      <c r="G6808" s="5">
        <v>443245</v>
      </c>
      <c r="H6808" s="4">
        <v>62.63</v>
      </c>
      <c r="I6808" s="5">
        <v>42148283</v>
      </c>
      <c r="J6808" s="4">
        <v>1.05</v>
      </c>
    </row>
    <row r="6809" spans="1:10">
      <c r="A6809" s="2" t="s">
        <v>601</v>
      </c>
      <c r="B6809" s="2" t="s">
        <v>602</v>
      </c>
      <c r="C6809" s="3" t="s">
        <v>26</v>
      </c>
      <c r="D6809" s="5">
        <v>14155000</v>
      </c>
      <c r="E6809" s="5">
        <v>179769</v>
      </c>
      <c r="F6809" s="5">
        <v>23091712</v>
      </c>
      <c r="G6809" s="5">
        <v>381292</v>
      </c>
      <c r="H6809" s="4">
        <v>47.15</v>
      </c>
      <c r="I6809" s="5">
        <v>43645235</v>
      </c>
      <c r="J6809" s="4">
        <v>0.87</v>
      </c>
    </row>
    <row r="6810" spans="1:10">
      <c r="A6810" s="2" t="s">
        <v>601</v>
      </c>
      <c r="B6810" s="2" t="s">
        <v>602</v>
      </c>
      <c r="C6810" s="3" t="s">
        <v>27</v>
      </c>
      <c r="D6810" s="5">
        <v>34098154</v>
      </c>
      <c r="E6810" s="5">
        <v>422476</v>
      </c>
      <c r="F6810" s="5">
        <v>41614467</v>
      </c>
      <c r="G6810" s="5">
        <v>596929</v>
      </c>
      <c r="H6810" s="4">
        <v>70.77</v>
      </c>
      <c r="I6810" s="5">
        <v>45117658</v>
      </c>
      <c r="J6810" s="4">
        <v>1.32</v>
      </c>
    </row>
    <row r="6811" spans="1:10">
      <c r="A6811" s="2" t="s">
        <v>601</v>
      </c>
      <c r="B6811" s="2" t="s">
        <v>602</v>
      </c>
      <c r="C6811" s="3" t="s">
        <v>28</v>
      </c>
      <c r="D6811" s="5">
        <v>49933528</v>
      </c>
      <c r="E6811" s="5">
        <v>584722</v>
      </c>
      <c r="F6811" s="5">
        <v>57580598</v>
      </c>
      <c r="G6811" s="5">
        <v>755634</v>
      </c>
      <c r="H6811" s="4">
        <v>77.38</v>
      </c>
      <c r="I6811" s="5">
        <v>46848986</v>
      </c>
      <c r="J6811" s="4">
        <v>1.61</v>
      </c>
    </row>
    <row r="6812" spans="1:10">
      <c r="A6812" s="2" t="s">
        <v>601</v>
      </c>
      <c r="B6812" s="2" t="s">
        <v>602</v>
      </c>
      <c r="C6812" s="3" t="s">
        <v>29</v>
      </c>
      <c r="D6812" s="5">
        <v>33268799</v>
      </c>
      <c r="E6812" s="5">
        <v>373276</v>
      </c>
      <c r="F6812" s="5">
        <v>39582629</v>
      </c>
      <c r="G6812" s="5">
        <v>507950</v>
      </c>
      <c r="H6812" s="4">
        <v>73.489999999999995</v>
      </c>
      <c r="I6812" s="5">
        <v>48775845</v>
      </c>
      <c r="J6812" s="4">
        <v>1.04</v>
      </c>
    </row>
    <row r="6813" spans="1:10">
      <c r="A6813" s="2" t="s">
        <v>601</v>
      </c>
      <c r="B6813" s="2" t="s">
        <v>602</v>
      </c>
      <c r="C6813" s="3" t="s">
        <v>30</v>
      </c>
      <c r="D6813" s="5">
        <v>39601400</v>
      </c>
      <c r="E6813" s="5">
        <v>427299</v>
      </c>
      <c r="F6813" s="5">
        <v>47851021</v>
      </c>
      <c r="G6813" s="5">
        <v>596416</v>
      </c>
      <c r="H6813" s="4">
        <v>71.64</v>
      </c>
      <c r="I6813" s="5">
        <v>50503191</v>
      </c>
      <c r="J6813" s="4">
        <v>1.18</v>
      </c>
    </row>
    <row r="6814" spans="1:10">
      <c r="A6814" s="2" t="s">
        <v>601</v>
      </c>
      <c r="B6814" s="2" t="s">
        <v>602</v>
      </c>
      <c r="C6814" s="3" t="s">
        <v>31</v>
      </c>
      <c r="D6814" s="5">
        <v>32255841</v>
      </c>
      <c r="E6814" s="5">
        <v>349008</v>
      </c>
      <c r="F6814" s="5">
        <v>46904846</v>
      </c>
      <c r="G6814" s="5">
        <v>649313</v>
      </c>
      <c r="H6814" s="4">
        <v>53.75</v>
      </c>
      <c r="I6814" s="5">
        <v>52362187</v>
      </c>
      <c r="J6814" s="4">
        <v>1.24</v>
      </c>
    </row>
    <row r="6815" spans="1:10">
      <c r="A6815" s="2" t="s">
        <v>601</v>
      </c>
      <c r="B6815" s="2" t="s">
        <v>602</v>
      </c>
      <c r="C6815" s="3" t="s">
        <v>32</v>
      </c>
      <c r="D6815" s="5">
        <v>11053739</v>
      </c>
      <c r="E6815" s="5">
        <v>115069</v>
      </c>
      <c r="F6815" s="5">
        <v>26102933</v>
      </c>
      <c r="G6815" s="5">
        <v>413194</v>
      </c>
      <c r="H6815" s="4">
        <v>27.85</v>
      </c>
      <c r="I6815" s="5">
        <v>54320555</v>
      </c>
      <c r="J6815" s="4">
        <v>0.76</v>
      </c>
    </row>
    <row r="6816" spans="1:10">
      <c r="A6816" s="2" t="s">
        <v>601</v>
      </c>
      <c r="B6816" s="2" t="s">
        <v>602</v>
      </c>
      <c r="C6816" s="3" t="s">
        <v>33</v>
      </c>
      <c r="D6816" s="5">
        <v>24947878</v>
      </c>
      <c r="E6816" s="5">
        <v>276921</v>
      </c>
      <c r="F6816" s="5">
        <v>36217561</v>
      </c>
      <c r="G6816" s="5">
        <v>515387</v>
      </c>
      <c r="H6816" s="4">
        <v>53.73</v>
      </c>
      <c r="I6816" s="5">
        <v>56091763</v>
      </c>
      <c r="J6816" s="4">
        <v>0.92</v>
      </c>
    </row>
    <row r="6817" spans="1:10">
      <c r="A6817" s="2" t="s">
        <v>601</v>
      </c>
      <c r="B6817" s="2" t="s">
        <v>602</v>
      </c>
      <c r="C6817" s="3" t="s">
        <v>34</v>
      </c>
      <c r="D6817" s="5">
        <v>55045301</v>
      </c>
      <c r="E6817" s="5">
        <v>582930</v>
      </c>
      <c r="F6817" s="5">
        <v>63071953</v>
      </c>
      <c r="G6817" s="5">
        <v>744828</v>
      </c>
      <c r="H6817" s="4">
        <v>78.260000000000005</v>
      </c>
      <c r="I6817" s="5">
        <v>58009444</v>
      </c>
      <c r="J6817" s="4">
        <v>1.28</v>
      </c>
    </row>
    <row r="6818" spans="1:10">
      <c r="A6818" s="2" t="s">
        <v>601</v>
      </c>
      <c r="B6818" s="2" t="s">
        <v>602</v>
      </c>
      <c r="C6818" s="3" t="s">
        <v>35</v>
      </c>
      <c r="D6818" s="5">
        <v>104434251</v>
      </c>
      <c r="E6818" s="5">
        <v>1068362</v>
      </c>
      <c r="F6818" s="5">
        <v>163027437</v>
      </c>
      <c r="G6818" s="5">
        <v>2205070</v>
      </c>
      <c r="H6818" s="4">
        <v>48.45</v>
      </c>
      <c r="I6818" s="5">
        <v>60204508</v>
      </c>
      <c r="J6818" s="4">
        <v>3.66</v>
      </c>
    </row>
    <row r="6819" spans="1:10">
      <c r="A6819" s="2" t="s">
        <v>603</v>
      </c>
      <c r="B6819" s="2" t="s">
        <v>604</v>
      </c>
      <c r="C6819" s="3" t="s">
        <v>12</v>
      </c>
      <c r="D6819" s="5">
        <v>11085787</v>
      </c>
      <c r="E6819" s="5">
        <v>149991</v>
      </c>
      <c r="F6819" s="5">
        <v>22445833</v>
      </c>
      <c r="G6819" s="5">
        <v>408660</v>
      </c>
      <c r="H6819" s="4">
        <v>36.700000000000003</v>
      </c>
      <c r="I6819" s="5">
        <v>33336502</v>
      </c>
      <c r="J6819" s="4">
        <v>1.23</v>
      </c>
    </row>
    <row r="6820" spans="1:10">
      <c r="A6820" s="2" t="s">
        <v>603</v>
      </c>
      <c r="B6820" s="2" t="s">
        <v>604</v>
      </c>
      <c r="C6820" s="3" t="s">
        <v>13</v>
      </c>
      <c r="D6820" s="5">
        <v>16199247</v>
      </c>
      <c r="E6820" s="5">
        <v>206864</v>
      </c>
      <c r="F6820" s="5">
        <v>26198483</v>
      </c>
      <c r="G6820" s="5">
        <v>425747</v>
      </c>
      <c r="H6820" s="4">
        <v>48.59</v>
      </c>
      <c r="I6820" s="5">
        <v>34578575</v>
      </c>
      <c r="J6820" s="4">
        <v>1.23</v>
      </c>
    </row>
    <row r="6821" spans="1:10">
      <c r="A6821" s="2" t="s">
        <v>603</v>
      </c>
      <c r="B6821" s="2" t="s">
        <v>604</v>
      </c>
      <c r="C6821" s="3" t="s">
        <v>14</v>
      </c>
      <c r="D6821" s="5">
        <v>17076022</v>
      </c>
      <c r="E6821" s="5">
        <v>216012</v>
      </c>
      <c r="F6821" s="5">
        <v>26439962</v>
      </c>
      <c r="G6821" s="5">
        <v>429791</v>
      </c>
      <c r="H6821" s="4">
        <v>50.26</v>
      </c>
      <c r="I6821" s="5">
        <v>35868786</v>
      </c>
      <c r="J6821" s="4">
        <v>1.2</v>
      </c>
    </row>
    <row r="6822" spans="1:10">
      <c r="A6822" s="2" t="s">
        <v>603</v>
      </c>
      <c r="B6822" s="2" t="s">
        <v>604</v>
      </c>
      <c r="C6822" s="3" t="s">
        <v>15</v>
      </c>
      <c r="D6822" s="5">
        <v>19425767</v>
      </c>
      <c r="E6822" s="5">
        <v>208244</v>
      </c>
      <c r="F6822" s="5">
        <v>40331904</v>
      </c>
      <c r="G6822" s="5">
        <v>630966</v>
      </c>
      <c r="H6822" s="4">
        <v>33</v>
      </c>
      <c r="I6822" s="5">
        <v>37195297</v>
      </c>
      <c r="J6822" s="4">
        <v>1.7</v>
      </c>
    </row>
    <row r="6823" spans="1:10">
      <c r="A6823" s="2" t="s">
        <v>603</v>
      </c>
      <c r="B6823" s="2" t="s">
        <v>604</v>
      </c>
      <c r="C6823" s="3" t="s">
        <v>16</v>
      </c>
      <c r="D6823" s="5">
        <v>16377994</v>
      </c>
      <c r="E6823" s="5">
        <v>163616</v>
      </c>
      <c r="F6823" s="5">
        <v>61173193</v>
      </c>
      <c r="G6823" s="5">
        <v>1053249</v>
      </c>
      <c r="H6823" s="4">
        <v>15.53</v>
      </c>
      <c r="I6823" s="5">
        <v>38756145</v>
      </c>
      <c r="J6823" s="4">
        <v>2.72</v>
      </c>
    </row>
    <row r="6824" spans="1:10">
      <c r="A6824" s="2" t="s">
        <v>603</v>
      </c>
      <c r="B6824" s="2" t="s">
        <v>604</v>
      </c>
      <c r="C6824" s="3" t="s">
        <v>17</v>
      </c>
      <c r="D6824" s="5">
        <v>47573883</v>
      </c>
      <c r="E6824" s="5">
        <v>461467</v>
      </c>
      <c r="F6824" s="5">
        <v>84711772</v>
      </c>
      <c r="G6824" s="5">
        <v>1201625</v>
      </c>
      <c r="H6824" s="4">
        <v>38.4</v>
      </c>
      <c r="I6824" s="5">
        <v>40778298</v>
      </c>
      <c r="J6824" s="4">
        <v>2.95</v>
      </c>
    </row>
    <row r="6825" spans="1:10">
      <c r="A6825" s="2" t="s">
        <v>603</v>
      </c>
      <c r="B6825" s="2" t="s">
        <v>604</v>
      </c>
      <c r="C6825" s="3" t="s">
        <v>18</v>
      </c>
      <c r="D6825" s="5">
        <v>16579900</v>
      </c>
      <c r="E6825" s="5">
        <v>162317</v>
      </c>
      <c r="F6825" s="5">
        <v>39779752</v>
      </c>
      <c r="G6825" s="5">
        <v>615410</v>
      </c>
      <c r="H6825" s="4">
        <v>26.38</v>
      </c>
      <c r="I6825" s="5">
        <v>43029748</v>
      </c>
      <c r="J6825" s="4">
        <v>1.43</v>
      </c>
    </row>
    <row r="6826" spans="1:10">
      <c r="A6826" s="2" t="s">
        <v>603</v>
      </c>
      <c r="B6826" s="2" t="s">
        <v>604</v>
      </c>
      <c r="C6826" s="3" t="s">
        <v>19</v>
      </c>
      <c r="D6826" s="5">
        <v>17455689</v>
      </c>
      <c r="E6826" s="5">
        <v>192187</v>
      </c>
      <c r="F6826" s="5">
        <v>62562281</v>
      </c>
      <c r="G6826" s="5">
        <v>1083944</v>
      </c>
      <c r="H6826" s="4">
        <v>17.73</v>
      </c>
      <c r="I6826" s="5">
        <v>44721000</v>
      </c>
      <c r="J6826" s="4">
        <v>2.42</v>
      </c>
    </row>
    <row r="6827" spans="1:10">
      <c r="A6827" s="2" t="s">
        <v>603</v>
      </c>
      <c r="B6827" s="2" t="s">
        <v>604</v>
      </c>
      <c r="C6827" s="3" t="s">
        <v>20</v>
      </c>
      <c r="D6827" s="5">
        <v>6983087</v>
      </c>
      <c r="E6827" s="5">
        <v>87009</v>
      </c>
      <c r="F6827" s="5">
        <v>26580467</v>
      </c>
      <c r="G6827" s="5">
        <v>511881</v>
      </c>
      <c r="H6827" s="4">
        <v>17</v>
      </c>
      <c r="I6827" s="5">
        <v>46927707</v>
      </c>
      <c r="J6827" s="4">
        <v>1.0900000000000001</v>
      </c>
    </row>
    <row r="6828" spans="1:10">
      <c r="A6828" s="2" t="s">
        <v>603</v>
      </c>
      <c r="B6828" s="2" t="s">
        <v>604</v>
      </c>
      <c r="C6828" s="3" t="s">
        <v>21</v>
      </c>
      <c r="D6828" s="5">
        <v>24790467</v>
      </c>
      <c r="E6828" s="5">
        <v>336407</v>
      </c>
      <c r="F6828" s="5">
        <v>33546070</v>
      </c>
      <c r="G6828" s="5">
        <v>543653</v>
      </c>
      <c r="H6828" s="4">
        <v>61.88</v>
      </c>
      <c r="I6828" s="5">
        <v>48622517</v>
      </c>
      <c r="J6828" s="4">
        <v>1.1200000000000001</v>
      </c>
    </row>
    <row r="6829" spans="1:10">
      <c r="A6829" s="2" t="s">
        <v>603</v>
      </c>
      <c r="B6829" s="2" t="s">
        <v>604</v>
      </c>
      <c r="C6829" s="3" t="s">
        <v>22</v>
      </c>
      <c r="D6829" s="5">
        <v>29037106</v>
      </c>
      <c r="E6829" s="5">
        <v>421038</v>
      </c>
      <c r="F6829" s="5">
        <v>40736176</v>
      </c>
      <c r="G6829" s="5">
        <v>716322</v>
      </c>
      <c r="H6829" s="4">
        <v>58.78</v>
      </c>
      <c r="I6829" s="5">
        <v>50383081</v>
      </c>
      <c r="J6829" s="4">
        <v>1.42</v>
      </c>
    </row>
    <row r="6830" spans="1:10">
      <c r="A6830" s="2" t="s">
        <v>603</v>
      </c>
      <c r="B6830" s="2" t="s">
        <v>604</v>
      </c>
      <c r="C6830" s="3" t="s">
        <v>23</v>
      </c>
      <c r="D6830" s="5">
        <v>15529514</v>
      </c>
      <c r="E6830" s="5">
        <v>234030</v>
      </c>
      <c r="F6830" s="5">
        <v>37509698</v>
      </c>
      <c r="G6830" s="5">
        <v>809911</v>
      </c>
      <c r="H6830" s="4">
        <v>28.9</v>
      </c>
      <c r="I6830" s="5">
        <v>52358980</v>
      </c>
      <c r="J6830" s="4">
        <v>1.55</v>
      </c>
    </row>
    <row r="6831" spans="1:10">
      <c r="A6831" s="2" t="s">
        <v>603</v>
      </c>
      <c r="B6831" s="2" t="s">
        <v>604</v>
      </c>
      <c r="C6831" s="3" t="s">
        <v>24</v>
      </c>
      <c r="D6831" s="5">
        <v>26130529</v>
      </c>
      <c r="E6831" s="5">
        <v>411295</v>
      </c>
      <c r="F6831" s="5">
        <v>46348207</v>
      </c>
      <c r="G6831" s="5">
        <v>938774</v>
      </c>
      <c r="H6831" s="4">
        <v>43.81</v>
      </c>
      <c r="I6831" s="5">
        <v>54477866</v>
      </c>
      <c r="J6831" s="4">
        <v>1.72</v>
      </c>
    </row>
    <row r="6832" spans="1:10">
      <c r="A6832" s="2" t="s">
        <v>603</v>
      </c>
      <c r="B6832" s="2" t="s">
        <v>604</v>
      </c>
      <c r="C6832" s="3" t="s">
        <v>25</v>
      </c>
      <c r="D6832" s="5">
        <v>17048000</v>
      </c>
      <c r="E6832" s="5">
        <v>257936</v>
      </c>
      <c r="F6832" s="5">
        <v>42237397</v>
      </c>
      <c r="G6832" s="5">
        <v>921425</v>
      </c>
      <c r="H6832" s="4">
        <v>27.99</v>
      </c>
      <c r="I6832" s="5">
        <v>56778587</v>
      </c>
      <c r="J6832" s="4">
        <v>1.62</v>
      </c>
    </row>
    <row r="6833" spans="1:10">
      <c r="A6833" s="2" t="s">
        <v>603</v>
      </c>
      <c r="B6833" s="2" t="s">
        <v>604</v>
      </c>
      <c r="C6833" s="3" t="s">
        <v>26</v>
      </c>
      <c r="D6833" s="5">
        <v>11027032</v>
      </c>
      <c r="E6833" s="5">
        <v>165075</v>
      </c>
      <c r="F6833" s="5">
        <v>28100462</v>
      </c>
      <c r="G6833" s="5">
        <v>609326</v>
      </c>
      <c r="H6833" s="4">
        <v>27.09</v>
      </c>
      <c r="I6833" s="5">
        <v>59357546</v>
      </c>
      <c r="J6833" s="4">
        <v>1.03</v>
      </c>
    </row>
    <row r="6834" spans="1:10">
      <c r="A6834" s="2" t="s">
        <v>603</v>
      </c>
      <c r="B6834" s="2" t="s">
        <v>604</v>
      </c>
      <c r="C6834" s="3" t="s">
        <v>27</v>
      </c>
      <c r="D6834" s="5">
        <v>13509855</v>
      </c>
      <c r="E6834" s="5">
        <v>195758</v>
      </c>
      <c r="F6834" s="5">
        <v>32345740</v>
      </c>
      <c r="G6834" s="5">
        <v>681535</v>
      </c>
      <c r="H6834" s="4">
        <v>28.72</v>
      </c>
      <c r="I6834" s="5">
        <v>61450811</v>
      </c>
      <c r="J6834" s="4">
        <v>1.1100000000000001</v>
      </c>
    </row>
    <row r="6835" spans="1:10">
      <c r="A6835" s="2" t="s">
        <v>603</v>
      </c>
      <c r="B6835" s="2" t="s">
        <v>604</v>
      </c>
      <c r="C6835" s="3" t="s">
        <v>28</v>
      </c>
      <c r="D6835" s="5">
        <v>17256072</v>
      </c>
      <c r="E6835" s="5">
        <v>255562</v>
      </c>
      <c r="F6835" s="5">
        <v>40571002</v>
      </c>
      <c r="G6835" s="5">
        <v>865014</v>
      </c>
      <c r="H6835" s="4">
        <v>29.54</v>
      </c>
      <c r="I6835" s="5">
        <v>63668616</v>
      </c>
      <c r="J6835" s="4">
        <v>1.36</v>
      </c>
    </row>
    <row r="6836" spans="1:10">
      <c r="A6836" s="2" t="s">
        <v>603</v>
      </c>
      <c r="B6836" s="2" t="s">
        <v>604</v>
      </c>
      <c r="C6836" s="3" t="s">
        <v>29</v>
      </c>
      <c r="D6836" s="5">
        <v>22002882</v>
      </c>
      <c r="E6836" s="5">
        <v>337524</v>
      </c>
      <c r="F6836" s="5">
        <v>44105719</v>
      </c>
      <c r="G6836" s="5">
        <v>928333</v>
      </c>
      <c r="H6836" s="4">
        <v>36.36</v>
      </c>
      <c r="I6836" s="5">
        <v>66125345</v>
      </c>
      <c r="J6836" s="4">
        <v>1.4</v>
      </c>
    </row>
    <row r="6837" spans="1:10">
      <c r="A6837" s="2" t="s">
        <v>603</v>
      </c>
      <c r="B6837" s="2" t="s">
        <v>604</v>
      </c>
      <c r="C6837" s="3" t="s">
        <v>30</v>
      </c>
      <c r="D6837" s="5">
        <v>22097875</v>
      </c>
      <c r="E6837" s="5">
        <v>329037</v>
      </c>
      <c r="F6837" s="5">
        <v>45711978</v>
      </c>
      <c r="G6837" s="5">
        <v>933322</v>
      </c>
      <c r="H6837" s="4">
        <v>35.25</v>
      </c>
      <c r="I6837" s="5">
        <v>68706812</v>
      </c>
      <c r="J6837" s="4">
        <v>1.36</v>
      </c>
    </row>
    <row r="6838" spans="1:10">
      <c r="A6838" s="2" t="s">
        <v>603</v>
      </c>
      <c r="B6838" s="2" t="s">
        <v>604</v>
      </c>
      <c r="C6838" s="3" t="s">
        <v>31</v>
      </c>
      <c r="D6838" s="5">
        <v>15552900</v>
      </c>
      <c r="E6838" s="5">
        <v>234849</v>
      </c>
      <c r="F6838" s="5">
        <v>45074880</v>
      </c>
      <c r="G6838" s="5">
        <v>987364</v>
      </c>
      <c r="H6838" s="4">
        <v>23.79</v>
      </c>
      <c r="I6838" s="5">
        <v>71357804</v>
      </c>
      <c r="J6838" s="4">
        <v>1.38</v>
      </c>
    </row>
    <row r="6839" spans="1:10">
      <c r="A6839" s="2" t="s">
        <v>603</v>
      </c>
      <c r="B6839" s="2" t="s">
        <v>604</v>
      </c>
      <c r="C6839" s="3" t="s">
        <v>32</v>
      </c>
      <c r="D6839" s="5">
        <v>7484100</v>
      </c>
      <c r="E6839" s="5">
        <v>107846</v>
      </c>
      <c r="F6839" s="5">
        <v>22775350</v>
      </c>
      <c r="G6839" s="5">
        <v>477894</v>
      </c>
      <c r="H6839" s="4">
        <v>22.57</v>
      </c>
      <c r="I6839" s="5">
        <v>74129113</v>
      </c>
      <c r="J6839" s="4">
        <v>0.64</v>
      </c>
    </row>
    <row r="6840" spans="1:10">
      <c r="A6840" s="2" t="s">
        <v>603</v>
      </c>
      <c r="B6840" s="2" t="s">
        <v>604</v>
      </c>
      <c r="C6840" s="3" t="s">
        <v>33</v>
      </c>
      <c r="D6840" s="5">
        <v>6248824</v>
      </c>
      <c r="E6840" s="5">
        <v>84672</v>
      </c>
      <c r="F6840" s="5">
        <v>40953864</v>
      </c>
      <c r="G6840" s="5">
        <v>870047</v>
      </c>
      <c r="H6840" s="4">
        <v>9.73</v>
      </c>
      <c r="I6840" s="5">
        <v>76460235</v>
      </c>
      <c r="J6840" s="4">
        <v>1.1399999999999999</v>
      </c>
    </row>
    <row r="6841" spans="1:10">
      <c r="A6841" s="2" t="s">
        <v>603</v>
      </c>
      <c r="B6841" s="2" t="s">
        <v>604</v>
      </c>
      <c r="C6841" s="3" t="s">
        <v>34</v>
      </c>
      <c r="D6841" s="5">
        <v>12893461</v>
      </c>
      <c r="E6841" s="5">
        <v>164134</v>
      </c>
      <c r="F6841" s="5">
        <v>85304928</v>
      </c>
      <c r="G6841" s="5">
        <v>1705774</v>
      </c>
      <c r="H6841" s="4">
        <v>9.6199999999999992</v>
      </c>
      <c r="I6841" s="5">
        <v>79241788</v>
      </c>
      <c r="J6841" s="4">
        <v>2.15</v>
      </c>
    </row>
    <row r="6842" spans="1:10">
      <c r="A6842" s="2" t="s">
        <v>603</v>
      </c>
      <c r="B6842" s="2" t="s">
        <v>604</v>
      </c>
      <c r="C6842" s="3" t="s">
        <v>35</v>
      </c>
      <c r="D6842" s="5">
        <v>24274197</v>
      </c>
      <c r="E6842" s="5">
        <v>300515</v>
      </c>
      <c r="F6842" s="5">
        <v>87866050</v>
      </c>
      <c r="G6842" s="5">
        <v>1606692</v>
      </c>
      <c r="H6842" s="4">
        <v>18.7</v>
      </c>
      <c r="I6842" s="5">
        <v>82928607</v>
      </c>
      <c r="J6842" s="4">
        <v>1.94</v>
      </c>
    </row>
    <row r="6843" spans="1:10">
      <c r="A6843" s="2" t="s">
        <v>605</v>
      </c>
      <c r="B6843" s="2" t="s">
        <v>606</v>
      </c>
      <c r="C6843" s="3" t="s">
        <v>12</v>
      </c>
      <c r="D6843" s="5">
        <v>20687900</v>
      </c>
      <c r="E6843" s="5">
        <v>304112</v>
      </c>
      <c r="F6843" s="5">
        <v>22703751</v>
      </c>
      <c r="G6843" s="5">
        <v>333745</v>
      </c>
      <c r="H6843" s="4">
        <v>91.12</v>
      </c>
      <c r="I6843" s="5">
        <v>10785226</v>
      </c>
      <c r="J6843" s="4">
        <v>3.09</v>
      </c>
    </row>
    <row r="6844" spans="1:10">
      <c r="A6844" s="2" t="s">
        <v>605</v>
      </c>
      <c r="B6844" s="2" t="s">
        <v>606</v>
      </c>
      <c r="C6844" s="3" t="s">
        <v>13</v>
      </c>
      <c r="D6844" s="5">
        <v>32713600</v>
      </c>
      <c r="E6844" s="5">
        <v>473693</v>
      </c>
      <c r="F6844" s="5">
        <v>37558577</v>
      </c>
      <c r="G6844" s="5">
        <v>543849</v>
      </c>
      <c r="H6844" s="4">
        <v>87.1</v>
      </c>
      <c r="I6844" s="5">
        <v>11388602</v>
      </c>
      <c r="J6844" s="4">
        <v>4.78</v>
      </c>
    </row>
    <row r="6845" spans="1:10">
      <c r="A6845" s="2" t="s">
        <v>605</v>
      </c>
      <c r="B6845" s="2" t="s">
        <v>606</v>
      </c>
      <c r="C6845" s="3" t="s">
        <v>14</v>
      </c>
      <c r="D6845" s="5" t="s">
        <v>44</v>
      </c>
      <c r="E6845" s="5" t="s">
        <v>44</v>
      </c>
      <c r="F6845" s="5" t="s">
        <v>44</v>
      </c>
      <c r="G6845" s="5" t="s">
        <v>44</v>
      </c>
      <c r="H6845" s="4" t="s">
        <v>44</v>
      </c>
      <c r="I6845" s="5" t="s">
        <v>44</v>
      </c>
      <c r="J6845" s="4" t="s">
        <v>44</v>
      </c>
    </row>
    <row r="6846" spans="1:10">
      <c r="A6846" s="2" t="s">
        <v>605</v>
      </c>
      <c r="B6846" s="2" t="s">
        <v>606</v>
      </c>
      <c r="C6846" s="3" t="s">
        <v>15</v>
      </c>
      <c r="D6846" s="5">
        <v>33713764</v>
      </c>
      <c r="E6846" s="5">
        <v>484130</v>
      </c>
      <c r="F6846" s="5">
        <v>41973707</v>
      </c>
      <c r="G6846" s="5">
        <v>602743</v>
      </c>
      <c r="H6846" s="4">
        <v>80.319999999999993</v>
      </c>
      <c r="I6846" s="5">
        <v>13644943</v>
      </c>
      <c r="J6846" s="4">
        <v>4.42</v>
      </c>
    </row>
    <row r="6847" spans="1:10">
      <c r="A6847" s="2" t="s">
        <v>605</v>
      </c>
      <c r="B6847" s="2" t="s">
        <v>606</v>
      </c>
      <c r="C6847" s="3" t="s">
        <v>16</v>
      </c>
      <c r="D6847" s="5">
        <v>31227500</v>
      </c>
      <c r="E6847" s="5">
        <v>438434</v>
      </c>
      <c r="F6847" s="5">
        <v>36943870</v>
      </c>
      <c r="G6847" s="5">
        <v>518692</v>
      </c>
      <c r="H6847" s="4">
        <v>84.53</v>
      </c>
      <c r="I6847" s="5">
        <v>14938810</v>
      </c>
      <c r="J6847" s="4">
        <v>3.47</v>
      </c>
    </row>
    <row r="6848" spans="1:10">
      <c r="A6848" s="2" t="s">
        <v>605</v>
      </c>
      <c r="B6848" s="2" t="s">
        <v>606</v>
      </c>
      <c r="C6848" s="3" t="s">
        <v>17</v>
      </c>
      <c r="D6848" s="5">
        <v>25304950</v>
      </c>
      <c r="E6848" s="5">
        <v>349714</v>
      </c>
      <c r="F6848" s="5">
        <v>28940040</v>
      </c>
      <c r="G6848" s="5">
        <v>399951</v>
      </c>
      <c r="H6848" s="4">
        <v>87.44</v>
      </c>
      <c r="I6848" s="5">
        <v>15837129</v>
      </c>
      <c r="J6848" s="4">
        <v>2.5299999999999998</v>
      </c>
    </row>
    <row r="6849" spans="1:10">
      <c r="A6849" s="2" t="s">
        <v>605</v>
      </c>
      <c r="B6849" s="2" t="s">
        <v>606</v>
      </c>
      <c r="C6849" s="3" t="s">
        <v>18</v>
      </c>
      <c r="D6849" s="5">
        <v>25586200</v>
      </c>
      <c r="E6849" s="5">
        <v>376885</v>
      </c>
      <c r="F6849" s="5">
        <v>33393500</v>
      </c>
      <c r="G6849" s="5">
        <v>491887</v>
      </c>
      <c r="H6849" s="4">
        <v>76.62</v>
      </c>
      <c r="I6849" s="5">
        <v>16633008</v>
      </c>
      <c r="J6849" s="4">
        <v>2.96</v>
      </c>
    </row>
    <row r="6850" spans="1:10">
      <c r="A6850" s="2" t="s">
        <v>605</v>
      </c>
      <c r="B6850" s="2" t="s">
        <v>606</v>
      </c>
      <c r="C6850" s="3" t="s">
        <v>19</v>
      </c>
      <c r="D6850" s="5">
        <v>19683050</v>
      </c>
      <c r="E6850" s="5">
        <v>300757</v>
      </c>
      <c r="F6850" s="5">
        <v>25066820</v>
      </c>
      <c r="G6850" s="5">
        <v>383021</v>
      </c>
      <c r="H6850" s="4">
        <v>78.52</v>
      </c>
      <c r="I6850" s="5">
        <v>17540720</v>
      </c>
      <c r="J6850" s="4">
        <v>2.1800000000000002</v>
      </c>
    </row>
    <row r="6851" spans="1:10">
      <c r="A6851" s="2" t="s">
        <v>605</v>
      </c>
      <c r="B6851" s="2" t="s">
        <v>606</v>
      </c>
      <c r="C6851" s="3" t="s">
        <v>20</v>
      </c>
      <c r="D6851" s="5">
        <v>19672505</v>
      </c>
      <c r="E6851" s="5">
        <v>326170</v>
      </c>
      <c r="F6851" s="5">
        <v>24843855</v>
      </c>
      <c r="G6851" s="5">
        <v>411911</v>
      </c>
      <c r="H6851" s="4">
        <v>79.180000000000007</v>
      </c>
      <c r="I6851" s="5">
        <v>18362259</v>
      </c>
      <c r="J6851" s="4">
        <v>2.2400000000000002</v>
      </c>
    </row>
    <row r="6852" spans="1:10">
      <c r="A6852" s="2" t="s">
        <v>605</v>
      </c>
      <c r="B6852" s="2" t="s">
        <v>606</v>
      </c>
      <c r="C6852" s="3" t="s">
        <v>21</v>
      </c>
      <c r="D6852" s="5">
        <v>16680500</v>
      </c>
      <c r="E6852" s="5">
        <v>284403</v>
      </c>
      <c r="F6852" s="5">
        <v>21916220</v>
      </c>
      <c r="G6852" s="5">
        <v>373672</v>
      </c>
      <c r="H6852" s="4">
        <v>76.11</v>
      </c>
      <c r="I6852" s="5">
        <v>19233226</v>
      </c>
      <c r="J6852" s="4">
        <v>1.94</v>
      </c>
    </row>
    <row r="6853" spans="1:10">
      <c r="A6853" s="2" t="s">
        <v>605</v>
      </c>
      <c r="B6853" s="2" t="s">
        <v>606</v>
      </c>
      <c r="C6853" s="3" t="s">
        <v>22</v>
      </c>
      <c r="D6853" s="5">
        <v>11795260</v>
      </c>
      <c r="E6853" s="5">
        <v>211135</v>
      </c>
      <c r="F6853" s="5">
        <v>14665460</v>
      </c>
      <c r="G6853" s="5">
        <v>262512</v>
      </c>
      <c r="H6853" s="4">
        <v>80.430000000000007</v>
      </c>
      <c r="I6853" s="5">
        <v>20087729</v>
      </c>
      <c r="J6853" s="4">
        <v>1.31</v>
      </c>
    </row>
    <row r="6854" spans="1:10">
      <c r="A6854" s="2" t="s">
        <v>605</v>
      </c>
      <c r="B6854" s="2" t="s">
        <v>606</v>
      </c>
      <c r="C6854" s="3" t="s">
        <v>23</v>
      </c>
      <c r="D6854" s="5">
        <v>13847940</v>
      </c>
      <c r="E6854" s="5">
        <v>254387</v>
      </c>
      <c r="F6854" s="5">
        <v>20011490</v>
      </c>
      <c r="G6854" s="5">
        <v>367611</v>
      </c>
      <c r="H6854" s="4">
        <v>69.2</v>
      </c>
      <c r="I6854" s="5">
        <v>20852434</v>
      </c>
      <c r="J6854" s="4">
        <v>1.76</v>
      </c>
    </row>
    <row r="6855" spans="1:10">
      <c r="A6855" s="2" t="s">
        <v>605</v>
      </c>
      <c r="B6855" s="2" t="s">
        <v>606</v>
      </c>
      <c r="C6855" s="3" t="s">
        <v>24</v>
      </c>
      <c r="D6855" s="5">
        <v>10169400</v>
      </c>
      <c r="E6855" s="5">
        <v>194947</v>
      </c>
      <c r="F6855" s="5">
        <v>15486500</v>
      </c>
      <c r="G6855" s="5">
        <v>296876</v>
      </c>
      <c r="H6855" s="4">
        <v>65.67</v>
      </c>
      <c r="I6855" s="5">
        <v>21741356</v>
      </c>
      <c r="J6855" s="4">
        <v>1.37</v>
      </c>
    </row>
    <row r="6856" spans="1:10">
      <c r="A6856" s="2" t="s">
        <v>605</v>
      </c>
      <c r="B6856" s="2" t="s">
        <v>606</v>
      </c>
      <c r="C6856" s="3" t="s">
        <v>25</v>
      </c>
      <c r="D6856" s="5">
        <v>8127200</v>
      </c>
      <c r="E6856" s="5">
        <v>162381</v>
      </c>
      <c r="F6856" s="5">
        <v>14133190</v>
      </c>
      <c r="G6856" s="5">
        <v>282381</v>
      </c>
      <c r="H6856" s="4">
        <v>57.5</v>
      </c>
      <c r="I6856" s="5">
        <v>22581766</v>
      </c>
      <c r="J6856" s="4">
        <v>1.25</v>
      </c>
    </row>
    <row r="6857" spans="1:10">
      <c r="A6857" s="2" t="s">
        <v>605</v>
      </c>
      <c r="B6857" s="2" t="s">
        <v>606</v>
      </c>
      <c r="C6857" s="3" t="s">
        <v>26</v>
      </c>
      <c r="D6857" s="5">
        <v>9872800</v>
      </c>
      <c r="E6857" s="5">
        <v>197259</v>
      </c>
      <c r="F6857" s="5">
        <v>12486870</v>
      </c>
      <c r="G6857" s="5">
        <v>249488</v>
      </c>
      <c r="H6857" s="4">
        <v>79.069999999999993</v>
      </c>
      <c r="I6857" s="5">
        <v>23428691</v>
      </c>
      <c r="J6857" s="4">
        <v>1.06</v>
      </c>
    </row>
    <row r="6858" spans="1:10">
      <c r="A6858" s="2" t="s">
        <v>605</v>
      </c>
      <c r="B6858" s="2" t="s">
        <v>606</v>
      </c>
      <c r="C6858" s="3" t="s">
        <v>27</v>
      </c>
      <c r="D6858" s="5">
        <v>13366300</v>
      </c>
      <c r="E6858" s="5">
        <v>275212</v>
      </c>
      <c r="F6858" s="5">
        <v>17433420</v>
      </c>
      <c r="G6858" s="5">
        <v>358954</v>
      </c>
      <c r="H6858" s="4">
        <v>76.67</v>
      </c>
      <c r="I6858" s="5">
        <v>24263896</v>
      </c>
      <c r="J6858" s="4">
        <v>1.48</v>
      </c>
    </row>
    <row r="6859" spans="1:10">
      <c r="A6859" s="2" t="s">
        <v>605</v>
      </c>
      <c r="B6859" s="2" t="s">
        <v>606</v>
      </c>
      <c r="C6859" s="3" t="s">
        <v>28</v>
      </c>
      <c r="D6859" s="5">
        <v>23296554</v>
      </c>
      <c r="E6859" s="5">
        <v>488762</v>
      </c>
      <c r="F6859" s="5">
        <v>27220324</v>
      </c>
      <c r="G6859" s="5">
        <v>571082</v>
      </c>
      <c r="H6859" s="4">
        <v>85.59</v>
      </c>
      <c r="I6859" s="5">
        <v>25229447</v>
      </c>
      <c r="J6859" s="4">
        <v>2.2599999999999998</v>
      </c>
    </row>
    <row r="6860" spans="1:10">
      <c r="A6860" s="2" t="s">
        <v>605</v>
      </c>
      <c r="B6860" s="2" t="s">
        <v>606</v>
      </c>
      <c r="C6860" s="3" t="s">
        <v>29</v>
      </c>
      <c r="D6860" s="5">
        <v>36749373</v>
      </c>
      <c r="E6860" s="5">
        <v>739765</v>
      </c>
      <c r="F6860" s="5">
        <v>40543403</v>
      </c>
      <c r="G6860" s="5">
        <v>816139</v>
      </c>
      <c r="H6860" s="4">
        <v>90.64</v>
      </c>
      <c r="I6860" s="5">
        <v>26431265</v>
      </c>
      <c r="J6860" s="4">
        <v>3.09</v>
      </c>
    </row>
    <row r="6861" spans="1:10">
      <c r="A6861" s="2" t="s">
        <v>605</v>
      </c>
      <c r="B6861" s="2" t="s">
        <v>606</v>
      </c>
      <c r="C6861" s="3" t="s">
        <v>30</v>
      </c>
      <c r="D6861" s="5">
        <v>14741500</v>
      </c>
      <c r="E6861" s="5">
        <v>303822</v>
      </c>
      <c r="F6861" s="5">
        <v>16464540</v>
      </c>
      <c r="G6861" s="5">
        <v>339334</v>
      </c>
      <c r="H6861" s="4">
        <v>89.53</v>
      </c>
      <c r="I6861" s="5">
        <v>27908186</v>
      </c>
      <c r="J6861" s="4">
        <v>1.22</v>
      </c>
    </row>
    <row r="6862" spans="1:10">
      <c r="A6862" s="2" t="s">
        <v>605</v>
      </c>
      <c r="B6862" s="2" t="s">
        <v>606</v>
      </c>
      <c r="C6862" s="3" t="s">
        <v>31</v>
      </c>
      <c r="D6862" s="5">
        <v>7305100</v>
      </c>
      <c r="E6862" s="5">
        <v>145956</v>
      </c>
      <c r="F6862" s="5">
        <v>11105512</v>
      </c>
      <c r="G6862" s="5">
        <v>221888</v>
      </c>
      <c r="H6862" s="4">
        <v>65.78</v>
      </c>
      <c r="I6862" s="5">
        <v>28945474</v>
      </c>
      <c r="J6862" s="4">
        <v>0.77</v>
      </c>
    </row>
    <row r="6863" spans="1:10">
      <c r="A6863" s="2" t="s">
        <v>605</v>
      </c>
      <c r="B6863" s="2" t="s">
        <v>606</v>
      </c>
      <c r="C6863" s="3" t="s">
        <v>32</v>
      </c>
      <c r="D6863" s="5">
        <v>15923013</v>
      </c>
      <c r="E6863" s="5">
        <v>311454</v>
      </c>
      <c r="F6863" s="5">
        <v>17945082</v>
      </c>
      <c r="G6863" s="5">
        <v>351005</v>
      </c>
      <c r="H6863" s="4">
        <v>88.73</v>
      </c>
      <c r="I6863" s="5">
        <v>29894404</v>
      </c>
      <c r="J6863" s="4">
        <v>1.17</v>
      </c>
    </row>
    <row r="6864" spans="1:10">
      <c r="A6864" s="2" t="s">
        <v>605</v>
      </c>
      <c r="B6864" s="2" t="s">
        <v>606</v>
      </c>
      <c r="C6864" s="3" t="s">
        <v>33</v>
      </c>
      <c r="D6864" s="5">
        <v>12967600</v>
      </c>
      <c r="E6864" s="5">
        <v>235103</v>
      </c>
      <c r="F6864" s="5">
        <v>14198230</v>
      </c>
      <c r="G6864" s="5">
        <v>257415</v>
      </c>
      <c r="H6864" s="4">
        <v>91.33</v>
      </c>
      <c r="I6864" s="5">
        <v>31011216</v>
      </c>
      <c r="J6864" s="4">
        <v>0.83</v>
      </c>
    </row>
    <row r="6865" spans="1:10">
      <c r="A6865" s="2" t="s">
        <v>605</v>
      </c>
      <c r="B6865" s="2" t="s">
        <v>606</v>
      </c>
      <c r="C6865" s="3" t="s">
        <v>34</v>
      </c>
      <c r="D6865" s="5">
        <v>20287020</v>
      </c>
      <c r="E6865" s="5">
        <v>344271</v>
      </c>
      <c r="F6865" s="5">
        <v>22356690</v>
      </c>
      <c r="G6865" s="5">
        <v>379394</v>
      </c>
      <c r="H6865" s="4">
        <v>90.74</v>
      </c>
      <c r="I6865" s="5">
        <v>32049607</v>
      </c>
      <c r="J6865" s="4">
        <v>1.18</v>
      </c>
    </row>
    <row r="6866" spans="1:10">
      <c r="A6866" s="2" t="s">
        <v>605</v>
      </c>
      <c r="B6866" s="2" t="s">
        <v>606</v>
      </c>
      <c r="C6866" s="3" t="s">
        <v>35</v>
      </c>
      <c r="D6866" s="5">
        <v>10560750</v>
      </c>
      <c r="E6866" s="5">
        <v>183968</v>
      </c>
      <c r="F6866" s="5">
        <v>13322445</v>
      </c>
      <c r="G6866" s="5">
        <v>232076</v>
      </c>
      <c r="H6866" s="4">
        <v>79.27</v>
      </c>
      <c r="I6866" s="5">
        <v>33230241</v>
      </c>
      <c r="J6866" s="4">
        <v>0.7</v>
      </c>
    </row>
    <row r="6867" spans="1:10">
      <c r="A6867" s="2" t="s">
        <v>607</v>
      </c>
      <c r="B6867" s="2" t="s">
        <v>608</v>
      </c>
      <c r="C6867" s="3" t="s">
        <v>12</v>
      </c>
      <c r="D6867" s="5">
        <v>19241967</v>
      </c>
      <c r="E6867" s="5">
        <v>316338</v>
      </c>
      <c r="F6867" s="5">
        <v>26363419</v>
      </c>
      <c r="G6867" s="5">
        <v>433415</v>
      </c>
      <c r="H6867" s="4">
        <v>72.989999999999995</v>
      </c>
      <c r="I6867" s="5">
        <v>10600476</v>
      </c>
      <c r="J6867" s="4">
        <v>4.09</v>
      </c>
    </row>
    <row r="6868" spans="1:10">
      <c r="A6868" s="2" t="s">
        <v>607</v>
      </c>
      <c r="B6868" s="2" t="s">
        <v>608</v>
      </c>
      <c r="C6868" s="3" t="s">
        <v>13</v>
      </c>
      <c r="D6868" s="5">
        <v>33800900</v>
      </c>
      <c r="E6868" s="5">
        <v>595234</v>
      </c>
      <c r="F6868" s="5">
        <v>38847100</v>
      </c>
      <c r="G6868" s="5">
        <v>684098</v>
      </c>
      <c r="H6868" s="4">
        <v>87.01</v>
      </c>
      <c r="I6868" s="5">
        <v>11298903</v>
      </c>
      <c r="J6868" s="4">
        <v>6.05</v>
      </c>
    </row>
    <row r="6869" spans="1:10">
      <c r="A6869" s="2" t="s">
        <v>607</v>
      </c>
      <c r="B6869" s="2" t="s">
        <v>608</v>
      </c>
      <c r="C6869" s="3" t="s">
        <v>14</v>
      </c>
      <c r="D6869" s="5">
        <v>39580000</v>
      </c>
      <c r="E6869" s="5">
        <v>739354</v>
      </c>
      <c r="F6869" s="5">
        <v>42967975</v>
      </c>
      <c r="G6869" s="5">
        <v>802641</v>
      </c>
      <c r="H6869" s="4">
        <v>92.12</v>
      </c>
      <c r="I6869" s="5">
        <v>12265474</v>
      </c>
      <c r="J6869" s="4">
        <v>6.54</v>
      </c>
    </row>
    <row r="6870" spans="1:10">
      <c r="A6870" s="2" t="s">
        <v>607</v>
      </c>
      <c r="B6870" s="2" t="s">
        <v>608</v>
      </c>
      <c r="C6870" s="3" t="s">
        <v>15</v>
      </c>
      <c r="D6870" s="5">
        <v>33810800</v>
      </c>
      <c r="E6870" s="5">
        <v>417563</v>
      </c>
      <c r="F6870" s="5">
        <v>44087232</v>
      </c>
      <c r="G6870" s="5">
        <v>593187</v>
      </c>
      <c r="H6870" s="4">
        <v>70.39</v>
      </c>
      <c r="I6870" s="5">
        <v>13374752</v>
      </c>
      <c r="J6870" s="4">
        <v>4.4400000000000004</v>
      </c>
    </row>
    <row r="6871" spans="1:10">
      <c r="A6871" s="2" t="s">
        <v>607</v>
      </c>
      <c r="B6871" s="2" t="s">
        <v>608</v>
      </c>
      <c r="C6871" s="3" t="s">
        <v>16</v>
      </c>
      <c r="D6871" s="5">
        <v>40117700</v>
      </c>
      <c r="E6871" s="5">
        <v>473389</v>
      </c>
      <c r="F6871" s="5">
        <v>41707295</v>
      </c>
      <c r="G6871" s="5">
        <v>499585</v>
      </c>
      <c r="H6871" s="4">
        <v>94.76</v>
      </c>
      <c r="I6871" s="5">
        <v>14302308</v>
      </c>
      <c r="J6871" s="4">
        <v>3.49</v>
      </c>
    </row>
    <row r="6872" spans="1:10">
      <c r="A6872" s="2" t="s">
        <v>607</v>
      </c>
      <c r="B6872" s="2" t="s">
        <v>608</v>
      </c>
      <c r="C6872" s="3" t="s">
        <v>17</v>
      </c>
      <c r="D6872" s="5">
        <v>20151200</v>
      </c>
      <c r="E6872" s="5">
        <v>220454</v>
      </c>
      <c r="F6872" s="5">
        <v>30146854</v>
      </c>
      <c r="G6872" s="5">
        <v>395378</v>
      </c>
      <c r="H6872" s="4">
        <v>55.76</v>
      </c>
      <c r="I6872" s="5">
        <v>15159451</v>
      </c>
      <c r="J6872" s="4">
        <v>2.61</v>
      </c>
    </row>
    <row r="6873" spans="1:10">
      <c r="A6873" s="2" t="s">
        <v>607</v>
      </c>
      <c r="B6873" s="2" t="s">
        <v>608</v>
      </c>
      <c r="C6873" s="3" t="s">
        <v>18</v>
      </c>
      <c r="D6873" s="5">
        <v>12998900</v>
      </c>
      <c r="E6873" s="5">
        <v>147148</v>
      </c>
      <c r="F6873" s="5">
        <v>24650124</v>
      </c>
      <c r="G6873" s="5">
        <v>327043</v>
      </c>
      <c r="H6873" s="4">
        <v>44.99</v>
      </c>
      <c r="I6873" s="5">
        <v>15933815</v>
      </c>
      <c r="J6873" s="4">
        <v>2.0499999999999998</v>
      </c>
    </row>
    <row r="6874" spans="1:10">
      <c r="A6874" s="2" t="s">
        <v>607</v>
      </c>
      <c r="B6874" s="2" t="s">
        <v>608</v>
      </c>
      <c r="C6874" s="3" t="s">
        <v>19</v>
      </c>
      <c r="D6874" s="5">
        <v>3778500</v>
      </c>
      <c r="E6874" s="5">
        <v>47836</v>
      </c>
      <c r="F6874" s="5">
        <v>8464922</v>
      </c>
      <c r="G6874" s="5">
        <v>116914</v>
      </c>
      <c r="H6874" s="4">
        <v>40.92</v>
      </c>
      <c r="I6874" s="5">
        <v>16659203</v>
      </c>
      <c r="J6874" s="4">
        <v>0.7</v>
      </c>
    </row>
    <row r="6875" spans="1:10">
      <c r="A6875" s="2" t="s">
        <v>607</v>
      </c>
      <c r="B6875" s="2" t="s">
        <v>608</v>
      </c>
      <c r="C6875" s="3" t="s">
        <v>20</v>
      </c>
      <c r="D6875" s="5">
        <v>9995400</v>
      </c>
      <c r="E6875" s="5">
        <v>145433</v>
      </c>
      <c r="F6875" s="5">
        <v>12512770</v>
      </c>
      <c r="G6875" s="5">
        <v>182061</v>
      </c>
      <c r="H6875" s="4">
        <v>79.88</v>
      </c>
      <c r="I6875" s="5">
        <v>17192597</v>
      </c>
      <c r="J6875" s="4">
        <v>1.06</v>
      </c>
    </row>
    <row r="6876" spans="1:10">
      <c r="A6876" s="2" t="s">
        <v>607</v>
      </c>
      <c r="B6876" s="2" t="s">
        <v>608</v>
      </c>
      <c r="C6876" s="3" t="s">
        <v>21</v>
      </c>
      <c r="D6876" s="5">
        <v>6466200</v>
      </c>
      <c r="E6876" s="5">
        <v>104688</v>
      </c>
      <c r="F6876" s="5">
        <v>10280778</v>
      </c>
      <c r="G6876" s="5">
        <v>166446</v>
      </c>
      <c r="H6876" s="4">
        <v>62.9</v>
      </c>
      <c r="I6876" s="5">
        <v>17804473</v>
      </c>
      <c r="J6876" s="4">
        <v>0.93</v>
      </c>
    </row>
    <row r="6877" spans="1:10">
      <c r="A6877" s="2" t="s">
        <v>607</v>
      </c>
      <c r="B6877" s="2" t="s">
        <v>608</v>
      </c>
      <c r="C6877" s="3" t="s">
        <v>22</v>
      </c>
      <c r="D6877" s="5">
        <v>8916500</v>
      </c>
      <c r="E6877" s="5">
        <v>157198</v>
      </c>
      <c r="F6877" s="5">
        <v>15768569</v>
      </c>
      <c r="G6877" s="5">
        <v>278000</v>
      </c>
      <c r="H6877" s="4">
        <v>56.55</v>
      </c>
      <c r="I6877" s="5">
        <v>18416031</v>
      </c>
      <c r="J6877" s="4">
        <v>1.51</v>
      </c>
    </row>
    <row r="6878" spans="1:10">
      <c r="A6878" s="2" t="s">
        <v>607</v>
      </c>
      <c r="B6878" s="2" t="s">
        <v>608</v>
      </c>
      <c r="C6878" s="3" t="s">
        <v>23</v>
      </c>
      <c r="D6878" s="5">
        <v>7894300</v>
      </c>
      <c r="E6878" s="5">
        <v>141703</v>
      </c>
      <c r="F6878" s="5">
        <v>16385066</v>
      </c>
      <c r="G6878" s="5">
        <v>323236</v>
      </c>
      <c r="H6878" s="4">
        <v>43.84</v>
      </c>
      <c r="I6878" s="5">
        <v>19154432</v>
      </c>
      <c r="J6878" s="4">
        <v>1.69</v>
      </c>
    </row>
    <row r="6879" spans="1:10">
      <c r="A6879" s="2" t="s">
        <v>607</v>
      </c>
      <c r="B6879" s="2" t="s">
        <v>608</v>
      </c>
      <c r="C6879" s="3" t="s">
        <v>24</v>
      </c>
      <c r="D6879" s="5">
        <v>7772900</v>
      </c>
      <c r="E6879" s="5">
        <v>149240</v>
      </c>
      <c r="F6879" s="5">
        <v>12778641</v>
      </c>
      <c r="G6879" s="5">
        <v>257614</v>
      </c>
      <c r="H6879" s="4">
        <v>57.93</v>
      </c>
      <c r="I6879" s="5">
        <v>19956529</v>
      </c>
      <c r="J6879" s="4">
        <v>1.29</v>
      </c>
    </row>
    <row r="6880" spans="1:10">
      <c r="A6880" s="2" t="s">
        <v>607</v>
      </c>
      <c r="B6880" s="2" t="s">
        <v>608</v>
      </c>
      <c r="C6880" s="3" t="s">
        <v>25</v>
      </c>
      <c r="D6880" s="5">
        <v>6645900</v>
      </c>
      <c r="E6880" s="5">
        <v>127867</v>
      </c>
      <c r="F6880" s="5">
        <v>12266349</v>
      </c>
      <c r="G6880" s="5">
        <v>236004</v>
      </c>
      <c r="H6880" s="4">
        <v>54.18</v>
      </c>
      <c r="I6880" s="5">
        <v>20713056</v>
      </c>
      <c r="J6880" s="4">
        <v>1.1399999999999999</v>
      </c>
    </row>
    <row r="6881" spans="1:10">
      <c r="A6881" s="2" t="s">
        <v>607</v>
      </c>
      <c r="B6881" s="2" t="s">
        <v>608</v>
      </c>
      <c r="C6881" s="3" t="s">
        <v>26</v>
      </c>
      <c r="D6881" s="5">
        <v>8262300</v>
      </c>
      <c r="E6881" s="5">
        <v>158719</v>
      </c>
      <c r="F6881" s="5">
        <v>15036323</v>
      </c>
      <c r="G6881" s="5">
        <v>288848</v>
      </c>
      <c r="H6881" s="4">
        <v>54.95</v>
      </c>
      <c r="I6881" s="5">
        <v>21466886</v>
      </c>
      <c r="J6881" s="4">
        <v>1.35</v>
      </c>
    </row>
    <row r="6882" spans="1:10">
      <c r="A6882" s="2" t="s">
        <v>607</v>
      </c>
      <c r="B6882" s="2" t="s">
        <v>608</v>
      </c>
      <c r="C6882" s="3" t="s">
        <v>27</v>
      </c>
      <c r="D6882" s="5">
        <v>7354700</v>
      </c>
      <c r="E6882" s="5">
        <v>142681</v>
      </c>
      <c r="F6882" s="5">
        <v>18723657</v>
      </c>
      <c r="G6882" s="5">
        <v>363239</v>
      </c>
      <c r="H6882" s="4">
        <v>39.28</v>
      </c>
      <c r="I6882" s="5">
        <v>22292406</v>
      </c>
      <c r="J6882" s="4">
        <v>1.63</v>
      </c>
    </row>
    <row r="6883" spans="1:10">
      <c r="A6883" s="2" t="s">
        <v>607</v>
      </c>
      <c r="B6883" s="2" t="s">
        <v>608</v>
      </c>
      <c r="C6883" s="3" t="s">
        <v>28</v>
      </c>
      <c r="D6883" s="5">
        <v>8868002</v>
      </c>
      <c r="E6883" s="5">
        <v>172394</v>
      </c>
      <c r="F6883" s="5">
        <v>15692250</v>
      </c>
      <c r="G6883" s="5">
        <v>305057</v>
      </c>
      <c r="H6883" s="4">
        <v>56.51</v>
      </c>
      <c r="I6883" s="5">
        <v>23216055</v>
      </c>
      <c r="J6883" s="4">
        <v>1.31</v>
      </c>
    </row>
    <row r="6884" spans="1:10">
      <c r="A6884" s="2" t="s">
        <v>607</v>
      </c>
      <c r="B6884" s="2" t="s">
        <v>608</v>
      </c>
      <c r="C6884" s="3" t="s">
        <v>29</v>
      </c>
      <c r="D6884" s="5">
        <v>9429100</v>
      </c>
      <c r="E6884" s="5">
        <v>180567</v>
      </c>
      <c r="F6884" s="5">
        <v>16349850</v>
      </c>
      <c r="G6884" s="5">
        <v>313099</v>
      </c>
      <c r="H6884" s="4">
        <v>57.67</v>
      </c>
      <c r="I6884" s="5">
        <v>24101513</v>
      </c>
      <c r="J6884" s="4">
        <v>1.3</v>
      </c>
    </row>
    <row r="6885" spans="1:10">
      <c r="A6885" s="2" t="s">
        <v>607</v>
      </c>
      <c r="B6885" s="2" t="s">
        <v>608</v>
      </c>
      <c r="C6885" s="3" t="s">
        <v>30</v>
      </c>
      <c r="D6885" s="5">
        <v>7511800</v>
      </c>
      <c r="E6885" s="5">
        <v>142874</v>
      </c>
      <c r="F6885" s="5">
        <v>13724920</v>
      </c>
      <c r="G6885" s="5">
        <v>261048</v>
      </c>
      <c r="H6885" s="4">
        <v>54.73</v>
      </c>
      <c r="I6885" s="5">
        <v>25017150</v>
      </c>
      <c r="J6885" s="4">
        <v>1.04</v>
      </c>
    </row>
    <row r="6886" spans="1:10">
      <c r="A6886" s="2" t="s">
        <v>607</v>
      </c>
      <c r="B6886" s="2" t="s">
        <v>608</v>
      </c>
      <c r="C6886" s="3" t="s">
        <v>31</v>
      </c>
      <c r="D6886" s="5">
        <v>12133000</v>
      </c>
      <c r="E6886" s="5">
        <v>230770</v>
      </c>
      <c r="F6886" s="5">
        <v>20947210</v>
      </c>
      <c r="G6886" s="5">
        <v>398417</v>
      </c>
      <c r="H6886" s="4">
        <v>57.92</v>
      </c>
      <c r="I6886" s="5">
        <v>25903627</v>
      </c>
      <c r="J6886" s="4">
        <v>1.54</v>
      </c>
    </row>
    <row r="6887" spans="1:10">
      <c r="A6887" s="2" t="s">
        <v>607</v>
      </c>
      <c r="B6887" s="2" t="s">
        <v>608</v>
      </c>
      <c r="C6887" s="3" t="s">
        <v>32</v>
      </c>
      <c r="D6887" s="5">
        <v>12553131</v>
      </c>
      <c r="E6887" s="5">
        <v>240392</v>
      </c>
      <c r="F6887" s="5">
        <v>27958171</v>
      </c>
      <c r="G6887" s="5">
        <v>535398</v>
      </c>
      <c r="H6887" s="4">
        <v>44.9</v>
      </c>
      <c r="I6887" s="5">
        <v>26949635</v>
      </c>
      <c r="J6887" s="4">
        <v>1.99</v>
      </c>
    </row>
    <row r="6888" spans="1:10">
      <c r="A6888" s="2" t="s">
        <v>607</v>
      </c>
      <c r="B6888" s="2" t="s">
        <v>608</v>
      </c>
      <c r="C6888" s="3" t="s">
        <v>33</v>
      </c>
      <c r="D6888" s="5">
        <v>9446300</v>
      </c>
      <c r="E6888" s="5">
        <v>170695</v>
      </c>
      <c r="F6888" s="5">
        <v>19548330</v>
      </c>
      <c r="G6888" s="5">
        <v>353239</v>
      </c>
      <c r="H6888" s="4">
        <v>48.32</v>
      </c>
      <c r="I6888" s="5">
        <v>28158774</v>
      </c>
      <c r="J6888" s="4">
        <v>1.25</v>
      </c>
    </row>
    <row r="6889" spans="1:10">
      <c r="A6889" s="2" t="s">
        <v>607</v>
      </c>
      <c r="B6889" s="2" t="s">
        <v>608</v>
      </c>
      <c r="C6889" s="3" t="s">
        <v>34</v>
      </c>
      <c r="D6889" s="5">
        <v>10440800</v>
      </c>
      <c r="E6889" s="5">
        <v>172169</v>
      </c>
      <c r="F6889" s="5">
        <v>21540850</v>
      </c>
      <c r="G6889" s="5">
        <v>355209</v>
      </c>
      <c r="H6889" s="4">
        <v>48.47</v>
      </c>
      <c r="I6889" s="5">
        <v>29215982</v>
      </c>
      <c r="J6889" s="4">
        <v>1.22</v>
      </c>
    </row>
    <row r="6890" spans="1:10">
      <c r="A6890" s="2" t="s">
        <v>607</v>
      </c>
      <c r="B6890" s="2" t="s">
        <v>608</v>
      </c>
      <c r="C6890" s="3" t="s">
        <v>35</v>
      </c>
      <c r="D6890" s="5">
        <v>9492200</v>
      </c>
      <c r="E6890" s="5">
        <v>151211</v>
      </c>
      <c r="F6890" s="5">
        <v>19666430</v>
      </c>
      <c r="G6890" s="5">
        <v>313286</v>
      </c>
      <c r="H6890" s="4">
        <v>48.27</v>
      </c>
      <c r="I6890" s="5">
        <v>30301591</v>
      </c>
      <c r="J6890" s="4">
        <v>1.03</v>
      </c>
    </row>
    <row r="6891" spans="1:10">
      <c r="A6891" s="2" t="s">
        <v>609</v>
      </c>
      <c r="B6891" s="2" t="s">
        <v>610</v>
      </c>
      <c r="C6891" s="3" t="s">
        <v>12</v>
      </c>
      <c r="D6891" s="5">
        <v>41202200</v>
      </c>
      <c r="E6891" s="5">
        <v>704146</v>
      </c>
      <c r="F6891" s="5">
        <v>43218200</v>
      </c>
      <c r="G6891" s="5">
        <v>750695</v>
      </c>
      <c r="H6891" s="4">
        <v>93.8</v>
      </c>
      <c r="I6891" s="5">
        <v>37009273</v>
      </c>
      <c r="J6891" s="4">
        <v>2.0299999999999998</v>
      </c>
    </row>
    <row r="6892" spans="1:10">
      <c r="A6892" s="2" t="s">
        <v>609</v>
      </c>
      <c r="B6892" s="2" t="s">
        <v>610</v>
      </c>
      <c r="C6892" s="3" t="s">
        <v>13</v>
      </c>
      <c r="D6892" s="5">
        <v>32358800</v>
      </c>
      <c r="E6892" s="5">
        <v>542981</v>
      </c>
      <c r="F6892" s="5">
        <v>40255477</v>
      </c>
      <c r="G6892" s="5">
        <v>718761</v>
      </c>
      <c r="H6892" s="4">
        <v>75.540000000000006</v>
      </c>
      <c r="I6892" s="5">
        <v>41685195</v>
      </c>
      <c r="J6892" s="4">
        <v>1.72</v>
      </c>
    </row>
    <row r="6893" spans="1:10">
      <c r="A6893" s="2" t="s">
        <v>609</v>
      </c>
      <c r="B6893" s="2" t="s">
        <v>610</v>
      </c>
      <c r="C6893" s="3" t="s">
        <v>14</v>
      </c>
      <c r="D6893" s="5">
        <v>29528028</v>
      </c>
      <c r="E6893" s="5">
        <v>397447</v>
      </c>
      <c r="F6893" s="5">
        <v>41742353</v>
      </c>
      <c r="G6893" s="5">
        <v>651627</v>
      </c>
      <c r="H6893" s="4">
        <v>60.99</v>
      </c>
      <c r="I6893" s="5">
        <v>43446086</v>
      </c>
      <c r="J6893" s="4">
        <v>1.5</v>
      </c>
    </row>
    <row r="6894" spans="1:10">
      <c r="A6894" s="2" t="s">
        <v>609</v>
      </c>
      <c r="B6894" s="2" t="s">
        <v>610</v>
      </c>
      <c r="C6894" s="3" t="s">
        <v>15</v>
      </c>
      <c r="D6894" s="5">
        <v>38706024</v>
      </c>
      <c r="E6894" s="5">
        <v>520983</v>
      </c>
      <c r="F6894" s="5">
        <v>49300145</v>
      </c>
      <c r="G6894" s="5">
        <v>738480</v>
      </c>
      <c r="H6894" s="4">
        <v>70.55</v>
      </c>
      <c r="I6894" s="5">
        <v>45183865</v>
      </c>
      <c r="J6894" s="4">
        <v>1.63</v>
      </c>
    </row>
    <row r="6895" spans="1:10">
      <c r="A6895" s="2" t="s">
        <v>609</v>
      </c>
      <c r="B6895" s="2" t="s">
        <v>610</v>
      </c>
      <c r="C6895" s="3" t="s">
        <v>16</v>
      </c>
      <c r="D6895" s="5">
        <v>42609200</v>
      </c>
      <c r="E6895" s="5">
        <v>577355</v>
      </c>
      <c r="F6895" s="5">
        <v>47340330</v>
      </c>
      <c r="G6895" s="5">
        <v>680068</v>
      </c>
      <c r="H6895" s="4">
        <v>84.9</v>
      </c>
      <c r="I6895" s="5">
        <v>50101942</v>
      </c>
      <c r="J6895" s="4">
        <v>1.36</v>
      </c>
    </row>
    <row r="6896" spans="1:10">
      <c r="A6896" s="2" t="s">
        <v>609</v>
      </c>
      <c r="B6896" s="2" t="s">
        <v>610</v>
      </c>
      <c r="C6896" s="3" t="s">
        <v>17</v>
      </c>
      <c r="D6896" s="5">
        <v>29263206</v>
      </c>
      <c r="E6896" s="5">
        <v>383933</v>
      </c>
      <c r="F6896" s="5">
        <v>34928296</v>
      </c>
      <c r="G6896" s="5">
        <v>498878</v>
      </c>
      <c r="H6896" s="4">
        <v>76.959999999999994</v>
      </c>
      <c r="I6896" s="5">
        <v>52034559</v>
      </c>
      <c r="J6896" s="4">
        <v>0.96</v>
      </c>
    </row>
    <row r="6897" spans="1:10">
      <c r="A6897" s="2" t="s">
        <v>609</v>
      </c>
      <c r="B6897" s="2" t="s">
        <v>610</v>
      </c>
      <c r="C6897" s="3" t="s">
        <v>18</v>
      </c>
      <c r="D6897" s="5">
        <v>41124600</v>
      </c>
      <c r="E6897" s="5">
        <v>586848</v>
      </c>
      <c r="F6897" s="5">
        <v>55656080</v>
      </c>
      <c r="G6897" s="5">
        <v>855244</v>
      </c>
      <c r="H6897" s="4">
        <v>68.62</v>
      </c>
      <c r="I6897" s="5">
        <v>56353701</v>
      </c>
      <c r="J6897" s="4">
        <v>1.52</v>
      </c>
    </row>
    <row r="6898" spans="1:10">
      <c r="A6898" s="2" t="s">
        <v>609</v>
      </c>
      <c r="B6898" s="2" t="s">
        <v>610</v>
      </c>
      <c r="C6898" s="3" t="s">
        <v>19</v>
      </c>
      <c r="D6898" s="5">
        <v>27929200</v>
      </c>
      <c r="E6898" s="5">
        <v>427037</v>
      </c>
      <c r="F6898" s="5">
        <v>38664130</v>
      </c>
      <c r="G6898" s="5">
        <v>634221</v>
      </c>
      <c r="H6898" s="4">
        <v>67.33</v>
      </c>
      <c r="I6898" s="5">
        <v>58617788</v>
      </c>
      <c r="J6898" s="4">
        <v>1.08</v>
      </c>
    </row>
    <row r="6899" spans="1:10">
      <c r="A6899" s="2" t="s">
        <v>609</v>
      </c>
      <c r="B6899" s="2" t="s">
        <v>610</v>
      </c>
      <c r="C6899" s="3" t="s">
        <v>20</v>
      </c>
      <c r="D6899" s="5">
        <v>13914800</v>
      </c>
      <c r="E6899" s="5">
        <v>223750</v>
      </c>
      <c r="F6899" s="5">
        <v>24684150</v>
      </c>
      <c r="G6899" s="5">
        <v>440537</v>
      </c>
      <c r="H6899" s="4">
        <v>50.79</v>
      </c>
      <c r="I6899" s="5">
        <v>60770205</v>
      </c>
      <c r="J6899" s="4">
        <v>0.72</v>
      </c>
    </row>
    <row r="6900" spans="1:10">
      <c r="A6900" s="2" t="s">
        <v>609</v>
      </c>
      <c r="B6900" s="2" t="s">
        <v>610</v>
      </c>
      <c r="C6900" s="3" t="s">
        <v>21</v>
      </c>
      <c r="D6900" s="5">
        <v>20627400</v>
      </c>
      <c r="E6900" s="5">
        <v>351285</v>
      </c>
      <c r="F6900" s="5">
        <v>28245000</v>
      </c>
      <c r="G6900" s="5">
        <v>520929</v>
      </c>
      <c r="H6900" s="4">
        <v>67.430000000000007</v>
      </c>
      <c r="I6900" s="5">
        <v>62729997</v>
      </c>
      <c r="J6900" s="4">
        <v>0.83</v>
      </c>
    </row>
    <row r="6901" spans="1:10">
      <c r="A6901" s="2" t="s">
        <v>609</v>
      </c>
      <c r="B6901" s="2" t="s">
        <v>610</v>
      </c>
      <c r="C6901" s="3" t="s">
        <v>22</v>
      </c>
      <c r="D6901" s="5">
        <v>21486600</v>
      </c>
      <c r="E6901" s="5">
        <v>378164</v>
      </c>
      <c r="F6901" s="5">
        <v>27940750</v>
      </c>
      <c r="G6901" s="5">
        <v>526287</v>
      </c>
      <c r="H6901" s="4">
        <v>71.86</v>
      </c>
      <c r="I6901" s="5">
        <v>64819176</v>
      </c>
      <c r="J6901" s="4">
        <v>0.81</v>
      </c>
    </row>
    <row r="6902" spans="1:10">
      <c r="A6902" s="2" t="s">
        <v>609</v>
      </c>
      <c r="B6902" s="2" t="s">
        <v>610</v>
      </c>
      <c r="C6902" s="3" t="s">
        <v>23</v>
      </c>
      <c r="D6902" s="5">
        <v>25746564</v>
      </c>
      <c r="E6902" s="5">
        <v>463181</v>
      </c>
      <c r="F6902" s="5">
        <v>33011284</v>
      </c>
      <c r="G6902" s="5">
        <v>634048</v>
      </c>
      <c r="H6902" s="4">
        <v>73.05</v>
      </c>
      <c r="I6902" s="5">
        <v>66965942</v>
      </c>
      <c r="J6902" s="4">
        <v>0.95</v>
      </c>
    </row>
    <row r="6903" spans="1:10">
      <c r="A6903" s="2" t="s">
        <v>609</v>
      </c>
      <c r="B6903" s="2" t="s">
        <v>610</v>
      </c>
      <c r="C6903" s="3" t="s">
        <v>24</v>
      </c>
      <c r="D6903" s="5">
        <v>37519400</v>
      </c>
      <c r="E6903" s="5">
        <v>676475</v>
      </c>
      <c r="F6903" s="5">
        <v>41629280</v>
      </c>
      <c r="G6903" s="5">
        <v>778976</v>
      </c>
      <c r="H6903" s="4">
        <v>86.84</v>
      </c>
      <c r="I6903" s="5">
        <v>69274139</v>
      </c>
      <c r="J6903" s="4">
        <v>1.1200000000000001</v>
      </c>
    </row>
    <row r="6904" spans="1:10">
      <c r="A6904" s="2" t="s">
        <v>609</v>
      </c>
      <c r="B6904" s="2" t="s">
        <v>610</v>
      </c>
      <c r="C6904" s="3" t="s">
        <v>25</v>
      </c>
      <c r="D6904" s="5">
        <v>18186696</v>
      </c>
      <c r="E6904" s="5">
        <v>320086</v>
      </c>
      <c r="F6904" s="5">
        <v>29486616</v>
      </c>
      <c r="G6904" s="5">
        <v>601228</v>
      </c>
      <c r="H6904" s="4">
        <v>53.24</v>
      </c>
      <c r="I6904" s="5">
        <v>71784968</v>
      </c>
      <c r="J6904" s="4">
        <v>0.84</v>
      </c>
    </row>
    <row r="6905" spans="1:10">
      <c r="A6905" s="2" t="s">
        <v>609</v>
      </c>
      <c r="B6905" s="2" t="s">
        <v>610</v>
      </c>
      <c r="C6905" s="3" t="s">
        <v>26</v>
      </c>
      <c r="D6905" s="5">
        <v>31306800</v>
      </c>
      <c r="E6905" s="5">
        <v>557261</v>
      </c>
      <c r="F6905" s="5">
        <v>58836510</v>
      </c>
      <c r="G6905" s="5">
        <v>1248532</v>
      </c>
      <c r="H6905" s="4">
        <v>44.63</v>
      </c>
      <c r="I6905" s="5">
        <v>74180820</v>
      </c>
      <c r="J6905" s="4">
        <v>1.68</v>
      </c>
    </row>
    <row r="6906" spans="1:10">
      <c r="A6906" s="2" t="s">
        <v>609</v>
      </c>
      <c r="B6906" s="2" t="s">
        <v>610</v>
      </c>
      <c r="C6906" s="3" t="s">
        <v>27</v>
      </c>
      <c r="D6906" s="5">
        <v>21860000</v>
      </c>
      <c r="E6906" s="5">
        <v>387796</v>
      </c>
      <c r="F6906" s="5">
        <v>45674620</v>
      </c>
      <c r="G6906" s="5">
        <v>983400</v>
      </c>
      <c r="H6906" s="4">
        <v>39.43</v>
      </c>
      <c r="I6906" s="5">
        <v>77283873</v>
      </c>
      <c r="J6906" s="4">
        <v>1.27</v>
      </c>
    </row>
    <row r="6907" spans="1:10">
      <c r="A6907" s="2" t="s">
        <v>609</v>
      </c>
      <c r="B6907" s="2" t="s">
        <v>610</v>
      </c>
      <c r="C6907" s="3" t="s">
        <v>28</v>
      </c>
      <c r="D6907" s="5">
        <v>41779300</v>
      </c>
      <c r="E6907" s="5">
        <v>749103</v>
      </c>
      <c r="F6907" s="5">
        <v>68635130</v>
      </c>
      <c r="G6907" s="5">
        <v>1401700</v>
      </c>
      <c r="H6907" s="4">
        <v>53.44</v>
      </c>
      <c r="I6907" s="5">
        <v>81276640</v>
      </c>
      <c r="J6907" s="4">
        <v>1.72</v>
      </c>
    </row>
    <row r="6908" spans="1:10">
      <c r="A6908" s="2" t="s">
        <v>609</v>
      </c>
      <c r="B6908" s="2" t="s">
        <v>610</v>
      </c>
      <c r="C6908" s="3" t="s">
        <v>29</v>
      </c>
      <c r="D6908" s="5">
        <v>46888700</v>
      </c>
      <c r="E6908" s="5">
        <v>839777</v>
      </c>
      <c r="F6908" s="5">
        <v>51998310</v>
      </c>
      <c r="G6908" s="5">
        <v>963941</v>
      </c>
      <c r="H6908" s="4">
        <v>87.12</v>
      </c>
      <c r="I6908" s="5">
        <v>84710256</v>
      </c>
      <c r="J6908" s="4">
        <v>1.1399999999999999</v>
      </c>
    </row>
    <row r="6909" spans="1:10">
      <c r="A6909" s="2" t="s">
        <v>609</v>
      </c>
      <c r="B6909" s="2" t="s">
        <v>610</v>
      </c>
      <c r="C6909" s="3" t="s">
        <v>30</v>
      </c>
      <c r="D6909" s="5">
        <v>38593400</v>
      </c>
      <c r="E6909" s="5">
        <v>712048</v>
      </c>
      <c r="F6909" s="5">
        <v>44331840</v>
      </c>
      <c r="G6909" s="5">
        <v>855336</v>
      </c>
      <c r="H6909" s="4">
        <v>83.25</v>
      </c>
      <c r="I6909" s="5">
        <v>87791953</v>
      </c>
      <c r="J6909" s="4">
        <v>0.97</v>
      </c>
    </row>
    <row r="6910" spans="1:10">
      <c r="A6910" s="2" t="s">
        <v>609</v>
      </c>
      <c r="B6910" s="2" t="s">
        <v>610</v>
      </c>
      <c r="C6910" s="3" t="s">
        <v>31</v>
      </c>
      <c r="D6910" s="5">
        <v>20590355</v>
      </c>
      <c r="E6910" s="5">
        <v>387716</v>
      </c>
      <c r="F6910" s="5">
        <v>31611987</v>
      </c>
      <c r="G6910" s="5">
        <v>669318</v>
      </c>
      <c r="H6910" s="4">
        <v>57.93</v>
      </c>
      <c r="I6910" s="5">
        <v>90842088</v>
      </c>
      <c r="J6910" s="4">
        <v>0.74</v>
      </c>
    </row>
    <row r="6911" spans="1:10">
      <c r="A6911" s="2" t="s">
        <v>609</v>
      </c>
      <c r="B6911" s="2" t="s">
        <v>610</v>
      </c>
      <c r="C6911" s="3" t="s">
        <v>32</v>
      </c>
      <c r="D6911" s="5">
        <v>22225212</v>
      </c>
      <c r="E6911" s="5">
        <v>401165</v>
      </c>
      <c r="F6911" s="5">
        <v>40299692</v>
      </c>
      <c r="G6911" s="5">
        <v>845255</v>
      </c>
      <c r="H6911" s="4">
        <v>47.46</v>
      </c>
      <c r="I6911" s="5">
        <v>93782458</v>
      </c>
      <c r="J6911" s="4">
        <v>0.9</v>
      </c>
    </row>
    <row r="6912" spans="1:10">
      <c r="A6912" s="2" t="s">
        <v>609</v>
      </c>
      <c r="B6912" s="2" t="s">
        <v>610</v>
      </c>
      <c r="C6912" s="3" t="s">
        <v>33</v>
      </c>
      <c r="D6912" s="5">
        <v>104550459</v>
      </c>
      <c r="E6912" s="5">
        <v>1648761</v>
      </c>
      <c r="F6912" s="5">
        <v>109640440</v>
      </c>
      <c r="G6912" s="5">
        <v>1751731</v>
      </c>
      <c r="H6912" s="4">
        <v>94.12</v>
      </c>
      <c r="I6912" s="5">
        <v>96972274</v>
      </c>
      <c r="J6912" s="4">
        <v>1.81</v>
      </c>
    </row>
    <row r="6913" spans="1:10">
      <c r="A6913" s="2" t="s">
        <v>609</v>
      </c>
      <c r="B6913" s="2" t="s">
        <v>610</v>
      </c>
      <c r="C6913" s="3" t="s">
        <v>34</v>
      </c>
      <c r="D6913" s="5">
        <v>36812799</v>
      </c>
      <c r="E6913" s="5">
        <v>537835</v>
      </c>
      <c r="F6913" s="5">
        <v>50537249</v>
      </c>
      <c r="G6913" s="5">
        <v>828244</v>
      </c>
      <c r="H6913" s="4">
        <v>64.94</v>
      </c>
      <c r="I6913" s="5">
        <v>101893772</v>
      </c>
      <c r="J6913" s="4">
        <v>0.81</v>
      </c>
    </row>
    <row r="6914" spans="1:10">
      <c r="A6914" s="2" t="s">
        <v>609</v>
      </c>
      <c r="B6914" s="2" t="s">
        <v>610</v>
      </c>
      <c r="C6914" s="3" t="s">
        <v>35</v>
      </c>
      <c r="D6914" s="5">
        <v>15120200</v>
      </c>
      <c r="E6914" s="5">
        <v>221360</v>
      </c>
      <c r="F6914" s="5">
        <v>81600134</v>
      </c>
      <c r="G6914" s="5">
        <v>1620098</v>
      </c>
      <c r="H6914" s="4">
        <v>13.66</v>
      </c>
      <c r="I6914" s="5">
        <v>105269360</v>
      </c>
      <c r="J6914" s="4">
        <v>1.54</v>
      </c>
    </row>
    <row r="6915" spans="1:10">
      <c r="A6915" s="2" t="s">
        <v>611</v>
      </c>
      <c r="B6915" s="2" t="s">
        <v>612</v>
      </c>
      <c r="C6915" s="3" t="s">
        <v>12</v>
      </c>
      <c r="D6915" s="5">
        <v>2593337</v>
      </c>
      <c r="E6915" s="5">
        <v>37474</v>
      </c>
      <c r="F6915" s="5">
        <v>3811436</v>
      </c>
      <c r="G6915" s="5">
        <v>55075</v>
      </c>
      <c r="H6915" s="4">
        <v>68.040000000000006</v>
      </c>
      <c r="I6915" s="5">
        <v>2820220</v>
      </c>
      <c r="J6915" s="4">
        <v>1.95</v>
      </c>
    </row>
    <row r="6916" spans="1:10">
      <c r="A6916" s="2" t="s">
        <v>611</v>
      </c>
      <c r="B6916" s="2" t="s">
        <v>612</v>
      </c>
      <c r="C6916" s="3" t="s">
        <v>13</v>
      </c>
      <c r="D6916" s="5">
        <v>2217259</v>
      </c>
      <c r="E6916" s="5">
        <v>30709</v>
      </c>
      <c r="F6916" s="5">
        <v>3040490</v>
      </c>
      <c r="G6916" s="5">
        <v>42111</v>
      </c>
      <c r="H6916" s="4">
        <v>72.92</v>
      </c>
      <c r="I6916" s="5">
        <v>2945801</v>
      </c>
      <c r="J6916" s="4">
        <v>1.43</v>
      </c>
    </row>
    <row r="6917" spans="1:10">
      <c r="A6917" s="2" t="s">
        <v>611</v>
      </c>
      <c r="B6917" s="2" t="s">
        <v>612</v>
      </c>
      <c r="C6917" s="3" t="s">
        <v>14</v>
      </c>
      <c r="D6917" s="5">
        <v>1588164</v>
      </c>
      <c r="E6917" s="5">
        <v>23441</v>
      </c>
      <c r="F6917" s="5">
        <v>1865414</v>
      </c>
      <c r="G6917" s="5">
        <v>27533</v>
      </c>
      <c r="H6917" s="4">
        <v>85.14</v>
      </c>
      <c r="I6917" s="5">
        <v>3061557</v>
      </c>
      <c r="J6917" s="4">
        <v>0.9</v>
      </c>
    </row>
    <row r="6918" spans="1:10">
      <c r="A6918" s="2" t="s">
        <v>611</v>
      </c>
      <c r="B6918" s="2" t="s">
        <v>612</v>
      </c>
      <c r="C6918" s="3" t="s">
        <v>15</v>
      </c>
      <c r="D6918" s="5">
        <v>2796178</v>
      </c>
      <c r="E6918" s="5">
        <v>40293</v>
      </c>
      <c r="F6918" s="5">
        <v>4245198</v>
      </c>
      <c r="G6918" s="5">
        <v>61173</v>
      </c>
      <c r="H6918" s="4">
        <v>65.87</v>
      </c>
      <c r="I6918" s="5">
        <v>3165629</v>
      </c>
      <c r="J6918" s="4">
        <v>1.93</v>
      </c>
    </row>
    <row r="6919" spans="1:10">
      <c r="A6919" s="2" t="s">
        <v>611</v>
      </c>
      <c r="B6919" s="2" t="s">
        <v>612</v>
      </c>
      <c r="C6919" s="3" t="s">
        <v>16</v>
      </c>
      <c r="D6919" s="5">
        <v>3143263</v>
      </c>
      <c r="E6919" s="5">
        <v>42340</v>
      </c>
      <c r="F6919" s="5">
        <v>3840973</v>
      </c>
      <c r="G6919" s="5">
        <v>51737</v>
      </c>
      <c r="H6919" s="4">
        <v>81.84</v>
      </c>
      <c r="I6919" s="5">
        <v>3305943</v>
      </c>
      <c r="J6919" s="4">
        <v>1.56</v>
      </c>
    </row>
    <row r="6920" spans="1:10">
      <c r="A6920" s="2" t="s">
        <v>611</v>
      </c>
      <c r="B6920" s="2" t="s">
        <v>612</v>
      </c>
      <c r="C6920" s="3" t="s">
        <v>17</v>
      </c>
      <c r="D6920" s="5">
        <v>2636700</v>
      </c>
      <c r="E6920" s="5">
        <v>32511</v>
      </c>
      <c r="F6920" s="5">
        <v>3896590</v>
      </c>
      <c r="G6920" s="5">
        <v>48045</v>
      </c>
      <c r="H6920" s="4">
        <v>67.67</v>
      </c>
      <c r="I6920" s="5">
        <v>3440329</v>
      </c>
      <c r="J6920" s="4">
        <v>1.4</v>
      </c>
    </row>
    <row r="6921" spans="1:10">
      <c r="A6921" s="2" t="s">
        <v>611</v>
      </c>
      <c r="B6921" s="2" t="s">
        <v>612</v>
      </c>
      <c r="C6921" s="3" t="s">
        <v>18</v>
      </c>
      <c r="D6921" s="5">
        <v>1132972</v>
      </c>
      <c r="E6921" s="5">
        <v>13664</v>
      </c>
      <c r="F6921" s="5">
        <v>2989182</v>
      </c>
      <c r="G6921" s="5">
        <v>36050</v>
      </c>
      <c r="H6921" s="4">
        <v>37.9</v>
      </c>
      <c r="I6921" s="5">
        <v>3574382</v>
      </c>
      <c r="J6921" s="4">
        <v>1.01</v>
      </c>
    </row>
    <row r="6922" spans="1:10">
      <c r="A6922" s="2" t="s">
        <v>611</v>
      </c>
      <c r="B6922" s="2" t="s">
        <v>612</v>
      </c>
      <c r="C6922" s="3" t="s">
        <v>19</v>
      </c>
      <c r="D6922" s="5">
        <v>1432300</v>
      </c>
      <c r="E6922" s="5">
        <v>17331</v>
      </c>
      <c r="F6922" s="5">
        <v>2237930</v>
      </c>
      <c r="G6922" s="5">
        <v>27080</v>
      </c>
      <c r="H6922" s="4">
        <v>64</v>
      </c>
      <c r="I6922" s="5">
        <v>3699792</v>
      </c>
      <c r="J6922" s="4">
        <v>0.73</v>
      </c>
    </row>
    <row r="6923" spans="1:10">
      <c r="A6923" s="2" t="s">
        <v>611</v>
      </c>
      <c r="B6923" s="2" t="s">
        <v>612</v>
      </c>
      <c r="C6923" s="3" t="s">
        <v>20</v>
      </c>
      <c r="D6923" s="5">
        <v>1257400</v>
      </c>
      <c r="E6923" s="5">
        <v>15919</v>
      </c>
      <c r="F6923" s="5">
        <v>1820020</v>
      </c>
      <c r="G6923" s="5">
        <v>23041</v>
      </c>
      <c r="H6923" s="4">
        <v>69.09</v>
      </c>
      <c r="I6923" s="5">
        <v>3819367</v>
      </c>
      <c r="J6923" s="4">
        <v>0.6</v>
      </c>
    </row>
    <row r="6924" spans="1:10">
      <c r="A6924" s="2" t="s">
        <v>611</v>
      </c>
      <c r="B6924" s="2" t="s">
        <v>612</v>
      </c>
      <c r="C6924" s="3" t="s">
        <v>21</v>
      </c>
      <c r="D6924" s="5">
        <v>875840</v>
      </c>
      <c r="E6924" s="5">
        <v>11211</v>
      </c>
      <c r="F6924" s="5">
        <v>4149210</v>
      </c>
      <c r="G6924" s="5">
        <v>53110</v>
      </c>
      <c r="H6924" s="4">
        <v>21.11</v>
      </c>
      <c r="I6924" s="5">
        <v>3937892</v>
      </c>
      <c r="J6924" s="4">
        <v>1.35</v>
      </c>
    </row>
    <row r="6925" spans="1:10">
      <c r="A6925" s="2" t="s">
        <v>611</v>
      </c>
      <c r="B6925" s="2" t="s">
        <v>612</v>
      </c>
      <c r="C6925" s="3" t="s">
        <v>22</v>
      </c>
      <c r="D6925" s="5">
        <v>1100200</v>
      </c>
      <c r="E6925" s="5">
        <v>14270</v>
      </c>
      <c r="F6925" s="5">
        <v>1841950</v>
      </c>
      <c r="G6925" s="5">
        <v>23891</v>
      </c>
      <c r="H6925" s="4">
        <v>59.73</v>
      </c>
      <c r="I6925" s="5">
        <v>4089449</v>
      </c>
      <c r="J6925" s="4">
        <v>0.57999999999999996</v>
      </c>
    </row>
    <row r="6926" spans="1:10">
      <c r="A6926" s="2" t="s">
        <v>611</v>
      </c>
      <c r="B6926" s="2" t="s">
        <v>612</v>
      </c>
      <c r="C6926" s="3" t="s">
        <v>23</v>
      </c>
      <c r="D6926" s="5">
        <v>1279331</v>
      </c>
      <c r="E6926" s="5">
        <v>17181</v>
      </c>
      <c r="F6926" s="5">
        <v>2877225</v>
      </c>
      <c r="G6926" s="5">
        <v>38640</v>
      </c>
      <c r="H6926" s="4">
        <v>44.46</v>
      </c>
      <c r="I6926" s="5">
        <v>4215576</v>
      </c>
      <c r="J6926" s="4">
        <v>0.92</v>
      </c>
    </row>
    <row r="6927" spans="1:10">
      <c r="A6927" s="2" t="s">
        <v>611</v>
      </c>
      <c r="B6927" s="2" t="s">
        <v>612</v>
      </c>
      <c r="C6927" s="3" t="s">
        <v>24</v>
      </c>
      <c r="D6927" s="5">
        <v>1071600</v>
      </c>
      <c r="E6927" s="5">
        <v>14981</v>
      </c>
      <c r="F6927" s="5">
        <v>1672739</v>
      </c>
      <c r="G6927" s="5">
        <v>23385</v>
      </c>
      <c r="H6927" s="4">
        <v>64.06</v>
      </c>
      <c r="I6927" s="5">
        <v>4359605</v>
      </c>
      <c r="J6927" s="4">
        <v>0.54</v>
      </c>
    </row>
    <row r="6928" spans="1:10">
      <c r="A6928" s="2" t="s">
        <v>611</v>
      </c>
      <c r="B6928" s="2" t="s">
        <v>612</v>
      </c>
      <c r="C6928" s="3" t="s">
        <v>25</v>
      </c>
      <c r="D6928" s="5">
        <v>2428300</v>
      </c>
      <c r="E6928" s="5">
        <v>34749</v>
      </c>
      <c r="F6928" s="5">
        <v>2829292</v>
      </c>
      <c r="G6928" s="5">
        <v>40488</v>
      </c>
      <c r="H6928" s="4">
        <v>85.83</v>
      </c>
      <c r="I6928" s="5">
        <v>4491980</v>
      </c>
      <c r="J6928" s="4">
        <v>0.9</v>
      </c>
    </row>
    <row r="6929" spans="1:10">
      <c r="A6929" s="2" t="s">
        <v>611</v>
      </c>
      <c r="B6929" s="2" t="s">
        <v>612</v>
      </c>
      <c r="C6929" s="3" t="s">
        <v>26</v>
      </c>
      <c r="D6929" s="5">
        <v>1559200</v>
      </c>
      <c r="E6929" s="5">
        <v>22858</v>
      </c>
      <c r="F6929" s="5">
        <v>2125021</v>
      </c>
      <c r="G6929" s="5">
        <v>31153</v>
      </c>
      <c r="H6929" s="4">
        <v>73.37</v>
      </c>
      <c r="I6929" s="5">
        <v>4646678</v>
      </c>
      <c r="J6929" s="4">
        <v>0.67</v>
      </c>
    </row>
    <row r="6930" spans="1:10">
      <c r="A6930" s="2" t="s">
        <v>611</v>
      </c>
      <c r="B6930" s="2" t="s">
        <v>612</v>
      </c>
      <c r="C6930" s="3" t="s">
        <v>27</v>
      </c>
      <c r="D6930" s="5">
        <v>1599801</v>
      </c>
      <c r="E6930" s="5">
        <v>22941</v>
      </c>
      <c r="F6930" s="5">
        <v>2810337</v>
      </c>
      <c r="G6930" s="5">
        <v>40300</v>
      </c>
      <c r="H6930" s="4">
        <v>56.93</v>
      </c>
      <c r="I6930" s="5">
        <v>4793998</v>
      </c>
      <c r="J6930" s="4">
        <v>0.84</v>
      </c>
    </row>
    <row r="6931" spans="1:10">
      <c r="A6931" s="2" t="s">
        <v>611</v>
      </c>
      <c r="B6931" s="2" t="s">
        <v>612</v>
      </c>
      <c r="C6931" s="3" t="s">
        <v>28</v>
      </c>
      <c r="D6931" s="5">
        <v>1387300</v>
      </c>
      <c r="E6931" s="5">
        <v>20810</v>
      </c>
      <c r="F6931" s="5">
        <v>2644694</v>
      </c>
      <c r="G6931" s="5">
        <v>39671</v>
      </c>
      <c r="H6931" s="4">
        <v>52.46</v>
      </c>
      <c r="I6931" s="5">
        <v>4954148</v>
      </c>
      <c r="J6931" s="4">
        <v>0.8</v>
      </c>
    </row>
    <row r="6932" spans="1:10">
      <c r="A6932" s="2" t="s">
        <v>611</v>
      </c>
      <c r="B6932" s="2" t="s">
        <v>612</v>
      </c>
      <c r="C6932" s="3" t="s">
        <v>29</v>
      </c>
      <c r="D6932" s="5">
        <v>719400</v>
      </c>
      <c r="E6932" s="5">
        <v>11028</v>
      </c>
      <c r="F6932" s="5">
        <v>3909823</v>
      </c>
      <c r="G6932" s="5">
        <v>59937</v>
      </c>
      <c r="H6932" s="4">
        <v>18.399999999999999</v>
      </c>
      <c r="I6932" s="5">
        <v>5317673</v>
      </c>
      <c r="J6932" s="4">
        <v>1.1299999999999999</v>
      </c>
    </row>
    <row r="6933" spans="1:10">
      <c r="A6933" s="2" t="s">
        <v>611</v>
      </c>
      <c r="B6933" s="2" t="s">
        <v>612</v>
      </c>
      <c r="C6933" s="3" t="s">
        <v>30</v>
      </c>
      <c r="D6933" s="5">
        <v>7447266</v>
      </c>
      <c r="E6933" s="5">
        <v>114986</v>
      </c>
      <c r="F6933" s="5">
        <v>9332651</v>
      </c>
      <c r="G6933" s="5">
        <v>144097</v>
      </c>
      <c r="H6933" s="4">
        <v>79.8</v>
      </c>
      <c r="I6933" s="5">
        <v>5710552</v>
      </c>
      <c r="J6933" s="4">
        <v>2.52</v>
      </c>
    </row>
    <row r="6934" spans="1:10">
      <c r="A6934" s="2" t="s">
        <v>611</v>
      </c>
      <c r="B6934" s="2" t="s">
        <v>612</v>
      </c>
      <c r="C6934" s="3" t="s">
        <v>31</v>
      </c>
      <c r="D6934" s="5">
        <v>15310917</v>
      </c>
      <c r="E6934" s="5">
        <v>237166</v>
      </c>
      <c r="F6934" s="5">
        <v>16894183</v>
      </c>
      <c r="G6934" s="5">
        <v>261691</v>
      </c>
      <c r="H6934" s="4">
        <v>90.63</v>
      </c>
      <c r="I6934" s="5">
        <v>5997413</v>
      </c>
      <c r="J6934" s="4">
        <v>4.3600000000000003</v>
      </c>
    </row>
    <row r="6935" spans="1:10">
      <c r="A6935" s="2" t="s">
        <v>611</v>
      </c>
      <c r="B6935" s="2" t="s">
        <v>612</v>
      </c>
      <c r="C6935" s="3" t="s">
        <v>32</v>
      </c>
      <c r="D6935" s="5">
        <v>26184900</v>
      </c>
      <c r="E6935" s="5">
        <v>384918</v>
      </c>
      <c r="F6935" s="5">
        <v>29828879</v>
      </c>
      <c r="G6935" s="5">
        <v>438484</v>
      </c>
      <c r="H6935" s="4">
        <v>87.78</v>
      </c>
      <c r="I6935" s="5">
        <v>6409039</v>
      </c>
      <c r="J6935" s="4">
        <v>6.84</v>
      </c>
    </row>
    <row r="6936" spans="1:10">
      <c r="A6936" s="2" t="s">
        <v>611</v>
      </c>
      <c r="B6936" s="2" t="s">
        <v>612</v>
      </c>
      <c r="C6936" s="3" t="s">
        <v>33</v>
      </c>
      <c r="D6936" s="5">
        <v>722100</v>
      </c>
      <c r="E6936" s="5">
        <v>9243</v>
      </c>
      <c r="F6936" s="5">
        <v>4232393</v>
      </c>
      <c r="G6936" s="5">
        <v>54175</v>
      </c>
      <c r="H6936" s="4">
        <v>17.059999999999999</v>
      </c>
      <c r="I6936" s="5">
        <v>7007749</v>
      </c>
      <c r="J6936" s="4">
        <v>0.77</v>
      </c>
    </row>
    <row r="6937" spans="1:10">
      <c r="A6937" s="2" t="s">
        <v>611</v>
      </c>
      <c r="B6937" s="2" t="s">
        <v>612</v>
      </c>
      <c r="C6937" s="3" t="s">
        <v>34</v>
      </c>
      <c r="D6937" s="5">
        <v>2413450</v>
      </c>
      <c r="E6937" s="5">
        <v>31713</v>
      </c>
      <c r="F6937" s="5">
        <v>3827071</v>
      </c>
      <c r="G6937" s="5">
        <v>50288</v>
      </c>
      <c r="H6937" s="4">
        <v>63.06</v>
      </c>
      <c r="I6937" s="5">
        <v>7237118</v>
      </c>
      <c r="J6937" s="4">
        <v>0.69</v>
      </c>
    </row>
    <row r="6938" spans="1:10">
      <c r="A6938" s="2" t="s">
        <v>611</v>
      </c>
      <c r="B6938" s="2" t="s">
        <v>612</v>
      </c>
      <c r="C6938" s="3" t="s">
        <v>35</v>
      </c>
      <c r="D6938" s="5">
        <v>1896100</v>
      </c>
      <c r="E6938" s="5">
        <v>24687</v>
      </c>
      <c r="F6938" s="5">
        <v>2650663</v>
      </c>
      <c r="G6938" s="5">
        <v>34512</v>
      </c>
      <c r="H6938" s="4">
        <v>71.53</v>
      </c>
      <c r="I6938" s="5">
        <v>7468334</v>
      </c>
      <c r="J6938" s="4">
        <v>0.46</v>
      </c>
    </row>
    <row r="6939" spans="1:10">
      <c r="A6939" s="2" t="s">
        <v>613</v>
      </c>
      <c r="B6939" s="2" t="s">
        <v>614</v>
      </c>
      <c r="C6939" s="3" t="s">
        <v>12</v>
      </c>
      <c r="D6939" s="5">
        <v>16772500</v>
      </c>
      <c r="E6939" s="5">
        <v>278759</v>
      </c>
      <c r="F6939" s="5">
        <v>19593592</v>
      </c>
      <c r="G6939" s="5">
        <v>325646</v>
      </c>
      <c r="H6939" s="4">
        <v>85.6</v>
      </c>
      <c r="I6939" s="5">
        <v>8123255</v>
      </c>
      <c r="J6939" s="4">
        <v>4.01</v>
      </c>
    </row>
    <row r="6940" spans="1:10">
      <c r="A6940" s="2" t="s">
        <v>613</v>
      </c>
      <c r="B6940" s="2" t="s">
        <v>614</v>
      </c>
      <c r="C6940" s="3" t="s">
        <v>13</v>
      </c>
      <c r="D6940" s="5">
        <v>26739700</v>
      </c>
      <c r="E6940" s="5">
        <v>317133</v>
      </c>
      <c r="F6940" s="5">
        <v>31398634</v>
      </c>
      <c r="G6940" s="5">
        <v>372388</v>
      </c>
      <c r="H6940" s="4">
        <v>85.16</v>
      </c>
      <c r="I6940" s="5">
        <v>8651982</v>
      </c>
      <c r="J6940" s="4">
        <v>4.3</v>
      </c>
    </row>
    <row r="6941" spans="1:10">
      <c r="A6941" s="2" t="s">
        <v>613</v>
      </c>
      <c r="B6941" s="2" t="s">
        <v>614</v>
      </c>
      <c r="C6941" s="3" t="s">
        <v>14</v>
      </c>
      <c r="D6941" s="5">
        <v>19307875</v>
      </c>
      <c r="E6941" s="5">
        <v>237873</v>
      </c>
      <c r="F6941" s="5">
        <v>23120175</v>
      </c>
      <c r="G6941" s="5">
        <v>284841</v>
      </c>
      <c r="H6941" s="4">
        <v>83.51</v>
      </c>
      <c r="I6941" s="5">
        <v>9240670</v>
      </c>
      <c r="J6941" s="4">
        <v>3.08</v>
      </c>
    </row>
    <row r="6942" spans="1:10">
      <c r="A6942" s="2" t="s">
        <v>613</v>
      </c>
      <c r="B6942" s="2" t="s">
        <v>614</v>
      </c>
      <c r="C6942" s="3" t="s">
        <v>15</v>
      </c>
      <c r="D6942" s="5">
        <v>27559612</v>
      </c>
      <c r="E6942" s="5">
        <v>283313</v>
      </c>
      <c r="F6942" s="5">
        <v>33983412</v>
      </c>
      <c r="G6942" s="5">
        <v>349350</v>
      </c>
      <c r="H6942" s="4">
        <v>81.099999999999994</v>
      </c>
      <c r="I6942" s="5">
        <v>9756528</v>
      </c>
      <c r="J6942" s="4">
        <v>3.58</v>
      </c>
    </row>
    <row r="6943" spans="1:10">
      <c r="A6943" s="2" t="s">
        <v>613</v>
      </c>
      <c r="B6943" s="2" t="s">
        <v>614</v>
      </c>
      <c r="C6943" s="3" t="s">
        <v>16</v>
      </c>
      <c r="D6943" s="5">
        <v>27927240</v>
      </c>
      <c r="E6943" s="5">
        <v>286533</v>
      </c>
      <c r="F6943" s="5">
        <v>34646533</v>
      </c>
      <c r="G6943" s="5">
        <v>355473</v>
      </c>
      <c r="H6943" s="4">
        <v>80.61</v>
      </c>
      <c r="I6943" s="5">
        <v>10349791</v>
      </c>
      <c r="J6943" s="4">
        <v>3.43</v>
      </c>
    </row>
    <row r="6944" spans="1:10">
      <c r="A6944" s="2" t="s">
        <v>613</v>
      </c>
      <c r="B6944" s="2" t="s">
        <v>614</v>
      </c>
      <c r="C6944" s="3" t="s">
        <v>17</v>
      </c>
      <c r="D6944" s="5">
        <v>20904750</v>
      </c>
      <c r="E6944" s="5">
        <v>203612</v>
      </c>
      <c r="F6944" s="5">
        <v>28788379</v>
      </c>
      <c r="G6944" s="5">
        <v>280399</v>
      </c>
      <c r="H6944" s="4">
        <v>72.62</v>
      </c>
      <c r="I6944" s="5">
        <v>10964009</v>
      </c>
      <c r="J6944" s="4">
        <v>2.56</v>
      </c>
    </row>
    <row r="6945" spans="1:10">
      <c r="A6945" s="2" t="s">
        <v>613</v>
      </c>
      <c r="B6945" s="2" t="s">
        <v>614</v>
      </c>
      <c r="C6945" s="3" t="s">
        <v>18</v>
      </c>
      <c r="D6945" s="5">
        <v>24786060</v>
      </c>
      <c r="E6945" s="5">
        <v>278843</v>
      </c>
      <c r="F6945" s="5">
        <v>36040374</v>
      </c>
      <c r="G6945" s="5">
        <v>405454</v>
      </c>
      <c r="H6945" s="4">
        <v>68.77</v>
      </c>
      <c r="I6945" s="5">
        <v>12018508</v>
      </c>
      <c r="J6945" s="4">
        <v>3.37</v>
      </c>
    </row>
    <row r="6946" spans="1:10">
      <c r="A6946" s="2" t="s">
        <v>613</v>
      </c>
      <c r="B6946" s="2" t="s">
        <v>614</v>
      </c>
      <c r="C6946" s="3" t="s">
        <v>19</v>
      </c>
      <c r="D6946" s="5">
        <v>13119740</v>
      </c>
      <c r="E6946" s="5">
        <v>150877</v>
      </c>
      <c r="F6946" s="5">
        <v>17860467</v>
      </c>
      <c r="G6946" s="5">
        <v>205396</v>
      </c>
      <c r="H6946" s="4">
        <v>73.459999999999994</v>
      </c>
      <c r="I6946" s="5">
        <v>12727263</v>
      </c>
      <c r="J6946" s="4">
        <v>1.61</v>
      </c>
    </row>
    <row r="6947" spans="1:10">
      <c r="A6947" s="2" t="s">
        <v>613</v>
      </c>
      <c r="B6947" s="2" t="s">
        <v>614</v>
      </c>
      <c r="C6947" s="3" t="s">
        <v>20</v>
      </c>
      <c r="D6947" s="5">
        <v>8281220</v>
      </c>
      <c r="E6947" s="5">
        <v>102025</v>
      </c>
      <c r="F6947" s="5">
        <v>14971321</v>
      </c>
      <c r="G6947" s="5">
        <v>184447</v>
      </c>
      <c r="H6947" s="4">
        <v>55.31</v>
      </c>
      <c r="I6947" s="5">
        <v>13253951</v>
      </c>
      <c r="J6947" s="4">
        <v>1.39</v>
      </c>
    </row>
    <row r="6948" spans="1:10">
      <c r="A6948" s="2" t="s">
        <v>613</v>
      </c>
      <c r="B6948" s="2" t="s">
        <v>614</v>
      </c>
      <c r="C6948" s="3" t="s">
        <v>21</v>
      </c>
      <c r="D6948" s="5">
        <v>9175543</v>
      </c>
      <c r="E6948" s="5">
        <v>121576</v>
      </c>
      <c r="F6948" s="5">
        <v>14421896</v>
      </c>
      <c r="G6948" s="5">
        <v>191091</v>
      </c>
      <c r="H6948" s="4">
        <v>63.62</v>
      </c>
      <c r="I6948" s="5">
        <v>13769747</v>
      </c>
      <c r="J6948" s="4">
        <v>1.39</v>
      </c>
    </row>
    <row r="6949" spans="1:10">
      <c r="A6949" s="2" t="s">
        <v>613</v>
      </c>
      <c r="B6949" s="2" t="s">
        <v>614</v>
      </c>
      <c r="C6949" s="3" t="s">
        <v>22</v>
      </c>
      <c r="D6949" s="5">
        <v>9896600</v>
      </c>
      <c r="E6949" s="5">
        <v>143798</v>
      </c>
      <c r="F6949" s="5">
        <v>17102333</v>
      </c>
      <c r="G6949" s="5">
        <v>248497</v>
      </c>
      <c r="H6949" s="4">
        <v>57.87</v>
      </c>
      <c r="I6949" s="5">
        <v>14305082</v>
      </c>
      <c r="J6949" s="4">
        <v>1.74</v>
      </c>
    </row>
    <row r="6950" spans="1:10">
      <c r="A6950" s="2" t="s">
        <v>613</v>
      </c>
      <c r="B6950" s="2" t="s">
        <v>614</v>
      </c>
      <c r="C6950" s="3" t="s">
        <v>23</v>
      </c>
      <c r="D6950" s="5">
        <v>8834170</v>
      </c>
      <c r="E6950" s="5">
        <v>137548</v>
      </c>
      <c r="F6950" s="5">
        <v>12602164</v>
      </c>
      <c r="G6950" s="5">
        <v>196216</v>
      </c>
      <c r="H6950" s="4">
        <v>70.099999999999994</v>
      </c>
      <c r="I6950" s="5">
        <v>14911857</v>
      </c>
      <c r="J6950" s="4">
        <v>1.32</v>
      </c>
    </row>
    <row r="6951" spans="1:10">
      <c r="A6951" s="2" t="s">
        <v>613</v>
      </c>
      <c r="B6951" s="2" t="s">
        <v>614</v>
      </c>
      <c r="C6951" s="3" t="s">
        <v>24</v>
      </c>
      <c r="D6951" s="5">
        <v>12012700</v>
      </c>
      <c r="E6951" s="5">
        <v>202774</v>
      </c>
      <c r="F6951" s="5">
        <v>16183262</v>
      </c>
      <c r="G6951" s="5">
        <v>273173</v>
      </c>
      <c r="H6951" s="4">
        <v>74.23</v>
      </c>
      <c r="I6951" s="5">
        <v>15480869</v>
      </c>
      <c r="J6951" s="4">
        <v>1.76</v>
      </c>
    </row>
    <row r="6952" spans="1:10">
      <c r="A6952" s="2" t="s">
        <v>613</v>
      </c>
      <c r="B6952" s="2" t="s">
        <v>614</v>
      </c>
      <c r="C6952" s="3" t="s">
        <v>25</v>
      </c>
      <c r="D6952" s="5">
        <v>9550490</v>
      </c>
      <c r="E6952" s="5">
        <v>159302</v>
      </c>
      <c r="F6952" s="5">
        <v>12374555</v>
      </c>
      <c r="G6952" s="5">
        <v>206408</v>
      </c>
      <c r="H6952" s="4">
        <v>77.180000000000007</v>
      </c>
      <c r="I6952" s="5">
        <v>16141064</v>
      </c>
      <c r="J6952" s="4">
        <v>1.28</v>
      </c>
    </row>
    <row r="6953" spans="1:10">
      <c r="A6953" s="2" t="s">
        <v>613</v>
      </c>
      <c r="B6953" s="2" t="s">
        <v>614</v>
      </c>
      <c r="C6953" s="3" t="s">
        <v>26</v>
      </c>
      <c r="D6953" s="5">
        <v>13736620</v>
      </c>
      <c r="E6953" s="5">
        <v>229127</v>
      </c>
      <c r="F6953" s="5">
        <v>63701634</v>
      </c>
      <c r="G6953" s="5">
        <v>1062543</v>
      </c>
      <c r="H6953" s="4">
        <v>21.56</v>
      </c>
      <c r="I6953" s="5">
        <v>16750999</v>
      </c>
      <c r="J6953" s="4">
        <v>6.34</v>
      </c>
    </row>
    <row r="6954" spans="1:10">
      <c r="A6954" s="2" t="s">
        <v>613</v>
      </c>
      <c r="B6954" s="2" t="s">
        <v>614</v>
      </c>
      <c r="C6954" s="3" t="s">
        <v>27</v>
      </c>
      <c r="D6954" s="5">
        <v>16836920</v>
      </c>
      <c r="E6954" s="5">
        <v>277809</v>
      </c>
      <c r="F6954" s="5">
        <v>27875445</v>
      </c>
      <c r="G6954" s="5">
        <v>459945</v>
      </c>
      <c r="H6954" s="4">
        <v>60.4</v>
      </c>
      <c r="I6954" s="5">
        <v>18232317</v>
      </c>
      <c r="J6954" s="4">
        <v>2.52</v>
      </c>
    </row>
    <row r="6955" spans="1:10">
      <c r="A6955" s="2" t="s">
        <v>613</v>
      </c>
      <c r="B6955" s="2" t="s">
        <v>614</v>
      </c>
      <c r="C6955" s="3" t="s">
        <v>28</v>
      </c>
      <c r="D6955" s="5">
        <v>16625720</v>
      </c>
      <c r="E6955" s="5">
        <v>275156</v>
      </c>
      <c r="F6955" s="5">
        <v>21676527</v>
      </c>
      <c r="G6955" s="5">
        <v>358747</v>
      </c>
      <c r="H6955" s="4">
        <v>76.7</v>
      </c>
      <c r="I6955" s="5">
        <v>19148070</v>
      </c>
      <c r="J6955" s="4">
        <v>1.87</v>
      </c>
    </row>
    <row r="6956" spans="1:10">
      <c r="A6956" s="2" t="s">
        <v>613</v>
      </c>
      <c r="B6956" s="2" t="s">
        <v>614</v>
      </c>
      <c r="C6956" s="3" t="s">
        <v>29</v>
      </c>
      <c r="D6956" s="5">
        <v>17673740</v>
      </c>
      <c r="E6956" s="5">
        <v>291970</v>
      </c>
      <c r="F6956" s="5">
        <v>27996064</v>
      </c>
      <c r="G6956" s="5">
        <v>462495</v>
      </c>
      <c r="H6956" s="4">
        <v>63.13</v>
      </c>
      <c r="I6956" s="5">
        <v>19985519</v>
      </c>
      <c r="J6956" s="4">
        <v>2.31</v>
      </c>
    </row>
    <row r="6957" spans="1:10">
      <c r="A6957" s="2" t="s">
        <v>613</v>
      </c>
      <c r="B6957" s="2" t="s">
        <v>614</v>
      </c>
      <c r="C6957" s="3" t="s">
        <v>30</v>
      </c>
      <c r="D6957" s="5">
        <v>17287849</v>
      </c>
      <c r="E6957" s="5">
        <v>274185</v>
      </c>
      <c r="F6957" s="5">
        <v>25134709</v>
      </c>
      <c r="G6957" s="5">
        <v>398636</v>
      </c>
      <c r="H6957" s="4">
        <v>68.78</v>
      </c>
      <c r="I6957" s="5">
        <v>20947652</v>
      </c>
      <c r="J6957" s="4">
        <v>1.9</v>
      </c>
    </row>
    <row r="6958" spans="1:10">
      <c r="A6958" s="2" t="s">
        <v>613</v>
      </c>
      <c r="B6958" s="2" t="s">
        <v>614</v>
      </c>
      <c r="C6958" s="3" t="s">
        <v>31</v>
      </c>
      <c r="D6958" s="5">
        <v>18887455</v>
      </c>
      <c r="E6958" s="5">
        <v>302199</v>
      </c>
      <c r="F6958" s="5">
        <v>26287385</v>
      </c>
      <c r="G6958" s="5">
        <v>420598</v>
      </c>
      <c r="H6958" s="4">
        <v>71.849999999999994</v>
      </c>
      <c r="I6958" s="5">
        <v>21869979</v>
      </c>
      <c r="J6958" s="4">
        <v>1.92</v>
      </c>
    </row>
    <row r="6959" spans="1:10">
      <c r="A6959" s="2" t="s">
        <v>613</v>
      </c>
      <c r="B6959" s="2" t="s">
        <v>614</v>
      </c>
      <c r="C6959" s="3" t="s">
        <v>32</v>
      </c>
      <c r="D6959" s="5">
        <v>14969900</v>
      </c>
      <c r="E6959" s="5">
        <v>227243</v>
      </c>
      <c r="F6959" s="5">
        <v>25116280</v>
      </c>
      <c r="G6959" s="5">
        <v>381265</v>
      </c>
      <c r="H6959" s="4">
        <v>59.6</v>
      </c>
      <c r="I6959" s="5">
        <v>22837326</v>
      </c>
      <c r="J6959" s="4">
        <v>1.67</v>
      </c>
    </row>
    <row r="6960" spans="1:10">
      <c r="A6960" s="2" t="s">
        <v>613</v>
      </c>
      <c r="B6960" s="2" t="s">
        <v>614</v>
      </c>
      <c r="C6960" s="3" t="s">
        <v>33</v>
      </c>
      <c r="D6960" s="5">
        <v>16977400</v>
      </c>
      <c r="E6960" s="5">
        <v>235137</v>
      </c>
      <c r="F6960" s="5">
        <v>57197400</v>
      </c>
      <c r="G6960" s="5">
        <v>792184</v>
      </c>
      <c r="H6960" s="4">
        <v>29.68</v>
      </c>
      <c r="I6960" s="5">
        <v>23789524</v>
      </c>
      <c r="J6960" s="4">
        <v>3.33</v>
      </c>
    </row>
    <row r="6961" spans="1:10">
      <c r="A6961" s="2" t="s">
        <v>613</v>
      </c>
      <c r="B6961" s="2" t="s">
        <v>614</v>
      </c>
      <c r="C6961" s="3" t="s">
        <v>34</v>
      </c>
      <c r="D6961" s="5">
        <v>22291300</v>
      </c>
      <c r="E6961" s="5">
        <v>282654</v>
      </c>
      <c r="F6961" s="5">
        <v>38551560</v>
      </c>
      <c r="G6961" s="5">
        <v>488834</v>
      </c>
      <c r="H6961" s="4">
        <v>57.82</v>
      </c>
      <c r="I6961" s="5">
        <v>25176446</v>
      </c>
      <c r="J6961" s="4">
        <v>1.94</v>
      </c>
    </row>
    <row r="6962" spans="1:10">
      <c r="A6962" s="2" t="s">
        <v>613</v>
      </c>
      <c r="B6962" s="2" t="s">
        <v>614</v>
      </c>
      <c r="C6962" s="3" t="s">
        <v>35</v>
      </c>
      <c r="D6962" s="5">
        <v>19745601</v>
      </c>
      <c r="E6962" s="5">
        <v>237342</v>
      </c>
      <c r="F6962" s="5">
        <v>51253801</v>
      </c>
      <c r="G6962" s="5">
        <v>616071</v>
      </c>
      <c r="H6962" s="4">
        <v>38.53</v>
      </c>
      <c r="I6962" s="5">
        <v>26294691</v>
      </c>
      <c r="J6962" s="4">
        <v>2.34</v>
      </c>
    </row>
    <row r="6963" spans="1:10">
      <c r="A6963" s="2" t="s">
        <v>615</v>
      </c>
      <c r="B6963" s="2" t="s">
        <v>616</v>
      </c>
      <c r="C6963" s="3" t="s">
        <v>12</v>
      </c>
      <c r="D6963" s="5">
        <v>13853571</v>
      </c>
      <c r="E6963" s="5">
        <v>181897</v>
      </c>
      <c r="F6963" s="5">
        <v>17131130</v>
      </c>
      <c r="G6963" s="5">
        <v>259116</v>
      </c>
      <c r="H6963" s="4">
        <v>70.2</v>
      </c>
      <c r="I6963" s="5">
        <v>25067513</v>
      </c>
      <c r="J6963" s="4">
        <v>1.03</v>
      </c>
    </row>
    <row r="6964" spans="1:10">
      <c r="A6964" s="2" t="s">
        <v>615</v>
      </c>
      <c r="B6964" s="2" t="s">
        <v>616</v>
      </c>
      <c r="C6964" s="3" t="s">
        <v>13</v>
      </c>
      <c r="D6964" s="5">
        <v>9148785</v>
      </c>
      <c r="E6964" s="5">
        <v>123692</v>
      </c>
      <c r="F6964" s="5">
        <v>12634068</v>
      </c>
      <c r="G6964" s="5">
        <v>208245</v>
      </c>
      <c r="H6964" s="4">
        <v>59.4</v>
      </c>
      <c r="I6964" s="5">
        <v>25953317</v>
      </c>
      <c r="J6964" s="4">
        <v>0.8</v>
      </c>
    </row>
    <row r="6965" spans="1:10">
      <c r="A6965" s="2" t="s">
        <v>615</v>
      </c>
      <c r="B6965" s="2" t="s">
        <v>616</v>
      </c>
      <c r="C6965" s="3" t="s">
        <v>14</v>
      </c>
      <c r="D6965" s="5">
        <v>12404813</v>
      </c>
      <c r="E6965" s="5">
        <v>150346</v>
      </c>
      <c r="F6965" s="5">
        <v>22859240</v>
      </c>
      <c r="G6965" s="5">
        <v>384212</v>
      </c>
      <c r="H6965" s="4">
        <v>39.130000000000003</v>
      </c>
      <c r="I6965" s="5">
        <v>26810395</v>
      </c>
      <c r="J6965" s="4">
        <v>1.43</v>
      </c>
    </row>
    <row r="6966" spans="1:10">
      <c r="A6966" s="2" t="s">
        <v>615</v>
      </c>
      <c r="B6966" s="2" t="s">
        <v>616</v>
      </c>
      <c r="C6966" s="3" t="s">
        <v>15</v>
      </c>
      <c r="D6966" s="5">
        <v>13018325</v>
      </c>
      <c r="E6966" s="5">
        <v>146977</v>
      </c>
      <c r="F6966" s="5">
        <v>16877534</v>
      </c>
      <c r="G6966" s="5">
        <v>227518</v>
      </c>
      <c r="H6966" s="4">
        <v>64.599999999999994</v>
      </c>
      <c r="I6966" s="5">
        <v>27864867</v>
      </c>
      <c r="J6966" s="4">
        <v>0.82</v>
      </c>
    </row>
    <row r="6967" spans="1:10">
      <c r="A6967" s="2" t="s">
        <v>615</v>
      </c>
      <c r="B6967" s="2" t="s">
        <v>616</v>
      </c>
      <c r="C6967" s="3" t="s">
        <v>16</v>
      </c>
      <c r="D6967" s="5">
        <v>18534995</v>
      </c>
      <c r="E6967" s="5">
        <v>225942</v>
      </c>
      <c r="F6967" s="5">
        <v>23497764</v>
      </c>
      <c r="G6967" s="5">
        <v>337604</v>
      </c>
      <c r="H6967" s="4">
        <v>66.930000000000007</v>
      </c>
      <c r="I6967" s="5">
        <v>31020007</v>
      </c>
      <c r="J6967" s="4">
        <v>1.0900000000000001</v>
      </c>
    </row>
    <row r="6968" spans="1:10">
      <c r="A6968" s="2" t="s">
        <v>615</v>
      </c>
      <c r="B6968" s="2" t="s">
        <v>616</v>
      </c>
      <c r="C6968" s="3" t="s">
        <v>17</v>
      </c>
      <c r="D6968" s="5">
        <v>19329486</v>
      </c>
      <c r="E6968" s="5">
        <v>248577</v>
      </c>
      <c r="F6968" s="5">
        <v>23517346</v>
      </c>
      <c r="G6968" s="5">
        <v>347997</v>
      </c>
      <c r="H6968" s="4">
        <v>71.430000000000007</v>
      </c>
      <c r="I6968" s="5">
        <v>32133111</v>
      </c>
      <c r="J6968" s="4">
        <v>1.08</v>
      </c>
    </row>
    <row r="6969" spans="1:10">
      <c r="A6969" s="2" t="s">
        <v>615</v>
      </c>
      <c r="B6969" s="2" t="s">
        <v>616</v>
      </c>
      <c r="C6969" s="3" t="s">
        <v>18</v>
      </c>
      <c r="D6969" s="5">
        <v>22357700</v>
      </c>
      <c r="E6969" s="5">
        <v>304735</v>
      </c>
      <c r="F6969" s="5">
        <v>30868190</v>
      </c>
      <c r="G6969" s="5">
        <v>519284</v>
      </c>
      <c r="H6969" s="4">
        <v>58.68</v>
      </c>
      <c r="I6969" s="5">
        <v>33284436</v>
      </c>
      <c r="J6969" s="4">
        <v>1.56</v>
      </c>
    </row>
    <row r="6970" spans="1:10">
      <c r="A6970" s="2" t="s">
        <v>615</v>
      </c>
      <c r="B6970" s="2" t="s">
        <v>616</v>
      </c>
      <c r="C6970" s="3" t="s">
        <v>19</v>
      </c>
      <c r="D6970" s="5">
        <v>26134039</v>
      </c>
      <c r="E6970" s="5">
        <v>374762</v>
      </c>
      <c r="F6970" s="5">
        <v>30506664</v>
      </c>
      <c r="G6970" s="5">
        <v>491205</v>
      </c>
      <c r="H6970" s="4">
        <v>76.290000000000006</v>
      </c>
      <c r="I6970" s="5">
        <v>34635831</v>
      </c>
      <c r="J6970" s="4">
        <v>1.42</v>
      </c>
    </row>
    <row r="6971" spans="1:10">
      <c r="A6971" s="2" t="s">
        <v>615</v>
      </c>
      <c r="B6971" s="2" t="s">
        <v>616</v>
      </c>
      <c r="C6971" s="3" t="s">
        <v>20</v>
      </c>
      <c r="D6971" s="5">
        <v>10596342</v>
      </c>
      <c r="E6971" s="5">
        <v>174628</v>
      </c>
      <c r="F6971" s="5">
        <v>16166132</v>
      </c>
      <c r="G6971" s="5">
        <v>344952</v>
      </c>
      <c r="H6971" s="4">
        <v>50.62</v>
      </c>
      <c r="I6971" s="5">
        <v>35992932</v>
      </c>
      <c r="J6971" s="4">
        <v>0.96</v>
      </c>
    </row>
    <row r="6972" spans="1:10">
      <c r="A6972" s="2" t="s">
        <v>615</v>
      </c>
      <c r="B6972" s="2" t="s">
        <v>616</v>
      </c>
      <c r="C6972" s="3" t="s">
        <v>21</v>
      </c>
      <c r="D6972" s="5">
        <v>9278601</v>
      </c>
      <c r="E6972" s="5">
        <v>154025</v>
      </c>
      <c r="F6972" s="5">
        <v>14407911</v>
      </c>
      <c r="G6972" s="5">
        <v>312008</v>
      </c>
      <c r="H6972" s="4">
        <v>49.37</v>
      </c>
      <c r="I6972" s="5">
        <v>37237707</v>
      </c>
      <c r="J6972" s="4">
        <v>0.84</v>
      </c>
    </row>
    <row r="6973" spans="1:10">
      <c r="A6973" s="2" t="s">
        <v>615</v>
      </c>
      <c r="B6973" s="2" t="s">
        <v>616</v>
      </c>
      <c r="C6973" s="3" t="s">
        <v>22</v>
      </c>
      <c r="D6973" s="5">
        <v>8198600</v>
      </c>
      <c r="E6973" s="5">
        <v>147493</v>
      </c>
      <c r="F6973" s="5">
        <v>11893020</v>
      </c>
      <c r="G6973" s="5">
        <v>270924</v>
      </c>
      <c r="H6973" s="4">
        <v>54.44</v>
      </c>
      <c r="I6973" s="5">
        <v>38480658</v>
      </c>
      <c r="J6973" s="4">
        <v>0.7</v>
      </c>
    </row>
    <row r="6974" spans="1:10">
      <c r="A6974" s="2" t="s">
        <v>615</v>
      </c>
      <c r="B6974" s="2" t="s">
        <v>616</v>
      </c>
      <c r="C6974" s="3" t="s">
        <v>23</v>
      </c>
      <c r="D6974" s="5">
        <v>14112392</v>
      </c>
      <c r="E6974" s="5">
        <v>265877</v>
      </c>
      <c r="F6974" s="5">
        <v>24140612</v>
      </c>
      <c r="G6974" s="5">
        <v>617065</v>
      </c>
      <c r="H6974" s="4">
        <v>43.09</v>
      </c>
      <c r="I6974" s="5">
        <v>39713598</v>
      </c>
      <c r="J6974" s="4">
        <v>1.55</v>
      </c>
    </row>
    <row r="6975" spans="1:10">
      <c r="A6975" s="2" t="s">
        <v>615</v>
      </c>
      <c r="B6975" s="2" t="s">
        <v>616</v>
      </c>
      <c r="C6975" s="3" t="s">
        <v>24</v>
      </c>
      <c r="D6975" s="5">
        <v>28498099</v>
      </c>
      <c r="E6975" s="5">
        <v>532914</v>
      </c>
      <c r="F6975" s="5">
        <v>33340919</v>
      </c>
      <c r="G6975" s="5">
        <v>701395</v>
      </c>
      <c r="H6975" s="4">
        <v>75.98</v>
      </c>
      <c r="I6975" s="5">
        <v>41323503</v>
      </c>
      <c r="J6975" s="4">
        <v>1.7</v>
      </c>
    </row>
    <row r="6976" spans="1:10">
      <c r="A6976" s="2" t="s">
        <v>615</v>
      </c>
      <c r="B6976" s="2" t="s">
        <v>616</v>
      </c>
      <c r="C6976" s="3" t="s">
        <v>25</v>
      </c>
      <c r="D6976" s="5">
        <v>31309300</v>
      </c>
      <c r="E6976" s="5">
        <v>536954</v>
      </c>
      <c r="F6976" s="5">
        <v>36456225</v>
      </c>
      <c r="G6976" s="5">
        <v>700266</v>
      </c>
      <c r="H6976" s="4">
        <v>76.680000000000007</v>
      </c>
      <c r="I6976" s="5">
        <v>43057986</v>
      </c>
      <c r="J6976" s="4">
        <v>1.63</v>
      </c>
    </row>
    <row r="6977" spans="1:10">
      <c r="A6977" s="2" t="s">
        <v>615</v>
      </c>
      <c r="B6977" s="2" t="s">
        <v>616</v>
      </c>
      <c r="C6977" s="3" t="s">
        <v>26</v>
      </c>
      <c r="D6977" s="5">
        <v>26420022</v>
      </c>
      <c r="E6977" s="5">
        <v>457859</v>
      </c>
      <c r="F6977" s="5">
        <v>32390708</v>
      </c>
      <c r="G6977" s="5">
        <v>649339</v>
      </c>
      <c r="H6977" s="4">
        <v>70.510000000000005</v>
      </c>
      <c r="I6977" s="5">
        <v>44834702</v>
      </c>
      <c r="J6977" s="4">
        <v>1.45</v>
      </c>
    </row>
    <row r="6978" spans="1:10">
      <c r="A6978" s="2" t="s">
        <v>615</v>
      </c>
      <c r="B6978" s="2" t="s">
        <v>616</v>
      </c>
      <c r="C6978" s="3" t="s">
        <v>27</v>
      </c>
      <c r="D6978" s="5">
        <v>21208966</v>
      </c>
      <c r="E6978" s="5">
        <v>370096</v>
      </c>
      <c r="F6978" s="5">
        <v>28858566</v>
      </c>
      <c r="G6978" s="5">
        <v>616414</v>
      </c>
      <c r="H6978" s="4">
        <v>60.04</v>
      </c>
      <c r="I6978" s="5">
        <v>46604909</v>
      </c>
      <c r="J6978" s="4">
        <v>1.32</v>
      </c>
    </row>
    <row r="6979" spans="1:10">
      <c r="A6979" s="2" t="s">
        <v>615</v>
      </c>
      <c r="B6979" s="2" t="s">
        <v>616</v>
      </c>
      <c r="C6979" s="3" t="s">
        <v>28</v>
      </c>
      <c r="D6979" s="5">
        <v>16495600</v>
      </c>
      <c r="E6979" s="5">
        <v>263930</v>
      </c>
      <c r="F6979" s="5">
        <v>22577320</v>
      </c>
      <c r="G6979" s="5">
        <v>438564</v>
      </c>
      <c r="H6979" s="4">
        <v>60.18</v>
      </c>
      <c r="I6979" s="5">
        <v>48386446</v>
      </c>
      <c r="J6979" s="4">
        <v>0.91</v>
      </c>
    </row>
    <row r="6980" spans="1:10">
      <c r="A6980" s="2" t="s">
        <v>615</v>
      </c>
      <c r="B6980" s="2" t="s">
        <v>616</v>
      </c>
      <c r="C6980" s="3" t="s">
        <v>29</v>
      </c>
      <c r="D6980" s="5">
        <v>15832662</v>
      </c>
      <c r="E6980" s="5">
        <v>240656</v>
      </c>
      <c r="F6980" s="5">
        <v>20935080</v>
      </c>
      <c r="G6980" s="5">
        <v>379936</v>
      </c>
      <c r="H6980" s="4">
        <v>63.34</v>
      </c>
      <c r="I6980" s="5">
        <v>50034671</v>
      </c>
      <c r="J6980" s="4">
        <v>0.76</v>
      </c>
    </row>
    <row r="6981" spans="1:10">
      <c r="A6981" s="2" t="s">
        <v>615</v>
      </c>
      <c r="B6981" s="2" t="s">
        <v>616</v>
      </c>
      <c r="C6981" s="3" t="s">
        <v>30</v>
      </c>
      <c r="D6981" s="5">
        <v>34814000</v>
      </c>
      <c r="E6981" s="5">
        <v>497840</v>
      </c>
      <c r="F6981" s="5">
        <v>39976470</v>
      </c>
      <c r="G6981" s="5">
        <v>630471</v>
      </c>
      <c r="H6981" s="4">
        <v>78.959999999999994</v>
      </c>
      <c r="I6981" s="5">
        <v>51665474</v>
      </c>
      <c r="J6981" s="4">
        <v>1.22</v>
      </c>
    </row>
    <row r="6982" spans="1:10">
      <c r="A6982" s="2" t="s">
        <v>615</v>
      </c>
      <c r="B6982" s="2" t="s">
        <v>616</v>
      </c>
      <c r="C6982" s="3" t="s">
        <v>31</v>
      </c>
      <c r="D6982" s="5">
        <v>17251648</v>
      </c>
      <c r="E6982" s="5">
        <v>238073</v>
      </c>
      <c r="F6982" s="5">
        <v>28336797</v>
      </c>
      <c r="G6982" s="5">
        <v>513685</v>
      </c>
      <c r="H6982" s="4">
        <v>46.35</v>
      </c>
      <c r="I6982" s="5">
        <v>53587582</v>
      </c>
      <c r="J6982" s="4">
        <v>0.96</v>
      </c>
    </row>
    <row r="6983" spans="1:10">
      <c r="A6983" s="2" t="s">
        <v>615</v>
      </c>
      <c r="B6983" s="2" t="s">
        <v>616</v>
      </c>
      <c r="C6983" s="3" t="s">
        <v>32</v>
      </c>
      <c r="D6983" s="5">
        <v>37063199</v>
      </c>
      <c r="E6983" s="5">
        <v>475521</v>
      </c>
      <c r="F6983" s="5">
        <v>43936308</v>
      </c>
      <c r="G6983" s="5">
        <v>634977</v>
      </c>
      <c r="H6983" s="4">
        <v>74.89</v>
      </c>
      <c r="I6983" s="5">
        <v>55488682</v>
      </c>
      <c r="J6983" s="4">
        <v>1.1399999999999999</v>
      </c>
    </row>
    <row r="6984" spans="1:10">
      <c r="A6984" s="2" t="s">
        <v>615</v>
      </c>
      <c r="B6984" s="2" t="s">
        <v>616</v>
      </c>
      <c r="C6984" s="3" t="s">
        <v>33</v>
      </c>
      <c r="D6984" s="5">
        <v>9667399</v>
      </c>
      <c r="E6984" s="5">
        <v>113495</v>
      </c>
      <c r="F6984" s="5">
        <v>14002449</v>
      </c>
      <c r="G6984" s="5">
        <v>204704</v>
      </c>
      <c r="H6984" s="4">
        <v>55.44</v>
      </c>
      <c r="I6984" s="5">
        <v>57642521</v>
      </c>
      <c r="J6984" s="4">
        <v>0.36</v>
      </c>
    </row>
    <row r="6985" spans="1:10">
      <c r="A6985" s="2" t="s">
        <v>615</v>
      </c>
      <c r="B6985" s="2" t="s">
        <v>616</v>
      </c>
      <c r="C6985" s="3" t="s">
        <v>34</v>
      </c>
      <c r="D6985" s="5">
        <v>20003100</v>
      </c>
      <c r="E6985" s="5">
        <v>229836</v>
      </c>
      <c r="F6985" s="5">
        <v>28029619</v>
      </c>
      <c r="G6985" s="5">
        <v>400239</v>
      </c>
      <c r="H6985" s="4">
        <v>57.42</v>
      </c>
      <c r="I6985" s="5">
        <v>59288288</v>
      </c>
      <c r="J6985" s="4">
        <v>0.68</v>
      </c>
    </row>
    <row r="6986" spans="1:10">
      <c r="A6986" s="2" t="s">
        <v>615</v>
      </c>
      <c r="B6986" s="2" t="s">
        <v>616</v>
      </c>
      <c r="C6986" s="3" t="s">
        <v>35</v>
      </c>
      <c r="D6986" s="5">
        <v>51280292</v>
      </c>
      <c r="E6986" s="5">
        <v>588185</v>
      </c>
      <c r="F6986" s="5">
        <v>57071159</v>
      </c>
      <c r="G6986" s="5">
        <v>710778</v>
      </c>
      <c r="H6986" s="4">
        <v>82.75</v>
      </c>
      <c r="I6986" s="5">
        <v>61170734</v>
      </c>
      <c r="J6986" s="4">
        <v>1.1599999999999999</v>
      </c>
    </row>
    <row r="6987" spans="1:10">
      <c r="A6987" s="2" t="s">
        <v>617</v>
      </c>
      <c r="B6987" s="2" t="s">
        <v>618</v>
      </c>
      <c r="C6987" s="3" t="s">
        <v>12</v>
      </c>
      <c r="D6987" s="5">
        <v>12468154</v>
      </c>
      <c r="E6987" s="5">
        <v>151737</v>
      </c>
      <c r="F6987" s="5">
        <v>16111954</v>
      </c>
      <c r="G6987" s="5">
        <v>226586</v>
      </c>
      <c r="H6987" s="4">
        <v>66.97</v>
      </c>
      <c r="I6987" s="5">
        <v>15750012</v>
      </c>
      <c r="J6987" s="4">
        <v>1.44</v>
      </c>
    </row>
    <row r="6988" spans="1:10">
      <c r="A6988" s="2" t="s">
        <v>617</v>
      </c>
      <c r="B6988" s="2" t="s">
        <v>618</v>
      </c>
      <c r="C6988" s="3" t="s">
        <v>13</v>
      </c>
      <c r="D6988" s="5">
        <v>27089100</v>
      </c>
      <c r="E6988" s="5">
        <v>338072</v>
      </c>
      <c r="F6988" s="5">
        <v>35065184</v>
      </c>
      <c r="G6988" s="5">
        <v>510037</v>
      </c>
      <c r="H6988" s="4">
        <v>66.28</v>
      </c>
      <c r="I6988" s="5">
        <v>16370348</v>
      </c>
      <c r="J6988" s="4">
        <v>3.12</v>
      </c>
    </row>
    <row r="6989" spans="1:10">
      <c r="A6989" s="2" t="s">
        <v>617</v>
      </c>
      <c r="B6989" s="2" t="s">
        <v>618</v>
      </c>
      <c r="C6989" s="3" t="s">
        <v>14</v>
      </c>
      <c r="D6989" s="5">
        <v>36295200</v>
      </c>
      <c r="E6989" s="5">
        <v>466393</v>
      </c>
      <c r="F6989" s="5">
        <v>47534224</v>
      </c>
      <c r="G6989" s="5">
        <v>715899</v>
      </c>
      <c r="H6989" s="4">
        <v>65.150000000000006</v>
      </c>
      <c r="I6989" s="5">
        <v>17289644</v>
      </c>
      <c r="J6989" s="4">
        <v>4.1399999999999997</v>
      </c>
    </row>
    <row r="6990" spans="1:10">
      <c r="A6990" s="2" t="s">
        <v>617</v>
      </c>
      <c r="B6990" s="2" t="s">
        <v>618</v>
      </c>
      <c r="C6990" s="3" t="s">
        <v>15</v>
      </c>
      <c r="D6990" s="5">
        <v>41264100</v>
      </c>
      <c r="E6990" s="5">
        <v>333827</v>
      </c>
      <c r="F6990" s="5">
        <v>47530817</v>
      </c>
      <c r="G6990" s="5">
        <v>436351</v>
      </c>
      <c r="H6990" s="4">
        <v>76.5</v>
      </c>
      <c r="I6990" s="5">
        <v>18437784</v>
      </c>
      <c r="J6990" s="4">
        <v>2.37</v>
      </c>
    </row>
    <row r="6991" spans="1:10">
      <c r="A6991" s="2" t="s">
        <v>617</v>
      </c>
      <c r="B6991" s="2" t="s">
        <v>618</v>
      </c>
      <c r="C6991" s="3" t="s">
        <v>16</v>
      </c>
      <c r="D6991" s="5">
        <v>41158592</v>
      </c>
      <c r="E6991" s="5">
        <v>323507</v>
      </c>
      <c r="F6991" s="5">
        <v>51462523</v>
      </c>
      <c r="G6991" s="5">
        <v>485588</v>
      </c>
      <c r="H6991" s="4">
        <v>66.62</v>
      </c>
      <c r="I6991" s="5">
        <v>19335080</v>
      </c>
      <c r="J6991" s="4">
        <v>2.5099999999999998</v>
      </c>
    </row>
    <row r="6992" spans="1:10">
      <c r="A6992" s="2" t="s">
        <v>617</v>
      </c>
      <c r="B6992" s="2" t="s">
        <v>618</v>
      </c>
      <c r="C6992" s="3" t="s">
        <v>17</v>
      </c>
      <c r="D6992" s="5">
        <v>24618658</v>
      </c>
      <c r="E6992" s="5">
        <v>193995</v>
      </c>
      <c r="F6992" s="5">
        <v>38997201</v>
      </c>
      <c r="G6992" s="5">
        <v>420745</v>
      </c>
      <c r="H6992" s="4">
        <v>46.11</v>
      </c>
      <c r="I6992" s="5">
        <v>20304045</v>
      </c>
      <c r="J6992" s="4">
        <v>2.0699999999999998</v>
      </c>
    </row>
    <row r="6993" spans="1:10">
      <c r="A6993" s="2" t="s">
        <v>617</v>
      </c>
      <c r="B6993" s="2" t="s">
        <v>618</v>
      </c>
      <c r="C6993" s="3" t="s">
        <v>18</v>
      </c>
      <c r="D6993" s="5">
        <v>13324977</v>
      </c>
      <c r="E6993" s="5">
        <v>110064</v>
      </c>
      <c r="F6993" s="5">
        <v>26395235</v>
      </c>
      <c r="G6993" s="5">
        <v>324416</v>
      </c>
      <c r="H6993" s="4">
        <v>33.93</v>
      </c>
      <c r="I6993" s="5">
        <v>21232391</v>
      </c>
      <c r="J6993" s="4">
        <v>1.53</v>
      </c>
    </row>
    <row r="6994" spans="1:10">
      <c r="A6994" s="2" t="s">
        <v>617</v>
      </c>
      <c r="B6994" s="2" t="s">
        <v>618</v>
      </c>
      <c r="C6994" s="3" t="s">
        <v>19</v>
      </c>
      <c r="D6994" s="5">
        <v>11454907</v>
      </c>
      <c r="E6994" s="5">
        <v>100230</v>
      </c>
      <c r="F6994" s="5">
        <v>17621669</v>
      </c>
      <c r="G6994" s="5">
        <v>208519</v>
      </c>
      <c r="H6994" s="4">
        <v>48.07</v>
      </c>
      <c r="I6994" s="5">
        <v>22087617</v>
      </c>
      <c r="J6994" s="4">
        <v>0.94</v>
      </c>
    </row>
    <row r="6995" spans="1:10">
      <c r="A6995" s="2" t="s">
        <v>617</v>
      </c>
      <c r="B6995" s="2" t="s">
        <v>618</v>
      </c>
      <c r="C6995" s="3" t="s">
        <v>20</v>
      </c>
      <c r="D6995" s="5">
        <v>12230950</v>
      </c>
      <c r="E6995" s="5">
        <v>115949</v>
      </c>
      <c r="F6995" s="5">
        <v>18135320</v>
      </c>
      <c r="G6995" s="5">
        <v>229373</v>
      </c>
      <c r="H6995" s="4">
        <v>50.55</v>
      </c>
      <c r="I6995" s="5">
        <v>22849337</v>
      </c>
      <c r="J6995" s="4">
        <v>1</v>
      </c>
    </row>
    <row r="6996" spans="1:10">
      <c r="A6996" s="2" t="s">
        <v>617</v>
      </c>
      <c r="B6996" s="2" t="s">
        <v>618</v>
      </c>
      <c r="C6996" s="3" t="s">
        <v>21</v>
      </c>
      <c r="D6996" s="5">
        <v>11012100</v>
      </c>
      <c r="E6996" s="5">
        <v>115627</v>
      </c>
      <c r="F6996" s="5">
        <v>35327397</v>
      </c>
      <c r="G6996" s="5">
        <v>624060</v>
      </c>
      <c r="H6996" s="4">
        <v>18.53</v>
      </c>
      <c r="I6996" s="5">
        <v>23649943</v>
      </c>
      <c r="J6996" s="4">
        <v>2.64</v>
      </c>
    </row>
    <row r="6997" spans="1:10">
      <c r="A6997" s="2" t="s">
        <v>617</v>
      </c>
      <c r="B6997" s="2" t="s">
        <v>618</v>
      </c>
      <c r="C6997" s="3" t="s">
        <v>22</v>
      </c>
      <c r="D6997" s="5">
        <v>11182400</v>
      </c>
      <c r="E6997" s="5">
        <v>126026</v>
      </c>
      <c r="F6997" s="5">
        <v>20141144</v>
      </c>
      <c r="G6997" s="5">
        <v>329927</v>
      </c>
      <c r="H6997" s="4">
        <v>38.200000000000003</v>
      </c>
      <c r="I6997" s="5">
        <v>24865252</v>
      </c>
      <c r="J6997" s="4">
        <v>1.33</v>
      </c>
    </row>
    <row r="6998" spans="1:10">
      <c r="A6998" s="2" t="s">
        <v>617</v>
      </c>
      <c r="B6998" s="2" t="s">
        <v>618</v>
      </c>
      <c r="C6998" s="3" t="s">
        <v>23</v>
      </c>
      <c r="D6998" s="5">
        <v>11658200</v>
      </c>
      <c r="E6998" s="5">
        <v>140132</v>
      </c>
      <c r="F6998" s="5">
        <v>41988676</v>
      </c>
      <c r="G6998" s="5">
        <v>839249</v>
      </c>
      <c r="H6998" s="4">
        <v>16.7</v>
      </c>
      <c r="I6998" s="5">
        <v>25816810</v>
      </c>
      <c r="J6998" s="4">
        <v>3.25</v>
      </c>
    </row>
    <row r="6999" spans="1:10">
      <c r="A6999" s="2" t="s">
        <v>617</v>
      </c>
      <c r="B6999" s="2" t="s">
        <v>618</v>
      </c>
      <c r="C6999" s="3" t="s">
        <v>24</v>
      </c>
      <c r="D6999" s="5">
        <v>13430380</v>
      </c>
      <c r="E6999" s="5">
        <v>172446</v>
      </c>
      <c r="F6999" s="5">
        <v>24524588</v>
      </c>
      <c r="G6999" s="5">
        <v>432494</v>
      </c>
      <c r="H6999" s="4">
        <v>39.869999999999997</v>
      </c>
      <c r="I6999" s="5">
        <v>27301479</v>
      </c>
      <c r="J6999" s="4">
        <v>1.58</v>
      </c>
    </row>
    <row r="7000" spans="1:10">
      <c r="A7000" s="2" t="s">
        <v>617</v>
      </c>
      <c r="B7000" s="2" t="s">
        <v>618</v>
      </c>
      <c r="C7000" s="3" t="s">
        <v>25</v>
      </c>
      <c r="D7000" s="5">
        <v>21831780</v>
      </c>
      <c r="E7000" s="5">
        <v>286651</v>
      </c>
      <c r="F7000" s="5">
        <v>30097269</v>
      </c>
      <c r="G7000" s="5">
        <v>483535</v>
      </c>
      <c r="H7000" s="4">
        <v>59.28</v>
      </c>
      <c r="I7000" s="5">
        <v>28416510</v>
      </c>
      <c r="J7000" s="4">
        <v>1.7</v>
      </c>
    </row>
    <row r="7001" spans="1:10">
      <c r="A7001" s="2" t="s">
        <v>617</v>
      </c>
      <c r="B7001" s="2" t="s">
        <v>618</v>
      </c>
      <c r="C7001" s="3" t="s">
        <v>26</v>
      </c>
      <c r="D7001" s="5">
        <v>19864100</v>
      </c>
      <c r="E7001" s="5">
        <v>268563</v>
      </c>
      <c r="F7001" s="5">
        <v>31736454</v>
      </c>
      <c r="G7001" s="5">
        <v>546732</v>
      </c>
      <c r="H7001" s="4">
        <v>49.12</v>
      </c>
      <c r="I7001" s="5">
        <v>29610458</v>
      </c>
      <c r="J7001" s="4">
        <v>1.85</v>
      </c>
    </row>
    <row r="7002" spans="1:10">
      <c r="A7002" s="2" t="s">
        <v>617</v>
      </c>
      <c r="B7002" s="2" t="s">
        <v>618</v>
      </c>
      <c r="C7002" s="3" t="s">
        <v>27</v>
      </c>
      <c r="D7002" s="5">
        <v>23223400</v>
      </c>
      <c r="E7002" s="5">
        <v>308407</v>
      </c>
      <c r="F7002" s="5">
        <v>31236835</v>
      </c>
      <c r="G7002" s="5">
        <v>491514</v>
      </c>
      <c r="H7002" s="4">
        <v>62.75</v>
      </c>
      <c r="I7002" s="5">
        <v>30897451</v>
      </c>
      <c r="J7002" s="4">
        <v>1.59</v>
      </c>
    </row>
    <row r="7003" spans="1:10">
      <c r="A7003" s="2" t="s">
        <v>617</v>
      </c>
      <c r="B7003" s="2" t="s">
        <v>618</v>
      </c>
      <c r="C7003" s="3" t="s">
        <v>28</v>
      </c>
      <c r="D7003" s="5">
        <v>30483550</v>
      </c>
      <c r="E7003" s="5">
        <v>420978</v>
      </c>
      <c r="F7003" s="5">
        <v>41471592</v>
      </c>
      <c r="G7003" s="5">
        <v>681504</v>
      </c>
      <c r="H7003" s="4">
        <v>61.77</v>
      </c>
      <c r="I7003" s="5">
        <v>32161401</v>
      </c>
      <c r="J7003" s="4">
        <v>2.12</v>
      </c>
    </row>
    <row r="7004" spans="1:10">
      <c r="A7004" s="2" t="s">
        <v>617</v>
      </c>
      <c r="B7004" s="2" t="s">
        <v>618</v>
      </c>
      <c r="C7004" s="3" t="s">
        <v>29</v>
      </c>
      <c r="D7004" s="5">
        <v>30969000</v>
      </c>
      <c r="E7004" s="5">
        <v>435424</v>
      </c>
      <c r="F7004" s="5">
        <v>39643426</v>
      </c>
      <c r="G7004" s="5">
        <v>640661</v>
      </c>
      <c r="H7004" s="4">
        <v>67.959999999999994</v>
      </c>
      <c r="I7004" s="5">
        <v>33646940</v>
      </c>
      <c r="J7004" s="4">
        <v>1.9</v>
      </c>
    </row>
    <row r="7005" spans="1:10">
      <c r="A7005" s="2" t="s">
        <v>617</v>
      </c>
      <c r="B7005" s="2" t="s">
        <v>618</v>
      </c>
      <c r="C7005" s="3" t="s">
        <v>30</v>
      </c>
      <c r="D7005" s="5">
        <v>33468200</v>
      </c>
      <c r="E7005" s="5">
        <v>474579</v>
      </c>
      <c r="F7005" s="5">
        <v>43940660</v>
      </c>
      <c r="G7005" s="5">
        <v>718483</v>
      </c>
      <c r="H7005" s="4">
        <v>66.05</v>
      </c>
      <c r="I7005" s="5">
        <v>35127161</v>
      </c>
      <c r="J7005" s="4">
        <v>2.0499999999999998</v>
      </c>
    </row>
    <row r="7006" spans="1:10">
      <c r="A7006" s="2" t="s">
        <v>617</v>
      </c>
      <c r="B7006" s="2" t="s">
        <v>618</v>
      </c>
      <c r="C7006" s="3" t="s">
        <v>31</v>
      </c>
      <c r="D7006" s="5">
        <v>23097220</v>
      </c>
      <c r="E7006" s="5">
        <v>328211</v>
      </c>
      <c r="F7006" s="5">
        <v>34274810</v>
      </c>
      <c r="G7006" s="5">
        <v>586749</v>
      </c>
      <c r="H7006" s="4">
        <v>55.94</v>
      </c>
      <c r="I7006" s="5">
        <v>36723823</v>
      </c>
      <c r="J7006" s="4">
        <v>1.6</v>
      </c>
    </row>
    <row r="7007" spans="1:10">
      <c r="A7007" s="2" t="s">
        <v>617</v>
      </c>
      <c r="B7007" s="2" t="s">
        <v>618</v>
      </c>
      <c r="C7007" s="3" t="s">
        <v>32</v>
      </c>
      <c r="D7007" s="5">
        <v>24876576</v>
      </c>
      <c r="E7007" s="5">
        <v>324639</v>
      </c>
      <c r="F7007" s="5">
        <v>50610876</v>
      </c>
      <c r="G7007" s="5">
        <v>870463</v>
      </c>
      <c r="H7007" s="4">
        <v>37.29</v>
      </c>
      <c r="I7007" s="5">
        <v>38228668</v>
      </c>
      <c r="J7007" s="4">
        <v>2.2799999999999998</v>
      </c>
    </row>
    <row r="7008" spans="1:10">
      <c r="A7008" s="2" t="s">
        <v>617</v>
      </c>
      <c r="B7008" s="2" t="s">
        <v>618</v>
      </c>
      <c r="C7008" s="3" t="s">
        <v>33</v>
      </c>
      <c r="D7008" s="5">
        <v>12362800</v>
      </c>
      <c r="E7008" s="5">
        <v>148972</v>
      </c>
      <c r="F7008" s="5">
        <v>47301150</v>
      </c>
      <c r="G7008" s="5">
        <v>817692</v>
      </c>
      <c r="H7008" s="4">
        <v>18.22</v>
      </c>
      <c r="I7008" s="5">
        <v>40048810</v>
      </c>
      <c r="J7008" s="4">
        <v>2.04</v>
      </c>
    </row>
    <row r="7009" spans="1:10">
      <c r="A7009" s="2" t="s">
        <v>617</v>
      </c>
      <c r="B7009" s="2" t="s">
        <v>618</v>
      </c>
      <c r="C7009" s="3" t="s">
        <v>34</v>
      </c>
      <c r="D7009" s="5">
        <v>18731600</v>
      </c>
      <c r="E7009" s="5">
        <v>206797</v>
      </c>
      <c r="F7009" s="5">
        <v>36029450</v>
      </c>
      <c r="G7009" s="5">
        <v>508298</v>
      </c>
      <c r="H7009" s="4">
        <v>40.68</v>
      </c>
      <c r="I7009" s="5">
        <v>41867722</v>
      </c>
      <c r="J7009" s="4">
        <v>1.21</v>
      </c>
    </row>
    <row r="7010" spans="1:10">
      <c r="A7010" s="2" t="s">
        <v>617</v>
      </c>
      <c r="B7010" s="2" t="s">
        <v>618</v>
      </c>
      <c r="C7010" s="3" t="s">
        <v>35</v>
      </c>
      <c r="D7010" s="5">
        <v>15947000</v>
      </c>
      <c r="E7010" s="5">
        <v>175098</v>
      </c>
      <c r="F7010" s="5">
        <v>26769020</v>
      </c>
      <c r="G7010" s="5">
        <v>363077</v>
      </c>
      <c r="H7010" s="4">
        <v>48.23</v>
      </c>
      <c r="I7010" s="5">
        <v>43534862</v>
      </c>
      <c r="J7010" s="4">
        <v>0.83</v>
      </c>
    </row>
    <row r="7011" spans="1:10">
      <c r="A7011" s="2" t="s">
        <v>619</v>
      </c>
      <c r="B7011" s="2" t="s">
        <v>620</v>
      </c>
      <c r="C7011" s="3" t="s">
        <v>12</v>
      </c>
      <c r="D7011" s="5" t="s">
        <v>44</v>
      </c>
      <c r="E7011" s="5" t="s">
        <v>44</v>
      </c>
      <c r="F7011" s="5" t="s">
        <v>44</v>
      </c>
      <c r="G7011" s="5" t="s">
        <v>44</v>
      </c>
      <c r="H7011" s="4" t="s">
        <v>44</v>
      </c>
      <c r="I7011" s="5" t="s">
        <v>44</v>
      </c>
      <c r="J7011" s="4" t="s">
        <v>44</v>
      </c>
    </row>
    <row r="7012" spans="1:10">
      <c r="A7012" s="2" t="s">
        <v>619</v>
      </c>
      <c r="B7012" s="2" t="s">
        <v>620</v>
      </c>
      <c r="C7012" s="3" t="s">
        <v>13</v>
      </c>
      <c r="D7012" s="5">
        <v>34081670</v>
      </c>
      <c r="E7012" s="5">
        <v>426703</v>
      </c>
      <c r="F7012" s="5">
        <v>132920310</v>
      </c>
      <c r="G7012" s="5">
        <v>2896680</v>
      </c>
      <c r="H7012" s="4">
        <v>14.73</v>
      </c>
      <c r="I7012" s="5">
        <v>44030288</v>
      </c>
      <c r="J7012" s="4">
        <v>6.58</v>
      </c>
    </row>
    <row r="7013" spans="1:10">
      <c r="A7013" s="2" t="s">
        <v>619</v>
      </c>
      <c r="B7013" s="2" t="s">
        <v>620</v>
      </c>
      <c r="C7013" s="3" t="s">
        <v>14</v>
      </c>
      <c r="D7013" s="5">
        <v>52142391</v>
      </c>
      <c r="E7013" s="5">
        <v>478667</v>
      </c>
      <c r="F7013" s="5">
        <v>114788513</v>
      </c>
      <c r="G7013" s="5">
        <v>1709037</v>
      </c>
      <c r="H7013" s="4">
        <v>28.01</v>
      </c>
      <c r="I7013" s="5">
        <v>48027725</v>
      </c>
      <c r="J7013" s="4">
        <v>3.56</v>
      </c>
    </row>
    <row r="7014" spans="1:10">
      <c r="A7014" s="2" t="s">
        <v>619</v>
      </c>
      <c r="B7014" s="2" t="s">
        <v>620</v>
      </c>
      <c r="C7014" s="3" t="s">
        <v>15</v>
      </c>
      <c r="D7014" s="5">
        <v>71030900</v>
      </c>
      <c r="E7014" s="5">
        <v>613707</v>
      </c>
      <c r="F7014" s="5">
        <v>106872325</v>
      </c>
      <c r="G7014" s="5">
        <v>1262437</v>
      </c>
      <c r="H7014" s="4">
        <v>48.61</v>
      </c>
      <c r="I7014" s="5">
        <v>50937455</v>
      </c>
      <c r="J7014" s="4">
        <v>2.48</v>
      </c>
    </row>
    <row r="7015" spans="1:10">
      <c r="A7015" s="2" t="s">
        <v>619</v>
      </c>
      <c r="B7015" s="2" t="s">
        <v>620</v>
      </c>
      <c r="C7015" s="3" t="s">
        <v>16</v>
      </c>
      <c r="D7015" s="5">
        <v>75423200</v>
      </c>
      <c r="E7015" s="5">
        <v>588301</v>
      </c>
      <c r="F7015" s="5">
        <v>131839580</v>
      </c>
      <c r="G7015" s="5">
        <v>1510709</v>
      </c>
      <c r="H7015" s="4">
        <v>38.94</v>
      </c>
      <c r="I7015" s="5">
        <v>53473328</v>
      </c>
      <c r="J7015" s="4">
        <v>2.83</v>
      </c>
    </row>
    <row r="7016" spans="1:10">
      <c r="A7016" s="2" t="s">
        <v>619</v>
      </c>
      <c r="B7016" s="2" t="s">
        <v>620</v>
      </c>
      <c r="C7016" s="3" t="s">
        <v>17</v>
      </c>
      <c r="D7016" s="5">
        <v>53946400</v>
      </c>
      <c r="E7016" s="5">
        <v>424019</v>
      </c>
      <c r="F7016" s="5">
        <v>123863080</v>
      </c>
      <c r="G7016" s="5">
        <v>1569255</v>
      </c>
      <c r="H7016" s="4">
        <v>27.02</v>
      </c>
      <c r="I7016" s="5">
        <v>56320870</v>
      </c>
      <c r="J7016" s="4">
        <v>2.79</v>
      </c>
    </row>
    <row r="7017" spans="1:10">
      <c r="A7017" s="2" t="s">
        <v>619</v>
      </c>
      <c r="B7017" s="2" t="s">
        <v>620</v>
      </c>
      <c r="C7017" s="3" t="s">
        <v>18</v>
      </c>
      <c r="D7017" s="5">
        <v>40263100</v>
      </c>
      <c r="E7017" s="5">
        <v>330963</v>
      </c>
      <c r="F7017" s="5">
        <v>115395540</v>
      </c>
      <c r="G7017" s="5">
        <v>1652542</v>
      </c>
      <c r="H7017" s="4">
        <v>20.03</v>
      </c>
      <c r="I7017" s="5">
        <v>59314035</v>
      </c>
      <c r="J7017" s="4">
        <v>2.79</v>
      </c>
    </row>
    <row r="7018" spans="1:10">
      <c r="A7018" s="2" t="s">
        <v>619</v>
      </c>
      <c r="B7018" s="2" t="s">
        <v>620</v>
      </c>
      <c r="C7018" s="3" t="s">
        <v>19</v>
      </c>
      <c r="D7018" s="5">
        <v>21698000</v>
      </c>
      <c r="E7018" s="5">
        <v>197018</v>
      </c>
      <c r="F7018" s="5">
        <v>74050390</v>
      </c>
      <c r="G7018" s="5">
        <v>1231501</v>
      </c>
      <c r="H7018" s="4">
        <v>16</v>
      </c>
      <c r="I7018" s="5">
        <v>62449428</v>
      </c>
      <c r="J7018" s="4">
        <v>1.97</v>
      </c>
    </row>
    <row r="7019" spans="1:10">
      <c r="A7019" s="2" t="s">
        <v>619</v>
      </c>
      <c r="B7019" s="2" t="s">
        <v>620</v>
      </c>
      <c r="C7019" s="3" t="s">
        <v>20</v>
      </c>
      <c r="D7019" s="5">
        <v>35613700</v>
      </c>
      <c r="E7019" s="5">
        <v>369670</v>
      </c>
      <c r="F7019" s="5">
        <v>82363930</v>
      </c>
      <c r="G7019" s="5">
        <v>1429031</v>
      </c>
      <c r="H7019" s="4">
        <v>25.87</v>
      </c>
      <c r="I7019" s="5">
        <v>65242165</v>
      </c>
      <c r="J7019" s="4">
        <v>2.19</v>
      </c>
    </row>
    <row r="7020" spans="1:10">
      <c r="A7020" s="2" t="s">
        <v>619</v>
      </c>
      <c r="B7020" s="2" t="s">
        <v>620</v>
      </c>
      <c r="C7020" s="3" t="s">
        <v>21</v>
      </c>
      <c r="D7020" s="5">
        <v>34090900</v>
      </c>
      <c r="E7020" s="5">
        <v>399204</v>
      </c>
      <c r="F7020" s="5">
        <v>77594560</v>
      </c>
      <c r="G7020" s="5">
        <v>1506372</v>
      </c>
      <c r="H7020" s="4">
        <v>26.5</v>
      </c>
      <c r="I7020" s="5">
        <v>68302250</v>
      </c>
      <c r="J7020" s="4">
        <v>2.21</v>
      </c>
    </row>
    <row r="7021" spans="1:10">
      <c r="A7021" s="2" t="s">
        <v>619</v>
      </c>
      <c r="B7021" s="2" t="s">
        <v>620</v>
      </c>
      <c r="C7021" s="3" t="s">
        <v>22</v>
      </c>
      <c r="D7021" s="5">
        <v>24812400</v>
      </c>
      <c r="E7021" s="5">
        <v>309411</v>
      </c>
      <c r="F7021" s="5">
        <v>117669360</v>
      </c>
      <c r="G7021" s="5">
        <v>2874120</v>
      </c>
      <c r="H7021" s="4">
        <v>10.77</v>
      </c>
      <c r="I7021" s="5">
        <v>71516178</v>
      </c>
      <c r="J7021" s="4">
        <v>4.0199999999999996</v>
      </c>
    </row>
    <row r="7022" spans="1:10">
      <c r="A7022" s="2" t="s">
        <v>619</v>
      </c>
      <c r="B7022" s="2" t="s">
        <v>620</v>
      </c>
      <c r="C7022" s="3" t="s">
        <v>23</v>
      </c>
      <c r="D7022" s="5">
        <v>26171400</v>
      </c>
      <c r="E7022" s="5">
        <v>360380</v>
      </c>
      <c r="F7022" s="5">
        <v>61001340</v>
      </c>
      <c r="G7022" s="5">
        <v>1425480</v>
      </c>
      <c r="H7022" s="4">
        <v>25.28</v>
      </c>
      <c r="I7022" s="5">
        <v>76178202</v>
      </c>
      <c r="J7022" s="4">
        <v>1.87</v>
      </c>
    </row>
    <row r="7023" spans="1:10">
      <c r="A7023" s="2" t="s">
        <v>619</v>
      </c>
      <c r="B7023" s="2" t="s">
        <v>620</v>
      </c>
      <c r="C7023" s="3" t="s">
        <v>24</v>
      </c>
      <c r="D7023" s="5">
        <v>22761618</v>
      </c>
      <c r="E7023" s="5">
        <v>332547</v>
      </c>
      <c r="F7023" s="5">
        <v>65812293</v>
      </c>
      <c r="G7023" s="5">
        <v>1675298</v>
      </c>
      <c r="H7023" s="4">
        <v>19.850000000000001</v>
      </c>
      <c r="I7023" s="5">
        <v>79508137</v>
      </c>
      <c r="J7023" s="4">
        <v>2.11</v>
      </c>
    </row>
    <row r="7024" spans="1:10">
      <c r="A7024" s="2" t="s">
        <v>619</v>
      </c>
      <c r="B7024" s="2" t="s">
        <v>620</v>
      </c>
      <c r="C7024" s="3" t="s">
        <v>25</v>
      </c>
      <c r="D7024" s="5">
        <v>23427287</v>
      </c>
      <c r="E7024" s="5">
        <v>351644</v>
      </c>
      <c r="F7024" s="5">
        <v>90561294</v>
      </c>
      <c r="G7024" s="5">
        <v>2583850</v>
      </c>
      <c r="H7024" s="4">
        <v>13.61</v>
      </c>
      <c r="I7024" s="5">
        <v>83171138</v>
      </c>
      <c r="J7024" s="4">
        <v>3.11</v>
      </c>
    </row>
    <row r="7025" spans="1:10">
      <c r="A7025" s="2" t="s">
        <v>619</v>
      </c>
      <c r="B7025" s="2" t="s">
        <v>620</v>
      </c>
      <c r="C7025" s="3" t="s">
        <v>26</v>
      </c>
      <c r="D7025" s="5">
        <v>43992300</v>
      </c>
      <c r="E7025" s="5">
        <v>689799</v>
      </c>
      <c r="F7025" s="5">
        <v>79316689</v>
      </c>
      <c r="G7025" s="5">
        <v>1888709</v>
      </c>
      <c r="H7025" s="4">
        <v>36.520000000000003</v>
      </c>
      <c r="I7025" s="5">
        <v>87834266</v>
      </c>
      <c r="J7025" s="4">
        <v>2.15</v>
      </c>
    </row>
    <row r="7026" spans="1:10">
      <c r="A7026" s="2" t="s">
        <v>619</v>
      </c>
      <c r="B7026" s="2" t="s">
        <v>620</v>
      </c>
      <c r="C7026" s="3" t="s">
        <v>27</v>
      </c>
      <c r="D7026" s="5">
        <v>32046400</v>
      </c>
      <c r="E7026" s="5">
        <v>503449</v>
      </c>
      <c r="F7026" s="5">
        <v>81235800</v>
      </c>
      <c r="G7026" s="5">
        <v>2210321</v>
      </c>
      <c r="H7026" s="4">
        <v>22.78</v>
      </c>
      <c r="I7026" s="5">
        <v>91918832</v>
      </c>
      <c r="J7026" s="4">
        <v>2.4</v>
      </c>
    </row>
    <row r="7027" spans="1:10">
      <c r="A7027" s="2" t="s">
        <v>619</v>
      </c>
      <c r="B7027" s="2" t="s">
        <v>620</v>
      </c>
      <c r="C7027" s="3" t="s">
        <v>28</v>
      </c>
      <c r="D7027" s="5">
        <v>42091300</v>
      </c>
      <c r="E7027" s="5">
        <v>661675</v>
      </c>
      <c r="F7027" s="5">
        <v>88348220</v>
      </c>
      <c r="G7027" s="5">
        <v>2254301</v>
      </c>
      <c r="H7027" s="4">
        <v>29.35</v>
      </c>
      <c r="I7027" s="5">
        <v>96427124</v>
      </c>
      <c r="J7027" s="4">
        <v>2.34</v>
      </c>
    </row>
    <row r="7028" spans="1:10">
      <c r="A7028" s="2" t="s">
        <v>619</v>
      </c>
      <c r="B7028" s="2" t="s">
        <v>620</v>
      </c>
      <c r="C7028" s="3" t="s">
        <v>29</v>
      </c>
      <c r="D7028" s="5">
        <v>38394299</v>
      </c>
      <c r="E7028" s="5">
        <v>605094</v>
      </c>
      <c r="F7028" s="5">
        <v>99728235</v>
      </c>
      <c r="G7028" s="5">
        <v>2705168</v>
      </c>
      <c r="H7028" s="4">
        <v>22.37</v>
      </c>
      <c r="I7028" s="5">
        <v>101092103</v>
      </c>
      <c r="J7028" s="4">
        <v>2.68</v>
      </c>
    </row>
    <row r="7029" spans="1:10">
      <c r="A7029" s="2" t="s">
        <v>619</v>
      </c>
      <c r="B7029" s="2" t="s">
        <v>620</v>
      </c>
      <c r="C7029" s="3" t="s">
        <v>30</v>
      </c>
      <c r="D7029" s="5">
        <v>35989010</v>
      </c>
      <c r="E7029" s="5">
        <v>544874</v>
      </c>
      <c r="F7029" s="5">
        <v>86943320</v>
      </c>
      <c r="G7029" s="5">
        <v>2240633</v>
      </c>
      <c r="H7029" s="4">
        <v>24.32</v>
      </c>
      <c r="I7029" s="5">
        <v>106324574</v>
      </c>
      <c r="J7029" s="4">
        <v>2.11</v>
      </c>
    </row>
    <row r="7030" spans="1:10">
      <c r="A7030" s="2" t="s">
        <v>619</v>
      </c>
      <c r="B7030" s="2" t="s">
        <v>620</v>
      </c>
      <c r="C7030" s="3" t="s">
        <v>31</v>
      </c>
      <c r="D7030" s="5">
        <v>33001500</v>
      </c>
      <c r="E7030" s="5">
        <v>468621</v>
      </c>
      <c r="F7030" s="5">
        <v>90252430</v>
      </c>
      <c r="G7030" s="5">
        <v>2127180</v>
      </c>
      <c r="H7030" s="4">
        <v>22.03</v>
      </c>
      <c r="I7030" s="5">
        <v>111223321</v>
      </c>
      <c r="J7030" s="4">
        <v>1.91</v>
      </c>
    </row>
    <row r="7031" spans="1:10">
      <c r="A7031" s="2" t="s">
        <v>619</v>
      </c>
      <c r="B7031" s="2" t="s">
        <v>620</v>
      </c>
      <c r="C7031" s="3" t="s">
        <v>32</v>
      </c>
      <c r="D7031" s="5">
        <v>45022000</v>
      </c>
      <c r="E7031" s="5">
        <v>593390</v>
      </c>
      <c r="F7031" s="5">
        <v>97671880</v>
      </c>
      <c r="G7031" s="5">
        <v>2113393</v>
      </c>
      <c r="H7031" s="4">
        <v>28.08</v>
      </c>
      <c r="I7031" s="5">
        <v>116131084</v>
      </c>
      <c r="J7031" s="4">
        <v>1.82</v>
      </c>
    </row>
    <row r="7032" spans="1:10">
      <c r="A7032" s="2" t="s">
        <v>619</v>
      </c>
      <c r="B7032" s="2" t="s">
        <v>620</v>
      </c>
      <c r="C7032" s="3" t="s">
        <v>33</v>
      </c>
      <c r="D7032" s="5">
        <v>63131650</v>
      </c>
      <c r="E7032" s="5">
        <v>760736</v>
      </c>
      <c r="F7032" s="5">
        <v>144624100</v>
      </c>
      <c r="G7032" s="5">
        <v>2903987</v>
      </c>
      <c r="H7032" s="4">
        <v>26.2</v>
      </c>
      <c r="I7032" s="5">
        <v>121147754</v>
      </c>
      <c r="J7032" s="4">
        <v>2.4</v>
      </c>
    </row>
    <row r="7033" spans="1:10">
      <c r="A7033" s="2" t="s">
        <v>619</v>
      </c>
      <c r="B7033" s="2" t="s">
        <v>620</v>
      </c>
      <c r="C7033" s="3" t="s">
        <v>34</v>
      </c>
      <c r="D7033" s="5">
        <v>74224188</v>
      </c>
      <c r="E7033" s="5">
        <v>830569</v>
      </c>
      <c r="F7033" s="5">
        <v>147765528</v>
      </c>
      <c r="G7033" s="5">
        <v>2634538</v>
      </c>
      <c r="H7033" s="4">
        <v>31.53</v>
      </c>
      <c r="I7033" s="5">
        <v>127080435</v>
      </c>
      <c r="J7033" s="4">
        <v>2.0699999999999998</v>
      </c>
    </row>
    <row r="7034" spans="1:10">
      <c r="A7034" s="2" t="s">
        <v>619</v>
      </c>
      <c r="B7034" s="2" t="s">
        <v>620</v>
      </c>
      <c r="C7034" s="3" t="s">
        <v>35</v>
      </c>
      <c r="D7034" s="5">
        <v>60800116</v>
      </c>
      <c r="E7034" s="5">
        <v>665153</v>
      </c>
      <c r="F7034" s="5">
        <v>130586233</v>
      </c>
      <c r="G7034" s="5">
        <v>2324667</v>
      </c>
      <c r="H7034" s="4">
        <v>28.61</v>
      </c>
      <c r="I7034" s="5">
        <v>132891984</v>
      </c>
      <c r="J7034" s="4">
        <v>1.75</v>
      </c>
    </row>
    <row r="7035" spans="1:10">
      <c r="A7035" s="2" t="s">
        <v>621</v>
      </c>
      <c r="B7035" s="2" t="s">
        <v>622</v>
      </c>
      <c r="C7035" s="3" t="s">
        <v>12</v>
      </c>
      <c r="D7035" s="5">
        <v>11209418</v>
      </c>
      <c r="E7035" s="5">
        <v>152000</v>
      </c>
      <c r="F7035" s="5">
        <v>11537088</v>
      </c>
      <c r="G7035" s="5">
        <v>156443</v>
      </c>
      <c r="H7035" s="4">
        <v>97.16</v>
      </c>
      <c r="I7035" s="5">
        <v>3347784</v>
      </c>
      <c r="J7035" s="4">
        <v>4.67</v>
      </c>
    </row>
    <row r="7036" spans="1:10">
      <c r="A7036" s="2" t="s">
        <v>621</v>
      </c>
      <c r="B7036" s="2" t="s">
        <v>622</v>
      </c>
      <c r="C7036" s="3" t="s">
        <v>13</v>
      </c>
      <c r="D7036" s="5">
        <v>9591900</v>
      </c>
      <c r="E7036" s="5">
        <v>131217</v>
      </c>
      <c r="F7036" s="5">
        <v>10749300</v>
      </c>
      <c r="G7036" s="5">
        <v>147051</v>
      </c>
      <c r="H7036" s="4">
        <v>89.23</v>
      </c>
      <c r="I7036" s="5">
        <v>3589585</v>
      </c>
      <c r="J7036" s="4">
        <v>4.0999999999999996</v>
      </c>
    </row>
    <row r="7037" spans="1:10">
      <c r="A7037" s="2" t="s">
        <v>621</v>
      </c>
      <c r="B7037" s="2" t="s">
        <v>622</v>
      </c>
      <c r="C7037" s="3" t="s">
        <v>14</v>
      </c>
      <c r="D7037" s="5">
        <v>11128900</v>
      </c>
      <c r="E7037" s="5">
        <v>129652</v>
      </c>
      <c r="F7037" s="5">
        <v>12050000</v>
      </c>
      <c r="G7037" s="5">
        <v>140383</v>
      </c>
      <c r="H7037" s="4">
        <v>92.36</v>
      </c>
      <c r="I7037" s="5">
        <v>3826376</v>
      </c>
      <c r="J7037" s="4">
        <v>3.67</v>
      </c>
    </row>
    <row r="7038" spans="1:10">
      <c r="A7038" s="2" t="s">
        <v>621</v>
      </c>
      <c r="B7038" s="2" t="s">
        <v>622</v>
      </c>
      <c r="C7038" s="3" t="s">
        <v>15</v>
      </c>
      <c r="D7038" s="5">
        <v>24882275</v>
      </c>
      <c r="E7038" s="5">
        <v>246583</v>
      </c>
      <c r="F7038" s="5">
        <v>25944651</v>
      </c>
      <c r="G7038" s="5">
        <v>257111</v>
      </c>
      <c r="H7038" s="4">
        <v>95.91</v>
      </c>
      <c r="I7038" s="5">
        <v>4062418</v>
      </c>
      <c r="J7038" s="4">
        <v>6.33</v>
      </c>
    </row>
    <row r="7039" spans="1:10">
      <c r="A7039" s="2" t="s">
        <v>621</v>
      </c>
      <c r="B7039" s="2" t="s">
        <v>622</v>
      </c>
      <c r="C7039" s="3" t="s">
        <v>16</v>
      </c>
      <c r="D7039" s="5">
        <v>28108400</v>
      </c>
      <c r="E7039" s="5">
        <v>265343</v>
      </c>
      <c r="F7039" s="5">
        <v>29437988</v>
      </c>
      <c r="G7039" s="5">
        <v>277894</v>
      </c>
      <c r="H7039" s="4">
        <v>95.48</v>
      </c>
      <c r="I7039" s="5">
        <v>4444689</v>
      </c>
      <c r="J7039" s="4">
        <v>6.25</v>
      </c>
    </row>
    <row r="7040" spans="1:10">
      <c r="A7040" s="2" t="s">
        <v>621</v>
      </c>
      <c r="B7040" s="2" t="s">
        <v>622</v>
      </c>
      <c r="C7040" s="3" t="s">
        <v>17</v>
      </c>
      <c r="D7040" s="5">
        <v>22792820</v>
      </c>
      <c r="E7040" s="5">
        <v>194651</v>
      </c>
      <c r="F7040" s="5">
        <v>24710432</v>
      </c>
      <c r="G7040" s="5">
        <v>211027</v>
      </c>
      <c r="H7040" s="4">
        <v>92.24</v>
      </c>
      <c r="I7040" s="5">
        <v>4840929</v>
      </c>
      <c r="J7040" s="4">
        <v>4.3600000000000003</v>
      </c>
    </row>
    <row r="7041" spans="1:10">
      <c r="A7041" s="2" t="s">
        <v>621</v>
      </c>
      <c r="B7041" s="2" t="s">
        <v>622</v>
      </c>
      <c r="C7041" s="3" t="s">
        <v>18</v>
      </c>
      <c r="D7041" s="5">
        <v>8819800</v>
      </c>
      <c r="E7041" s="5">
        <v>81142</v>
      </c>
      <c r="F7041" s="5">
        <v>13524824</v>
      </c>
      <c r="G7041" s="5">
        <v>124428</v>
      </c>
      <c r="H7041" s="4">
        <v>65.209999999999994</v>
      </c>
      <c r="I7041" s="5">
        <v>5908679</v>
      </c>
      <c r="J7041" s="4">
        <v>2.11</v>
      </c>
    </row>
    <row r="7042" spans="1:10">
      <c r="A7042" s="2" t="s">
        <v>621</v>
      </c>
      <c r="B7042" s="2" t="s">
        <v>622</v>
      </c>
      <c r="C7042" s="3" t="s">
        <v>19</v>
      </c>
      <c r="D7042" s="5">
        <v>4487500</v>
      </c>
      <c r="E7042" s="5">
        <v>45773</v>
      </c>
      <c r="F7042" s="5">
        <v>5727100</v>
      </c>
      <c r="G7042" s="5">
        <v>58417</v>
      </c>
      <c r="H7042" s="4">
        <v>78.36</v>
      </c>
      <c r="I7042" s="5">
        <v>6180824</v>
      </c>
      <c r="J7042" s="4">
        <v>0.95</v>
      </c>
    </row>
    <row r="7043" spans="1:10">
      <c r="A7043" s="2" t="s">
        <v>621</v>
      </c>
      <c r="B7043" s="2" t="s">
        <v>622</v>
      </c>
      <c r="C7043" s="3" t="s">
        <v>20</v>
      </c>
      <c r="D7043" s="5">
        <v>6744250</v>
      </c>
      <c r="E7043" s="5">
        <v>79245</v>
      </c>
      <c r="F7043" s="5">
        <v>7416892</v>
      </c>
      <c r="G7043" s="5">
        <v>87149</v>
      </c>
      <c r="H7043" s="4">
        <v>90.93</v>
      </c>
      <c r="I7043" s="5">
        <v>6398157</v>
      </c>
      <c r="J7043" s="4">
        <v>1.36</v>
      </c>
    </row>
    <row r="7044" spans="1:10">
      <c r="A7044" s="2" t="s">
        <v>621</v>
      </c>
      <c r="B7044" s="2" t="s">
        <v>622</v>
      </c>
      <c r="C7044" s="3" t="s">
        <v>21</v>
      </c>
      <c r="D7044" s="5">
        <v>1873900</v>
      </c>
      <c r="E7044" s="5">
        <v>23517</v>
      </c>
      <c r="F7044" s="5">
        <v>2740011</v>
      </c>
      <c r="G7044" s="5">
        <v>34386</v>
      </c>
      <c r="H7044" s="4">
        <v>68.39</v>
      </c>
      <c r="I7044" s="5">
        <v>6645260</v>
      </c>
      <c r="J7044" s="4">
        <v>0.52</v>
      </c>
    </row>
    <row r="7045" spans="1:10">
      <c r="A7045" s="2" t="s">
        <v>621</v>
      </c>
      <c r="B7045" s="2" t="s">
        <v>622</v>
      </c>
      <c r="C7045" s="3" t="s">
        <v>22</v>
      </c>
      <c r="D7045" s="5">
        <v>1825600</v>
      </c>
      <c r="E7045" s="5">
        <v>26654</v>
      </c>
      <c r="F7045" s="5">
        <v>2300832</v>
      </c>
      <c r="G7045" s="5">
        <v>33592</v>
      </c>
      <c r="H7045" s="4">
        <v>79.349999999999994</v>
      </c>
      <c r="I7045" s="5">
        <v>6845778</v>
      </c>
      <c r="J7045" s="4">
        <v>0.49</v>
      </c>
    </row>
    <row r="7046" spans="1:10">
      <c r="A7046" s="2" t="s">
        <v>621</v>
      </c>
      <c r="B7046" s="2" t="s">
        <v>622</v>
      </c>
      <c r="C7046" s="3" t="s">
        <v>23</v>
      </c>
      <c r="D7046" s="5">
        <v>3069200</v>
      </c>
      <c r="E7046" s="5">
        <v>43337</v>
      </c>
      <c r="F7046" s="5">
        <v>3704339</v>
      </c>
      <c r="G7046" s="5">
        <v>52305</v>
      </c>
      <c r="H7046" s="4">
        <v>82.85</v>
      </c>
      <c r="I7046" s="5">
        <v>7050514</v>
      </c>
      <c r="J7046" s="4">
        <v>0.74</v>
      </c>
    </row>
    <row r="7047" spans="1:10">
      <c r="A7047" s="2" t="s">
        <v>621</v>
      </c>
      <c r="B7047" s="2" t="s">
        <v>622</v>
      </c>
      <c r="C7047" s="3" t="s">
        <v>24</v>
      </c>
      <c r="D7047" s="5">
        <v>2529500</v>
      </c>
      <c r="E7047" s="5">
        <v>41079</v>
      </c>
      <c r="F7047" s="5">
        <v>4284659</v>
      </c>
      <c r="G7047" s="5">
        <v>69582</v>
      </c>
      <c r="H7047" s="4">
        <v>59.04</v>
      </c>
      <c r="I7047" s="5">
        <v>7900181</v>
      </c>
      <c r="J7047" s="4">
        <v>0.88</v>
      </c>
    </row>
    <row r="7048" spans="1:10">
      <c r="A7048" s="2" t="s">
        <v>621</v>
      </c>
      <c r="B7048" s="2" t="s">
        <v>622</v>
      </c>
      <c r="C7048" s="3" t="s">
        <v>25</v>
      </c>
      <c r="D7048" s="5">
        <v>4938520</v>
      </c>
      <c r="E7048" s="5">
        <v>82177</v>
      </c>
      <c r="F7048" s="5">
        <v>5668296</v>
      </c>
      <c r="G7048" s="5">
        <v>94321</v>
      </c>
      <c r="H7048" s="4">
        <v>87.12</v>
      </c>
      <c r="I7048" s="5">
        <v>8173449</v>
      </c>
      <c r="J7048" s="4">
        <v>1.1499999999999999</v>
      </c>
    </row>
    <row r="7049" spans="1:10">
      <c r="A7049" s="2" t="s">
        <v>621</v>
      </c>
      <c r="B7049" s="2" t="s">
        <v>622</v>
      </c>
      <c r="C7049" s="3" t="s">
        <v>26</v>
      </c>
      <c r="D7049" s="5">
        <v>2770900</v>
      </c>
      <c r="E7049" s="5">
        <v>45637</v>
      </c>
      <c r="F7049" s="5">
        <v>4194983</v>
      </c>
      <c r="G7049" s="5">
        <v>69092</v>
      </c>
      <c r="H7049" s="4">
        <v>66.05</v>
      </c>
      <c r="I7049" s="5">
        <v>8477220</v>
      </c>
      <c r="J7049" s="4">
        <v>0.82</v>
      </c>
    </row>
    <row r="7050" spans="1:10">
      <c r="A7050" s="2" t="s">
        <v>621</v>
      </c>
      <c r="B7050" s="2" t="s">
        <v>622</v>
      </c>
      <c r="C7050" s="3" t="s">
        <v>27</v>
      </c>
      <c r="D7050" s="5">
        <v>3170400</v>
      </c>
      <c r="E7050" s="5">
        <v>51107</v>
      </c>
      <c r="F7050" s="5">
        <v>3892326</v>
      </c>
      <c r="G7050" s="5">
        <v>62744</v>
      </c>
      <c r="H7050" s="4">
        <v>81.45</v>
      </c>
      <c r="I7050" s="5">
        <v>8758243</v>
      </c>
      <c r="J7050" s="4">
        <v>0.72</v>
      </c>
    </row>
    <row r="7051" spans="1:10">
      <c r="A7051" s="2" t="s">
        <v>621</v>
      </c>
      <c r="B7051" s="2" t="s">
        <v>622</v>
      </c>
      <c r="C7051" s="3" t="s">
        <v>28</v>
      </c>
      <c r="D7051" s="5">
        <v>5065907</v>
      </c>
      <c r="E7051" s="5">
        <v>84702</v>
      </c>
      <c r="F7051" s="5">
        <v>6195250</v>
      </c>
      <c r="G7051" s="5">
        <v>103584</v>
      </c>
      <c r="H7051" s="4">
        <v>81.77</v>
      </c>
      <c r="I7051" s="5">
        <v>9062662</v>
      </c>
      <c r="J7051" s="4">
        <v>1.1399999999999999</v>
      </c>
    </row>
    <row r="7052" spans="1:10">
      <c r="A7052" s="2" t="s">
        <v>621</v>
      </c>
      <c r="B7052" s="2" t="s">
        <v>622</v>
      </c>
      <c r="C7052" s="3" t="s">
        <v>29</v>
      </c>
      <c r="D7052" s="5">
        <v>4846532</v>
      </c>
      <c r="E7052" s="5">
        <v>83554</v>
      </c>
      <c r="F7052" s="5">
        <v>7751474</v>
      </c>
      <c r="G7052" s="5">
        <v>133635</v>
      </c>
      <c r="H7052" s="4">
        <v>62.52</v>
      </c>
      <c r="I7052" s="5">
        <v>9863059</v>
      </c>
      <c r="J7052" s="4">
        <v>1.35</v>
      </c>
    </row>
    <row r="7053" spans="1:10">
      <c r="A7053" s="2" t="s">
        <v>621</v>
      </c>
      <c r="B7053" s="2" t="s">
        <v>622</v>
      </c>
      <c r="C7053" s="3" t="s">
        <v>30</v>
      </c>
      <c r="D7053" s="5">
        <v>8713700</v>
      </c>
      <c r="E7053" s="5">
        <v>146652</v>
      </c>
      <c r="F7053" s="5">
        <v>9721501</v>
      </c>
      <c r="G7053" s="5">
        <v>163613</v>
      </c>
      <c r="H7053" s="4">
        <v>89.63</v>
      </c>
      <c r="I7053" s="5">
        <v>10243270</v>
      </c>
      <c r="J7053" s="4">
        <v>1.6</v>
      </c>
    </row>
    <row r="7054" spans="1:10">
      <c r="A7054" s="2" t="s">
        <v>621</v>
      </c>
      <c r="B7054" s="2" t="s">
        <v>622</v>
      </c>
      <c r="C7054" s="3" t="s">
        <v>31</v>
      </c>
      <c r="D7054" s="5">
        <v>13545974</v>
      </c>
      <c r="E7054" s="5">
        <v>218226</v>
      </c>
      <c r="F7054" s="5">
        <v>15594683</v>
      </c>
      <c r="G7054" s="5">
        <v>251231</v>
      </c>
      <c r="H7054" s="4">
        <v>86.86</v>
      </c>
      <c r="I7054" s="5">
        <v>10681125</v>
      </c>
      <c r="J7054" s="4">
        <v>2.35</v>
      </c>
    </row>
    <row r="7055" spans="1:10">
      <c r="A7055" s="2" t="s">
        <v>621</v>
      </c>
      <c r="B7055" s="2" t="s">
        <v>622</v>
      </c>
      <c r="C7055" s="3" t="s">
        <v>32</v>
      </c>
      <c r="D7055" s="5">
        <v>8665375</v>
      </c>
      <c r="E7055" s="5">
        <v>132060</v>
      </c>
      <c r="F7055" s="5">
        <v>9318410</v>
      </c>
      <c r="G7055" s="5">
        <v>142012</v>
      </c>
      <c r="H7055" s="4">
        <v>92.99</v>
      </c>
      <c r="I7055" s="5">
        <v>11208891</v>
      </c>
      <c r="J7055" s="4">
        <v>1.27</v>
      </c>
    </row>
    <row r="7056" spans="1:10">
      <c r="A7056" s="2" t="s">
        <v>621</v>
      </c>
      <c r="B7056" s="2" t="s">
        <v>622</v>
      </c>
      <c r="C7056" s="3" t="s">
        <v>33</v>
      </c>
      <c r="D7056" s="5">
        <v>8708800</v>
      </c>
      <c r="E7056" s="5">
        <v>112518</v>
      </c>
      <c r="F7056" s="5">
        <v>10826114</v>
      </c>
      <c r="G7056" s="5">
        <v>139874</v>
      </c>
      <c r="H7056" s="4">
        <v>80.44</v>
      </c>
      <c r="I7056" s="5">
        <v>11631125</v>
      </c>
      <c r="J7056" s="4">
        <v>1.2</v>
      </c>
    </row>
    <row r="7057" spans="1:10">
      <c r="A7057" s="2" t="s">
        <v>621</v>
      </c>
      <c r="B7057" s="2" t="s">
        <v>622</v>
      </c>
      <c r="C7057" s="3" t="s">
        <v>34</v>
      </c>
      <c r="D7057" s="5">
        <v>11227600</v>
      </c>
      <c r="E7057" s="5">
        <v>141468</v>
      </c>
      <c r="F7057" s="5">
        <v>18074264</v>
      </c>
      <c r="G7057" s="5">
        <v>227736</v>
      </c>
      <c r="H7057" s="4">
        <v>62.12</v>
      </c>
      <c r="I7057" s="5">
        <v>12061777</v>
      </c>
      <c r="J7057" s="4">
        <v>1.89</v>
      </c>
    </row>
    <row r="7058" spans="1:10">
      <c r="A7058" s="2" t="s">
        <v>621</v>
      </c>
      <c r="B7058" s="2" t="s">
        <v>622</v>
      </c>
      <c r="C7058" s="3" t="s">
        <v>35</v>
      </c>
      <c r="D7058" s="5">
        <v>7114500</v>
      </c>
      <c r="E7058" s="5">
        <v>86228</v>
      </c>
      <c r="F7058" s="5">
        <v>8711659</v>
      </c>
      <c r="G7058" s="5">
        <v>105586</v>
      </c>
      <c r="H7058" s="4">
        <v>81.67</v>
      </c>
      <c r="I7058" s="5">
        <v>12591057</v>
      </c>
      <c r="J7058" s="4">
        <v>0.84</v>
      </c>
    </row>
    <row r="7059" spans="1:10">
      <c r="A7059" s="2" t="s">
        <v>623</v>
      </c>
      <c r="B7059" s="2" t="s">
        <v>624</v>
      </c>
      <c r="C7059" s="3" t="s">
        <v>12</v>
      </c>
      <c r="D7059" s="5">
        <v>25469400</v>
      </c>
      <c r="E7059" s="5">
        <v>331102</v>
      </c>
      <c r="F7059" s="5">
        <v>69175710</v>
      </c>
      <c r="G7059" s="5">
        <v>1276823</v>
      </c>
      <c r="H7059" s="4">
        <v>25.93</v>
      </c>
      <c r="I7059" s="5">
        <v>36024742</v>
      </c>
      <c r="J7059" s="4">
        <v>3.54</v>
      </c>
    </row>
    <row r="7060" spans="1:10">
      <c r="A7060" s="2" t="s">
        <v>623</v>
      </c>
      <c r="B7060" s="2" t="s">
        <v>624</v>
      </c>
      <c r="C7060" s="3" t="s">
        <v>13</v>
      </c>
      <c r="D7060" s="5">
        <v>28405715</v>
      </c>
      <c r="E7060" s="5">
        <v>386318</v>
      </c>
      <c r="F7060" s="5">
        <v>57307301</v>
      </c>
      <c r="G7060" s="5">
        <v>1033360</v>
      </c>
      <c r="H7060" s="4">
        <v>37.380000000000003</v>
      </c>
      <c r="I7060" s="5">
        <v>38202184</v>
      </c>
      <c r="J7060" s="4">
        <v>2.7</v>
      </c>
    </row>
    <row r="7061" spans="1:10">
      <c r="A7061" s="2" t="s">
        <v>623</v>
      </c>
      <c r="B7061" s="2" t="s">
        <v>624</v>
      </c>
      <c r="C7061" s="3" t="s">
        <v>14</v>
      </c>
      <c r="D7061" s="5">
        <v>33831840</v>
      </c>
      <c r="E7061" s="5">
        <v>351513</v>
      </c>
      <c r="F7061" s="5">
        <v>54635440</v>
      </c>
      <c r="G7061" s="5">
        <v>744077</v>
      </c>
      <c r="H7061" s="4">
        <v>47.24</v>
      </c>
      <c r="I7061" s="5">
        <v>40190599</v>
      </c>
      <c r="J7061" s="4">
        <v>1.85</v>
      </c>
    </row>
    <row r="7062" spans="1:10">
      <c r="A7062" s="2" t="s">
        <v>623</v>
      </c>
      <c r="B7062" s="2" t="s">
        <v>624</v>
      </c>
      <c r="C7062" s="3" t="s">
        <v>15</v>
      </c>
      <c r="D7062" s="5">
        <v>37249234</v>
      </c>
      <c r="E7062" s="5">
        <v>376217</v>
      </c>
      <c r="F7062" s="5">
        <v>49719488</v>
      </c>
      <c r="G7062" s="5">
        <v>599741</v>
      </c>
      <c r="H7062" s="4">
        <v>62.73</v>
      </c>
      <c r="I7062" s="5">
        <v>41939441</v>
      </c>
      <c r="J7062" s="4">
        <v>1.43</v>
      </c>
    </row>
    <row r="7063" spans="1:10">
      <c r="A7063" s="2" t="s">
        <v>623</v>
      </c>
      <c r="B7063" s="2" t="s">
        <v>624</v>
      </c>
      <c r="C7063" s="3" t="s">
        <v>16</v>
      </c>
      <c r="D7063" s="5">
        <v>30128188</v>
      </c>
      <c r="E7063" s="5">
        <v>303391</v>
      </c>
      <c r="F7063" s="5">
        <v>52634965</v>
      </c>
      <c r="G7063" s="5">
        <v>699624</v>
      </c>
      <c r="H7063" s="4">
        <v>43.36</v>
      </c>
      <c r="I7063" s="5">
        <v>43587668</v>
      </c>
      <c r="J7063" s="4">
        <v>1.61</v>
      </c>
    </row>
    <row r="7064" spans="1:10">
      <c r="A7064" s="2" t="s">
        <v>623</v>
      </c>
      <c r="B7064" s="2" t="s">
        <v>624</v>
      </c>
      <c r="C7064" s="3" t="s">
        <v>17</v>
      </c>
      <c r="D7064" s="5">
        <v>35210768</v>
      </c>
      <c r="E7064" s="5">
        <v>348939</v>
      </c>
      <c r="F7064" s="5">
        <v>61626345</v>
      </c>
      <c r="G7064" s="5">
        <v>823463</v>
      </c>
      <c r="H7064" s="4">
        <v>42.37</v>
      </c>
      <c r="I7064" s="5">
        <v>45376984</v>
      </c>
      <c r="J7064" s="4">
        <v>1.81</v>
      </c>
    </row>
    <row r="7065" spans="1:10">
      <c r="A7065" s="2" t="s">
        <v>623</v>
      </c>
      <c r="B7065" s="2" t="s">
        <v>624</v>
      </c>
      <c r="C7065" s="3" t="s">
        <v>18</v>
      </c>
      <c r="D7065" s="5">
        <v>19318221</v>
      </c>
      <c r="E7065" s="5">
        <v>201875</v>
      </c>
      <c r="F7065" s="5">
        <v>62995497</v>
      </c>
      <c r="G7065" s="5">
        <v>1040915</v>
      </c>
      <c r="H7065" s="4">
        <v>19.39</v>
      </c>
      <c r="I7065" s="5">
        <v>47334872</v>
      </c>
      <c r="J7065" s="4">
        <v>2.2000000000000002</v>
      </c>
    </row>
    <row r="7066" spans="1:10">
      <c r="A7066" s="2" t="s">
        <v>623</v>
      </c>
      <c r="B7066" s="2" t="s">
        <v>624</v>
      </c>
      <c r="C7066" s="3" t="s">
        <v>19</v>
      </c>
      <c r="D7066" s="5">
        <v>25961595</v>
      </c>
      <c r="E7066" s="5">
        <v>294664</v>
      </c>
      <c r="F7066" s="5">
        <v>63820295</v>
      </c>
      <c r="G7066" s="5">
        <v>1043130</v>
      </c>
      <c r="H7066" s="4">
        <v>28.25</v>
      </c>
      <c r="I7066" s="5">
        <v>49559159</v>
      </c>
      <c r="J7066" s="4">
        <v>2.1</v>
      </c>
    </row>
    <row r="7067" spans="1:10">
      <c r="A7067" s="2" t="s">
        <v>623</v>
      </c>
      <c r="B7067" s="2" t="s">
        <v>624</v>
      </c>
      <c r="C7067" s="3" t="s">
        <v>20</v>
      </c>
      <c r="D7067" s="5">
        <v>44965700</v>
      </c>
      <c r="E7067" s="5">
        <v>564320</v>
      </c>
      <c r="F7067" s="5">
        <v>65490339</v>
      </c>
      <c r="G7067" s="5">
        <v>970092</v>
      </c>
      <c r="H7067" s="4">
        <v>58.17</v>
      </c>
      <c r="I7067" s="5">
        <v>51841268</v>
      </c>
      <c r="J7067" s="4">
        <v>1.87</v>
      </c>
    </row>
    <row r="7068" spans="1:10">
      <c r="A7068" s="2" t="s">
        <v>623</v>
      </c>
      <c r="B7068" s="2" t="s">
        <v>624</v>
      </c>
      <c r="C7068" s="3" t="s">
        <v>21</v>
      </c>
      <c r="D7068" s="5">
        <v>35081436</v>
      </c>
      <c r="E7068" s="5">
        <v>472196</v>
      </c>
      <c r="F7068" s="5">
        <v>55329437</v>
      </c>
      <c r="G7068" s="5">
        <v>903276</v>
      </c>
      <c r="H7068" s="4">
        <v>52.28</v>
      </c>
      <c r="I7068" s="5">
        <v>54107392</v>
      </c>
      <c r="J7068" s="4">
        <v>1.67</v>
      </c>
    </row>
    <row r="7069" spans="1:10">
      <c r="A7069" s="2" t="s">
        <v>623</v>
      </c>
      <c r="B7069" s="2" t="s">
        <v>624</v>
      </c>
      <c r="C7069" s="3" t="s">
        <v>22</v>
      </c>
      <c r="D7069" s="5">
        <v>16027450</v>
      </c>
      <c r="E7069" s="5">
        <v>239290</v>
      </c>
      <c r="F7069" s="5">
        <v>41117690</v>
      </c>
      <c r="G7069" s="5">
        <v>867800</v>
      </c>
      <c r="H7069" s="4">
        <v>27.57</v>
      </c>
      <c r="I7069" s="5">
        <v>56363353</v>
      </c>
      <c r="J7069" s="4">
        <v>1.54</v>
      </c>
    </row>
    <row r="7070" spans="1:10">
      <c r="A7070" s="2" t="s">
        <v>623</v>
      </c>
      <c r="B7070" s="2" t="s">
        <v>624</v>
      </c>
      <c r="C7070" s="3" t="s">
        <v>23</v>
      </c>
      <c r="D7070" s="5">
        <v>16152700</v>
      </c>
      <c r="E7070" s="5">
        <v>249398</v>
      </c>
      <c r="F7070" s="5">
        <v>38726890</v>
      </c>
      <c r="G7070" s="5">
        <v>827297</v>
      </c>
      <c r="H7070" s="4">
        <v>30.15</v>
      </c>
      <c r="I7070" s="5">
        <v>58640237</v>
      </c>
      <c r="J7070" s="4">
        <v>1.41</v>
      </c>
    </row>
    <row r="7071" spans="1:10">
      <c r="A7071" s="2" t="s">
        <v>623</v>
      </c>
      <c r="B7071" s="2" t="s">
        <v>624</v>
      </c>
      <c r="C7071" s="3" t="s">
        <v>24</v>
      </c>
      <c r="D7071" s="5">
        <v>24700355</v>
      </c>
      <c r="E7071" s="5">
        <v>397923</v>
      </c>
      <c r="F7071" s="5">
        <v>50988895</v>
      </c>
      <c r="G7071" s="5">
        <v>1098249</v>
      </c>
      <c r="H7071" s="4">
        <v>36.229999999999997</v>
      </c>
      <c r="I7071" s="5">
        <v>60933540</v>
      </c>
      <c r="J7071" s="4">
        <v>1.8</v>
      </c>
    </row>
    <row r="7072" spans="1:10">
      <c r="A7072" s="2" t="s">
        <v>623</v>
      </c>
      <c r="B7072" s="2" t="s">
        <v>624</v>
      </c>
      <c r="C7072" s="3" t="s">
        <v>25</v>
      </c>
      <c r="D7072" s="5">
        <v>45749976</v>
      </c>
      <c r="E7072" s="5">
        <v>748927</v>
      </c>
      <c r="F7072" s="5">
        <v>78956476</v>
      </c>
      <c r="G7072" s="5">
        <v>1666091</v>
      </c>
      <c r="H7072" s="4">
        <v>44.95</v>
      </c>
      <c r="I7072" s="5">
        <v>63555128</v>
      </c>
      <c r="J7072" s="4">
        <v>2.62</v>
      </c>
    </row>
    <row r="7073" spans="1:10">
      <c r="A7073" s="2" t="s">
        <v>623</v>
      </c>
      <c r="B7073" s="2" t="s">
        <v>624</v>
      </c>
      <c r="C7073" s="3" t="s">
        <v>26</v>
      </c>
      <c r="D7073" s="5">
        <v>34586058</v>
      </c>
      <c r="E7073" s="5">
        <v>565482</v>
      </c>
      <c r="F7073" s="5">
        <v>74960948</v>
      </c>
      <c r="G7073" s="5">
        <v>1674177</v>
      </c>
      <c r="H7073" s="4">
        <v>33.78</v>
      </c>
      <c r="I7073" s="5">
        <v>66810097</v>
      </c>
      <c r="J7073" s="4">
        <v>2.5099999999999998</v>
      </c>
    </row>
    <row r="7074" spans="1:10">
      <c r="A7074" s="2" t="s">
        <v>623</v>
      </c>
      <c r="B7074" s="2" t="s">
        <v>624</v>
      </c>
      <c r="C7074" s="3" t="s">
        <v>27</v>
      </c>
      <c r="D7074" s="5">
        <v>54359004</v>
      </c>
      <c r="E7074" s="5">
        <v>886595</v>
      </c>
      <c r="F7074" s="5">
        <v>109917484</v>
      </c>
      <c r="G7074" s="5">
        <v>2432232</v>
      </c>
      <c r="H7074" s="4">
        <v>36.450000000000003</v>
      </c>
      <c r="I7074" s="5">
        <v>70189395</v>
      </c>
      <c r="J7074" s="4">
        <v>3.47</v>
      </c>
    </row>
    <row r="7075" spans="1:10">
      <c r="A7075" s="2" t="s">
        <v>623</v>
      </c>
      <c r="B7075" s="2" t="s">
        <v>624</v>
      </c>
      <c r="C7075" s="3" t="s">
        <v>28</v>
      </c>
      <c r="D7075" s="5">
        <v>65967170</v>
      </c>
      <c r="E7075" s="5">
        <v>1064050</v>
      </c>
      <c r="F7075" s="5">
        <v>106238940</v>
      </c>
      <c r="G7075" s="5">
        <v>2181188</v>
      </c>
      <c r="H7075" s="4">
        <v>48.78</v>
      </c>
      <c r="I7075" s="5">
        <v>74376362</v>
      </c>
      <c r="J7075" s="4">
        <v>2.93</v>
      </c>
    </row>
    <row r="7076" spans="1:10">
      <c r="A7076" s="2" t="s">
        <v>623</v>
      </c>
      <c r="B7076" s="2" t="s">
        <v>624</v>
      </c>
      <c r="C7076" s="3" t="s">
        <v>29</v>
      </c>
      <c r="D7076" s="5">
        <v>31444300</v>
      </c>
      <c r="E7076" s="5">
        <v>498078</v>
      </c>
      <c r="F7076" s="5">
        <v>55729330</v>
      </c>
      <c r="G7076" s="5">
        <v>1169073</v>
      </c>
      <c r="H7076" s="4">
        <v>42.6</v>
      </c>
      <c r="I7076" s="5">
        <v>78416959</v>
      </c>
      <c r="J7076" s="4">
        <v>1.49</v>
      </c>
    </row>
    <row r="7077" spans="1:10">
      <c r="A7077" s="2" t="s">
        <v>623</v>
      </c>
      <c r="B7077" s="2" t="s">
        <v>624</v>
      </c>
      <c r="C7077" s="3" t="s">
        <v>30</v>
      </c>
      <c r="D7077" s="5">
        <v>23504700</v>
      </c>
      <c r="E7077" s="5">
        <v>375370</v>
      </c>
      <c r="F7077" s="5">
        <v>63289860</v>
      </c>
      <c r="G7077" s="5">
        <v>1489355</v>
      </c>
      <c r="H7077" s="4">
        <v>25.2</v>
      </c>
      <c r="I7077" s="5">
        <v>81546456</v>
      </c>
      <c r="J7077" s="4">
        <v>1.83</v>
      </c>
    </row>
    <row r="7078" spans="1:10">
      <c r="A7078" s="2" t="s">
        <v>623</v>
      </c>
      <c r="B7078" s="2" t="s">
        <v>624</v>
      </c>
      <c r="C7078" s="3" t="s">
        <v>31</v>
      </c>
      <c r="D7078" s="5">
        <v>25372700</v>
      </c>
      <c r="E7078" s="5">
        <v>398859</v>
      </c>
      <c r="F7078" s="5">
        <v>70095830</v>
      </c>
      <c r="G7078" s="5">
        <v>1633217</v>
      </c>
      <c r="H7078" s="4">
        <v>24.42</v>
      </c>
      <c r="I7078" s="5">
        <v>85074472</v>
      </c>
      <c r="J7078" s="4">
        <v>1.92</v>
      </c>
    </row>
    <row r="7079" spans="1:10">
      <c r="A7079" s="2" t="s">
        <v>623</v>
      </c>
      <c r="B7079" s="2" t="s">
        <v>624</v>
      </c>
      <c r="C7079" s="3" t="s">
        <v>32</v>
      </c>
      <c r="D7079" s="5">
        <v>35003500</v>
      </c>
      <c r="E7079" s="5">
        <v>532053</v>
      </c>
      <c r="F7079" s="5">
        <v>96265701</v>
      </c>
      <c r="G7079" s="5">
        <v>2201448</v>
      </c>
      <c r="H7079" s="4">
        <v>24.17</v>
      </c>
      <c r="I7079" s="5">
        <v>88834551</v>
      </c>
      <c r="J7079" s="4">
        <v>2.48</v>
      </c>
    </row>
    <row r="7080" spans="1:10">
      <c r="A7080" s="2" t="s">
        <v>623</v>
      </c>
      <c r="B7080" s="2" t="s">
        <v>624</v>
      </c>
      <c r="C7080" s="3" t="s">
        <v>33</v>
      </c>
      <c r="D7080" s="5">
        <v>44542300</v>
      </c>
      <c r="E7080" s="5">
        <v>628046</v>
      </c>
      <c r="F7080" s="5">
        <v>94706689</v>
      </c>
      <c r="G7080" s="5">
        <v>1961918</v>
      </c>
      <c r="H7080" s="4">
        <v>32.01</v>
      </c>
      <c r="I7080" s="5">
        <v>94111985</v>
      </c>
      <c r="J7080" s="4">
        <v>2.08</v>
      </c>
    </row>
    <row r="7081" spans="1:10">
      <c r="A7081" s="2" t="s">
        <v>623</v>
      </c>
      <c r="B7081" s="2" t="s">
        <v>624</v>
      </c>
      <c r="C7081" s="3" t="s">
        <v>34</v>
      </c>
      <c r="D7081" s="5">
        <v>34783179</v>
      </c>
      <c r="E7081" s="5">
        <v>465747</v>
      </c>
      <c r="F7081" s="5">
        <v>103041745</v>
      </c>
      <c r="G7081" s="5">
        <v>2188594</v>
      </c>
      <c r="H7081" s="4">
        <v>21.28</v>
      </c>
      <c r="I7081" s="5">
        <v>98471420</v>
      </c>
      <c r="J7081" s="4">
        <v>2.2200000000000002</v>
      </c>
    </row>
    <row r="7082" spans="1:10">
      <c r="A7082" s="2" t="s">
        <v>623</v>
      </c>
      <c r="B7082" s="2" t="s">
        <v>624</v>
      </c>
      <c r="C7082" s="3" t="s">
        <v>35</v>
      </c>
      <c r="D7082" s="5">
        <v>37757300</v>
      </c>
      <c r="E7082" s="5">
        <v>499152</v>
      </c>
      <c r="F7082" s="5">
        <v>95682780</v>
      </c>
      <c r="G7082" s="5">
        <v>1945551</v>
      </c>
      <c r="H7082" s="4">
        <v>25.66</v>
      </c>
      <c r="I7082" s="5">
        <v>103121800</v>
      </c>
      <c r="J7082" s="4">
        <v>1.89</v>
      </c>
    </row>
    <row r="7083" spans="1:10">
      <c r="A7083" s="2" t="s">
        <v>625</v>
      </c>
      <c r="B7083" s="2" t="s">
        <v>626</v>
      </c>
      <c r="C7083" s="3" t="s">
        <v>12</v>
      </c>
      <c r="D7083" s="5">
        <v>23239781</v>
      </c>
      <c r="E7083" s="5">
        <v>170115</v>
      </c>
      <c r="F7083" s="5">
        <v>27679068</v>
      </c>
      <c r="G7083" s="5">
        <v>226316</v>
      </c>
      <c r="H7083" s="4">
        <v>75.17</v>
      </c>
      <c r="I7083" s="5">
        <v>11798845</v>
      </c>
      <c r="J7083" s="4">
        <v>1.92</v>
      </c>
    </row>
    <row r="7084" spans="1:10">
      <c r="A7084" s="2" t="s">
        <v>625</v>
      </c>
      <c r="B7084" s="2" t="s">
        <v>626</v>
      </c>
      <c r="C7084" s="3" t="s">
        <v>13</v>
      </c>
      <c r="D7084" s="5">
        <v>25657200</v>
      </c>
      <c r="E7084" s="5">
        <v>198330</v>
      </c>
      <c r="F7084" s="5">
        <v>32830981</v>
      </c>
      <c r="G7084" s="5">
        <v>295392</v>
      </c>
      <c r="H7084" s="4">
        <v>67.14</v>
      </c>
      <c r="I7084" s="5">
        <v>12320132</v>
      </c>
      <c r="J7084" s="4">
        <v>2.4</v>
      </c>
    </row>
    <row r="7085" spans="1:10">
      <c r="A7085" s="2" t="s">
        <v>625</v>
      </c>
      <c r="B7085" s="2" t="s">
        <v>626</v>
      </c>
      <c r="C7085" s="3" t="s">
        <v>14</v>
      </c>
      <c r="D7085" s="5">
        <v>34537194</v>
      </c>
      <c r="E7085" s="5">
        <v>279406</v>
      </c>
      <c r="F7085" s="5">
        <v>44265201</v>
      </c>
      <c r="G7085" s="5">
        <v>418905</v>
      </c>
      <c r="H7085" s="4">
        <v>66.7</v>
      </c>
      <c r="I7085" s="5">
        <v>12923527</v>
      </c>
      <c r="J7085" s="4">
        <v>3.24</v>
      </c>
    </row>
    <row r="7086" spans="1:10">
      <c r="A7086" s="2" t="s">
        <v>625</v>
      </c>
      <c r="B7086" s="2" t="s">
        <v>626</v>
      </c>
      <c r="C7086" s="3" t="s">
        <v>15</v>
      </c>
      <c r="D7086" s="5">
        <v>21492873</v>
      </c>
      <c r="E7086" s="5">
        <v>125948</v>
      </c>
      <c r="F7086" s="5">
        <v>31233538</v>
      </c>
      <c r="G7086" s="5">
        <v>228031</v>
      </c>
      <c r="H7086" s="4">
        <v>55.23</v>
      </c>
      <c r="I7086" s="5">
        <v>13665520</v>
      </c>
      <c r="J7086" s="4">
        <v>1.67</v>
      </c>
    </row>
    <row r="7087" spans="1:10">
      <c r="A7087" s="2" t="s">
        <v>625</v>
      </c>
      <c r="B7087" s="2" t="s">
        <v>626</v>
      </c>
      <c r="C7087" s="3" t="s">
        <v>16</v>
      </c>
      <c r="D7087" s="5">
        <v>33211921</v>
      </c>
      <c r="E7087" s="5">
        <v>172702</v>
      </c>
      <c r="F7087" s="5">
        <v>36537539</v>
      </c>
      <c r="G7087" s="5">
        <v>203863</v>
      </c>
      <c r="H7087" s="4">
        <v>84.71</v>
      </c>
      <c r="I7087" s="5">
        <v>14235189</v>
      </c>
      <c r="J7087" s="4">
        <v>1.43</v>
      </c>
    </row>
    <row r="7088" spans="1:10">
      <c r="A7088" s="2" t="s">
        <v>625</v>
      </c>
      <c r="B7088" s="2" t="s">
        <v>626</v>
      </c>
      <c r="C7088" s="3" t="s">
        <v>17</v>
      </c>
      <c r="D7088" s="5">
        <v>21714600</v>
      </c>
      <c r="E7088" s="5">
        <v>122253</v>
      </c>
      <c r="F7088" s="5">
        <v>27293086</v>
      </c>
      <c r="G7088" s="5">
        <v>172794</v>
      </c>
      <c r="H7088" s="4">
        <v>70.75</v>
      </c>
      <c r="I7088" s="5">
        <v>14794932</v>
      </c>
      <c r="J7088" s="4">
        <v>1.17</v>
      </c>
    </row>
    <row r="7089" spans="1:10">
      <c r="A7089" s="2" t="s">
        <v>625</v>
      </c>
      <c r="B7089" s="2" t="s">
        <v>626</v>
      </c>
      <c r="C7089" s="3" t="s">
        <v>18</v>
      </c>
      <c r="D7089" s="5">
        <v>28334759</v>
      </c>
      <c r="E7089" s="5">
        <v>155558</v>
      </c>
      <c r="F7089" s="5">
        <v>30372203</v>
      </c>
      <c r="G7089" s="5">
        <v>173568</v>
      </c>
      <c r="H7089" s="4">
        <v>89.62</v>
      </c>
      <c r="I7089" s="5">
        <v>15337599</v>
      </c>
      <c r="J7089" s="4">
        <v>1.1299999999999999</v>
      </c>
    </row>
    <row r="7090" spans="1:10">
      <c r="A7090" s="2" t="s">
        <v>625</v>
      </c>
      <c r="B7090" s="2" t="s">
        <v>626</v>
      </c>
      <c r="C7090" s="3" t="s">
        <v>19</v>
      </c>
      <c r="D7090" s="5">
        <v>26996600</v>
      </c>
      <c r="E7090" s="5">
        <v>161440</v>
      </c>
      <c r="F7090" s="5">
        <v>31424721</v>
      </c>
      <c r="G7090" s="5">
        <v>197884</v>
      </c>
      <c r="H7090" s="4">
        <v>81.58</v>
      </c>
      <c r="I7090" s="5">
        <v>15894607</v>
      </c>
      <c r="J7090" s="4">
        <v>1.24</v>
      </c>
    </row>
    <row r="7091" spans="1:10">
      <c r="A7091" s="2" t="s">
        <v>625</v>
      </c>
      <c r="B7091" s="2" t="s">
        <v>626</v>
      </c>
      <c r="C7091" s="3" t="s">
        <v>20</v>
      </c>
      <c r="D7091" s="5">
        <v>19038200</v>
      </c>
      <c r="E7091" s="5">
        <v>125081</v>
      </c>
      <c r="F7091" s="5">
        <v>23535000</v>
      </c>
      <c r="G7091" s="5">
        <v>162269</v>
      </c>
      <c r="H7091" s="4">
        <v>77.08</v>
      </c>
      <c r="I7091" s="5">
        <v>16489856</v>
      </c>
      <c r="J7091" s="4">
        <v>0.98</v>
      </c>
    </row>
    <row r="7092" spans="1:10">
      <c r="A7092" s="2" t="s">
        <v>625</v>
      </c>
      <c r="B7092" s="2" t="s">
        <v>626</v>
      </c>
      <c r="C7092" s="3" t="s">
        <v>21</v>
      </c>
      <c r="D7092" s="5">
        <v>14793100</v>
      </c>
      <c r="E7092" s="5">
        <v>111244</v>
      </c>
      <c r="F7092" s="5">
        <v>19507052</v>
      </c>
      <c r="G7092" s="5">
        <v>155979</v>
      </c>
      <c r="H7092" s="4">
        <v>71.319999999999993</v>
      </c>
      <c r="I7092" s="5">
        <v>17064371</v>
      </c>
      <c r="J7092" s="4">
        <v>0.91</v>
      </c>
    </row>
    <row r="7093" spans="1:10">
      <c r="A7093" s="2" t="s">
        <v>625</v>
      </c>
      <c r="B7093" s="2" t="s">
        <v>626</v>
      </c>
      <c r="C7093" s="3" t="s">
        <v>22</v>
      </c>
      <c r="D7093" s="5">
        <v>11528966</v>
      </c>
      <c r="E7093" s="5">
        <v>92347</v>
      </c>
      <c r="F7093" s="5">
        <v>13862000</v>
      </c>
      <c r="G7093" s="5">
        <v>109705</v>
      </c>
      <c r="H7093" s="4">
        <v>84.18</v>
      </c>
      <c r="I7093" s="5">
        <v>17646959</v>
      </c>
      <c r="J7093" s="4">
        <v>0.62</v>
      </c>
    </row>
    <row r="7094" spans="1:10">
      <c r="A7094" s="2" t="s">
        <v>625</v>
      </c>
      <c r="B7094" s="2" t="s">
        <v>626</v>
      </c>
      <c r="C7094" s="3" t="s">
        <v>23</v>
      </c>
      <c r="D7094" s="5">
        <v>12471265</v>
      </c>
      <c r="E7094" s="5">
        <v>105756</v>
      </c>
      <c r="F7094" s="5">
        <v>20707017</v>
      </c>
      <c r="G7094" s="5">
        <v>170571</v>
      </c>
      <c r="H7094" s="4">
        <v>62</v>
      </c>
      <c r="I7094" s="5">
        <v>18197838</v>
      </c>
      <c r="J7094" s="4">
        <v>0.94</v>
      </c>
    </row>
    <row r="7095" spans="1:10">
      <c r="A7095" s="2" t="s">
        <v>625</v>
      </c>
      <c r="B7095" s="2" t="s">
        <v>626</v>
      </c>
      <c r="C7095" s="3" t="s">
        <v>24</v>
      </c>
      <c r="D7095" s="5">
        <v>10107500</v>
      </c>
      <c r="E7095" s="5">
        <v>84802</v>
      </c>
      <c r="F7095" s="5">
        <v>15805426</v>
      </c>
      <c r="G7095" s="5">
        <v>129530</v>
      </c>
      <c r="H7095" s="4">
        <v>65.47</v>
      </c>
      <c r="I7095" s="5">
        <v>18823355</v>
      </c>
      <c r="J7095" s="4">
        <v>0.69</v>
      </c>
    </row>
    <row r="7096" spans="1:10">
      <c r="A7096" s="2" t="s">
        <v>625</v>
      </c>
      <c r="B7096" s="2" t="s">
        <v>626</v>
      </c>
      <c r="C7096" s="3" t="s">
        <v>25</v>
      </c>
      <c r="D7096" s="5">
        <v>14681161</v>
      </c>
      <c r="E7096" s="5">
        <v>130956</v>
      </c>
      <c r="F7096" s="5">
        <v>23221115</v>
      </c>
      <c r="G7096" s="5">
        <v>202179</v>
      </c>
      <c r="H7096" s="4">
        <v>64.77</v>
      </c>
      <c r="I7096" s="5">
        <v>20534553</v>
      </c>
      <c r="J7096" s="4">
        <v>0.98</v>
      </c>
    </row>
    <row r="7097" spans="1:10">
      <c r="A7097" s="2" t="s">
        <v>625</v>
      </c>
      <c r="B7097" s="2" t="s">
        <v>626</v>
      </c>
      <c r="C7097" s="3" t="s">
        <v>26</v>
      </c>
      <c r="D7097" s="5">
        <v>17383429</v>
      </c>
      <c r="E7097" s="5">
        <v>159232</v>
      </c>
      <c r="F7097" s="5">
        <v>26353240</v>
      </c>
      <c r="G7097" s="5">
        <v>236103</v>
      </c>
      <c r="H7097" s="4">
        <v>67.44</v>
      </c>
      <c r="I7097" s="5">
        <v>21468599</v>
      </c>
      <c r="J7097" s="4">
        <v>1.1000000000000001</v>
      </c>
    </row>
    <row r="7098" spans="1:10">
      <c r="A7098" s="2" t="s">
        <v>625</v>
      </c>
      <c r="B7098" s="2" t="s">
        <v>626</v>
      </c>
      <c r="C7098" s="3" t="s">
        <v>27</v>
      </c>
      <c r="D7098" s="5">
        <v>35294612</v>
      </c>
      <c r="E7098" s="5">
        <v>321534</v>
      </c>
      <c r="F7098" s="5">
        <v>43838979</v>
      </c>
      <c r="G7098" s="5">
        <v>394588</v>
      </c>
      <c r="H7098" s="4">
        <v>81.489999999999995</v>
      </c>
      <c r="I7098" s="5">
        <v>22591417</v>
      </c>
      <c r="J7098" s="4">
        <v>1.75</v>
      </c>
    </row>
    <row r="7099" spans="1:10">
      <c r="A7099" s="2" t="s">
        <v>625</v>
      </c>
      <c r="B7099" s="2" t="s">
        <v>626</v>
      </c>
      <c r="C7099" s="3" t="s">
        <v>28</v>
      </c>
      <c r="D7099" s="5">
        <v>26476733</v>
      </c>
      <c r="E7099" s="5">
        <v>250205</v>
      </c>
      <c r="F7099" s="5">
        <v>44624658</v>
      </c>
      <c r="G7099" s="5">
        <v>412084</v>
      </c>
      <c r="H7099" s="4">
        <v>60.72</v>
      </c>
      <c r="I7099" s="5">
        <v>23553556</v>
      </c>
      <c r="J7099" s="4">
        <v>1.75</v>
      </c>
    </row>
    <row r="7100" spans="1:10">
      <c r="A7100" s="2" t="s">
        <v>625</v>
      </c>
      <c r="B7100" s="2" t="s">
        <v>626</v>
      </c>
      <c r="C7100" s="3" t="s">
        <v>29</v>
      </c>
      <c r="D7100" s="5">
        <v>27268915</v>
      </c>
      <c r="E7100" s="5">
        <v>250056</v>
      </c>
      <c r="F7100" s="5">
        <v>31482387</v>
      </c>
      <c r="G7100" s="5">
        <v>286334</v>
      </c>
      <c r="H7100" s="4">
        <v>87.33</v>
      </c>
      <c r="I7100" s="5">
        <v>24554479</v>
      </c>
      <c r="J7100" s="4">
        <v>1.17</v>
      </c>
    </row>
    <row r="7101" spans="1:10">
      <c r="A7101" s="2" t="s">
        <v>625</v>
      </c>
      <c r="B7101" s="2" t="s">
        <v>626</v>
      </c>
      <c r="C7101" s="3" t="s">
        <v>30</v>
      </c>
      <c r="D7101" s="5">
        <v>26686844</v>
      </c>
      <c r="E7101" s="5">
        <v>248988</v>
      </c>
      <c r="F7101" s="5">
        <v>31874341</v>
      </c>
      <c r="G7101" s="5">
        <v>294275</v>
      </c>
      <c r="H7101" s="4">
        <v>84.61</v>
      </c>
      <c r="I7101" s="5">
        <v>25454675</v>
      </c>
      <c r="J7101" s="4">
        <v>1.1599999999999999</v>
      </c>
    </row>
    <row r="7102" spans="1:10">
      <c r="A7102" s="2" t="s">
        <v>625</v>
      </c>
      <c r="B7102" s="2" t="s">
        <v>626</v>
      </c>
      <c r="C7102" s="3" t="s">
        <v>31</v>
      </c>
      <c r="D7102" s="5">
        <v>22033700</v>
      </c>
      <c r="E7102" s="5">
        <v>202049</v>
      </c>
      <c r="F7102" s="5">
        <v>30016302</v>
      </c>
      <c r="G7102" s="5">
        <v>270539</v>
      </c>
      <c r="H7102" s="4">
        <v>74.680000000000007</v>
      </c>
      <c r="I7102" s="5">
        <v>26385317</v>
      </c>
      <c r="J7102" s="4">
        <v>1.03</v>
      </c>
    </row>
    <row r="7103" spans="1:10">
      <c r="A7103" s="2" t="s">
        <v>625</v>
      </c>
      <c r="B7103" s="2" t="s">
        <v>626</v>
      </c>
      <c r="C7103" s="3" t="s">
        <v>32</v>
      </c>
      <c r="D7103" s="5">
        <v>29125247</v>
      </c>
      <c r="E7103" s="5">
        <v>253390</v>
      </c>
      <c r="F7103" s="5">
        <v>37778290</v>
      </c>
      <c r="G7103" s="5">
        <v>323653</v>
      </c>
      <c r="H7103" s="4">
        <v>78.290000000000006</v>
      </c>
      <c r="I7103" s="5">
        <v>27315489</v>
      </c>
      <c r="J7103" s="4">
        <v>1.18</v>
      </c>
    </row>
    <row r="7104" spans="1:10">
      <c r="A7104" s="2" t="s">
        <v>625</v>
      </c>
      <c r="B7104" s="2" t="s">
        <v>626</v>
      </c>
      <c r="C7104" s="3" t="s">
        <v>33</v>
      </c>
      <c r="D7104" s="5">
        <v>31962411</v>
      </c>
      <c r="E7104" s="5">
        <v>233965</v>
      </c>
      <c r="F7104" s="5">
        <v>36793168</v>
      </c>
      <c r="G7104" s="5">
        <v>266427</v>
      </c>
      <c r="H7104" s="4">
        <v>87.82</v>
      </c>
      <c r="I7104" s="5">
        <v>29072029</v>
      </c>
      <c r="J7104" s="4">
        <v>0.92</v>
      </c>
    </row>
    <row r="7105" spans="1:10">
      <c r="A7105" s="2" t="s">
        <v>625</v>
      </c>
      <c r="B7105" s="2" t="s">
        <v>626</v>
      </c>
      <c r="C7105" s="3" t="s">
        <v>34</v>
      </c>
      <c r="D7105" s="5">
        <v>29983500</v>
      </c>
      <c r="E7105" s="5">
        <v>239268</v>
      </c>
      <c r="F7105" s="5">
        <v>41448260</v>
      </c>
      <c r="G7105" s="5">
        <v>323190</v>
      </c>
      <c r="H7105" s="4">
        <v>74.03</v>
      </c>
      <c r="I7105" s="5">
        <v>30065257</v>
      </c>
      <c r="J7105" s="4">
        <v>1.07</v>
      </c>
    </row>
    <row r="7106" spans="1:10">
      <c r="A7106" s="2" t="s">
        <v>625</v>
      </c>
      <c r="B7106" s="2" t="s">
        <v>626</v>
      </c>
      <c r="C7106" s="3" t="s">
        <v>35</v>
      </c>
      <c r="D7106" s="5">
        <v>19634800</v>
      </c>
      <c r="E7106" s="5">
        <v>148635</v>
      </c>
      <c r="F7106" s="5">
        <v>33033648</v>
      </c>
      <c r="G7106" s="5">
        <v>246581</v>
      </c>
      <c r="H7106" s="4">
        <v>60.28</v>
      </c>
      <c r="I7106" s="5">
        <v>31142975</v>
      </c>
      <c r="J7106" s="4">
        <v>0.79</v>
      </c>
    </row>
    <row r="7107" spans="1:10">
      <c r="A7107" s="2" t="s">
        <v>627</v>
      </c>
      <c r="B7107" s="2" t="s">
        <v>628</v>
      </c>
      <c r="C7107" s="3" t="s">
        <v>12</v>
      </c>
      <c r="D7107" s="5">
        <v>1158501</v>
      </c>
      <c r="E7107" s="5">
        <v>6603</v>
      </c>
      <c r="F7107" s="5">
        <v>1263984</v>
      </c>
      <c r="G7107" s="5">
        <v>7204</v>
      </c>
      <c r="H7107" s="4">
        <v>91.66</v>
      </c>
      <c r="I7107" s="5">
        <v>489890</v>
      </c>
      <c r="J7107" s="4">
        <v>1.47</v>
      </c>
    </row>
    <row r="7108" spans="1:10">
      <c r="A7108" s="2" t="s">
        <v>627</v>
      </c>
      <c r="B7108" s="2" t="s">
        <v>628</v>
      </c>
      <c r="C7108" s="3" t="s">
        <v>13</v>
      </c>
      <c r="D7108" s="5">
        <v>2834882</v>
      </c>
      <c r="E7108" s="5">
        <v>14968</v>
      </c>
      <c r="F7108" s="5">
        <v>3169897</v>
      </c>
      <c r="G7108" s="5">
        <v>16737</v>
      </c>
      <c r="H7108" s="4">
        <v>89.43</v>
      </c>
      <c r="I7108" s="5">
        <v>559341</v>
      </c>
      <c r="J7108" s="4">
        <v>2.99</v>
      </c>
    </row>
    <row r="7109" spans="1:10">
      <c r="A7109" s="2" t="s">
        <v>627</v>
      </c>
      <c r="B7109" s="2" t="s">
        <v>628</v>
      </c>
      <c r="C7109" s="3" t="s">
        <v>14</v>
      </c>
      <c r="D7109" s="5">
        <v>2182200</v>
      </c>
      <c r="E7109" s="5">
        <v>11697</v>
      </c>
      <c r="F7109" s="5">
        <v>2185495</v>
      </c>
      <c r="G7109" s="5">
        <v>11715</v>
      </c>
      <c r="H7109" s="4">
        <v>99.85</v>
      </c>
      <c r="I7109" s="5">
        <v>590062</v>
      </c>
      <c r="J7109" s="4">
        <v>1.99</v>
      </c>
    </row>
    <row r="7110" spans="1:10">
      <c r="A7110" s="2" t="s">
        <v>627</v>
      </c>
      <c r="B7110" s="2" t="s">
        <v>628</v>
      </c>
      <c r="C7110" s="3" t="s">
        <v>15</v>
      </c>
      <c r="D7110" s="5">
        <v>2982800</v>
      </c>
      <c r="E7110" s="5">
        <v>16465</v>
      </c>
      <c r="F7110" s="5">
        <v>3031557</v>
      </c>
      <c r="G7110" s="5">
        <v>16734</v>
      </c>
      <c r="H7110" s="4">
        <v>98.39</v>
      </c>
      <c r="I7110" s="5">
        <v>616529</v>
      </c>
      <c r="J7110" s="4">
        <v>2.71</v>
      </c>
    </row>
    <row r="7111" spans="1:10">
      <c r="A7111" s="2" t="s">
        <v>627</v>
      </c>
      <c r="B7111" s="2" t="s">
        <v>628</v>
      </c>
      <c r="C7111" s="3" t="s">
        <v>16</v>
      </c>
      <c r="D7111" s="5">
        <v>1557700</v>
      </c>
      <c r="E7111" s="5">
        <v>7742</v>
      </c>
      <c r="F7111" s="5">
        <v>1801952</v>
      </c>
      <c r="G7111" s="5">
        <v>8956</v>
      </c>
      <c r="H7111" s="4">
        <v>86.44</v>
      </c>
      <c r="I7111" s="5">
        <v>794207</v>
      </c>
      <c r="J7111" s="4">
        <v>1.1299999999999999</v>
      </c>
    </row>
    <row r="7112" spans="1:10">
      <c r="A7112" s="2" t="s">
        <v>627</v>
      </c>
      <c r="B7112" s="2" t="s">
        <v>628</v>
      </c>
      <c r="C7112" s="3" t="s">
        <v>17</v>
      </c>
      <c r="D7112" s="5">
        <v>3981855</v>
      </c>
      <c r="E7112" s="5">
        <v>18476</v>
      </c>
      <c r="F7112" s="5">
        <v>4093277</v>
      </c>
      <c r="G7112" s="5">
        <v>18993</v>
      </c>
      <c r="H7112" s="4">
        <v>97.28</v>
      </c>
      <c r="I7112" s="5">
        <v>823018</v>
      </c>
      <c r="J7112" s="4">
        <v>2.31</v>
      </c>
    </row>
    <row r="7113" spans="1:10">
      <c r="A7113" s="2" t="s">
        <v>627</v>
      </c>
      <c r="B7113" s="2" t="s">
        <v>628</v>
      </c>
      <c r="C7113" s="3" t="s">
        <v>18</v>
      </c>
      <c r="D7113" s="5">
        <v>1596170</v>
      </c>
      <c r="E7113" s="5">
        <v>7630</v>
      </c>
      <c r="F7113" s="5">
        <v>2746530</v>
      </c>
      <c r="G7113" s="5">
        <v>13128</v>
      </c>
      <c r="H7113" s="4">
        <v>58.12</v>
      </c>
      <c r="I7113" s="5">
        <v>862815</v>
      </c>
      <c r="J7113" s="4">
        <v>1.52</v>
      </c>
    </row>
    <row r="7114" spans="1:10">
      <c r="A7114" s="2" t="s">
        <v>627</v>
      </c>
      <c r="B7114" s="2" t="s">
        <v>628</v>
      </c>
      <c r="C7114" s="3" t="s">
        <v>19</v>
      </c>
      <c r="D7114" s="5">
        <v>1673854</v>
      </c>
      <c r="E7114" s="5">
        <v>7767</v>
      </c>
      <c r="F7114" s="5">
        <v>1739820</v>
      </c>
      <c r="G7114" s="5">
        <v>8073</v>
      </c>
      <c r="H7114" s="4">
        <v>96.21</v>
      </c>
      <c r="I7114" s="5">
        <v>897513</v>
      </c>
      <c r="J7114" s="4">
        <v>0.9</v>
      </c>
    </row>
    <row r="7115" spans="1:10">
      <c r="A7115" s="2" t="s">
        <v>627</v>
      </c>
      <c r="B7115" s="2" t="s">
        <v>628</v>
      </c>
      <c r="C7115" s="3" t="s">
        <v>20</v>
      </c>
      <c r="D7115" s="5">
        <v>1363000</v>
      </c>
      <c r="E7115" s="5">
        <v>6488</v>
      </c>
      <c r="F7115" s="5">
        <v>1676072</v>
      </c>
      <c r="G7115" s="5">
        <v>7978</v>
      </c>
      <c r="H7115" s="4">
        <v>81.319999999999993</v>
      </c>
      <c r="I7115" s="5">
        <v>928024</v>
      </c>
      <c r="J7115" s="4">
        <v>0.86</v>
      </c>
    </row>
    <row r="7116" spans="1:10">
      <c r="A7116" s="2" t="s">
        <v>627</v>
      </c>
      <c r="B7116" s="2" t="s">
        <v>628</v>
      </c>
      <c r="C7116" s="3" t="s">
        <v>21</v>
      </c>
      <c r="D7116" s="5">
        <v>489672</v>
      </c>
      <c r="E7116" s="5">
        <v>2664</v>
      </c>
      <c r="F7116" s="5">
        <v>1724528</v>
      </c>
      <c r="G7116" s="5">
        <v>9381</v>
      </c>
      <c r="H7116" s="4">
        <v>28.4</v>
      </c>
      <c r="I7116" s="5">
        <v>959203</v>
      </c>
      <c r="J7116" s="4">
        <v>0.98</v>
      </c>
    </row>
    <row r="7117" spans="1:10">
      <c r="A7117" s="2" t="s">
        <v>627</v>
      </c>
      <c r="B7117" s="2" t="s">
        <v>628</v>
      </c>
      <c r="C7117" s="3" t="s">
        <v>22</v>
      </c>
      <c r="D7117" s="5">
        <v>416600</v>
      </c>
      <c r="E7117" s="5">
        <v>2500</v>
      </c>
      <c r="F7117" s="5">
        <v>2056013</v>
      </c>
      <c r="G7117" s="5">
        <v>12336</v>
      </c>
      <c r="H7117" s="4">
        <v>20.27</v>
      </c>
      <c r="I7117" s="5">
        <v>992564</v>
      </c>
      <c r="J7117" s="4">
        <v>1.24</v>
      </c>
    </row>
    <row r="7118" spans="1:10">
      <c r="A7118" s="2" t="s">
        <v>627</v>
      </c>
      <c r="B7118" s="2" t="s">
        <v>628</v>
      </c>
      <c r="C7118" s="3" t="s">
        <v>23</v>
      </c>
      <c r="D7118" s="5">
        <v>771199</v>
      </c>
      <c r="E7118" s="5">
        <v>5198</v>
      </c>
      <c r="F7118" s="5">
        <v>1294566</v>
      </c>
      <c r="G7118" s="5">
        <v>8725</v>
      </c>
      <c r="H7118" s="4">
        <v>59.58</v>
      </c>
      <c r="I7118" s="5">
        <v>1029714</v>
      </c>
      <c r="J7118" s="4">
        <v>0.85</v>
      </c>
    </row>
    <row r="7119" spans="1:10">
      <c r="A7119" s="2" t="s">
        <v>627</v>
      </c>
      <c r="B7119" s="2" t="s">
        <v>628</v>
      </c>
      <c r="C7119" s="3" t="s">
        <v>24</v>
      </c>
      <c r="D7119" s="5">
        <v>323800</v>
      </c>
      <c r="E7119" s="5">
        <v>2344</v>
      </c>
      <c r="F7119" s="5">
        <v>1028593</v>
      </c>
      <c r="G7119" s="5">
        <v>7446</v>
      </c>
      <c r="H7119" s="4">
        <v>31.48</v>
      </c>
      <c r="I7119" s="5">
        <v>1064182</v>
      </c>
      <c r="J7119" s="4">
        <v>0.7</v>
      </c>
    </row>
    <row r="7120" spans="1:10">
      <c r="A7120" s="2" t="s">
        <v>627</v>
      </c>
      <c r="B7120" s="2" t="s">
        <v>628</v>
      </c>
      <c r="C7120" s="3" t="s">
        <v>25</v>
      </c>
      <c r="D7120" s="5">
        <v>844200</v>
      </c>
      <c r="E7120" s="5">
        <v>5867</v>
      </c>
      <c r="F7120" s="5">
        <v>4712956</v>
      </c>
      <c r="G7120" s="5">
        <v>32755</v>
      </c>
      <c r="H7120" s="4">
        <v>17.91</v>
      </c>
      <c r="I7120" s="5">
        <v>1098233</v>
      </c>
      <c r="J7120" s="4">
        <v>2.98</v>
      </c>
    </row>
    <row r="7121" spans="1:10">
      <c r="A7121" s="2" t="s">
        <v>627</v>
      </c>
      <c r="B7121" s="2" t="s">
        <v>628</v>
      </c>
      <c r="C7121" s="3" t="s">
        <v>26</v>
      </c>
      <c r="D7121" s="5">
        <v>775200</v>
      </c>
      <c r="E7121" s="5">
        <v>5333</v>
      </c>
      <c r="F7121" s="5">
        <v>918000</v>
      </c>
      <c r="G7121" s="5">
        <v>6315</v>
      </c>
      <c r="H7121" s="4">
        <v>84.45</v>
      </c>
      <c r="I7121" s="5">
        <v>1308444</v>
      </c>
      <c r="J7121" s="4">
        <v>0.48</v>
      </c>
    </row>
    <row r="7122" spans="1:10">
      <c r="A7122" s="2" t="s">
        <v>627</v>
      </c>
      <c r="B7122" s="2" t="s">
        <v>628</v>
      </c>
      <c r="C7122" s="3" t="s">
        <v>27</v>
      </c>
      <c r="D7122" s="5">
        <v>956400</v>
      </c>
      <c r="E7122" s="5">
        <v>7728</v>
      </c>
      <c r="F7122" s="5">
        <v>2763411</v>
      </c>
      <c r="G7122" s="5">
        <v>22329</v>
      </c>
      <c r="H7122" s="4">
        <v>34.61</v>
      </c>
      <c r="I7122" s="5">
        <v>1348065</v>
      </c>
      <c r="J7122" s="4">
        <v>1.66</v>
      </c>
    </row>
    <row r="7123" spans="1:10">
      <c r="A7123" s="2" t="s">
        <v>627</v>
      </c>
      <c r="B7123" s="2" t="s">
        <v>628</v>
      </c>
      <c r="C7123" s="3" t="s">
        <v>28</v>
      </c>
      <c r="D7123" s="5">
        <v>1269600</v>
      </c>
      <c r="E7123" s="5">
        <v>10868</v>
      </c>
      <c r="F7123" s="5">
        <v>1966427</v>
      </c>
      <c r="G7123" s="5">
        <v>16833</v>
      </c>
      <c r="H7123" s="4">
        <v>64.56</v>
      </c>
      <c r="I7123" s="5">
        <v>1404096</v>
      </c>
      <c r="J7123" s="4">
        <v>1.2</v>
      </c>
    </row>
    <row r="7124" spans="1:10">
      <c r="A7124" s="2" t="s">
        <v>627</v>
      </c>
      <c r="B7124" s="2" t="s">
        <v>628</v>
      </c>
      <c r="C7124" s="3" t="s">
        <v>29</v>
      </c>
      <c r="D7124" s="5">
        <v>1265500</v>
      </c>
      <c r="E7124" s="5">
        <v>10719</v>
      </c>
      <c r="F7124" s="5">
        <v>1552045</v>
      </c>
      <c r="G7124" s="5">
        <v>13146</v>
      </c>
      <c r="H7124" s="4">
        <v>81.540000000000006</v>
      </c>
      <c r="I7124" s="5">
        <v>1456031</v>
      </c>
      <c r="J7124" s="4">
        <v>0.9</v>
      </c>
    </row>
    <row r="7125" spans="1:10">
      <c r="A7125" s="2" t="s">
        <v>627</v>
      </c>
      <c r="B7125" s="2" t="s">
        <v>628</v>
      </c>
      <c r="C7125" s="3" t="s">
        <v>30</v>
      </c>
      <c r="D7125" s="5">
        <v>971900</v>
      </c>
      <c r="E7125" s="5">
        <v>8650</v>
      </c>
      <c r="F7125" s="5">
        <v>1135322</v>
      </c>
      <c r="G7125" s="5">
        <v>10104</v>
      </c>
      <c r="H7125" s="4">
        <v>85.61</v>
      </c>
      <c r="I7125" s="5">
        <v>1505631</v>
      </c>
      <c r="J7125" s="4">
        <v>0.67</v>
      </c>
    </row>
    <row r="7126" spans="1:10">
      <c r="A7126" s="2" t="s">
        <v>627</v>
      </c>
      <c r="B7126" s="2" t="s">
        <v>628</v>
      </c>
      <c r="C7126" s="3" t="s">
        <v>31</v>
      </c>
      <c r="D7126" s="5">
        <v>511900</v>
      </c>
      <c r="E7126" s="5">
        <v>4730</v>
      </c>
      <c r="F7126" s="5">
        <v>5366980</v>
      </c>
      <c r="G7126" s="5">
        <v>49590</v>
      </c>
      <c r="H7126" s="4">
        <v>9.5399999999999991</v>
      </c>
      <c r="I7126" s="5">
        <v>1553376</v>
      </c>
      <c r="J7126" s="4">
        <v>3.19</v>
      </c>
    </row>
    <row r="7127" spans="1:10">
      <c r="A7127" s="2" t="s">
        <v>627</v>
      </c>
      <c r="B7127" s="2" t="s">
        <v>628</v>
      </c>
      <c r="C7127" s="3" t="s">
        <v>32</v>
      </c>
      <c r="D7127" s="5">
        <v>944200</v>
      </c>
      <c r="E7127" s="5">
        <v>8498</v>
      </c>
      <c r="F7127" s="5">
        <v>1185408</v>
      </c>
      <c r="G7127" s="5">
        <v>10669</v>
      </c>
      <c r="H7127" s="4">
        <v>79.650000000000006</v>
      </c>
      <c r="I7127" s="5">
        <v>1641800</v>
      </c>
      <c r="J7127" s="4">
        <v>0.65</v>
      </c>
    </row>
    <row r="7128" spans="1:10">
      <c r="A7128" s="2" t="s">
        <v>627</v>
      </c>
      <c r="B7128" s="2" t="s">
        <v>628</v>
      </c>
      <c r="C7128" s="3" t="s">
        <v>33</v>
      </c>
      <c r="D7128" s="5">
        <v>677500</v>
      </c>
      <c r="E7128" s="5">
        <v>5935</v>
      </c>
      <c r="F7128" s="5">
        <v>1071110</v>
      </c>
      <c r="G7128" s="5">
        <v>9383</v>
      </c>
      <c r="H7128" s="4">
        <v>63.25</v>
      </c>
      <c r="I7128" s="5">
        <v>1694027</v>
      </c>
      <c r="J7128" s="4">
        <v>0.55000000000000004</v>
      </c>
    </row>
    <row r="7129" spans="1:10">
      <c r="A7129" s="2" t="s">
        <v>627</v>
      </c>
      <c r="B7129" s="2" t="s">
        <v>628</v>
      </c>
      <c r="C7129" s="3" t="s">
        <v>34</v>
      </c>
      <c r="D7129" s="5">
        <v>1106000</v>
      </c>
      <c r="E7129" s="5">
        <v>8848</v>
      </c>
      <c r="F7129" s="5">
        <v>3602920</v>
      </c>
      <c r="G7129" s="5">
        <v>28823</v>
      </c>
      <c r="H7129" s="4">
        <v>30.7</v>
      </c>
      <c r="I7129" s="5">
        <v>1745761</v>
      </c>
      <c r="J7129" s="4">
        <v>1.65</v>
      </c>
    </row>
    <row r="7130" spans="1:10">
      <c r="A7130" s="2" t="s">
        <v>627</v>
      </c>
      <c r="B7130" s="2" t="s">
        <v>628</v>
      </c>
      <c r="C7130" s="3" t="s">
        <v>35</v>
      </c>
      <c r="D7130" s="5">
        <v>917200</v>
      </c>
      <c r="E7130" s="5">
        <v>6851</v>
      </c>
      <c r="F7130" s="5">
        <v>1053204</v>
      </c>
      <c r="G7130" s="5">
        <v>7867</v>
      </c>
      <c r="H7130" s="4">
        <v>87.09</v>
      </c>
      <c r="I7130" s="5">
        <v>1818228</v>
      </c>
      <c r="J7130" s="4">
        <v>0.43</v>
      </c>
    </row>
    <row r="7131" spans="1:10">
      <c r="A7131" s="2" t="s">
        <v>629</v>
      </c>
      <c r="B7131" s="2" t="s">
        <v>630</v>
      </c>
      <c r="C7131" s="3" t="s">
        <v>12</v>
      </c>
      <c r="D7131" s="5">
        <v>6779600</v>
      </c>
      <c r="E7131" s="5">
        <v>92881</v>
      </c>
      <c r="F7131" s="5">
        <v>8290358</v>
      </c>
      <c r="G7131" s="5">
        <v>113578</v>
      </c>
      <c r="H7131" s="4">
        <v>81.78</v>
      </c>
      <c r="I7131" s="5">
        <v>10104279</v>
      </c>
      <c r="J7131" s="4">
        <v>1.1200000000000001</v>
      </c>
    </row>
    <row r="7132" spans="1:10">
      <c r="A7132" s="2" t="s">
        <v>629</v>
      </c>
      <c r="B7132" s="2" t="s">
        <v>630</v>
      </c>
      <c r="C7132" s="3" t="s">
        <v>13</v>
      </c>
      <c r="D7132" s="5">
        <v>6516050</v>
      </c>
      <c r="E7132" s="5">
        <v>83014</v>
      </c>
      <c r="F7132" s="5">
        <v>9823570</v>
      </c>
      <c r="G7132" s="5">
        <v>125152</v>
      </c>
      <c r="H7132" s="4">
        <v>66.33</v>
      </c>
      <c r="I7132" s="5">
        <v>11248635</v>
      </c>
      <c r="J7132" s="4">
        <v>1.1100000000000001</v>
      </c>
    </row>
    <row r="7133" spans="1:10">
      <c r="A7133" s="2" t="s">
        <v>629</v>
      </c>
      <c r="B7133" s="2" t="s">
        <v>630</v>
      </c>
      <c r="C7133" s="3" t="s">
        <v>14</v>
      </c>
      <c r="D7133" s="5">
        <v>11461180</v>
      </c>
      <c r="E7133" s="5">
        <v>139826</v>
      </c>
      <c r="F7133" s="5">
        <v>12671505</v>
      </c>
      <c r="G7133" s="5">
        <v>154592</v>
      </c>
      <c r="H7133" s="4">
        <v>90.45</v>
      </c>
      <c r="I7133" s="5">
        <v>12505003</v>
      </c>
      <c r="J7133" s="4">
        <v>1.24</v>
      </c>
    </row>
    <row r="7134" spans="1:10">
      <c r="A7134" s="2" t="s">
        <v>629</v>
      </c>
      <c r="B7134" s="2" t="s">
        <v>630</v>
      </c>
      <c r="C7134" s="3" t="s">
        <v>15</v>
      </c>
      <c r="D7134" s="5">
        <v>13907520</v>
      </c>
      <c r="E7134" s="5">
        <v>167725</v>
      </c>
      <c r="F7134" s="5">
        <v>14771374</v>
      </c>
      <c r="G7134" s="5">
        <v>178143</v>
      </c>
      <c r="H7134" s="4">
        <v>94.15</v>
      </c>
      <c r="I7134" s="5">
        <v>12972220</v>
      </c>
      <c r="J7134" s="4">
        <v>1.37</v>
      </c>
    </row>
    <row r="7135" spans="1:10">
      <c r="A7135" s="2" t="s">
        <v>629</v>
      </c>
      <c r="B7135" s="2" t="s">
        <v>630</v>
      </c>
      <c r="C7135" s="3" t="s">
        <v>16</v>
      </c>
      <c r="D7135" s="5">
        <v>14311400</v>
      </c>
      <c r="E7135" s="5">
        <v>166871</v>
      </c>
      <c r="F7135" s="5">
        <v>16374635</v>
      </c>
      <c r="G7135" s="5">
        <v>190928</v>
      </c>
      <c r="H7135" s="4">
        <v>87.4</v>
      </c>
      <c r="I7135" s="5">
        <v>13474669</v>
      </c>
      <c r="J7135" s="4">
        <v>1.42</v>
      </c>
    </row>
    <row r="7136" spans="1:10">
      <c r="A7136" s="2" t="s">
        <v>629</v>
      </c>
      <c r="B7136" s="2" t="s">
        <v>630</v>
      </c>
      <c r="C7136" s="3" t="s">
        <v>17</v>
      </c>
      <c r="D7136" s="5">
        <v>13345000</v>
      </c>
      <c r="E7136" s="5">
        <v>154402</v>
      </c>
      <c r="F7136" s="5">
        <v>15909069</v>
      </c>
      <c r="G7136" s="5">
        <v>184068</v>
      </c>
      <c r="H7136" s="4">
        <v>83.88</v>
      </c>
      <c r="I7136" s="5">
        <v>14184855</v>
      </c>
      <c r="J7136" s="4">
        <v>1.3</v>
      </c>
    </row>
    <row r="7137" spans="1:10">
      <c r="A7137" s="2" t="s">
        <v>629</v>
      </c>
      <c r="B7137" s="2" t="s">
        <v>630</v>
      </c>
      <c r="C7137" s="3" t="s">
        <v>18</v>
      </c>
      <c r="D7137" s="5">
        <v>8776600</v>
      </c>
      <c r="E7137" s="5">
        <v>105495</v>
      </c>
      <c r="F7137" s="5">
        <v>18424079</v>
      </c>
      <c r="G7137" s="5">
        <v>221457</v>
      </c>
      <c r="H7137" s="4">
        <v>47.64</v>
      </c>
      <c r="I7137" s="5">
        <v>14723544</v>
      </c>
      <c r="J7137" s="4">
        <v>1.5</v>
      </c>
    </row>
    <row r="7138" spans="1:10">
      <c r="A7138" s="2" t="s">
        <v>629</v>
      </c>
      <c r="B7138" s="2" t="s">
        <v>630</v>
      </c>
      <c r="C7138" s="3" t="s">
        <v>19</v>
      </c>
      <c r="D7138" s="5">
        <v>6389300</v>
      </c>
      <c r="E7138" s="5">
        <v>82294</v>
      </c>
      <c r="F7138" s="5">
        <v>8560902</v>
      </c>
      <c r="G7138" s="5">
        <v>110265</v>
      </c>
      <c r="H7138" s="4">
        <v>74.63</v>
      </c>
      <c r="I7138" s="5">
        <v>15313090</v>
      </c>
      <c r="J7138" s="4">
        <v>0.72</v>
      </c>
    </row>
    <row r="7139" spans="1:10">
      <c r="A7139" s="2" t="s">
        <v>629</v>
      </c>
      <c r="B7139" s="2" t="s">
        <v>630</v>
      </c>
      <c r="C7139" s="3" t="s">
        <v>20</v>
      </c>
      <c r="D7139" s="5">
        <v>5404300</v>
      </c>
      <c r="E7139" s="5">
        <v>74958</v>
      </c>
      <c r="F7139" s="5">
        <v>8394265</v>
      </c>
      <c r="G7139" s="5">
        <v>116429</v>
      </c>
      <c r="H7139" s="4">
        <v>64.38</v>
      </c>
      <c r="I7139" s="5">
        <v>15936241</v>
      </c>
      <c r="J7139" s="4">
        <v>0.73</v>
      </c>
    </row>
    <row r="7140" spans="1:10">
      <c r="A7140" s="2" t="s">
        <v>629</v>
      </c>
      <c r="B7140" s="2" t="s">
        <v>630</v>
      </c>
      <c r="C7140" s="3" t="s">
        <v>21</v>
      </c>
      <c r="D7140" s="5">
        <v>5070200</v>
      </c>
      <c r="E7140" s="5">
        <v>75191</v>
      </c>
      <c r="F7140" s="5">
        <v>8158246</v>
      </c>
      <c r="G7140" s="5">
        <v>120986</v>
      </c>
      <c r="H7140" s="4">
        <v>62.15</v>
      </c>
      <c r="I7140" s="5">
        <v>16555383</v>
      </c>
      <c r="J7140" s="4">
        <v>0.73</v>
      </c>
    </row>
    <row r="7141" spans="1:10">
      <c r="A7141" s="2" t="s">
        <v>629</v>
      </c>
      <c r="B7141" s="2" t="s">
        <v>630</v>
      </c>
      <c r="C7141" s="3" t="s">
        <v>22</v>
      </c>
      <c r="D7141" s="5">
        <v>9231300</v>
      </c>
      <c r="E7141" s="5">
        <v>142624</v>
      </c>
      <c r="F7141" s="5">
        <v>11290441</v>
      </c>
      <c r="G7141" s="5">
        <v>174438</v>
      </c>
      <c r="H7141" s="4">
        <v>81.760000000000005</v>
      </c>
      <c r="I7141" s="5">
        <v>17281793</v>
      </c>
      <c r="J7141" s="4">
        <v>1.01</v>
      </c>
    </row>
    <row r="7142" spans="1:10">
      <c r="A7142" s="2" t="s">
        <v>629</v>
      </c>
      <c r="B7142" s="2" t="s">
        <v>630</v>
      </c>
      <c r="C7142" s="3" t="s">
        <v>23</v>
      </c>
      <c r="D7142" s="5">
        <v>24951100</v>
      </c>
      <c r="E7142" s="5">
        <v>397970</v>
      </c>
      <c r="F7142" s="5">
        <v>28831500</v>
      </c>
      <c r="G7142" s="5">
        <v>459862</v>
      </c>
      <c r="H7142" s="4">
        <v>86.54</v>
      </c>
      <c r="I7142" s="5">
        <v>17888276</v>
      </c>
      <c r="J7142" s="4">
        <v>2.57</v>
      </c>
    </row>
    <row r="7143" spans="1:10">
      <c r="A7143" s="2" t="s">
        <v>629</v>
      </c>
      <c r="B7143" s="2" t="s">
        <v>630</v>
      </c>
      <c r="C7143" s="3" t="s">
        <v>24</v>
      </c>
      <c r="D7143" s="5">
        <v>23966300</v>
      </c>
      <c r="E7143" s="5">
        <v>387295</v>
      </c>
      <c r="F7143" s="5">
        <v>25862640</v>
      </c>
      <c r="G7143" s="5">
        <v>417940</v>
      </c>
      <c r="H7143" s="4">
        <v>92.67</v>
      </c>
      <c r="I7143" s="5">
        <v>18795345</v>
      </c>
      <c r="J7143" s="4">
        <v>2.2200000000000002</v>
      </c>
    </row>
    <row r="7144" spans="1:10">
      <c r="A7144" s="2" t="s">
        <v>629</v>
      </c>
      <c r="B7144" s="2" t="s">
        <v>630</v>
      </c>
      <c r="C7144" s="3" t="s">
        <v>25</v>
      </c>
      <c r="D7144" s="5">
        <v>13193800</v>
      </c>
      <c r="E7144" s="5">
        <v>217038</v>
      </c>
      <c r="F7144" s="5">
        <v>20818320</v>
      </c>
      <c r="G7144" s="5">
        <v>342461</v>
      </c>
      <c r="H7144" s="4">
        <v>63.38</v>
      </c>
      <c r="I7144" s="5">
        <v>19882669</v>
      </c>
      <c r="J7144" s="4">
        <v>1.72</v>
      </c>
    </row>
    <row r="7145" spans="1:10">
      <c r="A7145" s="2" t="s">
        <v>629</v>
      </c>
      <c r="B7145" s="2" t="s">
        <v>630</v>
      </c>
      <c r="C7145" s="3" t="s">
        <v>26</v>
      </c>
      <c r="D7145" s="5">
        <v>3382400</v>
      </c>
      <c r="E7145" s="5">
        <v>55877</v>
      </c>
      <c r="F7145" s="5">
        <v>5183390</v>
      </c>
      <c r="G7145" s="5">
        <v>85629</v>
      </c>
      <c r="H7145" s="4">
        <v>65.25</v>
      </c>
      <c r="I7145" s="5">
        <v>20915197</v>
      </c>
      <c r="J7145" s="4">
        <v>0.41</v>
      </c>
    </row>
    <row r="7146" spans="1:10">
      <c r="A7146" s="2" t="s">
        <v>629</v>
      </c>
      <c r="B7146" s="2" t="s">
        <v>630</v>
      </c>
      <c r="C7146" s="3" t="s">
        <v>27</v>
      </c>
      <c r="D7146" s="5">
        <v>3152400</v>
      </c>
      <c r="E7146" s="5">
        <v>53370</v>
      </c>
      <c r="F7146" s="5">
        <v>4714360</v>
      </c>
      <c r="G7146" s="5">
        <v>79814</v>
      </c>
      <c r="H7146" s="4">
        <v>66.87</v>
      </c>
      <c r="I7146" s="5">
        <v>21663706</v>
      </c>
      <c r="J7146" s="4">
        <v>0.37</v>
      </c>
    </row>
    <row r="7147" spans="1:10">
      <c r="A7147" s="2" t="s">
        <v>629</v>
      </c>
      <c r="B7147" s="2" t="s">
        <v>630</v>
      </c>
      <c r="C7147" s="3" t="s">
        <v>28</v>
      </c>
      <c r="D7147" s="5">
        <v>2633300</v>
      </c>
      <c r="E7147" s="5">
        <v>45714</v>
      </c>
      <c r="F7147" s="5">
        <v>4322650</v>
      </c>
      <c r="G7147" s="5">
        <v>75041</v>
      </c>
      <c r="H7147" s="4">
        <v>60.92</v>
      </c>
      <c r="I7147" s="5">
        <v>22285113</v>
      </c>
      <c r="J7147" s="4">
        <v>0.34</v>
      </c>
    </row>
    <row r="7148" spans="1:10">
      <c r="A7148" s="2" t="s">
        <v>629</v>
      </c>
      <c r="B7148" s="2" t="s">
        <v>630</v>
      </c>
      <c r="C7148" s="3" t="s">
        <v>29</v>
      </c>
      <c r="D7148" s="5">
        <v>18610412</v>
      </c>
      <c r="E7148" s="5">
        <v>316377</v>
      </c>
      <c r="F7148" s="5">
        <v>19929532</v>
      </c>
      <c r="G7148" s="5">
        <v>338802</v>
      </c>
      <c r="H7148" s="4">
        <v>93.38</v>
      </c>
      <c r="I7148" s="5">
        <v>22917282</v>
      </c>
      <c r="J7148" s="4">
        <v>1.48</v>
      </c>
    </row>
    <row r="7149" spans="1:10">
      <c r="A7149" s="2" t="s">
        <v>629</v>
      </c>
      <c r="B7149" s="2" t="s">
        <v>630</v>
      </c>
      <c r="C7149" s="3" t="s">
        <v>30</v>
      </c>
      <c r="D7149" s="5">
        <v>10839302</v>
      </c>
      <c r="E7149" s="5">
        <v>188821</v>
      </c>
      <c r="F7149" s="5">
        <v>12874396</v>
      </c>
      <c r="G7149" s="5">
        <v>224272</v>
      </c>
      <c r="H7149" s="4">
        <v>84.19</v>
      </c>
      <c r="I7149" s="5">
        <v>24422084</v>
      </c>
      <c r="J7149" s="4">
        <v>0.92</v>
      </c>
    </row>
    <row r="7150" spans="1:10">
      <c r="A7150" s="2" t="s">
        <v>629</v>
      </c>
      <c r="B7150" s="2" t="s">
        <v>630</v>
      </c>
      <c r="C7150" s="3" t="s">
        <v>31</v>
      </c>
      <c r="D7150" s="5">
        <v>6950614</v>
      </c>
      <c r="E7150" s="5">
        <v>124555</v>
      </c>
      <c r="F7150" s="5">
        <v>8354837</v>
      </c>
      <c r="G7150" s="5">
        <v>149719</v>
      </c>
      <c r="H7150" s="4">
        <v>83.19</v>
      </c>
      <c r="I7150" s="5">
        <v>25256908</v>
      </c>
      <c r="J7150" s="4">
        <v>0.59</v>
      </c>
    </row>
    <row r="7151" spans="1:10">
      <c r="A7151" s="2" t="s">
        <v>629</v>
      </c>
      <c r="B7151" s="2" t="s">
        <v>630</v>
      </c>
      <c r="C7151" s="3" t="s">
        <v>32</v>
      </c>
      <c r="D7151" s="5">
        <v>7683865</v>
      </c>
      <c r="E7151" s="5">
        <v>127936</v>
      </c>
      <c r="F7151" s="5">
        <v>9783222</v>
      </c>
      <c r="G7151" s="5">
        <v>162890</v>
      </c>
      <c r="H7151" s="4">
        <v>78.540000000000006</v>
      </c>
      <c r="I7151" s="5">
        <v>26038050</v>
      </c>
      <c r="J7151" s="4">
        <v>0.63</v>
      </c>
    </row>
    <row r="7152" spans="1:10">
      <c r="A7152" s="2" t="s">
        <v>629</v>
      </c>
      <c r="B7152" s="2" t="s">
        <v>630</v>
      </c>
      <c r="C7152" s="3" t="s">
        <v>33</v>
      </c>
      <c r="D7152" s="5">
        <v>7239203</v>
      </c>
      <c r="E7152" s="5">
        <v>110036</v>
      </c>
      <c r="F7152" s="5">
        <v>8819623</v>
      </c>
      <c r="G7152" s="5">
        <v>134058</v>
      </c>
      <c r="H7152" s="4">
        <v>82.08</v>
      </c>
      <c r="I7152" s="5">
        <v>26851891</v>
      </c>
      <c r="J7152" s="4">
        <v>0.5</v>
      </c>
    </row>
    <row r="7153" spans="1:10">
      <c r="A7153" s="2" t="s">
        <v>629</v>
      </c>
      <c r="B7153" s="2" t="s">
        <v>630</v>
      </c>
      <c r="C7153" s="3" t="s">
        <v>34</v>
      </c>
      <c r="D7153" s="5">
        <v>12234201</v>
      </c>
      <c r="E7153" s="5">
        <v>179720</v>
      </c>
      <c r="F7153" s="5">
        <v>15039801</v>
      </c>
      <c r="G7153" s="5">
        <v>220935</v>
      </c>
      <c r="H7153" s="4">
        <v>81.349999999999994</v>
      </c>
      <c r="I7153" s="5">
        <v>29044093</v>
      </c>
      <c r="J7153" s="4">
        <v>0.76</v>
      </c>
    </row>
    <row r="7154" spans="1:10">
      <c r="A7154" s="2" t="s">
        <v>629</v>
      </c>
      <c r="B7154" s="2" t="s">
        <v>630</v>
      </c>
      <c r="C7154" s="3" t="s">
        <v>35</v>
      </c>
      <c r="D7154" s="5">
        <v>8758106</v>
      </c>
      <c r="E7154" s="5">
        <v>131284</v>
      </c>
      <c r="F7154" s="5">
        <v>10575407</v>
      </c>
      <c r="G7154" s="5">
        <v>158525</v>
      </c>
      <c r="H7154" s="4">
        <v>82.82</v>
      </c>
      <c r="I7154" s="5">
        <v>30327686</v>
      </c>
      <c r="J7154" s="4">
        <v>0.52</v>
      </c>
    </row>
    <row r="7155" spans="1:10">
      <c r="A7155" s="2" t="s">
        <v>631</v>
      </c>
      <c r="B7155" s="2" t="s">
        <v>632</v>
      </c>
      <c r="C7155" s="3" t="s">
        <v>12</v>
      </c>
      <c r="D7155" s="5">
        <v>10369080</v>
      </c>
      <c r="E7155" s="5">
        <v>173682</v>
      </c>
      <c r="F7155" s="5">
        <v>10866886</v>
      </c>
      <c r="G7155" s="5">
        <v>182020</v>
      </c>
      <c r="H7155" s="4">
        <v>95.42</v>
      </c>
      <c r="I7155" s="5">
        <v>8277653</v>
      </c>
      <c r="J7155" s="4">
        <v>2.2000000000000002</v>
      </c>
    </row>
    <row r="7156" spans="1:10">
      <c r="A7156" s="2" t="s">
        <v>631</v>
      </c>
      <c r="B7156" s="2" t="s">
        <v>632</v>
      </c>
      <c r="C7156" s="3" t="s">
        <v>13</v>
      </c>
      <c r="D7156" s="5">
        <v>13971274</v>
      </c>
      <c r="E7156" s="5">
        <v>192384</v>
      </c>
      <c r="F7156" s="5">
        <v>15229299</v>
      </c>
      <c r="G7156" s="5">
        <v>209707</v>
      </c>
      <c r="H7156" s="4">
        <v>91.74</v>
      </c>
      <c r="I7156" s="5">
        <v>8666614</v>
      </c>
      <c r="J7156" s="4">
        <v>2.42</v>
      </c>
    </row>
    <row r="7157" spans="1:10">
      <c r="A7157" s="2" t="s">
        <v>631</v>
      </c>
      <c r="B7157" s="2" t="s">
        <v>632</v>
      </c>
      <c r="C7157" s="3" t="s">
        <v>14</v>
      </c>
      <c r="D7157" s="5">
        <v>13138592</v>
      </c>
      <c r="E7157" s="5">
        <v>184860</v>
      </c>
      <c r="F7157" s="5">
        <v>15438774</v>
      </c>
      <c r="G7157" s="5">
        <v>217224</v>
      </c>
      <c r="H7157" s="4">
        <v>85.1</v>
      </c>
      <c r="I7157" s="5">
        <v>9092986</v>
      </c>
      <c r="J7157" s="4">
        <v>2.39</v>
      </c>
    </row>
    <row r="7158" spans="1:10">
      <c r="A7158" s="2" t="s">
        <v>631</v>
      </c>
      <c r="B7158" s="2" t="s">
        <v>632</v>
      </c>
      <c r="C7158" s="3" t="s">
        <v>15</v>
      </c>
      <c r="D7158" s="5">
        <v>10174293</v>
      </c>
      <c r="E7158" s="5">
        <v>137556</v>
      </c>
      <c r="F7158" s="5">
        <v>14432227</v>
      </c>
      <c r="G7158" s="5">
        <v>195124</v>
      </c>
      <c r="H7158" s="4">
        <v>70.5</v>
      </c>
      <c r="I7158" s="5">
        <v>9537535</v>
      </c>
      <c r="J7158" s="4">
        <v>2.0499999999999998</v>
      </c>
    </row>
    <row r="7159" spans="1:10">
      <c r="A7159" s="2" t="s">
        <v>631</v>
      </c>
      <c r="B7159" s="2" t="s">
        <v>632</v>
      </c>
      <c r="C7159" s="3" t="s">
        <v>16</v>
      </c>
      <c r="D7159" s="5">
        <v>15186039</v>
      </c>
      <c r="E7159" s="5">
        <v>186029</v>
      </c>
      <c r="F7159" s="5">
        <v>17951210</v>
      </c>
      <c r="G7159" s="5">
        <v>219903</v>
      </c>
      <c r="H7159" s="4">
        <v>84.6</v>
      </c>
      <c r="I7159" s="5">
        <v>10009916</v>
      </c>
      <c r="J7159" s="4">
        <v>2.2000000000000002</v>
      </c>
    </row>
    <row r="7160" spans="1:10">
      <c r="A7160" s="2" t="s">
        <v>631</v>
      </c>
      <c r="B7160" s="2" t="s">
        <v>632</v>
      </c>
      <c r="C7160" s="3" t="s">
        <v>17</v>
      </c>
      <c r="D7160" s="5">
        <v>13656609</v>
      </c>
      <c r="E7160" s="5">
        <v>170298</v>
      </c>
      <c r="F7160" s="5">
        <v>15629068</v>
      </c>
      <c r="G7160" s="5">
        <v>194895</v>
      </c>
      <c r="H7160" s="4">
        <v>87.38</v>
      </c>
      <c r="I7160" s="5">
        <v>10480067</v>
      </c>
      <c r="J7160" s="4">
        <v>1.86</v>
      </c>
    </row>
    <row r="7161" spans="1:10">
      <c r="A7161" s="2" t="s">
        <v>631</v>
      </c>
      <c r="B7161" s="2" t="s">
        <v>632</v>
      </c>
      <c r="C7161" s="3" t="s">
        <v>18</v>
      </c>
      <c r="D7161" s="5">
        <v>7830434</v>
      </c>
      <c r="E7161" s="5">
        <v>105241</v>
      </c>
      <c r="F7161" s="5">
        <v>12157987</v>
      </c>
      <c r="G7161" s="5">
        <v>163403</v>
      </c>
      <c r="H7161" s="4">
        <v>64.41</v>
      </c>
      <c r="I7161" s="5">
        <v>11584011</v>
      </c>
      <c r="J7161" s="4">
        <v>1.41</v>
      </c>
    </row>
    <row r="7162" spans="1:10">
      <c r="A7162" s="2" t="s">
        <v>631</v>
      </c>
      <c r="B7162" s="2" t="s">
        <v>632</v>
      </c>
      <c r="C7162" s="3" t="s">
        <v>19</v>
      </c>
      <c r="D7162" s="5">
        <v>4576840</v>
      </c>
      <c r="E7162" s="5">
        <v>62428</v>
      </c>
      <c r="F7162" s="5">
        <v>5635198</v>
      </c>
      <c r="G7162" s="5">
        <v>76864</v>
      </c>
      <c r="H7162" s="4">
        <v>81.22</v>
      </c>
      <c r="I7162" s="5">
        <v>12037014</v>
      </c>
      <c r="J7162" s="4">
        <v>0.64</v>
      </c>
    </row>
    <row r="7163" spans="1:10">
      <c r="A7163" s="2" t="s">
        <v>631</v>
      </c>
      <c r="B7163" s="2" t="s">
        <v>632</v>
      </c>
      <c r="C7163" s="3" t="s">
        <v>20</v>
      </c>
      <c r="D7163" s="5">
        <v>4189500</v>
      </c>
      <c r="E7163" s="5">
        <v>64141</v>
      </c>
      <c r="F7163" s="5">
        <v>6654450</v>
      </c>
      <c r="G7163" s="5">
        <v>101880</v>
      </c>
      <c r="H7163" s="4">
        <v>62.96</v>
      </c>
      <c r="I7163" s="5">
        <v>12415664</v>
      </c>
      <c r="J7163" s="4">
        <v>0.82</v>
      </c>
    </row>
    <row r="7164" spans="1:10">
      <c r="A7164" s="2" t="s">
        <v>631</v>
      </c>
      <c r="B7164" s="2" t="s">
        <v>632</v>
      </c>
      <c r="C7164" s="3" t="s">
        <v>21</v>
      </c>
      <c r="D7164" s="5">
        <v>1440500</v>
      </c>
      <c r="E7164" s="5">
        <v>22673</v>
      </c>
      <c r="F7164" s="5">
        <v>3622936</v>
      </c>
      <c r="G7164" s="5">
        <v>57024</v>
      </c>
      <c r="H7164" s="4">
        <v>39.76</v>
      </c>
      <c r="I7164" s="5">
        <v>12827936</v>
      </c>
      <c r="J7164" s="4">
        <v>0.44</v>
      </c>
    </row>
    <row r="7165" spans="1:10">
      <c r="A7165" s="2" t="s">
        <v>631</v>
      </c>
      <c r="B7165" s="2" t="s">
        <v>632</v>
      </c>
      <c r="C7165" s="3" t="s">
        <v>22</v>
      </c>
      <c r="D7165" s="5">
        <v>2656800</v>
      </c>
      <c r="E7165" s="5">
        <v>45059</v>
      </c>
      <c r="F7165" s="5">
        <v>4111313</v>
      </c>
      <c r="G7165" s="5">
        <v>69727</v>
      </c>
      <c r="H7165" s="4">
        <v>64.62</v>
      </c>
      <c r="I7165" s="5">
        <v>13215675</v>
      </c>
      <c r="J7165" s="4">
        <v>0.53</v>
      </c>
    </row>
    <row r="7166" spans="1:10">
      <c r="A7166" s="2" t="s">
        <v>631</v>
      </c>
      <c r="B7166" s="2" t="s">
        <v>632</v>
      </c>
      <c r="C7166" s="3" t="s">
        <v>23</v>
      </c>
      <c r="D7166" s="5">
        <v>2737500</v>
      </c>
      <c r="E7166" s="5">
        <v>49987</v>
      </c>
      <c r="F7166" s="5">
        <v>5529446</v>
      </c>
      <c r="G7166" s="5">
        <v>100968</v>
      </c>
      <c r="H7166" s="4">
        <v>49.51</v>
      </c>
      <c r="I7166" s="5">
        <v>13615794</v>
      </c>
      <c r="J7166" s="4">
        <v>0.74</v>
      </c>
    </row>
    <row r="7167" spans="1:10">
      <c r="A7167" s="2" t="s">
        <v>631</v>
      </c>
      <c r="B7167" s="2" t="s">
        <v>632</v>
      </c>
      <c r="C7167" s="3" t="s">
        <v>24</v>
      </c>
      <c r="D7167" s="5">
        <v>4340100</v>
      </c>
      <c r="E7167" s="5">
        <v>84936</v>
      </c>
      <c r="F7167" s="5">
        <v>5520794</v>
      </c>
      <c r="G7167" s="5">
        <v>108042</v>
      </c>
      <c r="H7167" s="4">
        <v>78.61</v>
      </c>
      <c r="I7167" s="5">
        <v>14057157</v>
      </c>
      <c r="J7167" s="4">
        <v>0.77</v>
      </c>
    </row>
    <row r="7168" spans="1:10">
      <c r="A7168" s="2" t="s">
        <v>631</v>
      </c>
      <c r="B7168" s="2" t="s">
        <v>632</v>
      </c>
      <c r="C7168" s="3" t="s">
        <v>25</v>
      </c>
      <c r="D7168" s="5">
        <v>6321700</v>
      </c>
      <c r="E7168" s="5">
        <v>120808</v>
      </c>
      <c r="F7168" s="5">
        <v>7318200</v>
      </c>
      <c r="G7168" s="5">
        <v>139851</v>
      </c>
      <c r="H7168" s="4">
        <v>86.38</v>
      </c>
      <c r="I7168" s="5">
        <v>14516628</v>
      </c>
      <c r="J7168" s="4">
        <v>0.96</v>
      </c>
    </row>
    <row r="7169" spans="1:10">
      <c r="A7169" s="2" t="s">
        <v>631</v>
      </c>
      <c r="B7169" s="2" t="s">
        <v>632</v>
      </c>
      <c r="C7169" s="3" t="s">
        <v>26</v>
      </c>
      <c r="D7169" s="5">
        <v>5995000</v>
      </c>
      <c r="E7169" s="5">
        <v>118701</v>
      </c>
      <c r="F7169" s="5">
        <v>8085961</v>
      </c>
      <c r="G7169" s="5">
        <v>160102</v>
      </c>
      <c r="H7169" s="4">
        <v>74.14</v>
      </c>
      <c r="I7169" s="5">
        <v>15019395</v>
      </c>
      <c r="J7169" s="4">
        <v>1.07</v>
      </c>
    </row>
    <row r="7170" spans="1:10">
      <c r="A7170" s="2" t="s">
        <v>631</v>
      </c>
      <c r="B7170" s="2" t="s">
        <v>632</v>
      </c>
      <c r="C7170" s="3" t="s">
        <v>27</v>
      </c>
      <c r="D7170" s="5">
        <v>4312200</v>
      </c>
      <c r="E7170" s="5">
        <v>84821</v>
      </c>
      <c r="F7170" s="5">
        <v>6642506</v>
      </c>
      <c r="G7170" s="5">
        <v>130658</v>
      </c>
      <c r="H7170" s="4">
        <v>64.92</v>
      </c>
      <c r="I7170" s="5">
        <v>15554982</v>
      </c>
      <c r="J7170" s="4">
        <v>0.84</v>
      </c>
    </row>
    <row r="7171" spans="1:10">
      <c r="A7171" s="2" t="s">
        <v>631</v>
      </c>
      <c r="B7171" s="2" t="s">
        <v>632</v>
      </c>
      <c r="C7171" s="3" t="s">
        <v>28</v>
      </c>
      <c r="D7171" s="5">
        <v>6029100</v>
      </c>
      <c r="E7171" s="5">
        <v>122150</v>
      </c>
      <c r="F7171" s="5">
        <v>9104550</v>
      </c>
      <c r="G7171" s="5">
        <v>184459</v>
      </c>
      <c r="H7171" s="4">
        <v>66.22</v>
      </c>
      <c r="I7171" s="5">
        <v>16074515</v>
      </c>
      <c r="J7171" s="4">
        <v>1.1499999999999999</v>
      </c>
    </row>
    <row r="7172" spans="1:10">
      <c r="A7172" s="2" t="s">
        <v>631</v>
      </c>
      <c r="B7172" s="2" t="s">
        <v>632</v>
      </c>
      <c r="C7172" s="3" t="s">
        <v>29</v>
      </c>
      <c r="D7172" s="5">
        <v>6076700</v>
      </c>
      <c r="E7172" s="5">
        <v>117463</v>
      </c>
      <c r="F7172" s="5">
        <v>7743987</v>
      </c>
      <c r="G7172" s="5">
        <v>149692</v>
      </c>
      <c r="H7172" s="4">
        <v>78.47</v>
      </c>
      <c r="I7172" s="5">
        <v>16660837</v>
      </c>
      <c r="J7172" s="4">
        <v>0.9</v>
      </c>
    </row>
    <row r="7173" spans="1:10">
      <c r="A7173" s="2" t="s">
        <v>631</v>
      </c>
      <c r="B7173" s="2" t="s">
        <v>632</v>
      </c>
      <c r="C7173" s="3" t="s">
        <v>30</v>
      </c>
      <c r="D7173" s="5">
        <v>4489500</v>
      </c>
      <c r="E7173" s="5">
        <v>87635</v>
      </c>
      <c r="F7173" s="5">
        <v>7663864</v>
      </c>
      <c r="G7173" s="5">
        <v>149599</v>
      </c>
      <c r="H7173" s="4">
        <v>58.58</v>
      </c>
      <c r="I7173" s="5">
        <v>17227050</v>
      </c>
      <c r="J7173" s="4">
        <v>0.87</v>
      </c>
    </row>
    <row r="7174" spans="1:10">
      <c r="A7174" s="2" t="s">
        <v>631</v>
      </c>
      <c r="B7174" s="2" t="s">
        <v>632</v>
      </c>
      <c r="C7174" s="3" t="s">
        <v>31</v>
      </c>
      <c r="D7174" s="5">
        <v>4557810</v>
      </c>
      <c r="E7174" s="5">
        <v>83545</v>
      </c>
      <c r="F7174" s="5">
        <v>6725961</v>
      </c>
      <c r="G7174" s="5">
        <v>123287</v>
      </c>
      <c r="H7174" s="4">
        <v>67.760000000000005</v>
      </c>
      <c r="I7174" s="5">
        <v>17807325</v>
      </c>
      <c r="J7174" s="4">
        <v>0.69</v>
      </c>
    </row>
    <row r="7175" spans="1:10">
      <c r="A7175" s="2" t="s">
        <v>631</v>
      </c>
      <c r="B7175" s="2" t="s">
        <v>632</v>
      </c>
      <c r="C7175" s="3" t="s">
        <v>32</v>
      </c>
      <c r="D7175" s="5">
        <v>5597900</v>
      </c>
      <c r="E7175" s="5">
        <v>98579</v>
      </c>
      <c r="F7175" s="5">
        <v>11449415</v>
      </c>
      <c r="G7175" s="5">
        <v>201624</v>
      </c>
      <c r="H7175" s="4">
        <v>48.89</v>
      </c>
      <c r="I7175" s="5">
        <v>18375795</v>
      </c>
      <c r="J7175" s="4">
        <v>1.1000000000000001</v>
      </c>
    </row>
    <row r="7176" spans="1:10">
      <c r="A7176" s="2" t="s">
        <v>631</v>
      </c>
      <c r="B7176" s="2" t="s">
        <v>632</v>
      </c>
      <c r="C7176" s="3" t="s">
        <v>33</v>
      </c>
      <c r="D7176" s="5">
        <v>5403530</v>
      </c>
      <c r="E7176" s="5">
        <v>82458</v>
      </c>
      <c r="F7176" s="5">
        <v>8534515</v>
      </c>
      <c r="G7176" s="5">
        <v>130237</v>
      </c>
      <c r="H7176" s="4">
        <v>63.31</v>
      </c>
      <c r="I7176" s="5">
        <v>19036814</v>
      </c>
      <c r="J7176" s="4">
        <v>0.68</v>
      </c>
    </row>
    <row r="7177" spans="1:10">
      <c r="A7177" s="2" t="s">
        <v>631</v>
      </c>
      <c r="B7177" s="2" t="s">
        <v>632</v>
      </c>
      <c r="C7177" s="3" t="s">
        <v>34</v>
      </c>
      <c r="D7177" s="5">
        <v>9597500</v>
      </c>
      <c r="E7177" s="5">
        <v>138300</v>
      </c>
      <c r="F7177" s="5">
        <v>11675342</v>
      </c>
      <c r="G7177" s="5">
        <v>168242</v>
      </c>
      <c r="H7177" s="4">
        <v>82.2</v>
      </c>
      <c r="I7177" s="5">
        <v>19644605</v>
      </c>
      <c r="J7177" s="4">
        <v>0.86</v>
      </c>
    </row>
    <row r="7178" spans="1:10">
      <c r="A7178" s="2" t="s">
        <v>631</v>
      </c>
      <c r="B7178" s="2" t="s">
        <v>632</v>
      </c>
      <c r="C7178" s="3" t="s">
        <v>35</v>
      </c>
      <c r="D7178" s="5">
        <v>6439200</v>
      </c>
      <c r="E7178" s="5">
        <v>93497</v>
      </c>
      <c r="F7178" s="5">
        <v>9347044</v>
      </c>
      <c r="G7178" s="5">
        <v>135720</v>
      </c>
      <c r="H7178" s="4">
        <v>68.89</v>
      </c>
      <c r="I7178" s="5">
        <v>20303962</v>
      </c>
      <c r="J7178" s="4">
        <v>0.67</v>
      </c>
    </row>
    <row r="7179" spans="1:10">
      <c r="A7179" s="2" t="s">
        <v>633</v>
      </c>
      <c r="B7179" s="2" t="s">
        <v>634</v>
      </c>
      <c r="C7179" s="3" t="s">
        <v>12</v>
      </c>
      <c r="D7179" s="5">
        <v>25279188</v>
      </c>
      <c r="E7179" s="5">
        <v>136002</v>
      </c>
      <c r="F7179" s="5">
        <v>26453070</v>
      </c>
      <c r="G7179" s="5">
        <v>142318</v>
      </c>
      <c r="H7179" s="4">
        <v>95.56</v>
      </c>
      <c r="I7179" s="5">
        <v>6445475</v>
      </c>
      <c r="J7179" s="4">
        <v>2.21</v>
      </c>
    </row>
    <row r="7180" spans="1:10">
      <c r="A7180" s="2" t="s">
        <v>633</v>
      </c>
      <c r="B7180" s="2" t="s">
        <v>634</v>
      </c>
      <c r="C7180" s="3" t="s">
        <v>13</v>
      </c>
      <c r="D7180" s="5">
        <v>26252090</v>
      </c>
      <c r="E7180" s="5">
        <v>150950</v>
      </c>
      <c r="F7180" s="5">
        <v>29809570</v>
      </c>
      <c r="G7180" s="5">
        <v>171405</v>
      </c>
      <c r="H7180" s="4">
        <v>88.07</v>
      </c>
      <c r="I7180" s="5">
        <v>6748930</v>
      </c>
      <c r="J7180" s="4">
        <v>2.54</v>
      </c>
    </row>
    <row r="7181" spans="1:10">
      <c r="A7181" s="2" t="s">
        <v>633</v>
      </c>
      <c r="B7181" s="2" t="s">
        <v>634</v>
      </c>
      <c r="C7181" s="3" t="s">
        <v>14</v>
      </c>
      <c r="D7181" s="5">
        <v>26237568</v>
      </c>
      <c r="E7181" s="5">
        <v>155326</v>
      </c>
      <c r="F7181" s="5">
        <v>29133140</v>
      </c>
      <c r="G7181" s="5">
        <v>172468</v>
      </c>
      <c r="H7181" s="4">
        <v>90.06</v>
      </c>
      <c r="I7181" s="5">
        <v>7091791</v>
      </c>
      <c r="J7181" s="4">
        <v>2.4300000000000002</v>
      </c>
    </row>
    <row r="7182" spans="1:10">
      <c r="A7182" s="2" t="s">
        <v>633</v>
      </c>
      <c r="B7182" s="2" t="s">
        <v>634</v>
      </c>
      <c r="C7182" s="3" t="s">
        <v>15</v>
      </c>
      <c r="D7182" s="5">
        <v>36520791</v>
      </c>
      <c r="E7182" s="5">
        <v>169822</v>
      </c>
      <c r="F7182" s="5">
        <v>40597205</v>
      </c>
      <c r="G7182" s="5">
        <v>188778</v>
      </c>
      <c r="H7182" s="4">
        <v>89.96</v>
      </c>
      <c r="I7182" s="5">
        <v>7569867</v>
      </c>
      <c r="J7182" s="4">
        <v>2.4900000000000002</v>
      </c>
    </row>
    <row r="7183" spans="1:10">
      <c r="A7183" s="2" t="s">
        <v>633</v>
      </c>
      <c r="B7183" s="2" t="s">
        <v>634</v>
      </c>
      <c r="C7183" s="3" t="s">
        <v>16</v>
      </c>
      <c r="D7183" s="5">
        <v>34950763</v>
      </c>
      <c r="E7183" s="5">
        <v>153783</v>
      </c>
      <c r="F7183" s="5">
        <v>39352401</v>
      </c>
      <c r="G7183" s="5">
        <v>173150</v>
      </c>
      <c r="H7183" s="4">
        <v>88.81</v>
      </c>
      <c r="I7183" s="5">
        <v>8122892</v>
      </c>
      <c r="J7183" s="4">
        <v>2.13</v>
      </c>
    </row>
    <row r="7184" spans="1:10">
      <c r="A7184" s="2" t="s">
        <v>633</v>
      </c>
      <c r="B7184" s="2" t="s">
        <v>634</v>
      </c>
      <c r="C7184" s="3" t="s">
        <v>17</v>
      </c>
      <c r="D7184" s="5">
        <v>33358998</v>
      </c>
      <c r="E7184" s="5">
        <v>138440</v>
      </c>
      <c r="F7184" s="5">
        <v>37099662</v>
      </c>
      <c r="G7184" s="5">
        <v>153964</v>
      </c>
      <c r="H7184" s="4">
        <v>89.92</v>
      </c>
      <c r="I7184" s="5">
        <v>8882831</v>
      </c>
      <c r="J7184" s="4">
        <v>1.73</v>
      </c>
    </row>
    <row r="7185" spans="1:10">
      <c r="A7185" s="2" t="s">
        <v>633</v>
      </c>
      <c r="B7185" s="2" t="s">
        <v>634</v>
      </c>
      <c r="C7185" s="3" t="s">
        <v>18</v>
      </c>
      <c r="D7185" s="5">
        <v>35864560</v>
      </c>
      <c r="E7185" s="5">
        <v>161032</v>
      </c>
      <c r="F7185" s="5">
        <v>39588349</v>
      </c>
      <c r="G7185" s="5">
        <v>177752</v>
      </c>
      <c r="H7185" s="4">
        <v>90.59</v>
      </c>
      <c r="I7185" s="5">
        <v>9258890</v>
      </c>
      <c r="J7185" s="4">
        <v>1.92</v>
      </c>
    </row>
    <row r="7186" spans="1:10">
      <c r="A7186" s="2" t="s">
        <v>633</v>
      </c>
      <c r="B7186" s="2" t="s">
        <v>634</v>
      </c>
      <c r="C7186" s="3" t="s">
        <v>19</v>
      </c>
      <c r="D7186" s="5">
        <v>25766720</v>
      </c>
      <c r="E7186" s="5">
        <v>122134</v>
      </c>
      <c r="F7186" s="5">
        <v>28665498</v>
      </c>
      <c r="G7186" s="5">
        <v>135875</v>
      </c>
      <c r="H7186" s="4">
        <v>89.89</v>
      </c>
      <c r="I7186" s="5">
        <v>9938114</v>
      </c>
      <c r="J7186" s="4">
        <v>1.37</v>
      </c>
    </row>
    <row r="7187" spans="1:10">
      <c r="A7187" s="2" t="s">
        <v>633</v>
      </c>
      <c r="B7187" s="2" t="s">
        <v>634</v>
      </c>
      <c r="C7187" s="3" t="s">
        <v>20</v>
      </c>
      <c r="D7187" s="5">
        <v>20927555</v>
      </c>
      <c r="E7187" s="5">
        <v>112800</v>
      </c>
      <c r="F7187" s="5">
        <v>24590080</v>
      </c>
      <c r="G7187" s="5">
        <v>132541</v>
      </c>
      <c r="H7187" s="4">
        <v>85.11</v>
      </c>
      <c r="I7187" s="5">
        <v>10322442</v>
      </c>
      <c r="J7187" s="4">
        <v>1.28</v>
      </c>
    </row>
    <row r="7188" spans="1:10">
      <c r="A7188" s="2" t="s">
        <v>633</v>
      </c>
      <c r="B7188" s="2" t="s">
        <v>634</v>
      </c>
      <c r="C7188" s="3" t="s">
        <v>21</v>
      </c>
      <c r="D7188" s="5">
        <v>16502390</v>
      </c>
      <c r="E7188" s="5">
        <v>93899</v>
      </c>
      <c r="F7188" s="5">
        <v>18212951</v>
      </c>
      <c r="G7188" s="5">
        <v>103632</v>
      </c>
      <c r="H7188" s="4">
        <v>90.61</v>
      </c>
      <c r="I7188" s="5">
        <v>10713044</v>
      </c>
      <c r="J7188" s="4">
        <v>0.97</v>
      </c>
    </row>
    <row r="7189" spans="1:10">
      <c r="A7189" s="2" t="s">
        <v>633</v>
      </c>
      <c r="B7189" s="2" t="s">
        <v>634</v>
      </c>
      <c r="C7189" s="3" t="s">
        <v>22</v>
      </c>
      <c r="D7189" s="5">
        <v>15614835</v>
      </c>
      <c r="E7189" s="5">
        <v>93221</v>
      </c>
      <c r="F7189" s="5">
        <v>19600080</v>
      </c>
      <c r="G7189" s="5">
        <v>117013</v>
      </c>
      <c r="H7189" s="4">
        <v>79.67</v>
      </c>
      <c r="I7189" s="5">
        <v>11087048</v>
      </c>
      <c r="J7189" s="4">
        <v>1.06</v>
      </c>
    </row>
    <row r="7190" spans="1:10">
      <c r="A7190" s="2" t="s">
        <v>633</v>
      </c>
      <c r="B7190" s="2" t="s">
        <v>634</v>
      </c>
      <c r="C7190" s="3" t="s">
        <v>23</v>
      </c>
      <c r="D7190" s="5">
        <v>14563640</v>
      </c>
      <c r="E7190" s="5">
        <v>87673</v>
      </c>
      <c r="F7190" s="5">
        <v>17306488</v>
      </c>
      <c r="G7190" s="5">
        <v>104185</v>
      </c>
      <c r="H7190" s="4">
        <v>84.15</v>
      </c>
      <c r="I7190" s="5">
        <v>11481237</v>
      </c>
      <c r="J7190" s="4">
        <v>0.91</v>
      </c>
    </row>
    <row r="7191" spans="1:10">
      <c r="A7191" s="2" t="s">
        <v>633</v>
      </c>
      <c r="B7191" s="2" t="s">
        <v>634</v>
      </c>
      <c r="C7191" s="3" t="s">
        <v>24</v>
      </c>
      <c r="D7191" s="5">
        <v>16114349</v>
      </c>
      <c r="E7191" s="5">
        <v>103615</v>
      </c>
      <c r="F7191" s="5">
        <v>17839906</v>
      </c>
      <c r="G7191" s="5">
        <v>114710</v>
      </c>
      <c r="H7191" s="4">
        <v>90.33</v>
      </c>
      <c r="I7191" s="5">
        <v>12026014</v>
      </c>
      <c r="J7191" s="4">
        <v>0.95</v>
      </c>
    </row>
    <row r="7192" spans="1:10">
      <c r="A7192" s="2" t="s">
        <v>633</v>
      </c>
      <c r="B7192" s="2" t="s">
        <v>634</v>
      </c>
      <c r="C7192" s="3" t="s">
        <v>25</v>
      </c>
      <c r="D7192" s="5">
        <v>17890630</v>
      </c>
      <c r="E7192" s="5">
        <v>118615</v>
      </c>
      <c r="F7192" s="5">
        <v>20270959</v>
      </c>
      <c r="G7192" s="5">
        <v>134397</v>
      </c>
      <c r="H7192" s="4">
        <v>88.26</v>
      </c>
      <c r="I7192" s="5">
        <v>12906489</v>
      </c>
      <c r="J7192" s="4">
        <v>1.04</v>
      </c>
    </row>
    <row r="7193" spans="1:10">
      <c r="A7193" s="2" t="s">
        <v>633</v>
      </c>
      <c r="B7193" s="2" t="s">
        <v>634</v>
      </c>
      <c r="C7193" s="3" t="s">
        <v>26</v>
      </c>
      <c r="D7193" s="5">
        <v>14994840</v>
      </c>
      <c r="E7193" s="5">
        <v>101515</v>
      </c>
      <c r="F7193" s="5">
        <v>18655620</v>
      </c>
      <c r="G7193" s="5">
        <v>126298</v>
      </c>
      <c r="H7193" s="4">
        <v>80.38</v>
      </c>
      <c r="I7193" s="5">
        <v>13363548</v>
      </c>
      <c r="J7193" s="4">
        <v>0.95</v>
      </c>
    </row>
    <row r="7194" spans="1:10">
      <c r="A7194" s="2" t="s">
        <v>633</v>
      </c>
      <c r="B7194" s="2" t="s">
        <v>634</v>
      </c>
      <c r="C7194" s="3" t="s">
        <v>27</v>
      </c>
      <c r="D7194" s="5">
        <v>16451522</v>
      </c>
      <c r="E7194" s="5">
        <v>114832</v>
      </c>
      <c r="F7194" s="5">
        <v>17910550</v>
      </c>
      <c r="G7194" s="5">
        <v>125016</v>
      </c>
      <c r="H7194" s="4">
        <v>91.85</v>
      </c>
      <c r="I7194" s="5">
        <v>14065662</v>
      </c>
      <c r="J7194" s="4">
        <v>0.89</v>
      </c>
    </row>
    <row r="7195" spans="1:10">
      <c r="A7195" s="2" t="s">
        <v>633</v>
      </c>
      <c r="B7195" s="2" t="s">
        <v>634</v>
      </c>
      <c r="C7195" s="3" t="s">
        <v>28</v>
      </c>
      <c r="D7195" s="5">
        <v>13119860</v>
      </c>
      <c r="E7195" s="5">
        <v>96693</v>
      </c>
      <c r="F7195" s="5">
        <v>15489070</v>
      </c>
      <c r="G7195" s="5">
        <v>113799</v>
      </c>
      <c r="H7195" s="4">
        <v>84.97</v>
      </c>
      <c r="I7195" s="5">
        <v>15007937</v>
      </c>
      <c r="J7195" s="4">
        <v>0.76</v>
      </c>
    </row>
    <row r="7196" spans="1:10">
      <c r="A7196" s="2" t="s">
        <v>633</v>
      </c>
      <c r="B7196" s="2" t="s">
        <v>634</v>
      </c>
      <c r="C7196" s="3" t="s">
        <v>29</v>
      </c>
      <c r="D7196" s="5">
        <v>20254510</v>
      </c>
      <c r="E7196" s="5">
        <v>150896</v>
      </c>
      <c r="F7196" s="5">
        <v>21933520</v>
      </c>
      <c r="G7196" s="5">
        <v>162985</v>
      </c>
      <c r="H7196" s="4">
        <v>92.58</v>
      </c>
      <c r="I7196" s="5">
        <v>15496934</v>
      </c>
      <c r="J7196" s="4">
        <v>1.05</v>
      </c>
    </row>
    <row r="7197" spans="1:10">
      <c r="A7197" s="2" t="s">
        <v>633</v>
      </c>
      <c r="B7197" s="2" t="s">
        <v>634</v>
      </c>
      <c r="C7197" s="3" t="s">
        <v>30</v>
      </c>
      <c r="D7197" s="5">
        <v>19946400</v>
      </c>
      <c r="E7197" s="5">
        <v>146207</v>
      </c>
      <c r="F7197" s="5">
        <v>21669170</v>
      </c>
      <c r="G7197" s="5">
        <v>158387</v>
      </c>
      <c r="H7197" s="4">
        <v>92.31</v>
      </c>
      <c r="I7197" s="5">
        <v>16038083</v>
      </c>
      <c r="J7197" s="4">
        <v>0.99</v>
      </c>
    </row>
    <row r="7198" spans="1:10">
      <c r="A7198" s="2" t="s">
        <v>633</v>
      </c>
      <c r="B7198" s="2" t="s">
        <v>634</v>
      </c>
      <c r="C7198" s="3" t="s">
        <v>31</v>
      </c>
      <c r="D7198" s="5">
        <v>16667900</v>
      </c>
      <c r="E7198" s="5">
        <v>123009</v>
      </c>
      <c r="F7198" s="5">
        <v>19758050</v>
      </c>
      <c r="G7198" s="5">
        <v>145011</v>
      </c>
      <c r="H7198" s="4">
        <v>84.83</v>
      </c>
      <c r="I7198" s="5">
        <v>16597422</v>
      </c>
      <c r="J7198" s="4">
        <v>0.87</v>
      </c>
    </row>
    <row r="7199" spans="1:10">
      <c r="A7199" s="2" t="s">
        <v>633</v>
      </c>
      <c r="B7199" s="2" t="s">
        <v>634</v>
      </c>
      <c r="C7199" s="3" t="s">
        <v>32</v>
      </c>
      <c r="D7199" s="5">
        <v>27923890</v>
      </c>
      <c r="E7199" s="5">
        <v>215852</v>
      </c>
      <c r="F7199" s="5">
        <v>36435020</v>
      </c>
      <c r="G7199" s="5">
        <v>278579</v>
      </c>
      <c r="H7199" s="4">
        <v>77.48</v>
      </c>
      <c r="I7199" s="5">
        <v>17153807</v>
      </c>
      <c r="J7199" s="4">
        <v>1.62</v>
      </c>
    </row>
    <row r="7200" spans="1:10">
      <c r="A7200" s="2" t="s">
        <v>633</v>
      </c>
      <c r="B7200" s="2" t="s">
        <v>634</v>
      </c>
      <c r="C7200" s="3" t="s">
        <v>33</v>
      </c>
      <c r="D7200" s="5">
        <v>38953475</v>
      </c>
      <c r="E7200" s="5">
        <v>254756</v>
      </c>
      <c r="F7200" s="5">
        <v>42065350</v>
      </c>
      <c r="G7200" s="5">
        <v>274143</v>
      </c>
      <c r="H7200" s="4">
        <v>92.93</v>
      </c>
      <c r="I7200" s="5">
        <v>18216996</v>
      </c>
      <c r="J7200" s="4">
        <v>1.5</v>
      </c>
    </row>
    <row r="7201" spans="1:10">
      <c r="A7201" s="2" t="s">
        <v>633</v>
      </c>
      <c r="B7201" s="2" t="s">
        <v>634</v>
      </c>
      <c r="C7201" s="3" t="s">
        <v>34</v>
      </c>
      <c r="D7201" s="5">
        <v>31224265</v>
      </c>
      <c r="E7201" s="5">
        <v>187033</v>
      </c>
      <c r="F7201" s="5">
        <v>34000140</v>
      </c>
      <c r="G7201" s="5">
        <v>202662</v>
      </c>
      <c r="H7201" s="4">
        <v>92.29</v>
      </c>
      <c r="I7201" s="5">
        <v>20249933</v>
      </c>
      <c r="J7201" s="4">
        <v>1</v>
      </c>
    </row>
    <row r="7202" spans="1:10">
      <c r="A7202" s="2" t="s">
        <v>633</v>
      </c>
      <c r="B7202" s="2" t="s">
        <v>634</v>
      </c>
      <c r="C7202" s="3" t="s">
        <v>35</v>
      </c>
      <c r="D7202" s="5">
        <v>38947500</v>
      </c>
      <c r="E7202" s="5">
        <v>240696</v>
      </c>
      <c r="F7202" s="5">
        <v>41567060</v>
      </c>
      <c r="G7202" s="5">
        <v>255706</v>
      </c>
      <c r="H7202" s="4">
        <v>94.13</v>
      </c>
      <c r="I7202" s="5">
        <v>20958843</v>
      </c>
      <c r="J7202" s="4">
        <v>1.22</v>
      </c>
    </row>
    <row r="7203" spans="1:10">
      <c r="A7203" s="2" t="s">
        <v>635</v>
      </c>
      <c r="B7203" s="2" t="s">
        <v>636</v>
      </c>
      <c r="C7203" s="3" t="s">
        <v>12</v>
      </c>
      <c r="D7203" s="5">
        <v>11112580</v>
      </c>
      <c r="E7203" s="5">
        <v>191136</v>
      </c>
      <c r="F7203" s="5">
        <v>15934816</v>
      </c>
      <c r="G7203" s="5">
        <v>274079</v>
      </c>
      <c r="H7203" s="4">
        <v>69.739999999999995</v>
      </c>
      <c r="I7203" s="5">
        <v>13531049</v>
      </c>
      <c r="J7203" s="4">
        <v>2.0299999999999998</v>
      </c>
    </row>
    <row r="7204" spans="1:10">
      <c r="A7204" s="2" t="s">
        <v>635</v>
      </c>
      <c r="B7204" s="2" t="s">
        <v>636</v>
      </c>
      <c r="C7204" s="3" t="s">
        <v>13</v>
      </c>
      <c r="D7204" s="5">
        <v>7525200</v>
      </c>
      <c r="E7204" s="5">
        <v>124241</v>
      </c>
      <c r="F7204" s="5">
        <v>12557642</v>
      </c>
      <c r="G7204" s="5">
        <v>207326</v>
      </c>
      <c r="H7204" s="4">
        <v>59.93</v>
      </c>
      <c r="I7204" s="5">
        <v>14147610</v>
      </c>
      <c r="J7204" s="4">
        <v>1.47</v>
      </c>
    </row>
    <row r="7205" spans="1:10">
      <c r="A7205" s="2" t="s">
        <v>635</v>
      </c>
      <c r="B7205" s="2" t="s">
        <v>636</v>
      </c>
      <c r="C7205" s="3" t="s">
        <v>14</v>
      </c>
      <c r="D7205" s="5">
        <v>13332850</v>
      </c>
      <c r="E7205" s="5">
        <v>169327</v>
      </c>
      <c r="F7205" s="5">
        <v>16888915</v>
      </c>
      <c r="G7205" s="5">
        <v>214489</v>
      </c>
      <c r="H7205" s="4">
        <v>78.94</v>
      </c>
      <c r="I7205" s="5">
        <v>14708626</v>
      </c>
      <c r="J7205" s="4">
        <v>1.46</v>
      </c>
    </row>
    <row r="7206" spans="1:10">
      <c r="A7206" s="2" t="s">
        <v>635</v>
      </c>
      <c r="B7206" s="2" t="s">
        <v>636</v>
      </c>
      <c r="C7206" s="3" t="s">
        <v>15</v>
      </c>
      <c r="D7206" s="5">
        <v>14437229</v>
      </c>
      <c r="E7206" s="5">
        <v>171081</v>
      </c>
      <c r="F7206" s="5">
        <v>19751257</v>
      </c>
      <c r="G7206" s="5">
        <v>234052</v>
      </c>
      <c r="H7206" s="4">
        <v>73.099999999999994</v>
      </c>
      <c r="I7206" s="5">
        <v>15290831</v>
      </c>
      <c r="J7206" s="4">
        <v>1.53</v>
      </c>
    </row>
    <row r="7207" spans="1:10">
      <c r="A7207" s="2" t="s">
        <v>635</v>
      </c>
      <c r="B7207" s="2" t="s">
        <v>636</v>
      </c>
      <c r="C7207" s="3" t="s">
        <v>16</v>
      </c>
      <c r="D7207" s="5">
        <v>29016893</v>
      </c>
      <c r="E7207" s="5">
        <v>336596</v>
      </c>
      <c r="F7207" s="5">
        <v>40810932</v>
      </c>
      <c r="G7207" s="5">
        <v>473407</v>
      </c>
      <c r="H7207" s="4">
        <v>71.099999999999994</v>
      </c>
      <c r="I7207" s="5">
        <v>15907154</v>
      </c>
      <c r="J7207" s="4">
        <v>2.98</v>
      </c>
    </row>
    <row r="7208" spans="1:10">
      <c r="A7208" s="2" t="s">
        <v>635</v>
      </c>
      <c r="B7208" s="2" t="s">
        <v>636</v>
      </c>
      <c r="C7208" s="3" t="s">
        <v>17</v>
      </c>
      <c r="D7208" s="5">
        <v>32553664</v>
      </c>
      <c r="E7208" s="5">
        <v>364601</v>
      </c>
      <c r="F7208" s="5">
        <v>37596852</v>
      </c>
      <c r="G7208" s="5">
        <v>421085</v>
      </c>
      <c r="H7208" s="4">
        <v>86.59</v>
      </c>
      <c r="I7208" s="5">
        <v>16778240</v>
      </c>
      <c r="J7208" s="4">
        <v>2.5099999999999998</v>
      </c>
    </row>
    <row r="7209" spans="1:10">
      <c r="A7209" s="2" t="s">
        <v>635</v>
      </c>
      <c r="B7209" s="2" t="s">
        <v>636</v>
      </c>
      <c r="C7209" s="3" t="s">
        <v>18</v>
      </c>
      <c r="D7209" s="5">
        <v>13872824</v>
      </c>
      <c r="E7209" s="5">
        <v>162451</v>
      </c>
      <c r="F7209" s="5">
        <v>29114090</v>
      </c>
      <c r="G7209" s="5">
        <v>340926</v>
      </c>
      <c r="H7209" s="4">
        <v>47.65</v>
      </c>
      <c r="I7209" s="5">
        <v>17618781</v>
      </c>
      <c r="J7209" s="4">
        <v>1.94</v>
      </c>
    </row>
    <row r="7210" spans="1:10">
      <c r="A7210" s="2" t="s">
        <v>635</v>
      </c>
      <c r="B7210" s="2" t="s">
        <v>636</v>
      </c>
      <c r="C7210" s="3" t="s">
        <v>19</v>
      </c>
      <c r="D7210" s="5">
        <v>9046100</v>
      </c>
      <c r="E7210" s="5">
        <v>113529</v>
      </c>
      <c r="F7210" s="5">
        <v>22237744</v>
      </c>
      <c r="G7210" s="5">
        <v>279084</v>
      </c>
      <c r="H7210" s="4">
        <v>40.68</v>
      </c>
      <c r="I7210" s="5">
        <v>18400177</v>
      </c>
      <c r="J7210" s="4">
        <v>1.52</v>
      </c>
    </row>
    <row r="7211" spans="1:10">
      <c r="A7211" s="2" t="s">
        <v>635</v>
      </c>
      <c r="B7211" s="2" t="s">
        <v>636</v>
      </c>
      <c r="C7211" s="3" t="s">
        <v>20</v>
      </c>
      <c r="D7211" s="5">
        <v>22037474</v>
      </c>
      <c r="E7211" s="5">
        <v>307423</v>
      </c>
      <c r="F7211" s="5">
        <v>26034062</v>
      </c>
      <c r="G7211" s="5">
        <v>363175</v>
      </c>
      <c r="H7211" s="4">
        <v>84.65</v>
      </c>
      <c r="I7211" s="5">
        <v>19139265</v>
      </c>
      <c r="J7211" s="4">
        <v>1.9</v>
      </c>
    </row>
    <row r="7212" spans="1:10">
      <c r="A7212" s="2" t="s">
        <v>635</v>
      </c>
      <c r="B7212" s="2" t="s">
        <v>636</v>
      </c>
      <c r="C7212" s="3" t="s">
        <v>21</v>
      </c>
      <c r="D7212" s="5">
        <v>21218477</v>
      </c>
      <c r="E7212" s="5">
        <v>300666</v>
      </c>
      <c r="F7212" s="5">
        <v>25966540</v>
      </c>
      <c r="G7212" s="5">
        <v>367946</v>
      </c>
      <c r="H7212" s="4">
        <v>81.709999999999994</v>
      </c>
      <c r="I7212" s="5">
        <v>19980922</v>
      </c>
      <c r="J7212" s="4">
        <v>1.84</v>
      </c>
    </row>
    <row r="7213" spans="1:10">
      <c r="A7213" s="2" t="s">
        <v>635</v>
      </c>
      <c r="B7213" s="2" t="s">
        <v>636</v>
      </c>
      <c r="C7213" s="3" t="s">
        <v>22</v>
      </c>
      <c r="D7213" s="5">
        <v>13737674</v>
      </c>
      <c r="E7213" s="5">
        <v>210049</v>
      </c>
      <c r="F7213" s="5">
        <v>18656379</v>
      </c>
      <c r="G7213" s="5">
        <v>285256</v>
      </c>
      <c r="H7213" s="4">
        <v>73.64</v>
      </c>
      <c r="I7213" s="5">
        <v>20854129</v>
      </c>
      <c r="J7213" s="4">
        <v>1.37</v>
      </c>
    </row>
    <row r="7214" spans="1:10">
      <c r="A7214" s="2" t="s">
        <v>635</v>
      </c>
      <c r="B7214" s="2" t="s">
        <v>636</v>
      </c>
      <c r="C7214" s="3" t="s">
        <v>23</v>
      </c>
      <c r="D7214" s="5">
        <v>6445700</v>
      </c>
      <c r="E7214" s="5">
        <v>104356</v>
      </c>
      <c r="F7214" s="5">
        <v>10210028</v>
      </c>
      <c r="G7214" s="5">
        <v>165300</v>
      </c>
      <c r="H7214" s="4">
        <v>63.13</v>
      </c>
      <c r="I7214" s="5">
        <v>21660738</v>
      </c>
      <c r="J7214" s="4">
        <v>0.76</v>
      </c>
    </row>
    <row r="7215" spans="1:10">
      <c r="A7215" s="2" t="s">
        <v>635</v>
      </c>
      <c r="B7215" s="2" t="s">
        <v>636</v>
      </c>
      <c r="C7215" s="3" t="s">
        <v>24</v>
      </c>
      <c r="D7215" s="5">
        <v>7638522</v>
      </c>
      <c r="E7215" s="5">
        <v>128174</v>
      </c>
      <c r="F7215" s="5">
        <v>11109040</v>
      </c>
      <c r="G7215" s="5">
        <v>186409</v>
      </c>
      <c r="H7215" s="4">
        <v>68.760000000000005</v>
      </c>
      <c r="I7215" s="5">
        <v>22367556</v>
      </c>
      <c r="J7215" s="4">
        <v>0.83</v>
      </c>
    </row>
    <row r="7216" spans="1:10">
      <c r="A7216" s="2" t="s">
        <v>635</v>
      </c>
      <c r="B7216" s="2" t="s">
        <v>636</v>
      </c>
      <c r="C7216" s="3" t="s">
        <v>25</v>
      </c>
      <c r="D7216" s="5">
        <v>13235000</v>
      </c>
      <c r="E7216" s="5">
        <v>224466</v>
      </c>
      <c r="F7216" s="5">
        <v>17846681</v>
      </c>
      <c r="G7216" s="5">
        <v>302680</v>
      </c>
      <c r="H7216" s="4">
        <v>74.16</v>
      </c>
      <c r="I7216" s="5">
        <v>23113154</v>
      </c>
      <c r="J7216" s="4">
        <v>1.31</v>
      </c>
    </row>
    <row r="7217" spans="1:10">
      <c r="A7217" s="2" t="s">
        <v>635</v>
      </c>
      <c r="B7217" s="2" t="s">
        <v>636</v>
      </c>
      <c r="C7217" s="3" t="s">
        <v>26</v>
      </c>
      <c r="D7217" s="5">
        <v>15166543</v>
      </c>
      <c r="E7217" s="5">
        <v>266324</v>
      </c>
      <c r="F7217" s="5">
        <v>21643353</v>
      </c>
      <c r="G7217" s="5">
        <v>380057</v>
      </c>
      <c r="H7217" s="4">
        <v>70.069999999999993</v>
      </c>
      <c r="I7217" s="5">
        <v>23993663</v>
      </c>
      <c r="J7217" s="4">
        <v>1.58</v>
      </c>
    </row>
    <row r="7218" spans="1:10">
      <c r="A7218" s="2" t="s">
        <v>635</v>
      </c>
      <c r="B7218" s="2" t="s">
        <v>636</v>
      </c>
      <c r="C7218" s="3" t="s">
        <v>27</v>
      </c>
      <c r="D7218" s="5">
        <v>10875810</v>
      </c>
      <c r="E7218" s="5">
        <v>186629</v>
      </c>
      <c r="F7218" s="5">
        <v>24021701</v>
      </c>
      <c r="G7218" s="5">
        <v>412213</v>
      </c>
      <c r="H7218" s="4">
        <v>45.27</v>
      </c>
      <c r="I7218" s="5">
        <v>24973562</v>
      </c>
      <c r="J7218" s="4">
        <v>1.65</v>
      </c>
    </row>
    <row r="7219" spans="1:10">
      <c r="A7219" s="2" t="s">
        <v>635</v>
      </c>
      <c r="B7219" s="2" t="s">
        <v>636</v>
      </c>
      <c r="C7219" s="3" t="s">
        <v>28</v>
      </c>
      <c r="D7219" s="5">
        <v>13633300</v>
      </c>
      <c r="E7219" s="5">
        <v>233266</v>
      </c>
      <c r="F7219" s="5">
        <v>22216936</v>
      </c>
      <c r="G7219" s="5">
        <v>380132</v>
      </c>
      <c r="H7219" s="4">
        <v>61.36</v>
      </c>
      <c r="I7219" s="5">
        <v>26010114</v>
      </c>
      <c r="J7219" s="4">
        <v>1.46</v>
      </c>
    </row>
    <row r="7220" spans="1:10">
      <c r="A7220" s="2" t="s">
        <v>635</v>
      </c>
      <c r="B7220" s="2" t="s">
        <v>636</v>
      </c>
      <c r="C7220" s="3" t="s">
        <v>29</v>
      </c>
      <c r="D7220" s="5">
        <v>19963673</v>
      </c>
      <c r="E7220" s="5">
        <v>337985</v>
      </c>
      <c r="F7220" s="5">
        <v>27259585</v>
      </c>
      <c r="G7220" s="5">
        <v>461504</v>
      </c>
      <c r="H7220" s="4">
        <v>73.239999999999995</v>
      </c>
      <c r="I7220" s="5">
        <v>27040694</v>
      </c>
      <c r="J7220" s="4">
        <v>1.71</v>
      </c>
    </row>
    <row r="7221" spans="1:10">
      <c r="A7221" s="2" t="s">
        <v>635</v>
      </c>
      <c r="B7221" s="2" t="s">
        <v>636</v>
      </c>
      <c r="C7221" s="3" t="s">
        <v>30</v>
      </c>
      <c r="D7221" s="5">
        <v>25261728</v>
      </c>
      <c r="E7221" s="5">
        <v>410503</v>
      </c>
      <c r="F7221" s="5">
        <v>33632439</v>
      </c>
      <c r="G7221" s="5">
        <v>546527</v>
      </c>
      <c r="H7221" s="4">
        <v>75.11</v>
      </c>
      <c r="I7221" s="5">
        <v>28178290</v>
      </c>
      <c r="J7221" s="4">
        <v>1.94</v>
      </c>
    </row>
    <row r="7222" spans="1:10">
      <c r="A7222" s="2" t="s">
        <v>635</v>
      </c>
      <c r="B7222" s="2" t="s">
        <v>636</v>
      </c>
      <c r="C7222" s="3" t="s">
        <v>31</v>
      </c>
      <c r="D7222" s="5">
        <v>21615200</v>
      </c>
      <c r="E7222" s="5">
        <v>347356</v>
      </c>
      <c r="F7222" s="5">
        <v>28853449</v>
      </c>
      <c r="G7222" s="5">
        <v>463674</v>
      </c>
      <c r="H7222" s="4">
        <v>74.91</v>
      </c>
      <c r="I7222" s="5">
        <v>29429241</v>
      </c>
      <c r="J7222" s="4">
        <v>1.58</v>
      </c>
    </row>
    <row r="7223" spans="1:10">
      <c r="A7223" s="2" t="s">
        <v>635</v>
      </c>
      <c r="B7223" s="2" t="s">
        <v>636</v>
      </c>
      <c r="C7223" s="3" t="s">
        <v>32</v>
      </c>
      <c r="D7223" s="5">
        <v>10028500</v>
      </c>
      <c r="E7223" s="5">
        <v>149826</v>
      </c>
      <c r="F7223" s="5">
        <v>20085101</v>
      </c>
      <c r="G7223" s="5">
        <v>300072</v>
      </c>
      <c r="H7223" s="4">
        <v>49.93</v>
      </c>
      <c r="I7223" s="5">
        <v>30621435</v>
      </c>
      <c r="J7223" s="4">
        <v>0.98</v>
      </c>
    </row>
    <row r="7224" spans="1:10">
      <c r="A7224" s="2" t="s">
        <v>635</v>
      </c>
      <c r="B7224" s="2" t="s">
        <v>636</v>
      </c>
      <c r="C7224" s="3" t="s">
        <v>33</v>
      </c>
      <c r="D7224" s="5">
        <v>17459200</v>
      </c>
      <c r="E7224" s="5">
        <v>246873</v>
      </c>
      <c r="F7224" s="5">
        <v>30633003</v>
      </c>
      <c r="G7224" s="5">
        <v>433150</v>
      </c>
      <c r="H7224" s="4">
        <v>56.99</v>
      </c>
      <c r="I7224" s="5">
        <v>31647925</v>
      </c>
      <c r="J7224" s="4">
        <v>1.37</v>
      </c>
    </row>
    <row r="7225" spans="1:10">
      <c r="A7225" s="2" t="s">
        <v>635</v>
      </c>
      <c r="B7225" s="2" t="s">
        <v>636</v>
      </c>
      <c r="C7225" s="3" t="s">
        <v>34</v>
      </c>
      <c r="D7225" s="5">
        <v>27723100</v>
      </c>
      <c r="E7225" s="5">
        <v>352638</v>
      </c>
      <c r="F7225" s="5">
        <v>35879505</v>
      </c>
      <c r="G7225" s="5">
        <v>456387</v>
      </c>
      <c r="H7225" s="4">
        <v>77.27</v>
      </c>
      <c r="I7225" s="5">
        <v>32872272</v>
      </c>
      <c r="J7225" s="4">
        <v>1.39</v>
      </c>
    </row>
    <row r="7226" spans="1:10">
      <c r="A7226" s="2" t="s">
        <v>635</v>
      </c>
      <c r="B7226" s="2" t="s">
        <v>636</v>
      </c>
      <c r="C7226" s="3" t="s">
        <v>35</v>
      </c>
      <c r="D7226" s="5">
        <v>49234805</v>
      </c>
      <c r="E7226" s="5">
        <v>607557</v>
      </c>
      <c r="F7226" s="5">
        <v>69775207</v>
      </c>
      <c r="G7226" s="5">
        <v>861026</v>
      </c>
      <c r="H7226" s="4">
        <v>70.56</v>
      </c>
      <c r="I7226" s="5">
        <v>34150466</v>
      </c>
      <c r="J7226" s="4">
        <v>2.52</v>
      </c>
    </row>
    <row r="7227" spans="1:10">
      <c r="A7227" s="2" t="s">
        <v>637</v>
      </c>
      <c r="B7227" s="2" t="s">
        <v>638</v>
      </c>
      <c r="C7227" s="3" t="s">
        <v>12</v>
      </c>
      <c r="D7227" s="5">
        <v>1919650</v>
      </c>
      <c r="E7227" s="5">
        <v>16010</v>
      </c>
      <c r="F7227" s="5">
        <v>1929832</v>
      </c>
      <c r="G7227" s="5">
        <v>16095</v>
      </c>
      <c r="H7227" s="4">
        <v>99.47</v>
      </c>
      <c r="I7227" s="5">
        <v>812241</v>
      </c>
      <c r="J7227" s="4">
        <v>1.98</v>
      </c>
    </row>
    <row r="7228" spans="1:10">
      <c r="A7228" s="2" t="s">
        <v>637</v>
      </c>
      <c r="B7228" s="2" t="s">
        <v>638</v>
      </c>
      <c r="C7228" s="3" t="s">
        <v>13</v>
      </c>
      <c r="D7228" s="5">
        <v>1954180</v>
      </c>
      <c r="E7228" s="5">
        <v>17744</v>
      </c>
      <c r="F7228" s="5">
        <v>2005521</v>
      </c>
      <c r="G7228" s="5">
        <v>18210</v>
      </c>
      <c r="H7228" s="4">
        <v>97.44</v>
      </c>
      <c r="I7228" s="5">
        <v>848642</v>
      </c>
      <c r="J7228" s="4">
        <v>2.15</v>
      </c>
    </row>
    <row r="7229" spans="1:10">
      <c r="A7229" s="2" t="s">
        <v>637</v>
      </c>
      <c r="B7229" s="2" t="s">
        <v>638</v>
      </c>
      <c r="C7229" s="3" t="s">
        <v>14</v>
      </c>
      <c r="D7229" s="5">
        <v>2176238</v>
      </c>
      <c r="E7229" s="5">
        <v>20718</v>
      </c>
      <c r="F7229" s="5">
        <v>2206973</v>
      </c>
      <c r="G7229" s="5">
        <v>21011</v>
      </c>
      <c r="H7229" s="4">
        <v>98.61</v>
      </c>
      <c r="I7229" s="5">
        <v>888068</v>
      </c>
      <c r="J7229" s="4">
        <v>2.37</v>
      </c>
    </row>
    <row r="7230" spans="1:10">
      <c r="A7230" s="2" t="s">
        <v>637</v>
      </c>
      <c r="B7230" s="2" t="s">
        <v>638</v>
      </c>
      <c r="C7230" s="3" t="s">
        <v>15</v>
      </c>
      <c r="D7230" s="5">
        <v>1004250</v>
      </c>
      <c r="E7230" s="5">
        <v>6126</v>
      </c>
      <c r="F7230" s="5">
        <v>1075664</v>
      </c>
      <c r="G7230" s="5">
        <v>6562</v>
      </c>
      <c r="H7230" s="4">
        <v>93.36</v>
      </c>
      <c r="I7230" s="5">
        <v>931281</v>
      </c>
      <c r="J7230" s="4">
        <v>0.7</v>
      </c>
    </row>
    <row r="7231" spans="1:10">
      <c r="A7231" s="2" t="s">
        <v>637</v>
      </c>
      <c r="B7231" s="2" t="s">
        <v>638</v>
      </c>
      <c r="C7231" s="3" t="s">
        <v>16</v>
      </c>
      <c r="D7231" s="5">
        <v>1273930</v>
      </c>
      <c r="E7231" s="5">
        <v>7644</v>
      </c>
      <c r="F7231" s="5">
        <v>1294326</v>
      </c>
      <c r="G7231" s="5">
        <v>7766</v>
      </c>
      <c r="H7231" s="4">
        <v>98.43</v>
      </c>
      <c r="I7231" s="5">
        <v>961125</v>
      </c>
      <c r="J7231" s="4">
        <v>0.81</v>
      </c>
    </row>
    <row r="7232" spans="1:10">
      <c r="A7232" s="2" t="s">
        <v>637</v>
      </c>
      <c r="B7232" s="2" t="s">
        <v>638</v>
      </c>
      <c r="C7232" s="3" t="s">
        <v>17</v>
      </c>
      <c r="D7232" s="5">
        <v>1758200</v>
      </c>
      <c r="E7232" s="5">
        <v>11393</v>
      </c>
      <c r="F7232" s="5">
        <v>1935560</v>
      </c>
      <c r="G7232" s="5">
        <v>12542</v>
      </c>
      <c r="H7232" s="4">
        <v>90.84</v>
      </c>
      <c r="I7232" s="5">
        <v>992919</v>
      </c>
      <c r="J7232" s="4">
        <v>1.26</v>
      </c>
    </row>
    <row r="7233" spans="1:10">
      <c r="A7233" s="2" t="s">
        <v>637</v>
      </c>
      <c r="B7233" s="2" t="s">
        <v>638</v>
      </c>
      <c r="C7233" s="3" t="s">
        <v>18</v>
      </c>
      <c r="D7233" s="5">
        <v>2033850</v>
      </c>
      <c r="E7233" s="5">
        <v>11227</v>
      </c>
      <c r="F7233" s="5">
        <v>2513773</v>
      </c>
      <c r="G7233" s="5">
        <v>13876</v>
      </c>
      <c r="H7233" s="4">
        <v>80.91</v>
      </c>
      <c r="I7233" s="5">
        <v>1030284</v>
      </c>
      <c r="J7233" s="4">
        <v>1.35</v>
      </c>
    </row>
    <row r="7234" spans="1:10">
      <c r="A7234" s="2" t="s">
        <v>637</v>
      </c>
      <c r="B7234" s="2" t="s">
        <v>638</v>
      </c>
      <c r="C7234" s="3" t="s">
        <v>19</v>
      </c>
      <c r="D7234" s="5">
        <v>941600</v>
      </c>
      <c r="E7234" s="5">
        <v>5367</v>
      </c>
      <c r="F7234" s="5">
        <v>965846</v>
      </c>
      <c r="G7234" s="5">
        <v>5505</v>
      </c>
      <c r="H7234" s="4">
        <v>97.49</v>
      </c>
      <c r="I7234" s="5">
        <v>1069917</v>
      </c>
      <c r="J7234" s="4">
        <v>0.51</v>
      </c>
    </row>
    <row r="7235" spans="1:10">
      <c r="A7235" s="2" t="s">
        <v>637</v>
      </c>
      <c r="B7235" s="2" t="s">
        <v>638</v>
      </c>
      <c r="C7235" s="3" t="s">
        <v>20</v>
      </c>
      <c r="D7235" s="5">
        <v>1671100</v>
      </c>
      <c r="E7235" s="5">
        <v>9559</v>
      </c>
      <c r="F7235" s="5">
        <v>1811847</v>
      </c>
      <c r="G7235" s="5">
        <v>10364</v>
      </c>
      <c r="H7235" s="4">
        <v>92.23</v>
      </c>
      <c r="I7235" s="5">
        <v>1102170</v>
      </c>
      <c r="J7235" s="4">
        <v>0.94</v>
      </c>
    </row>
    <row r="7236" spans="1:10">
      <c r="A7236" s="2" t="s">
        <v>637</v>
      </c>
      <c r="B7236" s="2" t="s">
        <v>638</v>
      </c>
      <c r="C7236" s="3" t="s">
        <v>21</v>
      </c>
      <c r="D7236" s="5">
        <v>1194840</v>
      </c>
      <c r="E7236" s="5">
        <v>7217</v>
      </c>
      <c r="F7236" s="5">
        <v>1321481</v>
      </c>
      <c r="G7236" s="5">
        <v>7982</v>
      </c>
      <c r="H7236" s="4">
        <v>90.42</v>
      </c>
      <c r="I7236" s="5">
        <v>1140088</v>
      </c>
      <c r="J7236" s="4">
        <v>0.7</v>
      </c>
    </row>
    <row r="7237" spans="1:10">
      <c r="A7237" s="2" t="s">
        <v>637</v>
      </c>
      <c r="B7237" s="2" t="s">
        <v>638</v>
      </c>
      <c r="C7237" s="3" t="s">
        <v>22</v>
      </c>
      <c r="D7237" s="5">
        <v>1403950</v>
      </c>
      <c r="E7237" s="5">
        <v>8424</v>
      </c>
      <c r="F7237" s="5">
        <v>3892698</v>
      </c>
      <c r="G7237" s="5">
        <v>23356</v>
      </c>
      <c r="H7237" s="4">
        <v>36.07</v>
      </c>
      <c r="I7237" s="5">
        <v>1176572</v>
      </c>
      <c r="J7237" s="4">
        <v>1.99</v>
      </c>
    </row>
    <row r="7238" spans="1:10">
      <c r="A7238" s="2" t="s">
        <v>637</v>
      </c>
      <c r="B7238" s="2" t="s">
        <v>638</v>
      </c>
      <c r="C7238" s="3" t="s">
        <v>23</v>
      </c>
      <c r="D7238" s="5">
        <v>1987700</v>
      </c>
      <c r="E7238" s="5">
        <v>11926</v>
      </c>
      <c r="F7238" s="5">
        <v>2612204</v>
      </c>
      <c r="G7238" s="5">
        <v>15584</v>
      </c>
      <c r="H7238" s="4">
        <v>76.53</v>
      </c>
      <c r="I7238" s="5">
        <v>1229342</v>
      </c>
      <c r="J7238" s="4">
        <v>1.27</v>
      </c>
    </row>
    <row r="7239" spans="1:10">
      <c r="A7239" s="2" t="s">
        <v>637</v>
      </c>
      <c r="B7239" s="2" t="s">
        <v>638</v>
      </c>
      <c r="C7239" s="3" t="s">
        <v>24</v>
      </c>
      <c r="D7239" s="5">
        <v>1004800</v>
      </c>
      <c r="E7239" s="5">
        <v>6612</v>
      </c>
      <c r="F7239" s="5">
        <v>1236444</v>
      </c>
      <c r="G7239" s="5">
        <v>8136</v>
      </c>
      <c r="H7239" s="4">
        <v>81.27</v>
      </c>
      <c r="I7239" s="5">
        <v>1275660</v>
      </c>
      <c r="J7239" s="4">
        <v>0.64</v>
      </c>
    </row>
    <row r="7240" spans="1:10">
      <c r="A7240" s="2" t="s">
        <v>637</v>
      </c>
      <c r="B7240" s="2" t="s">
        <v>638</v>
      </c>
      <c r="C7240" s="3" t="s">
        <v>25</v>
      </c>
      <c r="D7240" s="5">
        <v>1111300</v>
      </c>
      <c r="E7240" s="5">
        <v>7401</v>
      </c>
      <c r="F7240" s="5">
        <v>1625660</v>
      </c>
      <c r="G7240" s="5">
        <v>10826</v>
      </c>
      <c r="H7240" s="4">
        <v>68.36</v>
      </c>
      <c r="I7240" s="5">
        <v>1315688</v>
      </c>
      <c r="J7240" s="4">
        <v>0.82</v>
      </c>
    </row>
    <row r="7241" spans="1:10">
      <c r="A7241" s="2" t="s">
        <v>637</v>
      </c>
      <c r="B7241" s="2" t="s">
        <v>638</v>
      </c>
      <c r="C7241" s="3" t="s">
        <v>26</v>
      </c>
      <c r="D7241" s="5">
        <v>318700</v>
      </c>
      <c r="E7241" s="5">
        <v>2148</v>
      </c>
      <c r="F7241" s="5">
        <v>381411</v>
      </c>
      <c r="G7241" s="5">
        <v>2571</v>
      </c>
      <c r="H7241" s="4">
        <v>83.55</v>
      </c>
      <c r="I7241" s="5">
        <v>1359406</v>
      </c>
      <c r="J7241" s="4">
        <v>0.19</v>
      </c>
    </row>
    <row r="7242" spans="1:10">
      <c r="A7242" s="2" t="s">
        <v>637</v>
      </c>
      <c r="B7242" s="2" t="s">
        <v>638</v>
      </c>
      <c r="C7242" s="3" t="s">
        <v>27</v>
      </c>
      <c r="D7242" s="5">
        <v>1445530</v>
      </c>
      <c r="E7242" s="5">
        <v>10119</v>
      </c>
      <c r="F7242" s="5">
        <v>1537440</v>
      </c>
      <c r="G7242" s="5">
        <v>10762</v>
      </c>
      <c r="H7242" s="4">
        <v>94.03</v>
      </c>
      <c r="I7242" s="5">
        <v>1395962</v>
      </c>
      <c r="J7242" s="4">
        <v>0.77</v>
      </c>
    </row>
    <row r="7243" spans="1:10">
      <c r="A7243" s="2" t="s">
        <v>637</v>
      </c>
      <c r="B7243" s="2" t="s">
        <v>638</v>
      </c>
      <c r="C7243" s="3" t="s">
        <v>28</v>
      </c>
      <c r="D7243" s="5">
        <v>1204560</v>
      </c>
      <c r="E7243" s="5">
        <v>8384</v>
      </c>
      <c r="F7243" s="5">
        <v>1739909</v>
      </c>
      <c r="G7243" s="5">
        <v>12110</v>
      </c>
      <c r="H7243" s="4">
        <v>69.23</v>
      </c>
      <c r="I7243" s="5">
        <v>1441623</v>
      </c>
      <c r="J7243" s="4">
        <v>0.84</v>
      </c>
    </row>
    <row r="7244" spans="1:10">
      <c r="A7244" s="2" t="s">
        <v>637</v>
      </c>
      <c r="B7244" s="2" t="s">
        <v>638</v>
      </c>
      <c r="C7244" s="3" t="s">
        <v>29</v>
      </c>
      <c r="D7244" s="5">
        <v>827900</v>
      </c>
      <c r="E7244" s="5">
        <v>5555</v>
      </c>
      <c r="F7244" s="5">
        <v>985780</v>
      </c>
      <c r="G7244" s="5">
        <v>6614</v>
      </c>
      <c r="H7244" s="4">
        <v>83.99</v>
      </c>
      <c r="I7244" s="5">
        <v>1489774</v>
      </c>
      <c r="J7244" s="4">
        <v>0.44</v>
      </c>
    </row>
    <row r="7245" spans="1:10">
      <c r="A7245" s="2" t="s">
        <v>637</v>
      </c>
      <c r="B7245" s="2" t="s">
        <v>638</v>
      </c>
      <c r="C7245" s="3" t="s">
        <v>30</v>
      </c>
      <c r="D7245" s="5">
        <v>657800</v>
      </c>
      <c r="E7245" s="5">
        <v>4598</v>
      </c>
      <c r="F7245" s="5">
        <v>818080</v>
      </c>
      <c r="G7245" s="5">
        <v>5718</v>
      </c>
      <c r="H7245" s="4">
        <v>80.41</v>
      </c>
      <c r="I7245" s="5">
        <v>1533632</v>
      </c>
      <c r="J7245" s="4">
        <v>0.37</v>
      </c>
    </row>
    <row r="7246" spans="1:10">
      <c r="A7246" s="2" t="s">
        <v>637</v>
      </c>
      <c r="B7246" s="2" t="s">
        <v>638</v>
      </c>
      <c r="C7246" s="3" t="s">
        <v>31</v>
      </c>
      <c r="D7246" s="5">
        <v>3813004</v>
      </c>
      <c r="E7246" s="5">
        <v>26310</v>
      </c>
      <c r="F7246" s="5">
        <v>4176110</v>
      </c>
      <c r="G7246" s="5">
        <v>28815</v>
      </c>
      <c r="H7246" s="4">
        <v>91.31</v>
      </c>
      <c r="I7246" s="5">
        <v>1577691</v>
      </c>
      <c r="J7246" s="4">
        <v>1.83</v>
      </c>
    </row>
    <row r="7247" spans="1:10">
      <c r="A7247" s="2" t="s">
        <v>637</v>
      </c>
      <c r="B7247" s="2" t="s">
        <v>638</v>
      </c>
      <c r="C7247" s="3" t="s">
        <v>32</v>
      </c>
      <c r="D7247" s="5">
        <v>3392710</v>
      </c>
      <c r="E7247" s="5">
        <v>22799</v>
      </c>
      <c r="F7247" s="5">
        <v>3589090</v>
      </c>
      <c r="G7247" s="5">
        <v>24119</v>
      </c>
      <c r="H7247" s="4">
        <v>94.53</v>
      </c>
      <c r="I7247" s="5">
        <v>1645948</v>
      </c>
      <c r="J7247" s="4">
        <v>1.47</v>
      </c>
    </row>
    <row r="7248" spans="1:10">
      <c r="A7248" s="2" t="s">
        <v>637</v>
      </c>
      <c r="B7248" s="2" t="s">
        <v>638</v>
      </c>
      <c r="C7248" s="3" t="s">
        <v>33</v>
      </c>
      <c r="D7248" s="5">
        <v>3073900</v>
      </c>
      <c r="E7248" s="5">
        <v>20226</v>
      </c>
      <c r="F7248" s="5">
        <v>3412700</v>
      </c>
      <c r="G7248" s="5">
        <v>22455</v>
      </c>
      <c r="H7248" s="4">
        <v>90.07</v>
      </c>
      <c r="I7248" s="5">
        <v>1711216</v>
      </c>
      <c r="J7248" s="4">
        <v>1.31</v>
      </c>
    </row>
    <row r="7249" spans="1:10">
      <c r="A7249" s="2" t="s">
        <v>637</v>
      </c>
      <c r="B7249" s="2" t="s">
        <v>638</v>
      </c>
      <c r="C7249" s="3" t="s">
        <v>34</v>
      </c>
      <c r="D7249" s="5">
        <v>3182270</v>
      </c>
      <c r="E7249" s="5">
        <v>19921</v>
      </c>
      <c r="F7249" s="5">
        <v>3291490</v>
      </c>
      <c r="G7249" s="5">
        <v>20605</v>
      </c>
      <c r="H7249" s="4">
        <v>96.68</v>
      </c>
      <c r="I7249" s="5">
        <v>1776451</v>
      </c>
      <c r="J7249" s="4">
        <v>1.1599999999999999</v>
      </c>
    </row>
    <row r="7250" spans="1:10">
      <c r="A7250" s="2" t="s">
        <v>637</v>
      </c>
      <c r="B7250" s="2" t="s">
        <v>638</v>
      </c>
      <c r="C7250" s="3" t="s">
        <v>35</v>
      </c>
      <c r="D7250" s="5">
        <v>1428370</v>
      </c>
      <c r="E7250" s="5">
        <v>8742</v>
      </c>
      <c r="F7250" s="5">
        <v>1483430</v>
      </c>
      <c r="G7250" s="5">
        <v>9079</v>
      </c>
      <c r="H7250" s="4">
        <v>96.29</v>
      </c>
      <c r="I7250" s="5">
        <v>1841467</v>
      </c>
      <c r="J7250" s="4">
        <v>0.49</v>
      </c>
    </row>
    <row r="7251" spans="1:10">
      <c r="A7251" s="2" t="s">
        <v>639</v>
      </c>
      <c r="B7251" s="2" t="s">
        <v>640</v>
      </c>
      <c r="C7251" s="3" t="s">
        <v>12</v>
      </c>
      <c r="D7251" s="5">
        <v>21483900</v>
      </c>
      <c r="E7251" s="5">
        <v>243198</v>
      </c>
      <c r="F7251" s="5">
        <v>23045700</v>
      </c>
      <c r="G7251" s="5">
        <v>260878</v>
      </c>
      <c r="H7251" s="4">
        <v>93.22</v>
      </c>
      <c r="I7251" s="5">
        <v>6731029</v>
      </c>
      <c r="J7251" s="4">
        <v>3.88</v>
      </c>
    </row>
    <row r="7252" spans="1:10">
      <c r="A7252" s="2" t="s">
        <v>639</v>
      </c>
      <c r="B7252" s="2" t="s">
        <v>640</v>
      </c>
      <c r="C7252" s="3" t="s">
        <v>13</v>
      </c>
      <c r="D7252" s="5">
        <v>13085900</v>
      </c>
      <c r="E7252" s="5">
        <v>168154</v>
      </c>
      <c r="F7252" s="5">
        <v>14107100</v>
      </c>
      <c r="G7252" s="5">
        <v>181276</v>
      </c>
      <c r="H7252" s="4">
        <v>92.76</v>
      </c>
      <c r="I7252" s="5">
        <v>7160183</v>
      </c>
      <c r="J7252" s="4">
        <v>2.5299999999999998</v>
      </c>
    </row>
    <row r="7253" spans="1:10">
      <c r="A7253" s="2" t="s">
        <v>639</v>
      </c>
      <c r="B7253" s="2" t="s">
        <v>640</v>
      </c>
      <c r="C7253" s="3" t="s">
        <v>14</v>
      </c>
      <c r="D7253" s="5">
        <v>32155500</v>
      </c>
      <c r="E7253" s="5">
        <v>474937</v>
      </c>
      <c r="F7253" s="5">
        <v>37365500</v>
      </c>
      <c r="G7253" s="5">
        <v>551888</v>
      </c>
      <c r="H7253" s="4">
        <v>86.06</v>
      </c>
      <c r="I7253" s="5">
        <v>8178257</v>
      </c>
      <c r="J7253" s="4">
        <v>6.75</v>
      </c>
    </row>
    <row r="7254" spans="1:10">
      <c r="A7254" s="2" t="s">
        <v>639</v>
      </c>
      <c r="B7254" s="2" t="s">
        <v>640</v>
      </c>
      <c r="C7254" s="3" t="s">
        <v>15</v>
      </c>
      <c r="D7254" s="5">
        <v>21562700</v>
      </c>
      <c r="E7254" s="5">
        <v>217568</v>
      </c>
      <c r="F7254" s="5">
        <v>23052000</v>
      </c>
      <c r="G7254" s="5">
        <v>232595</v>
      </c>
      <c r="H7254" s="4">
        <v>93.54</v>
      </c>
      <c r="I7254" s="5">
        <v>8934601</v>
      </c>
      <c r="J7254" s="4">
        <v>2.6</v>
      </c>
    </row>
    <row r="7255" spans="1:10">
      <c r="A7255" s="2" t="s">
        <v>639</v>
      </c>
      <c r="B7255" s="2" t="s">
        <v>640</v>
      </c>
      <c r="C7255" s="3" t="s">
        <v>16</v>
      </c>
      <c r="D7255" s="5">
        <v>17650303</v>
      </c>
      <c r="E7255" s="5">
        <v>187976</v>
      </c>
      <c r="F7255" s="5">
        <v>18975900</v>
      </c>
      <c r="G7255" s="5">
        <v>202093</v>
      </c>
      <c r="H7255" s="4">
        <v>93.01</v>
      </c>
      <c r="I7255" s="5">
        <v>9390561</v>
      </c>
      <c r="J7255" s="4">
        <v>2.15</v>
      </c>
    </row>
    <row r="7256" spans="1:10">
      <c r="A7256" s="2" t="s">
        <v>639</v>
      </c>
      <c r="B7256" s="2" t="s">
        <v>640</v>
      </c>
      <c r="C7256" s="3" t="s">
        <v>17</v>
      </c>
      <c r="D7256" s="5">
        <v>19547650</v>
      </c>
      <c r="E7256" s="5">
        <v>212874</v>
      </c>
      <c r="F7256" s="5">
        <v>22232431</v>
      </c>
      <c r="G7256" s="5">
        <v>242111</v>
      </c>
      <c r="H7256" s="4">
        <v>87.92</v>
      </c>
      <c r="I7256" s="5">
        <v>10382510</v>
      </c>
      <c r="J7256" s="4">
        <v>2.33</v>
      </c>
    </row>
    <row r="7257" spans="1:10">
      <c r="A7257" s="2" t="s">
        <v>639</v>
      </c>
      <c r="B7257" s="2" t="s">
        <v>640</v>
      </c>
      <c r="C7257" s="3" t="s">
        <v>18</v>
      </c>
      <c r="D7257" s="5">
        <v>17147200</v>
      </c>
      <c r="E7257" s="5">
        <v>182275</v>
      </c>
      <c r="F7257" s="5">
        <v>21058895</v>
      </c>
      <c r="G7257" s="5">
        <v>223857</v>
      </c>
      <c r="H7257" s="4">
        <v>81.42</v>
      </c>
      <c r="I7257" s="5">
        <v>10884184</v>
      </c>
      <c r="J7257" s="4">
        <v>2.06</v>
      </c>
    </row>
    <row r="7258" spans="1:10">
      <c r="A7258" s="2" t="s">
        <v>639</v>
      </c>
      <c r="B7258" s="2" t="s">
        <v>640</v>
      </c>
      <c r="C7258" s="3" t="s">
        <v>19</v>
      </c>
      <c r="D7258" s="5">
        <v>11992100</v>
      </c>
      <c r="E7258" s="5">
        <v>149062</v>
      </c>
      <c r="F7258" s="5">
        <v>12921900</v>
      </c>
      <c r="G7258" s="5">
        <v>160619</v>
      </c>
      <c r="H7258" s="4">
        <v>92.8</v>
      </c>
      <c r="I7258" s="5">
        <v>11380146</v>
      </c>
      <c r="J7258" s="4">
        <v>1.41</v>
      </c>
    </row>
    <row r="7259" spans="1:10">
      <c r="A7259" s="2" t="s">
        <v>639</v>
      </c>
      <c r="B7259" s="2" t="s">
        <v>640</v>
      </c>
      <c r="C7259" s="3" t="s">
        <v>20</v>
      </c>
      <c r="D7259" s="5">
        <v>11012300</v>
      </c>
      <c r="E7259" s="5">
        <v>140627</v>
      </c>
      <c r="F7259" s="5">
        <v>11846481</v>
      </c>
      <c r="G7259" s="5">
        <v>151279</v>
      </c>
      <c r="H7259" s="4">
        <v>92.96</v>
      </c>
      <c r="I7259" s="5">
        <v>11833714</v>
      </c>
      <c r="J7259" s="4">
        <v>1.28</v>
      </c>
    </row>
    <row r="7260" spans="1:10">
      <c r="A7260" s="2" t="s">
        <v>639</v>
      </c>
      <c r="B7260" s="2" t="s">
        <v>640</v>
      </c>
      <c r="C7260" s="3" t="s">
        <v>21</v>
      </c>
      <c r="D7260" s="5">
        <v>10703200</v>
      </c>
      <c r="E7260" s="5">
        <v>156695</v>
      </c>
      <c r="F7260" s="5">
        <v>12568678</v>
      </c>
      <c r="G7260" s="5">
        <v>184005</v>
      </c>
      <c r="H7260" s="4">
        <v>85.16</v>
      </c>
      <c r="I7260" s="5">
        <v>13092880</v>
      </c>
      <c r="J7260" s="4">
        <v>1.41</v>
      </c>
    </row>
    <row r="7261" spans="1:10">
      <c r="A7261" s="2" t="s">
        <v>639</v>
      </c>
      <c r="B7261" s="2" t="s">
        <v>640</v>
      </c>
      <c r="C7261" s="3" t="s">
        <v>22</v>
      </c>
      <c r="D7261" s="5">
        <v>7738700</v>
      </c>
      <c r="E7261" s="5">
        <v>116313</v>
      </c>
      <c r="F7261" s="5">
        <v>11292479</v>
      </c>
      <c r="G7261" s="5">
        <v>169726</v>
      </c>
      <c r="H7261" s="4">
        <v>68.53</v>
      </c>
      <c r="I7261" s="5">
        <v>13604207</v>
      </c>
      <c r="J7261" s="4">
        <v>1.25</v>
      </c>
    </row>
    <row r="7262" spans="1:10">
      <c r="A7262" s="2" t="s">
        <v>639</v>
      </c>
      <c r="B7262" s="2" t="s">
        <v>640</v>
      </c>
      <c r="C7262" s="3" t="s">
        <v>23</v>
      </c>
      <c r="D7262" s="5">
        <v>7311314</v>
      </c>
      <c r="E7262" s="5">
        <v>122245</v>
      </c>
      <c r="F7262" s="5">
        <v>9445991</v>
      </c>
      <c r="G7262" s="5">
        <v>157937</v>
      </c>
      <c r="H7262" s="4">
        <v>77.400000000000006</v>
      </c>
      <c r="I7262" s="5">
        <v>14114038</v>
      </c>
      <c r="J7262" s="4">
        <v>1.1200000000000001</v>
      </c>
    </row>
    <row r="7263" spans="1:10">
      <c r="A7263" s="2" t="s">
        <v>639</v>
      </c>
      <c r="B7263" s="2" t="s">
        <v>640</v>
      </c>
      <c r="C7263" s="3" t="s">
        <v>24</v>
      </c>
      <c r="D7263" s="5">
        <v>4473860</v>
      </c>
      <c r="E7263" s="5">
        <v>75832</v>
      </c>
      <c r="F7263" s="5">
        <v>5458919</v>
      </c>
      <c r="G7263" s="5">
        <v>92529</v>
      </c>
      <c r="H7263" s="4">
        <v>81.95</v>
      </c>
      <c r="I7263" s="5">
        <v>14624826</v>
      </c>
      <c r="J7263" s="4">
        <v>0.63</v>
      </c>
    </row>
    <row r="7264" spans="1:10">
      <c r="A7264" s="2" t="s">
        <v>639</v>
      </c>
      <c r="B7264" s="2" t="s">
        <v>640</v>
      </c>
      <c r="C7264" s="3" t="s">
        <v>25</v>
      </c>
      <c r="D7264" s="5">
        <v>7968400</v>
      </c>
      <c r="E7264" s="5">
        <v>135064</v>
      </c>
      <c r="F7264" s="5">
        <v>8558234</v>
      </c>
      <c r="G7264" s="5">
        <v>145062</v>
      </c>
      <c r="H7264" s="4">
        <v>93.11</v>
      </c>
      <c r="I7264" s="5">
        <v>15082976</v>
      </c>
      <c r="J7264" s="4">
        <v>0.96</v>
      </c>
    </row>
    <row r="7265" spans="1:10">
      <c r="A7265" s="2" t="s">
        <v>639</v>
      </c>
      <c r="B7265" s="2" t="s">
        <v>640</v>
      </c>
      <c r="C7265" s="3" t="s">
        <v>26</v>
      </c>
      <c r="D7265" s="5">
        <v>20986570</v>
      </c>
      <c r="E7265" s="5">
        <v>389511</v>
      </c>
      <c r="F7265" s="5">
        <v>22610405</v>
      </c>
      <c r="G7265" s="5">
        <v>419650</v>
      </c>
      <c r="H7265" s="4">
        <v>92.82</v>
      </c>
      <c r="I7265" s="5">
        <v>16996744</v>
      </c>
      <c r="J7265" s="4">
        <v>2.4700000000000002</v>
      </c>
    </row>
    <row r="7266" spans="1:10">
      <c r="A7266" s="2" t="s">
        <v>639</v>
      </c>
      <c r="B7266" s="2" t="s">
        <v>640</v>
      </c>
      <c r="C7266" s="3" t="s">
        <v>27</v>
      </c>
      <c r="D7266" s="5">
        <v>18978353</v>
      </c>
      <c r="E7266" s="5">
        <v>344647</v>
      </c>
      <c r="F7266" s="5">
        <v>20139932</v>
      </c>
      <c r="G7266" s="5">
        <v>365741</v>
      </c>
      <c r="H7266" s="4">
        <v>94.23</v>
      </c>
      <c r="I7266" s="5">
        <v>17841835</v>
      </c>
      <c r="J7266" s="4">
        <v>2.0499999999999998</v>
      </c>
    </row>
    <row r="7267" spans="1:10">
      <c r="A7267" s="2" t="s">
        <v>639</v>
      </c>
      <c r="B7267" s="2" t="s">
        <v>640</v>
      </c>
      <c r="C7267" s="3" t="s">
        <v>28</v>
      </c>
      <c r="D7267" s="5">
        <v>17206360</v>
      </c>
      <c r="E7267" s="5">
        <v>296466</v>
      </c>
      <c r="F7267" s="5">
        <v>19579656</v>
      </c>
      <c r="G7267" s="5">
        <v>337358</v>
      </c>
      <c r="H7267" s="4">
        <v>87.88</v>
      </c>
      <c r="I7267" s="5">
        <v>18653622</v>
      </c>
      <c r="J7267" s="4">
        <v>1.81</v>
      </c>
    </row>
    <row r="7268" spans="1:10">
      <c r="A7268" s="2" t="s">
        <v>639</v>
      </c>
      <c r="B7268" s="2" t="s">
        <v>640</v>
      </c>
      <c r="C7268" s="3" t="s">
        <v>29</v>
      </c>
      <c r="D7268" s="5">
        <v>18952350</v>
      </c>
      <c r="E7268" s="5">
        <v>328065</v>
      </c>
      <c r="F7268" s="5">
        <v>20979967</v>
      </c>
      <c r="G7268" s="5">
        <v>363164</v>
      </c>
      <c r="H7268" s="4">
        <v>90.34</v>
      </c>
      <c r="I7268" s="5">
        <v>19498443</v>
      </c>
      <c r="J7268" s="4">
        <v>1.86</v>
      </c>
    </row>
    <row r="7269" spans="1:10">
      <c r="A7269" s="2" t="s">
        <v>639</v>
      </c>
      <c r="B7269" s="2" t="s">
        <v>640</v>
      </c>
      <c r="C7269" s="3" t="s">
        <v>30</v>
      </c>
      <c r="D7269" s="5">
        <v>23703191</v>
      </c>
      <c r="E7269" s="5">
        <v>408169</v>
      </c>
      <c r="F7269" s="5">
        <v>26563287</v>
      </c>
      <c r="G7269" s="5">
        <v>457420</v>
      </c>
      <c r="H7269" s="4">
        <v>89.23</v>
      </c>
      <c r="I7269" s="5">
        <v>20349068</v>
      </c>
      <c r="J7269" s="4">
        <v>2.25</v>
      </c>
    </row>
    <row r="7270" spans="1:10">
      <c r="A7270" s="2" t="s">
        <v>639</v>
      </c>
      <c r="B7270" s="2" t="s">
        <v>640</v>
      </c>
      <c r="C7270" s="3" t="s">
        <v>31</v>
      </c>
      <c r="D7270" s="5">
        <v>25224719</v>
      </c>
      <c r="E7270" s="5">
        <v>418730</v>
      </c>
      <c r="F7270" s="5">
        <v>29279945</v>
      </c>
      <c r="G7270" s="5">
        <v>486047</v>
      </c>
      <c r="H7270" s="4">
        <v>86.15</v>
      </c>
      <c r="I7270" s="5">
        <v>21315215</v>
      </c>
      <c r="J7270" s="4">
        <v>2.2799999999999998</v>
      </c>
    </row>
    <row r="7271" spans="1:10">
      <c r="A7271" s="2" t="s">
        <v>639</v>
      </c>
      <c r="B7271" s="2" t="s">
        <v>640</v>
      </c>
      <c r="C7271" s="3" t="s">
        <v>32</v>
      </c>
      <c r="D7271" s="5">
        <v>11029100</v>
      </c>
      <c r="E7271" s="5">
        <v>184958</v>
      </c>
      <c r="F7271" s="5">
        <v>15791977</v>
      </c>
      <c r="G7271" s="5">
        <v>264831</v>
      </c>
      <c r="H7271" s="4">
        <v>69.84</v>
      </c>
      <c r="I7271" s="5">
        <v>22334142</v>
      </c>
      <c r="J7271" s="4">
        <v>1.19</v>
      </c>
    </row>
    <row r="7272" spans="1:10">
      <c r="A7272" s="2" t="s">
        <v>639</v>
      </c>
      <c r="B7272" s="2" t="s">
        <v>640</v>
      </c>
      <c r="C7272" s="3" t="s">
        <v>33</v>
      </c>
      <c r="D7272" s="5">
        <v>18727400</v>
      </c>
      <c r="E7272" s="5">
        <v>259749</v>
      </c>
      <c r="F7272" s="5">
        <v>24496174</v>
      </c>
      <c r="G7272" s="5">
        <v>339762</v>
      </c>
      <c r="H7272" s="4">
        <v>76.45</v>
      </c>
      <c r="I7272" s="5">
        <v>23157327</v>
      </c>
      <c r="J7272" s="4">
        <v>1.47</v>
      </c>
    </row>
    <row r="7273" spans="1:10">
      <c r="A7273" s="2" t="s">
        <v>639</v>
      </c>
      <c r="B7273" s="2" t="s">
        <v>640</v>
      </c>
      <c r="C7273" s="3" t="s">
        <v>34</v>
      </c>
      <c r="D7273" s="5">
        <v>11993028</v>
      </c>
      <c r="E7273" s="5">
        <v>164065</v>
      </c>
      <c r="F7273" s="5">
        <v>13911498</v>
      </c>
      <c r="G7273" s="5">
        <v>190310</v>
      </c>
      <c r="H7273" s="4">
        <v>86.21</v>
      </c>
      <c r="I7273" s="5">
        <v>24076022</v>
      </c>
      <c r="J7273" s="4">
        <v>0.79</v>
      </c>
    </row>
    <row r="7274" spans="1:10">
      <c r="A7274" s="2" t="s">
        <v>639</v>
      </c>
      <c r="B7274" s="2" t="s">
        <v>640</v>
      </c>
      <c r="C7274" s="3" t="s">
        <v>35</v>
      </c>
      <c r="D7274" s="5">
        <v>28265032</v>
      </c>
      <c r="E7274" s="5">
        <v>371685</v>
      </c>
      <c r="F7274" s="5">
        <v>32497708</v>
      </c>
      <c r="G7274" s="5">
        <v>427345</v>
      </c>
      <c r="H7274" s="4">
        <v>86.98</v>
      </c>
      <c r="I7274" s="5">
        <v>24868233</v>
      </c>
      <c r="J7274" s="4">
        <v>1.72</v>
      </c>
    </row>
    <row r="7275" spans="1:10">
      <c r="A7275" s="2" t="s">
        <v>641</v>
      </c>
      <c r="B7275" s="2" t="s">
        <v>642</v>
      </c>
      <c r="C7275" s="3" t="s">
        <v>12</v>
      </c>
      <c r="D7275" s="5">
        <v>23217479</v>
      </c>
      <c r="E7275" s="5">
        <v>353834</v>
      </c>
      <c r="F7275" s="5">
        <v>28269425</v>
      </c>
      <c r="G7275" s="5">
        <v>430825</v>
      </c>
      <c r="H7275" s="4">
        <v>82.13</v>
      </c>
      <c r="I7275" s="5">
        <v>11078266</v>
      </c>
      <c r="J7275" s="4">
        <v>3.89</v>
      </c>
    </row>
    <row r="7276" spans="1:10">
      <c r="A7276" s="2" t="s">
        <v>641</v>
      </c>
      <c r="B7276" s="2" t="s">
        <v>642</v>
      </c>
      <c r="C7276" s="3" t="s">
        <v>13</v>
      </c>
      <c r="D7276" s="5">
        <v>19215840</v>
      </c>
      <c r="E7276" s="5">
        <v>312450</v>
      </c>
      <c r="F7276" s="5">
        <v>34474605</v>
      </c>
      <c r="G7276" s="5">
        <v>560558</v>
      </c>
      <c r="H7276" s="4">
        <v>55.74</v>
      </c>
      <c r="I7276" s="5">
        <v>11786048</v>
      </c>
      <c r="J7276" s="4">
        <v>4.76</v>
      </c>
    </row>
    <row r="7277" spans="1:10">
      <c r="A7277" s="2" t="s">
        <v>641</v>
      </c>
      <c r="B7277" s="2" t="s">
        <v>642</v>
      </c>
      <c r="C7277" s="3" t="s">
        <v>14</v>
      </c>
      <c r="D7277" s="5">
        <v>66844400</v>
      </c>
      <c r="E7277" s="5">
        <v>774727</v>
      </c>
      <c r="F7277" s="5">
        <v>73122194</v>
      </c>
      <c r="G7277" s="5">
        <v>847486</v>
      </c>
      <c r="H7277" s="4">
        <v>91.41</v>
      </c>
      <c r="I7277" s="5">
        <v>12641257</v>
      </c>
      <c r="J7277" s="4">
        <v>6.7</v>
      </c>
    </row>
    <row r="7278" spans="1:10">
      <c r="A7278" s="2" t="s">
        <v>641</v>
      </c>
      <c r="B7278" s="2" t="s">
        <v>642</v>
      </c>
      <c r="C7278" s="3" t="s">
        <v>15</v>
      </c>
      <c r="D7278" s="5">
        <v>42965050</v>
      </c>
      <c r="E7278" s="5">
        <v>501402</v>
      </c>
      <c r="F7278" s="5">
        <v>53214253</v>
      </c>
      <c r="G7278" s="5">
        <v>621010</v>
      </c>
      <c r="H7278" s="4">
        <v>80.739999999999995</v>
      </c>
      <c r="I7278" s="5">
        <v>14604774</v>
      </c>
      <c r="J7278" s="4">
        <v>4.25</v>
      </c>
    </row>
    <row r="7279" spans="1:10">
      <c r="A7279" s="2" t="s">
        <v>641</v>
      </c>
      <c r="B7279" s="2" t="s">
        <v>642</v>
      </c>
      <c r="C7279" s="3" t="s">
        <v>16</v>
      </c>
      <c r="D7279" s="5">
        <v>37510900</v>
      </c>
      <c r="E7279" s="5">
        <v>404743</v>
      </c>
      <c r="F7279" s="5">
        <v>63319637</v>
      </c>
      <c r="G7279" s="5">
        <v>683219</v>
      </c>
      <c r="H7279" s="4">
        <v>59.24</v>
      </c>
      <c r="I7279" s="5">
        <v>15590903</v>
      </c>
      <c r="J7279" s="4">
        <v>4.38</v>
      </c>
    </row>
    <row r="7280" spans="1:10">
      <c r="A7280" s="2" t="s">
        <v>641</v>
      </c>
      <c r="B7280" s="2" t="s">
        <v>642</v>
      </c>
      <c r="C7280" s="3" t="s">
        <v>17</v>
      </c>
      <c r="D7280" s="5">
        <v>30191280</v>
      </c>
      <c r="E7280" s="5">
        <v>310064</v>
      </c>
      <c r="F7280" s="5">
        <v>39059203</v>
      </c>
      <c r="G7280" s="5">
        <v>401137</v>
      </c>
      <c r="H7280" s="4">
        <v>77.3</v>
      </c>
      <c r="I7280" s="5">
        <v>16663895</v>
      </c>
      <c r="J7280" s="4">
        <v>2.41</v>
      </c>
    </row>
    <row r="7281" spans="1:10">
      <c r="A7281" s="2" t="s">
        <v>641</v>
      </c>
      <c r="B7281" s="2" t="s">
        <v>642</v>
      </c>
      <c r="C7281" s="3" t="s">
        <v>18</v>
      </c>
      <c r="D7281" s="5">
        <v>24535992</v>
      </c>
      <c r="E7281" s="5">
        <v>256892</v>
      </c>
      <c r="F7281" s="5">
        <v>38176912</v>
      </c>
      <c r="G7281" s="5">
        <v>399713</v>
      </c>
      <c r="H7281" s="4">
        <v>64.27</v>
      </c>
      <c r="I7281" s="5">
        <v>17502016</v>
      </c>
      <c r="J7281" s="4">
        <v>2.2799999999999998</v>
      </c>
    </row>
    <row r="7282" spans="1:10">
      <c r="A7282" s="2" t="s">
        <v>641</v>
      </c>
      <c r="B7282" s="2" t="s">
        <v>642</v>
      </c>
      <c r="C7282" s="3" t="s">
        <v>19</v>
      </c>
      <c r="D7282" s="5">
        <v>12227436</v>
      </c>
      <c r="E7282" s="5">
        <v>140982</v>
      </c>
      <c r="F7282" s="5">
        <v>17037878</v>
      </c>
      <c r="G7282" s="5">
        <v>196446</v>
      </c>
      <c r="H7282" s="4">
        <v>71.77</v>
      </c>
      <c r="I7282" s="5">
        <v>18339279</v>
      </c>
      <c r="J7282" s="4">
        <v>1.07</v>
      </c>
    </row>
    <row r="7283" spans="1:10">
      <c r="A7283" s="2" t="s">
        <v>641</v>
      </c>
      <c r="B7283" s="2" t="s">
        <v>642</v>
      </c>
      <c r="C7283" s="3" t="s">
        <v>20</v>
      </c>
      <c r="D7283" s="5">
        <v>7708230</v>
      </c>
      <c r="E7283" s="5">
        <v>96738</v>
      </c>
      <c r="F7283" s="5">
        <v>14703941</v>
      </c>
      <c r="G7283" s="5">
        <v>184534</v>
      </c>
      <c r="H7283" s="4">
        <v>52.42</v>
      </c>
      <c r="I7283" s="5">
        <v>18994207</v>
      </c>
      <c r="J7283" s="4">
        <v>0.97</v>
      </c>
    </row>
    <row r="7284" spans="1:10">
      <c r="A7284" s="2" t="s">
        <v>641</v>
      </c>
      <c r="B7284" s="2" t="s">
        <v>642</v>
      </c>
      <c r="C7284" s="3" t="s">
        <v>21</v>
      </c>
      <c r="D7284" s="5">
        <v>9103598</v>
      </c>
      <c r="E7284" s="5">
        <v>124901</v>
      </c>
      <c r="F7284" s="5">
        <v>12436164</v>
      </c>
      <c r="G7284" s="5">
        <v>170624</v>
      </c>
      <c r="H7284" s="4">
        <v>73.2</v>
      </c>
      <c r="I7284" s="5">
        <v>19653596</v>
      </c>
      <c r="J7284" s="4">
        <v>0.87</v>
      </c>
    </row>
    <row r="7285" spans="1:10">
      <c r="A7285" s="2" t="s">
        <v>641</v>
      </c>
      <c r="B7285" s="2" t="s">
        <v>642</v>
      </c>
      <c r="C7285" s="3" t="s">
        <v>22</v>
      </c>
      <c r="D7285" s="5">
        <v>10811071</v>
      </c>
      <c r="E7285" s="5">
        <v>163247</v>
      </c>
      <c r="F7285" s="5">
        <v>15980690</v>
      </c>
      <c r="G7285" s="5">
        <v>241308</v>
      </c>
      <c r="H7285" s="4">
        <v>67.650000000000006</v>
      </c>
      <c r="I7285" s="5">
        <v>20315560</v>
      </c>
      <c r="J7285" s="4">
        <v>1.19</v>
      </c>
    </row>
    <row r="7286" spans="1:10">
      <c r="A7286" s="2" t="s">
        <v>641</v>
      </c>
      <c r="B7286" s="2" t="s">
        <v>642</v>
      </c>
      <c r="C7286" s="3" t="s">
        <v>23</v>
      </c>
      <c r="D7286" s="5">
        <v>6139617</v>
      </c>
      <c r="E7286" s="5">
        <v>99953</v>
      </c>
      <c r="F7286" s="5">
        <v>10395438</v>
      </c>
      <c r="G7286" s="5">
        <v>169238</v>
      </c>
      <c r="H7286" s="4">
        <v>59.06</v>
      </c>
      <c r="I7286" s="5">
        <v>21064757</v>
      </c>
      <c r="J7286" s="4">
        <v>0.8</v>
      </c>
    </row>
    <row r="7287" spans="1:10">
      <c r="A7287" s="2" t="s">
        <v>641</v>
      </c>
      <c r="B7287" s="2" t="s">
        <v>642</v>
      </c>
      <c r="C7287" s="3" t="s">
        <v>24</v>
      </c>
      <c r="D7287" s="5">
        <v>9665792</v>
      </c>
      <c r="E7287" s="5">
        <v>167315</v>
      </c>
      <c r="F7287" s="5">
        <v>19926712</v>
      </c>
      <c r="G7287" s="5">
        <v>344931</v>
      </c>
      <c r="H7287" s="4">
        <v>48.51</v>
      </c>
      <c r="I7287" s="5">
        <v>21760614</v>
      </c>
      <c r="J7287" s="4">
        <v>1.59</v>
      </c>
    </row>
    <row r="7288" spans="1:10">
      <c r="A7288" s="2" t="s">
        <v>641</v>
      </c>
      <c r="B7288" s="2" t="s">
        <v>642</v>
      </c>
      <c r="C7288" s="3" t="s">
        <v>25</v>
      </c>
      <c r="D7288" s="5">
        <v>14643200</v>
      </c>
      <c r="E7288" s="5">
        <v>254792</v>
      </c>
      <c r="F7288" s="5">
        <v>30807390</v>
      </c>
      <c r="G7288" s="5">
        <v>536049</v>
      </c>
      <c r="H7288" s="4">
        <v>47.53</v>
      </c>
      <c r="I7288" s="5">
        <v>22649560</v>
      </c>
      <c r="J7288" s="4">
        <v>2.37</v>
      </c>
    </row>
    <row r="7289" spans="1:10">
      <c r="A7289" s="2" t="s">
        <v>641</v>
      </c>
      <c r="B7289" s="2" t="s">
        <v>642</v>
      </c>
      <c r="C7289" s="3" t="s">
        <v>26</v>
      </c>
      <c r="D7289" s="5">
        <v>12154500</v>
      </c>
      <c r="E7289" s="5">
        <v>213555</v>
      </c>
      <c r="F7289" s="5">
        <v>54028340</v>
      </c>
      <c r="G7289" s="5">
        <v>949278</v>
      </c>
      <c r="H7289" s="4">
        <v>22.5</v>
      </c>
      <c r="I7289" s="5">
        <v>23751848</v>
      </c>
      <c r="J7289" s="4">
        <v>4</v>
      </c>
    </row>
    <row r="7290" spans="1:10">
      <c r="A7290" s="2" t="s">
        <v>641</v>
      </c>
      <c r="B7290" s="2" t="s">
        <v>642</v>
      </c>
      <c r="C7290" s="3" t="s">
        <v>27</v>
      </c>
      <c r="D7290" s="5">
        <v>13588700</v>
      </c>
      <c r="E7290" s="5">
        <v>230464</v>
      </c>
      <c r="F7290" s="5">
        <v>22984630</v>
      </c>
      <c r="G7290" s="5">
        <v>389819</v>
      </c>
      <c r="H7290" s="4">
        <v>59.12</v>
      </c>
      <c r="I7290" s="5">
        <v>25294922</v>
      </c>
      <c r="J7290" s="4">
        <v>1.54</v>
      </c>
    </row>
    <row r="7291" spans="1:10">
      <c r="A7291" s="2" t="s">
        <v>641</v>
      </c>
      <c r="B7291" s="2" t="s">
        <v>642</v>
      </c>
      <c r="C7291" s="3" t="s">
        <v>28</v>
      </c>
      <c r="D7291" s="5">
        <v>22936000</v>
      </c>
      <c r="E7291" s="5">
        <v>393811</v>
      </c>
      <c r="F7291" s="5">
        <v>31040200</v>
      </c>
      <c r="G7291" s="5">
        <v>532960</v>
      </c>
      <c r="H7291" s="4">
        <v>73.89</v>
      </c>
      <c r="I7291" s="5">
        <v>26317114</v>
      </c>
      <c r="J7291" s="4">
        <v>2.0299999999999998</v>
      </c>
    </row>
    <row r="7292" spans="1:10">
      <c r="A7292" s="2" t="s">
        <v>641</v>
      </c>
      <c r="B7292" s="2" t="s">
        <v>642</v>
      </c>
      <c r="C7292" s="3" t="s">
        <v>29</v>
      </c>
      <c r="D7292" s="5">
        <v>43313900</v>
      </c>
      <c r="E7292" s="5">
        <v>751496</v>
      </c>
      <c r="F7292" s="5">
        <v>60573390</v>
      </c>
      <c r="G7292" s="5">
        <v>1050948</v>
      </c>
      <c r="H7292" s="4">
        <v>71.510000000000005</v>
      </c>
      <c r="I7292" s="5">
        <v>27508002</v>
      </c>
      <c r="J7292" s="4">
        <v>3.82</v>
      </c>
    </row>
    <row r="7293" spans="1:10">
      <c r="A7293" s="2" t="s">
        <v>641</v>
      </c>
      <c r="B7293" s="2" t="s">
        <v>642</v>
      </c>
      <c r="C7293" s="3" t="s">
        <v>30</v>
      </c>
      <c r="D7293" s="5">
        <v>12641842</v>
      </c>
      <c r="E7293" s="5">
        <v>211624</v>
      </c>
      <c r="F7293" s="5">
        <v>82873850</v>
      </c>
      <c r="G7293" s="5">
        <v>1387307</v>
      </c>
      <c r="H7293" s="4">
        <v>15.25</v>
      </c>
      <c r="I7293" s="5">
        <v>29252849</v>
      </c>
      <c r="J7293" s="4">
        <v>4.74</v>
      </c>
    </row>
    <row r="7294" spans="1:10">
      <c r="A7294" s="2" t="s">
        <v>641</v>
      </c>
      <c r="B7294" s="2" t="s">
        <v>642</v>
      </c>
      <c r="C7294" s="3" t="s">
        <v>31</v>
      </c>
      <c r="D7294" s="5">
        <v>20420924</v>
      </c>
      <c r="E7294" s="5">
        <v>323059</v>
      </c>
      <c r="F7294" s="5">
        <v>47914924</v>
      </c>
      <c r="G7294" s="5">
        <v>758014</v>
      </c>
      <c r="H7294" s="4">
        <v>42.62</v>
      </c>
      <c r="I7294" s="5">
        <v>31371477</v>
      </c>
      <c r="J7294" s="4">
        <v>2.42</v>
      </c>
    </row>
    <row r="7295" spans="1:10">
      <c r="A7295" s="2" t="s">
        <v>641</v>
      </c>
      <c r="B7295" s="2" t="s">
        <v>642</v>
      </c>
      <c r="C7295" s="3" t="s">
        <v>32</v>
      </c>
      <c r="D7295" s="5">
        <v>27064490</v>
      </c>
      <c r="E7295" s="5">
        <v>410298</v>
      </c>
      <c r="F7295" s="5">
        <v>227528921</v>
      </c>
      <c r="G7295" s="5">
        <v>3449338</v>
      </c>
      <c r="H7295" s="4">
        <v>11.89</v>
      </c>
      <c r="I7295" s="5">
        <v>32924433</v>
      </c>
      <c r="J7295" s="4">
        <v>10.48</v>
      </c>
    </row>
    <row r="7296" spans="1:10">
      <c r="A7296" s="2" t="s">
        <v>641</v>
      </c>
      <c r="B7296" s="2" t="s">
        <v>642</v>
      </c>
      <c r="C7296" s="3" t="s">
        <v>33</v>
      </c>
      <c r="D7296" s="5">
        <v>20857800</v>
      </c>
      <c r="E7296" s="5">
        <v>290966</v>
      </c>
      <c r="F7296" s="5">
        <v>136075551</v>
      </c>
      <c r="G7296" s="5">
        <v>1898254</v>
      </c>
      <c r="H7296" s="4">
        <v>15.33</v>
      </c>
      <c r="I7296" s="5">
        <v>37201763</v>
      </c>
      <c r="J7296" s="4">
        <v>5.0999999999999996</v>
      </c>
    </row>
    <row r="7297" spans="1:10">
      <c r="A7297" s="2" t="s">
        <v>641</v>
      </c>
      <c r="B7297" s="2" t="s">
        <v>642</v>
      </c>
      <c r="C7297" s="3" t="s">
        <v>34</v>
      </c>
      <c r="D7297" s="5">
        <v>31796891</v>
      </c>
      <c r="E7297" s="5">
        <v>410816</v>
      </c>
      <c r="F7297" s="5">
        <v>84493179</v>
      </c>
      <c r="G7297" s="5">
        <v>1100610</v>
      </c>
      <c r="H7297" s="4">
        <v>37.33</v>
      </c>
      <c r="I7297" s="5">
        <v>39890387</v>
      </c>
      <c r="J7297" s="4">
        <v>2.76</v>
      </c>
    </row>
    <row r="7298" spans="1:10">
      <c r="A7298" s="2" t="s">
        <v>641</v>
      </c>
      <c r="B7298" s="2" t="s">
        <v>642</v>
      </c>
      <c r="C7298" s="3" t="s">
        <v>35</v>
      </c>
      <c r="D7298" s="5">
        <v>39003820</v>
      </c>
      <c r="E7298" s="5">
        <v>511340</v>
      </c>
      <c r="F7298" s="5">
        <v>187162908</v>
      </c>
      <c r="G7298" s="5">
        <v>2582604</v>
      </c>
      <c r="H7298" s="4">
        <v>19.8</v>
      </c>
      <c r="I7298" s="5">
        <v>41988257</v>
      </c>
      <c r="J7298" s="4">
        <v>6.15</v>
      </c>
    </row>
    <row r="7299" spans="1:10">
      <c r="A7299" s="2" t="s">
        <v>643</v>
      </c>
      <c r="B7299" s="2" t="s">
        <v>644</v>
      </c>
      <c r="C7299" s="3" t="s">
        <v>12</v>
      </c>
      <c r="D7299" s="5">
        <v>14361583</v>
      </c>
      <c r="E7299" s="5">
        <v>153238</v>
      </c>
      <c r="F7299" s="5">
        <v>26303575</v>
      </c>
      <c r="G7299" s="5">
        <v>420978</v>
      </c>
      <c r="H7299" s="4">
        <v>36.4</v>
      </c>
      <c r="I7299" s="5">
        <v>34518961</v>
      </c>
      <c r="J7299" s="4">
        <v>1.22</v>
      </c>
    </row>
    <row r="7300" spans="1:10">
      <c r="A7300" s="2" t="s">
        <v>643</v>
      </c>
      <c r="B7300" s="2" t="s">
        <v>644</v>
      </c>
      <c r="C7300" s="3" t="s">
        <v>13</v>
      </c>
      <c r="D7300" s="5">
        <v>16897022</v>
      </c>
      <c r="E7300" s="5">
        <v>186881</v>
      </c>
      <c r="F7300" s="5">
        <v>57389509</v>
      </c>
      <c r="G7300" s="5">
        <v>1130356</v>
      </c>
      <c r="H7300" s="4">
        <v>16.53</v>
      </c>
      <c r="I7300" s="5">
        <v>35829304</v>
      </c>
      <c r="J7300" s="4">
        <v>3.15</v>
      </c>
    </row>
    <row r="7301" spans="1:10">
      <c r="A7301" s="2" t="s">
        <v>643</v>
      </c>
      <c r="B7301" s="2" t="s">
        <v>644</v>
      </c>
      <c r="C7301" s="3" t="s">
        <v>14</v>
      </c>
      <c r="D7301" s="5">
        <v>29010100</v>
      </c>
      <c r="E7301" s="5">
        <v>330715</v>
      </c>
      <c r="F7301" s="5">
        <v>35875755</v>
      </c>
      <c r="G7301" s="5">
        <v>496452</v>
      </c>
      <c r="H7301" s="4">
        <v>66.62</v>
      </c>
      <c r="I7301" s="5">
        <v>37855393</v>
      </c>
      <c r="J7301" s="4">
        <v>1.31</v>
      </c>
    </row>
    <row r="7302" spans="1:10">
      <c r="A7302" s="2" t="s">
        <v>643</v>
      </c>
      <c r="B7302" s="2" t="s">
        <v>644</v>
      </c>
      <c r="C7302" s="3" t="s">
        <v>15</v>
      </c>
      <c r="D7302" s="5">
        <v>43889500</v>
      </c>
      <c r="E7302" s="5">
        <v>397639</v>
      </c>
      <c r="F7302" s="5">
        <v>47994909</v>
      </c>
      <c r="G7302" s="5">
        <v>485782</v>
      </c>
      <c r="H7302" s="4">
        <v>81.86</v>
      </c>
      <c r="I7302" s="5">
        <v>39298230</v>
      </c>
      <c r="J7302" s="4">
        <v>1.24</v>
      </c>
    </row>
    <row r="7303" spans="1:10">
      <c r="A7303" s="2" t="s">
        <v>643</v>
      </c>
      <c r="B7303" s="2" t="s">
        <v>644</v>
      </c>
      <c r="C7303" s="3" t="s">
        <v>16</v>
      </c>
      <c r="D7303" s="5">
        <v>44727719</v>
      </c>
      <c r="E7303" s="5">
        <v>415521</v>
      </c>
      <c r="F7303" s="5">
        <v>56915061</v>
      </c>
      <c r="G7303" s="5">
        <v>665971</v>
      </c>
      <c r="H7303" s="4">
        <v>62.39</v>
      </c>
      <c r="I7303" s="5">
        <v>40770943</v>
      </c>
      <c r="J7303" s="4">
        <v>1.63</v>
      </c>
    </row>
    <row r="7304" spans="1:10">
      <c r="A7304" s="2" t="s">
        <v>643</v>
      </c>
      <c r="B7304" s="2" t="s">
        <v>644</v>
      </c>
      <c r="C7304" s="3" t="s">
        <v>17</v>
      </c>
      <c r="D7304" s="5">
        <v>25070415</v>
      </c>
      <c r="E7304" s="5">
        <v>238670</v>
      </c>
      <c r="F7304" s="5">
        <v>33342407</v>
      </c>
      <c r="G7304" s="5">
        <v>404441</v>
      </c>
      <c r="H7304" s="4">
        <v>59.01</v>
      </c>
      <c r="I7304" s="5">
        <v>42456188</v>
      </c>
      <c r="J7304" s="4">
        <v>0.95</v>
      </c>
    </row>
    <row r="7305" spans="1:10">
      <c r="A7305" s="2" t="s">
        <v>643</v>
      </c>
      <c r="B7305" s="2" t="s">
        <v>644</v>
      </c>
      <c r="C7305" s="3" t="s">
        <v>18</v>
      </c>
      <c r="D7305" s="5">
        <v>31359420</v>
      </c>
      <c r="E7305" s="5">
        <v>302618</v>
      </c>
      <c r="F7305" s="5">
        <v>52516763</v>
      </c>
      <c r="G7305" s="5">
        <v>710532</v>
      </c>
      <c r="H7305" s="4">
        <v>42.59</v>
      </c>
      <c r="I7305" s="5">
        <v>43922034</v>
      </c>
      <c r="J7305" s="4">
        <v>1.62</v>
      </c>
    </row>
    <row r="7306" spans="1:10">
      <c r="A7306" s="2" t="s">
        <v>643</v>
      </c>
      <c r="B7306" s="2" t="s">
        <v>644</v>
      </c>
      <c r="C7306" s="3" t="s">
        <v>19</v>
      </c>
      <c r="D7306" s="5">
        <v>38016594</v>
      </c>
      <c r="E7306" s="5">
        <v>396513</v>
      </c>
      <c r="F7306" s="5">
        <v>50310095</v>
      </c>
      <c r="G7306" s="5">
        <v>655169</v>
      </c>
      <c r="H7306" s="4">
        <v>60.52</v>
      </c>
      <c r="I7306" s="5">
        <v>45730617</v>
      </c>
      <c r="J7306" s="4">
        <v>1.43</v>
      </c>
    </row>
    <row r="7307" spans="1:10">
      <c r="A7307" s="2" t="s">
        <v>643</v>
      </c>
      <c r="B7307" s="2" t="s">
        <v>644</v>
      </c>
      <c r="C7307" s="3" t="s">
        <v>20</v>
      </c>
      <c r="D7307" s="5">
        <v>18012000</v>
      </c>
      <c r="E7307" s="5">
        <v>195971</v>
      </c>
      <c r="F7307" s="5">
        <v>113796473</v>
      </c>
      <c r="G7307" s="5">
        <v>2300356</v>
      </c>
      <c r="H7307" s="4">
        <v>8.52</v>
      </c>
      <c r="I7307" s="5">
        <v>47529051</v>
      </c>
      <c r="J7307" s="4">
        <v>4.84</v>
      </c>
    </row>
    <row r="7308" spans="1:10">
      <c r="A7308" s="2" t="s">
        <v>643</v>
      </c>
      <c r="B7308" s="2" t="s">
        <v>644</v>
      </c>
      <c r="C7308" s="3" t="s">
        <v>21</v>
      </c>
      <c r="D7308" s="5">
        <v>19807900</v>
      </c>
      <c r="E7308" s="5">
        <v>226999</v>
      </c>
      <c r="F7308" s="5">
        <v>42354300</v>
      </c>
      <c r="G7308" s="5">
        <v>752781</v>
      </c>
      <c r="H7308" s="4">
        <v>30.15</v>
      </c>
      <c r="I7308" s="5">
        <v>51017633</v>
      </c>
      <c r="J7308" s="4">
        <v>1.48</v>
      </c>
    </row>
    <row r="7309" spans="1:10">
      <c r="A7309" s="2" t="s">
        <v>643</v>
      </c>
      <c r="B7309" s="2" t="s">
        <v>644</v>
      </c>
      <c r="C7309" s="3" t="s">
        <v>22</v>
      </c>
      <c r="D7309" s="5">
        <v>16019500</v>
      </c>
      <c r="E7309" s="5">
        <v>190632</v>
      </c>
      <c r="F7309" s="5">
        <v>35259850</v>
      </c>
      <c r="G7309" s="5">
        <v>655864</v>
      </c>
      <c r="H7309" s="4">
        <v>29.07</v>
      </c>
      <c r="I7309" s="5">
        <v>53045855</v>
      </c>
      <c r="J7309" s="4">
        <v>1.24</v>
      </c>
    </row>
    <row r="7310" spans="1:10">
      <c r="A7310" s="2" t="s">
        <v>643</v>
      </c>
      <c r="B7310" s="2" t="s">
        <v>644</v>
      </c>
      <c r="C7310" s="3" t="s">
        <v>23</v>
      </c>
      <c r="D7310" s="5">
        <v>38146700</v>
      </c>
      <c r="E7310" s="5">
        <v>468823</v>
      </c>
      <c r="F7310" s="5">
        <v>64438710</v>
      </c>
      <c r="G7310" s="5">
        <v>1125335</v>
      </c>
      <c r="H7310" s="4">
        <v>41.66</v>
      </c>
      <c r="I7310" s="5">
        <v>55027865</v>
      </c>
      <c r="J7310" s="4">
        <v>2.0499999999999998</v>
      </c>
    </row>
    <row r="7311" spans="1:10">
      <c r="A7311" s="2" t="s">
        <v>643</v>
      </c>
      <c r="B7311" s="2" t="s">
        <v>644</v>
      </c>
      <c r="C7311" s="3" t="s">
        <v>24</v>
      </c>
      <c r="D7311" s="5">
        <v>36388700</v>
      </c>
      <c r="E7311" s="5">
        <v>465048</v>
      </c>
      <c r="F7311" s="5">
        <v>71623580</v>
      </c>
      <c r="G7311" s="5">
        <v>1383621</v>
      </c>
      <c r="H7311" s="4">
        <v>33.61</v>
      </c>
      <c r="I7311" s="5">
        <v>57528897</v>
      </c>
      <c r="J7311" s="4">
        <v>2.41</v>
      </c>
    </row>
    <row r="7312" spans="1:10">
      <c r="A7312" s="2" t="s">
        <v>643</v>
      </c>
      <c r="B7312" s="2" t="s">
        <v>644</v>
      </c>
      <c r="C7312" s="3" t="s">
        <v>25</v>
      </c>
      <c r="D7312" s="5">
        <v>25615326</v>
      </c>
      <c r="E7312" s="5">
        <v>345295</v>
      </c>
      <c r="F7312" s="5">
        <v>49672463</v>
      </c>
      <c r="G7312" s="5">
        <v>1000131</v>
      </c>
      <c r="H7312" s="4">
        <v>34.520000000000003</v>
      </c>
      <c r="I7312" s="5">
        <v>60350740</v>
      </c>
      <c r="J7312" s="4">
        <v>1.66</v>
      </c>
    </row>
    <row r="7313" spans="1:10">
      <c r="A7313" s="2" t="s">
        <v>643</v>
      </c>
      <c r="B7313" s="2" t="s">
        <v>644</v>
      </c>
      <c r="C7313" s="3" t="s">
        <v>26</v>
      </c>
      <c r="D7313" s="5">
        <v>25756600</v>
      </c>
      <c r="E7313" s="5">
        <v>347457</v>
      </c>
      <c r="F7313" s="5">
        <v>42376550</v>
      </c>
      <c r="G7313" s="5">
        <v>796694</v>
      </c>
      <c r="H7313" s="4">
        <v>43.61</v>
      </c>
      <c r="I7313" s="5">
        <v>62859640</v>
      </c>
      <c r="J7313" s="4">
        <v>1.27</v>
      </c>
    </row>
    <row r="7314" spans="1:10">
      <c r="A7314" s="2" t="s">
        <v>643</v>
      </c>
      <c r="B7314" s="2" t="s">
        <v>644</v>
      </c>
      <c r="C7314" s="3" t="s">
        <v>27</v>
      </c>
      <c r="D7314" s="5">
        <v>52325600</v>
      </c>
      <c r="E7314" s="5">
        <v>681803</v>
      </c>
      <c r="F7314" s="5">
        <v>80091980</v>
      </c>
      <c r="G7314" s="5">
        <v>1402341</v>
      </c>
      <c r="H7314" s="4">
        <v>48.62</v>
      </c>
      <c r="I7314" s="5">
        <v>65227825</v>
      </c>
      <c r="J7314" s="4">
        <v>2.15</v>
      </c>
    </row>
    <row r="7315" spans="1:10">
      <c r="A7315" s="2" t="s">
        <v>643</v>
      </c>
      <c r="B7315" s="2" t="s">
        <v>644</v>
      </c>
      <c r="C7315" s="3" t="s">
        <v>28</v>
      </c>
      <c r="D7315" s="5">
        <v>57905265</v>
      </c>
      <c r="E7315" s="5">
        <v>749873</v>
      </c>
      <c r="F7315" s="5">
        <v>83409789</v>
      </c>
      <c r="G7315" s="5">
        <v>1403043</v>
      </c>
      <c r="H7315" s="4">
        <v>53.45</v>
      </c>
      <c r="I7315" s="5">
        <v>68260862</v>
      </c>
      <c r="J7315" s="4">
        <v>2.06</v>
      </c>
    </row>
    <row r="7316" spans="1:10">
      <c r="A7316" s="2" t="s">
        <v>643</v>
      </c>
      <c r="B7316" s="2" t="s">
        <v>644</v>
      </c>
      <c r="C7316" s="3" t="s">
        <v>29</v>
      </c>
      <c r="D7316" s="5">
        <v>41452900</v>
      </c>
      <c r="E7316" s="5">
        <v>531841</v>
      </c>
      <c r="F7316" s="5">
        <v>66526170</v>
      </c>
      <c r="G7316" s="5">
        <v>1162434</v>
      </c>
      <c r="H7316" s="4">
        <v>45.75</v>
      </c>
      <c r="I7316" s="5">
        <v>71370427</v>
      </c>
      <c r="J7316" s="4">
        <v>1.63</v>
      </c>
    </row>
    <row r="7317" spans="1:10">
      <c r="A7317" s="2" t="s">
        <v>643</v>
      </c>
      <c r="B7317" s="2" t="s">
        <v>644</v>
      </c>
      <c r="C7317" s="3" t="s">
        <v>30</v>
      </c>
      <c r="D7317" s="5">
        <v>44252600</v>
      </c>
      <c r="E7317" s="5">
        <v>565106</v>
      </c>
      <c r="F7317" s="5">
        <v>70056420</v>
      </c>
      <c r="G7317" s="5">
        <v>1208137</v>
      </c>
      <c r="H7317" s="4">
        <v>46.77</v>
      </c>
      <c r="I7317" s="5">
        <v>74317122</v>
      </c>
      <c r="J7317" s="4">
        <v>1.63</v>
      </c>
    </row>
    <row r="7318" spans="1:10">
      <c r="A7318" s="2" t="s">
        <v>643</v>
      </c>
      <c r="B7318" s="2" t="s">
        <v>644</v>
      </c>
      <c r="C7318" s="3" t="s">
        <v>31</v>
      </c>
      <c r="D7318" s="5">
        <v>94651300</v>
      </c>
      <c r="E7318" s="5">
        <v>1204911</v>
      </c>
      <c r="F7318" s="5">
        <v>115724680</v>
      </c>
      <c r="G7318" s="5">
        <v>1724792</v>
      </c>
      <c r="H7318" s="4">
        <v>69.86</v>
      </c>
      <c r="I7318" s="5">
        <v>77387411</v>
      </c>
      <c r="J7318" s="4">
        <v>2.23</v>
      </c>
    </row>
    <row r="7319" spans="1:10">
      <c r="A7319" s="2" t="s">
        <v>643</v>
      </c>
      <c r="B7319" s="2" t="s">
        <v>644</v>
      </c>
      <c r="C7319" s="3" t="s">
        <v>32</v>
      </c>
      <c r="D7319" s="5">
        <v>47803600</v>
      </c>
      <c r="E7319" s="5">
        <v>588940</v>
      </c>
      <c r="F7319" s="5">
        <v>69789770</v>
      </c>
      <c r="G7319" s="5">
        <v>1111551</v>
      </c>
      <c r="H7319" s="4">
        <v>52.98</v>
      </c>
      <c r="I7319" s="5">
        <v>81046888</v>
      </c>
      <c r="J7319" s="4">
        <v>1.37</v>
      </c>
    </row>
    <row r="7320" spans="1:10">
      <c r="A7320" s="2" t="s">
        <v>643</v>
      </c>
      <c r="B7320" s="2" t="s">
        <v>644</v>
      </c>
      <c r="C7320" s="3" t="s">
        <v>33</v>
      </c>
      <c r="D7320" s="5">
        <v>50432500</v>
      </c>
      <c r="E7320" s="5">
        <v>591573</v>
      </c>
      <c r="F7320" s="5">
        <v>134550452</v>
      </c>
      <c r="G7320" s="5">
        <v>2480862</v>
      </c>
      <c r="H7320" s="4">
        <v>23.85</v>
      </c>
      <c r="I7320" s="5">
        <v>84184611</v>
      </c>
      <c r="J7320" s="4">
        <v>2.95</v>
      </c>
    </row>
    <row r="7321" spans="1:10">
      <c r="A7321" s="2" t="s">
        <v>643</v>
      </c>
      <c r="B7321" s="2" t="s">
        <v>644</v>
      </c>
      <c r="C7321" s="3" t="s">
        <v>34</v>
      </c>
      <c r="D7321" s="5">
        <v>62119267</v>
      </c>
      <c r="E7321" s="5">
        <v>698842</v>
      </c>
      <c r="F7321" s="5">
        <v>80604893</v>
      </c>
      <c r="G7321" s="5">
        <v>1099980</v>
      </c>
      <c r="H7321" s="4">
        <v>63.53</v>
      </c>
      <c r="I7321" s="5">
        <v>88770088</v>
      </c>
      <c r="J7321" s="4">
        <v>1.24</v>
      </c>
    </row>
    <row r="7322" spans="1:10">
      <c r="A7322" s="2" t="s">
        <v>643</v>
      </c>
      <c r="B7322" s="2" t="s">
        <v>644</v>
      </c>
      <c r="C7322" s="3" t="s">
        <v>35</v>
      </c>
      <c r="D7322" s="5">
        <v>112911070</v>
      </c>
      <c r="E7322" s="5">
        <v>1281541</v>
      </c>
      <c r="F7322" s="5">
        <v>131597558</v>
      </c>
      <c r="G7322" s="5">
        <v>1688159</v>
      </c>
      <c r="H7322" s="4">
        <v>75.91</v>
      </c>
      <c r="I7322" s="5">
        <v>92089320</v>
      </c>
      <c r="J7322" s="4">
        <v>1.83</v>
      </c>
    </row>
    <row r="7323" spans="1:10">
      <c r="A7323" s="2" t="s">
        <v>645</v>
      </c>
      <c r="B7323" s="2" t="s">
        <v>646</v>
      </c>
      <c r="C7323" s="3" t="s">
        <v>12</v>
      </c>
      <c r="D7323" s="5">
        <v>2096351</v>
      </c>
      <c r="E7323" s="5">
        <v>34590</v>
      </c>
      <c r="F7323" s="5">
        <v>2442699</v>
      </c>
      <c r="G7323" s="5">
        <v>40305</v>
      </c>
      <c r="H7323" s="4">
        <v>85.82</v>
      </c>
      <c r="I7323" s="5">
        <v>1665333</v>
      </c>
      <c r="J7323" s="4">
        <v>2.42</v>
      </c>
    </row>
    <row r="7324" spans="1:10">
      <c r="A7324" s="2" t="s">
        <v>645</v>
      </c>
      <c r="B7324" s="2" t="s">
        <v>646</v>
      </c>
      <c r="C7324" s="3" t="s">
        <v>13</v>
      </c>
      <c r="D7324" s="5">
        <v>2196320</v>
      </c>
      <c r="E7324" s="5">
        <v>38589</v>
      </c>
      <c r="F7324" s="5">
        <v>2409844</v>
      </c>
      <c r="G7324" s="5">
        <v>42341</v>
      </c>
      <c r="H7324" s="4">
        <v>91.14</v>
      </c>
      <c r="I7324" s="5">
        <v>1747271</v>
      </c>
      <c r="J7324" s="4">
        <v>2.42</v>
      </c>
    </row>
    <row r="7325" spans="1:10">
      <c r="A7325" s="2" t="s">
        <v>645</v>
      </c>
      <c r="B7325" s="2" t="s">
        <v>646</v>
      </c>
      <c r="C7325" s="3" t="s">
        <v>14</v>
      </c>
      <c r="D7325" s="5">
        <v>2889400</v>
      </c>
      <c r="E7325" s="5">
        <v>52327</v>
      </c>
      <c r="F7325" s="5">
        <v>3026204</v>
      </c>
      <c r="G7325" s="5">
        <v>54804</v>
      </c>
      <c r="H7325" s="4">
        <v>95.48</v>
      </c>
      <c r="I7325" s="5">
        <v>1833294</v>
      </c>
      <c r="J7325" s="4">
        <v>2.99</v>
      </c>
    </row>
    <row r="7326" spans="1:10">
      <c r="A7326" s="2" t="s">
        <v>645</v>
      </c>
      <c r="B7326" s="2" t="s">
        <v>646</v>
      </c>
      <c r="C7326" s="3" t="s">
        <v>15</v>
      </c>
      <c r="D7326" s="5">
        <v>2423400</v>
      </c>
      <c r="E7326" s="5">
        <v>35576</v>
      </c>
      <c r="F7326" s="5">
        <v>2881062</v>
      </c>
      <c r="G7326" s="5">
        <v>42294</v>
      </c>
      <c r="H7326" s="4">
        <v>84.12</v>
      </c>
      <c r="I7326" s="5">
        <v>1933930</v>
      </c>
      <c r="J7326" s="4">
        <v>2.19</v>
      </c>
    </row>
    <row r="7327" spans="1:10">
      <c r="A7327" s="2" t="s">
        <v>645</v>
      </c>
      <c r="B7327" s="2" t="s">
        <v>646</v>
      </c>
      <c r="C7327" s="3" t="s">
        <v>16</v>
      </c>
      <c r="D7327" s="5">
        <v>3151900</v>
      </c>
      <c r="E7327" s="5">
        <v>42897</v>
      </c>
      <c r="F7327" s="5">
        <v>3152900</v>
      </c>
      <c r="G7327" s="5">
        <v>42911</v>
      </c>
      <c r="H7327" s="4">
        <v>99.97</v>
      </c>
      <c r="I7327" s="5">
        <v>2024572</v>
      </c>
      <c r="J7327" s="4">
        <v>2.12</v>
      </c>
    </row>
    <row r="7328" spans="1:10">
      <c r="A7328" s="2" t="s">
        <v>645</v>
      </c>
      <c r="B7328" s="2" t="s">
        <v>646</v>
      </c>
      <c r="C7328" s="3" t="s">
        <v>17</v>
      </c>
      <c r="D7328" s="5">
        <v>4035600</v>
      </c>
      <c r="E7328" s="5">
        <v>53351</v>
      </c>
      <c r="F7328" s="5">
        <v>4490479</v>
      </c>
      <c r="G7328" s="5">
        <v>59364</v>
      </c>
      <c r="H7328" s="4">
        <v>89.87</v>
      </c>
      <c r="I7328" s="5">
        <v>2118097</v>
      </c>
      <c r="J7328" s="4">
        <v>2.8</v>
      </c>
    </row>
    <row r="7329" spans="1:10">
      <c r="A7329" s="2" t="s">
        <v>645</v>
      </c>
      <c r="B7329" s="2" t="s">
        <v>646</v>
      </c>
      <c r="C7329" s="3" t="s">
        <v>18</v>
      </c>
      <c r="D7329" s="5">
        <v>3598050</v>
      </c>
      <c r="E7329" s="5">
        <v>47206</v>
      </c>
      <c r="F7329" s="5">
        <v>4574034</v>
      </c>
      <c r="G7329" s="5">
        <v>60011</v>
      </c>
      <c r="H7329" s="4">
        <v>78.66</v>
      </c>
      <c r="I7329" s="5">
        <v>2230413</v>
      </c>
      <c r="J7329" s="4">
        <v>2.69</v>
      </c>
    </row>
    <row r="7330" spans="1:10">
      <c r="A7330" s="2" t="s">
        <v>645</v>
      </c>
      <c r="B7330" s="2" t="s">
        <v>646</v>
      </c>
      <c r="C7330" s="3" t="s">
        <v>19</v>
      </c>
      <c r="D7330" s="5">
        <v>1641300</v>
      </c>
      <c r="E7330" s="5">
        <v>22174</v>
      </c>
      <c r="F7330" s="5">
        <v>2024788</v>
      </c>
      <c r="G7330" s="5">
        <v>27355</v>
      </c>
      <c r="H7330" s="4">
        <v>81.06</v>
      </c>
      <c r="I7330" s="5">
        <v>2346184</v>
      </c>
      <c r="J7330" s="4">
        <v>1.17</v>
      </c>
    </row>
    <row r="7331" spans="1:10">
      <c r="A7331" s="2" t="s">
        <v>645</v>
      </c>
      <c r="B7331" s="2" t="s">
        <v>646</v>
      </c>
      <c r="C7331" s="3" t="s">
        <v>20</v>
      </c>
      <c r="D7331" s="5">
        <v>1614200</v>
      </c>
      <c r="E7331" s="5">
        <v>23406</v>
      </c>
      <c r="F7331" s="5">
        <v>1959297</v>
      </c>
      <c r="G7331" s="5">
        <v>28409</v>
      </c>
      <c r="H7331" s="4">
        <v>82.39</v>
      </c>
      <c r="I7331" s="5">
        <v>2432194</v>
      </c>
      <c r="J7331" s="4">
        <v>1.17</v>
      </c>
    </row>
    <row r="7332" spans="1:10">
      <c r="A7332" s="2" t="s">
        <v>645</v>
      </c>
      <c r="B7332" s="2" t="s">
        <v>646</v>
      </c>
      <c r="C7332" s="3" t="s">
        <v>21</v>
      </c>
      <c r="D7332" s="5">
        <v>965720</v>
      </c>
      <c r="E7332" s="5">
        <v>14138</v>
      </c>
      <c r="F7332" s="5">
        <v>1164057</v>
      </c>
      <c r="G7332" s="5">
        <v>17042</v>
      </c>
      <c r="H7332" s="4">
        <v>82.96</v>
      </c>
      <c r="I7332" s="5">
        <v>2521408</v>
      </c>
      <c r="J7332" s="4">
        <v>0.68</v>
      </c>
    </row>
    <row r="7333" spans="1:10">
      <c r="A7333" s="2" t="s">
        <v>645</v>
      </c>
      <c r="B7333" s="2" t="s">
        <v>646</v>
      </c>
      <c r="C7333" s="3" t="s">
        <v>22</v>
      </c>
      <c r="D7333" s="5">
        <v>492300</v>
      </c>
      <c r="E7333" s="5">
        <v>7852</v>
      </c>
      <c r="F7333" s="5">
        <v>2133312</v>
      </c>
      <c r="G7333" s="5">
        <v>34027</v>
      </c>
      <c r="H7333" s="4">
        <v>23.08</v>
      </c>
      <c r="I7333" s="5">
        <v>2601485</v>
      </c>
      <c r="J7333" s="4">
        <v>1.31</v>
      </c>
    </row>
    <row r="7334" spans="1:10">
      <c r="A7334" s="2" t="s">
        <v>645</v>
      </c>
      <c r="B7334" s="2" t="s">
        <v>646</v>
      </c>
      <c r="C7334" s="3" t="s">
        <v>23</v>
      </c>
      <c r="D7334" s="5">
        <v>1145600</v>
      </c>
      <c r="E7334" s="5">
        <v>19555</v>
      </c>
      <c r="F7334" s="5">
        <v>1915489</v>
      </c>
      <c r="G7334" s="5">
        <v>32697</v>
      </c>
      <c r="H7334" s="4">
        <v>59.81</v>
      </c>
      <c r="I7334" s="5">
        <v>2700549</v>
      </c>
      <c r="J7334" s="4">
        <v>1.21</v>
      </c>
    </row>
    <row r="7335" spans="1:10">
      <c r="A7335" s="2" t="s">
        <v>645</v>
      </c>
      <c r="B7335" s="2" t="s">
        <v>646</v>
      </c>
      <c r="C7335" s="3" t="s">
        <v>24</v>
      </c>
      <c r="D7335" s="5">
        <v>1116800</v>
      </c>
      <c r="E7335" s="5">
        <v>19443</v>
      </c>
      <c r="F7335" s="5">
        <v>1467876</v>
      </c>
      <c r="G7335" s="5">
        <v>25555</v>
      </c>
      <c r="H7335" s="4">
        <v>76.08</v>
      </c>
      <c r="I7335" s="5">
        <v>2800760</v>
      </c>
      <c r="J7335" s="4">
        <v>0.91</v>
      </c>
    </row>
    <row r="7336" spans="1:10">
      <c r="A7336" s="2" t="s">
        <v>645</v>
      </c>
      <c r="B7336" s="2" t="s">
        <v>646</v>
      </c>
      <c r="C7336" s="3" t="s">
        <v>25</v>
      </c>
      <c r="D7336" s="5">
        <v>587800</v>
      </c>
      <c r="E7336" s="5">
        <v>10351</v>
      </c>
      <c r="F7336" s="5">
        <v>826725</v>
      </c>
      <c r="G7336" s="5">
        <v>14558</v>
      </c>
      <c r="H7336" s="4">
        <v>71.099999999999994</v>
      </c>
      <c r="I7336" s="5">
        <v>2896334</v>
      </c>
      <c r="J7336" s="4">
        <v>0.5</v>
      </c>
    </row>
    <row r="7337" spans="1:10">
      <c r="A7337" s="2" t="s">
        <v>645</v>
      </c>
      <c r="B7337" s="2" t="s">
        <v>646</v>
      </c>
      <c r="C7337" s="3" t="s">
        <v>26</v>
      </c>
      <c r="D7337" s="5">
        <v>992300</v>
      </c>
      <c r="E7337" s="5">
        <v>18407</v>
      </c>
      <c r="F7337" s="5">
        <v>1369689</v>
      </c>
      <c r="G7337" s="5">
        <v>25407</v>
      </c>
      <c r="H7337" s="4">
        <v>72.45</v>
      </c>
      <c r="I7337" s="5">
        <v>2983300</v>
      </c>
      <c r="J7337" s="4">
        <v>0.85</v>
      </c>
    </row>
    <row r="7338" spans="1:10">
      <c r="A7338" s="2" t="s">
        <v>645</v>
      </c>
      <c r="B7338" s="2" t="s">
        <v>646</v>
      </c>
      <c r="C7338" s="3" t="s">
        <v>27</v>
      </c>
      <c r="D7338" s="5">
        <v>664100</v>
      </c>
      <c r="E7338" s="5">
        <v>11562</v>
      </c>
      <c r="F7338" s="5">
        <v>895018</v>
      </c>
      <c r="G7338" s="5">
        <v>15582</v>
      </c>
      <c r="H7338" s="4">
        <v>74.2</v>
      </c>
      <c r="I7338" s="5">
        <v>3083290</v>
      </c>
      <c r="J7338" s="4">
        <v>0.51</v>
      </c>
    </row>
    <row r="7339" spans="1:10">
      <c r="A7339" s="2" t="s">
        <v>645</v>
      </c>
      <c r="B7339" s="2" t="s">
        <v>646</v>
      </c>
      <c r="C7339" s="3" t="s">
        <v>28</v>
      </c>
      <c r="D7339" s="5">
        <v>871800</v>
      </c>
      <c r="E7339" s="5">
        <v>15553</v>
      </c>
      <c r="F7339" s="5">
        <v>1499207</v>
      </c>
      <c r="G7339" s="5">
        <v>26746</v>
      </c>
      <c r="H7339" s="4">
        <v>58.15</v>
      </c>
      <c r="I7339" s="5">
        <v>3175954</v>
      </c>
      <c r="J7339" s="4">
        <v>0.84</v>
      </c>
    </row>
    <row r="7340" spans="1:10">
      <c r="A7340" s="2" t="s">
        <v>645</v>
      </c>
      <c r="B7340" s="2" t="s">
        <v>646</v>
      </c>
      <c r="C7340" s="3" t="s">
        <v>29</v>
      </c>
      <c r="D7340" s="5">
        <v>1204610</v>
      </c>
      <c r="E7340" s="5">
        <v>22032</v>
      </c>
      <c r="F7340" s="5">
        <v>3022439</v>
      </c>
      <c r="G7340" s="5">
        <v>55280</v>
      </c>
      <c r="H7340" s="4">
        <v>39.86</v>
      </c>
      <c r="I7340" s="5">
        <v>3282099</v>
      </c>
      <c r="J7340" s="4">
        <v>1.68</v>
      </c>
    </row>
    <row r="7341" spans="1:10">
      <c r="A7341" s="2" t="s">
        <v>645</v>
      </c>
      <c r="B7341" s="2" t="s">
        <v>646</v>
      </c>
      <c r="C7341" s="3" t="s">
        <v>30</v>
      </c>
      <c r="D7341" s="5">
        <v>526760</v>
      </c>
      <c r="E7341" s="5">
        <v>10188</v>
      </c>
      <c r="F7341" s="5">
        <v>682059</v>
      </c>
      <c r="G7341" s="5">
        <v>13191</v>
      </c>
      <c r="H7341" s="4">
        <v>77.23</v>
      </c>
      <c r="I7341" s="5">
        <v>3419431</v>
      </c>
      <c r="J7341" s="4">
        <v>0.39</v>
      </c>
    </row>
    <row r="7342" spans="1:10">
      <c r="A7342" s="2" t="s">
        <v>645</v>
      </c>
      <c r="B7342" s="2" t="s">
        <v>646</v>
      </c>
      <c r="C7342" s="3" t="s">
        <v>31</v>
      </c>
      <c r="D7342" s="5">
        <v>513700</v>
      </c>
      <c r="E7342" s="5">
        <v>10423</v>
      </c>
      <c r="F7342" s="5">
        <v>2926369</v>
      </c>
      <c r="G7342" s="5">
        <v>59376</v>
      </c>
      <c r="H7342" s="4">
        <v>17.55</v>
      </c>
      <c r="I7342" s="5">
        <v>3518108</v>
      </c>
      <c r="J7342" s="4">
        <v>1.69</v>
      </c>
    </row>
    <row r="7343" spans="1:10">
      <c r="A7343" s="2" t="s">
        <v>645</v>
      </c>
      <c r="B7343" s="2" t="s">
        <v>646</v>
      </c>
      <c r="C7343" s="3" t="s">
        <v>32</v>
      </c>
      <c r="D7343" s="5">
        <v>988700</v>
      </c>
      <c r="E7343" s="5">
        <v>18311</v>
      </c>
      <c r="F7343" s="5">
        <v>1439027</v>
      </c>
      <c r="G7343" s="5">
        <v>26651</v>
      </c>
      <c r="H7343" s="4">
        <v>68.709999999999994</v>
      </c>
      <c r="I7343" s="5">
        <v>3665437</v>
      </c>
      <c r="J7343" s="4">
        <v>0.73</v>
      </c>
    </row>
    <row r="7344" spans="1:10">
      <c r="A7344" s="2" t="s">
        <v>645</v>
      </c>
      <c r="B7344" s="2" t="s">
        <v>646</v>
      </c>
      <c r="C7344" s="3" t="s">
        <v>33</v>
      </c>
      <c r="D7344" s="5">
        <v>1557100</v>
      </c>
      <c r="E7344" s="5">
        <v>26564</v>
      </c>
      <c r="F7344" s="5">
        <v>2018414</v>
      </c>
      <c r="G7344" s="5">
        <v>34434</v>
      </c>
      <c r="H7344" s="4">
        <v>77.14</v>
      </c>
      <c r="I7344" s="5">
        <v>3783724</v>
      </c>
      <c r="J7344" s="4">
        <v>0.91</v>
      </c>
    </row>
    <row r="7345" spans="1:10">
      <c r="A7345" s="2" t="s">
        <v>645</v>
      </c>
      <c r="B7345" s="2" t="s">
        <v>646</v>
      </c>
      <c r="C7345" s="3" t="s">
        <v>34</v>
      </c>
      <c r="D7345" s="5">
        <v>2110200</v>
      </c>
      <c r="E7345" s="5">
        <v>31168</v>
      </c>
      <c r="F7345" s="5">
        <v>2496205</v>
      </c>
      <c r="G7345" s="5">
        <v>36870</v>
      </c>
      <c r="H7345" s="4">
        <v>84.53</v>
      </c>
      <c r="I7345" s="5">
        <v>3912751</v>
      </c>
      <c r="J7345" s="4">
        <v>0.94</v>
      </c>
    </row>
    <row r="7346" spans="1:10">
      <c r="A7346" s="2" t="s">
        <v>645</v>
      </c>
      <c r="B7346" s="2" t="s">
        <v>646</v>
      </c>
      <c r="C7346" s="3" t="s">
        <v>35</v>
      </c>
      <c r="D7346" s="5">
        <v>1467300</v>
      </c>
      <c r="E7346" s="5">
        <v>21158</v>
      </c>
      <c r="F7346" s="5">
        <v>1775423</v>
      </c>
      <c r="G7346" s="5">
        <v>25601</v>
      </c>
      <c r="H7346" s="4">
        <v>82.65</v>
      </c>
      <c r="I7346" s="5">
        <v>4048316</v>
      </c>
      <c r="J7346" s="4">
        <v>0.63</v>
      </c>
    </row>
    <row r="7347" spans="1:10">
      <c r="A7347" s="2" t="s">
        <v>647</v>
      </c>
      <c r="B7347" s="2" t="s">
        <v>648</v>
      </c>
      <c r="C7347" s="3" t="s">
        <v>12</v>
      </c>
      <c r="D7347" s="5">
        <v>39157437</v>
      </c>
      <c r="E7347" s="5">
        <v>536065</v>
      </c>
      <c r="F7347" s="5">
        <v>50238435</v>
      </c>
      <c r="G7347" s="5">
        <v>719899</v>
      </c>
      <c r="H7347" s="4">
        <v>74.459999999999994</v>
      </c>
      <c r="I7347" s="5">
        <v>31828177</v>
      </c>
      <c r="J7347" s="4">
        <v>2.2599999999999998</v>
      </c>
    </row>
    <row r="7348" spans="1:10">
      <c r="A7348" s="2" t="s">
        <v>647</v>
      </c>
      <c r="B7348" s="2" t="s">
        <v>648</v>
      </c>
      <c r="C7348" s="3" t="s">
        <v>13</v>
      </c>
      <c r="D7348" s="5">
        <v>35334619</v>
      </c>
      <c r="E7348" s="5">
        <v>492211</v>
      </c>
      <c r="F7348" s="5">
        <v>100002830</v>
      </c>
      <c r="G7348" s="5">
        <v>1583810</v>
      </c>
      <c r="H7348" s="4">
        <v>31.08</v>
      </c>
      <c r="I7348" s="5">
        <v>33343780</v>
      </c>
      <c r="J7348" s="4">
        <v>4.75</v>
      </c>
    </row>
    <row r="7349" spans="1:10">
      <c r="A7349" s="2" t="s">
        <v>647</v>
      </c>
      <c r="B7349" s="2" t="s">
        <v>648</v>
      </c>
      <c r="C7349" s="3" t="s">
        <v>14</v>
      </c>
      <c r="D7349" s="5">
        <v>51567951</v>
      </c>
      <c r="E7349" s="5">
        <v>745673</v>
      </c>
      <c r="F7349" s="5">
        <v>68598023</v>
      </c>
      <c r="G7349" s="5">
        <v>1045402</v>
      </c>
      <c r="H7349" s="4">
        <v>71.33</v>
      </c>
      <c r="I7349" s="5">
        <v>35761185</v>
      </c>
      <c r="J7349" s="4">
        <v>2.92</v>
      </c>
    </row>
    <row r="7350" spans="1:10">
      <c r="A7350" s="2" t="s">
        <v>647</v>
      </c>
      <c r="B7350" s="2" t="s">
        <v>648</v>
      </c>
      <c r="C7350" s="3" t="s">
        <v>15</v>
      </c>
      <c r="D7350" s="5">
        <v>60479618</v>
      </c>
      <c r="E7350" s="5">
        <v>664671</v>
      </c>
      <c r="F7350" s="5">
        <v>76251480</v>
      </c>
      <c r="G7350" s="5">
        <v>888947</v>
      </c>
      <c r="H7350" s="4">
        <v>74.77</v>
      </c>
      <c r="I7350" s="5">
        <v>37700617</v>
      </c>
      <c r="J7350" s="4">
        <v>2.36</v>
      </c>
    </row>
    <row r="7351" spans="1:10">
      <c r="A7351" s="2" t="s">
        <v>647</v>
      </c>
      <c r="B7351" s="2" t="s">
        <v>648</v>
      </c>
      <c r="C7351" s="3" t="s">
        <v>16</v>
      </c>
      <c r="D7351" s="5">
        <v>53869720</v>
      </c>
      <c r="E7351" s="5">
        <v>589335</v>
      </c>
      <c r="F7351" s="5">
        <v>86075580</v>
      </c>
      <c r="G7351" s="5">
        <v>1045048</v>
      </c>
      <c r="H7351" s="4">
        <v>56.39</v>
      </c>
      <c r="I7351" s="5">
        <v>39532079</v>
      </c>
      <c r="J7351" s="4">
        <v>2.64</v>
      </c>
    </row>
    <row r="7352" spans="1:10">
      <c r="A7352" s="2" t="s">
        <v>647</v>
      </c>
      <c r="B7352" s="2" t="s">
        <v>648</v>
      </c>
      <c r="C7352" s="3" t="s">
        <v>17</v>
      </c>
      <c r="D7352" s="5">
        <v>20292305</v>
      </c>
      <c r="E7352" s="5">
        <v>217534</v>
      </c>
      <c r="F7352" s="5">
        <v>43792100</v>
      </c>
      <c r="G7352" s="5">
        <v>543946</v>
      </c>
      <c r="H7352" s="4">
        <v>39.99</v>
      </c>
      <c r="I7352" s="5">
        <v>41565429</v>
      </c>
      <c r="J7352" s="4">
        <v>1.31</v>
      </c>
    </row>
    <row r="7353" spans="1:10">
      <c r="A7353" s="2" t="s">
        <v>647</v>
      </c>
      <c r="B7353" s="2" t="s">
        <v>648</v>
      </c>
      <c r="C7353" s="3" t="s">
        <v>18</v>
      </c>
      <c r="D7353" s="5">
        <v>25144087</v>
      </c>
      <c r="E7353" s="5">
        <v>272310</v>
      </c>
      <c r="F7353" s="5">
        <v>56743920</v>
      </c>
      <c r="G7353" s="5">
        <v>717235</v>
      </c>
      <c r="H7353" s="4">
        <v>37.97</v>
      </c>
      <c r="I7353" s="5">
        <v>43148511</v>
      </c>
      <c r="J7353" s="4">
        <v>1.66</v>
      </c>
    </row>
    <row r="7354" spans="1:10">
      <c r="A7354" s="2" t="s">
        <v>647</v>
      </c>
      <c r="B7354" s="2" t="s">
        <v>648</v>
      </c>
      <c r="C7354" s="3" t="s">
        <v>19</v>
      </c>
      <c r="D7354" s="5">
        <v>26187450</v>
      </c>
      <c r="E7354" s="5">
        <v>305608</v>
      </c>
      <c r="F7354" s="5">
        <v>71101825</v>
      </c>
      <c r="G7354" s="5">
        <v>986510</v>
      </c>
      <c r="H7354" s="4">
        <v>30.98</v>
      </c>
      <c r="I7354" s="5">
        <v>44944459</v>
      </c>
      <c r="J7354" s="4">
        <v>2.19</v>
      </c>
    </row>
    <row r="7355" spans="1:10">
      <c r="A7355" s="2" t="s">
        <v>647</v>
      </c>
      <c r="B7355" s="2" t="s">
        <v>648</v>
      </c>
      <c r="C7355" s="3" t="s">
        <v>20</v>
      </c>
      <c r="D7355" s="5">
        <v>32076358</v>
      </c>
      <c r="E7355" s="5">
        <v>405445</v>
      </c>
      <c r="F7355" s="5">
        <v>44489020</v>
      </c>
      <c r="G7355" s="5">
        <v>609882</v>
      </c>
      <c r="H7355" s="4">
        <v>66.48</v>
      </c>
      <c r="I7355" s="5">
        <v>47054580</v>
      </c>
      <c r="J7355" s="4">
        <v>1.3</v>
      </c>
    </row>
    <row r="7356" spans="1:10">
      <c r="A7356" s="2" t="s">
        <v>647</v>
      </c>
      <c r="B7356" s="2" t="s">
        <v>648</v>
      </c>
      <c r="C7356" s="3" t="s">
        <v>21</v>
      </c>
      <c r="D7356" s="5">
        <v>26962687</v>
      </c>
      <c r="E7356" s="5">
        <v>368850</v>
      </c>
      <c r="F7356" s="5">
        <v>40346000</v>
      </c>
      <c r="G7356" s="5">
        <v>607341</v>
      </c>
      <c r="H7356" s="4">
        <v>60.73</v>
      </c>
      <c r="I7356" s="5">
        <v>48840827</v>
      </c>
      <c r="J7356" s="4">
        <v>1.24</v>
      </c>
    </row>
    <row r="7357" spans="1:10">
      <c r="A7357" s="2" t="s">
        <v>647</v>
      </c>
      <c r="B7357" s="2" t="s">
        <v>648</v>
      </c>
      <c r="C7357" s="3" t="s">
        <v>22</v>
      </c>
      <c r="D7357" s="5">
        <v>25822500</v>
      </c>
      <c r="E7357" s="5">
        <v>365130</v>
      </c>
      <c r="F7357" s="5">
        <v>50492300</v>
      </c>
      <c r="G7357" s="5">
        <v>819054</v>
      </c>
      <c r="H7357" s="4">
        <v>44.58</v>
      </c>
      <c r="I7357" s="5">
        <v>50669189</v>
      </c>
      <c r="J7357" s="4">
        <v>1.62</v>
      </c>
    </row>
    <row r="7358" spans="1:10">
      <c r="A7358" s="2" t="s">
        <v>647</v>
      </c>
      <c r="B7358" s="2" t="s">
        <v>648</v>
      </c>
      <c r="C7358" s="3" t="s">
        <v>23</v>
      </c>
      <c r="D7358" s="5">
        <v>25385514</v>
      </c>
      <c r="E7358" s="5">
        <v>390937</v>
      </c>
      <c r="F7358" s="5">
        <v>46033200</v>
      </c>
      <c r="G7358" s="5">
        <v>805543</v>
      </c>
      <c r="H7358" s="4">
        <v>48.53</v>
      </c>
      <c r="I7358" s="5">
        <v>55754973</v>
      </c>
      <c r="J7358" s="4">
        <v>1.44</v>
      </c>
    </row>
    <row r="7359" spans="1:10">
      <c r="A7359" s="2" t="s">
        <v>647</v>
      </c>
      <c r="B7359" s="2" t="s">
        <v>648</v>
      </c>
      <c r="C7359" s="3" t="s">
        <v>24</v>
      </c>
      <c r="D7359" s="5">
        <v>39865800</v>
      </c>
      <c r="E7359" s="5">
        <v>628285</v>
      </c>
      <c r="F7359" s="5">
        <v>58578980</v>
      </c>
      <c r="G7359" s="5">
        <v>1022010</v>
      </c>
      <c r="H7359" s="4">
        <v>61.48</v>
      </c>
      <c r="I7359" s="5">
        <v>57954390</v>
      </c>
      <c r="J7359" s="4">
        <v>1.76</v>
      </c>
    </row>
    <row r="7360" spans="1:10">
      <c r="A7360" s="2" t="s">
        <v>647</v>
      </c>
      <c r="B7360" s="2" t="s">
        <v>648</v>
      </c>
      <c r="C7360" s="3" t="s">
        <v>25</v>
      </c>
      <c r="D7360" s="5">
        <v>40224900</v>
      </c>
      <c r="E7360" s="5">
        <v>631531</v>
      </c>
      <c r="F7360" s="5">
        <v>66167700</v>
      </c>
      <c r="G7360" s="5">
        <v>1174514</v>
      </c>
      <c r="H7360" s="4">
        <v>53.77</v>
      </c>
      <c r="I7360" s="5">
        <v>60425260</v>
      </c>
      <c r="J7360" s="4">
        <v>1.94</v>
      </c>
    </row>
    <row r="7361" spans="1:10">
      <c r="A7361" s="2" t="s">
        <v>647</v>
      </c>
      <c r="B7361" s="2" t="s">
        <v>648</v>
      </c>
      <c r="C7361" s="3" t="s">
        <v>26</v>
      </c>
      <c r="D7361" s="5">
        <v>31070000</v>
      </c>
      <c r="E7361" s="5">
        <v>483449</v>
      </c>
      <c r="F7361" s="5">
        <v>52981600</v>
      </c>
      <c r="G7361" s="5">
        <v>937676</v>
      </c>
      <c r="H7361" s="4">
        <v>51.56</v>
      </c>
      <c r="I7361" s="5">
        <v>63110406</v>
      </c>
      <c r="J7361" s="4">
        <v>1.49</v>
      </c>
    </row>
    <row r="7362" spans="1:10">
      <c r="A7362" s="2" t="s">
        <v>647</v>
      </c>
      <c r="B7362" s="2" t="s">
        <v>648</v>
      </c>
      <c r="C7362" s="3" t="s">
        <v>27</v>
      </c>
      <c r="D7362" s="5">
        <v>30066900</v>
      </c>
      <c r="E7362" s="5">
        <v>460926</v>
      </c>
      <c r="F7362" s="5">
        <v>53246800</v>
      </c>
      <c r="G7362" s="5">
        <v>934028</v>
      </c>
      <c r="H7362" s="4">
        <v>49.35</v>
      </c>
      <c r="I7362" s="5">
        <v>65625842</v>
      </c>
      <c r="J7362" s="4">
        <v>1.42</v>
      </c>
    </row>
    <row r="7363" spans="1:10">
      <c r="A7363" s="2" t="s">
        <v>647</v>
      </c>
      <c r="B7363" s="2" t="s">
        <v>648</v>
      </c>
      <c r="C7363" s="3" t="s">
        <v>28</v>
      </c>
      <c r="D7363" s="5">
        <v>48012100</v>
      </c>
      <c r="E7363" s="5">
        <v>733145</v>
      </c>
      <c r="F7363" s="5">
        <v>75517940</v>
      </c>
      <c r="G7363" s="5">
        <v>1292339</v>
      </c>
      <c r="H7363" s="4">
        <v>56.73</v>
      </c>
      <c r="I7363" s="5">
        <v>68200516</v>
      </c>
      <c r="J7363" s="4">
        <v>1.89</v>
      </c>
    </row>
    <row r="7364" spans="1:10">
      <c r="A7364" s="2" t="s">
        <v>647</v>
      </c>
      <c r="B7364" s="2" t="s">
        <v>648</v>
      </c>
      <c r="C7364" s="3" t="s">
        <v>29</v>
      </c>
      <c r="D7364" s="5">
        <v>55260300</v>
      </c>
      <c r="E7364" s="5">
        <v>834431</v>
      </c>
      <c r="F7364" s="5">
        <v>89893530</v>
      </c>
      <c r="G7364" s="5">
        <v>1529866</v>
      </c>
      <c r="H7364" s="4">
        <v>54.54</v>
      </c>
      <c r="I7364" s="5">
        <v>71197868</v>
      </c>
      <c r="J7364" s="4">
        <v>2.15</v>
      </c>
    </row>
    <row r="7365" spans="1:10">
      <c r="A7365" s="2" t="s">
        <v>647</v>
      </c>
      <c r="B7365" s="2" t="s">
        <v>648</v>
      </c>
      <c r="C7365" s="3" t="s">
        <v>30</v>
      </c>
      <c r="D7365" s="5">
        <v>79203500</v>
      </c>
      <c r="E7365" s="5">
        <v>1187260</v>
      </c>
      <c r="F7365" s="5">
        <v>112029710</v>
      </c>
      <c r="G7365" s="5">
        <v>1841815</v>
      </c>
      <c r="H7365" s="4">
        <v>64.459999999999994</v>
      </c>
      <c r="I7365" s="5">
        <v>74507681</v>
      </c>
      <c r="J7365" s="4">
        <v>2.4700000000000002</v>
      </c>
    </row>
    <row r="7366" spans="1:10">
      <c r="A7366" s="2" t="s">
        <v>647</v>
      </c>
      <c r="B7366" s="2" t="s">
        <v>648</v>
      </c>
      <c r="C7366" s="3" t="s">
        <v>31</v>
      </c>
      <c r="D7366" s="5">
        <v>72154500</v>
      </c>
      <c r="E7366" s="5">
        <v>1070773</v>
      </c>
      <c r="F7366" s="5">
        <v>98083700</v>
      </c>
      <c r="G7366" s="5">
        <v>1582097</v>
      </c>
      <c r="H7366" s="4">
        <v>67.680000000000007</v>
      </c>
      <c r="I7366" s="5">
        <v>78212188</v>
      </c>
      <c r="J7366" s="4">
        <v>2.02</v>
      </c>
    </row>
    <row r="7367" spans="1:10">
      <c r="A7367" s="2" t="s">
        <v>647</v>
      </c>
      <c r="B7367" s="2" t="s">
        <v>648</v>
      </c>
      <c r="C7367" s="3" t="s">
        <v>32</v>
      </c>
      <c r="D7367" s="5">
        <v>45605600</v>
      </c>
      <c r="E7367" s="5">
        <v>659457</v>
      </c>
      <c r="F7367" s="5">
        <v>68683740</v>
      </c>
      <c r="G7367" s="5">
        <v>1103019</v>
      </c>
      <c r="H7367" s="4">
        <v>59.79</v>
      </c>
      <c r="I7367" s="5">
        <v>81749590</v>
      </c>
      <c r="J7367" s="4">
        <v>1.35</v>
      </c>
    </row>
    <row r="7368" spans="1:10">
      <c r="A7368" s="2" t="s">
        <v>647</v>
      </c>
      <c r="B7368" s="2" t="s">
        <v>648</v>
      </c>
      <c r="C7368" s="3" t="s">
        <v>33</v>
      </c>
      <c r="D7368" s="5">
        <v>42779600</v>
      </c>
      <c r="E7368" s="5">
        <v>594209</v>
      </c>
      <c r="F7368" s="5">
        <v>59658600</v>
      </c>
      <c r="G7368" s="5">
        <v>905120</v>
      </c>
      <c r="H7368" s="4">
        <v>65.650000000000006</v>
      </c>
      <c r="I7368" s="5">
        <v>84896349</v>
      </c>
      <c r="J7368" s="4">
        <v>1.07</v>
      </c>
    </row>
    <row r="7369" spans="1:10">
      <c r="A7369" s="2" t="s">
        <v>647</v>
      </c>
      <c r="B7369" s="2" t="s">
        <v>648</v>
      </c>
      <c r="C7369" s="3" t="s">
        <v>34</v>
      </c>
      <c r="D7369" s="5">
        <v>36874200</v>
      </c>
      <c r="E7369" s="5">
        <v>487477</v>
      </c>
      <c r="F7369" s="5">
        <v>52564810</v>
      </c>
      <c r="G7369" s="5">
        <v>768339</v>
      </c>
      <c r="H7369" s="4">
        <v>63.45</v>
      </c>
      <c r="I7369" s="5">
        <v>87923878</v>
      </c>
      <c r="J7369" s="4">
        <v>0.87</v>
      </c>
    </row>
    <row r="7370" spans="1:10">
      <c r="A7370" s="2" t="s">
        <v>647</v>
      </c>
      <c r="B7370" s="2" t="s">
        <v>648</v>
      </c>
      <c r="C7370" s="3" t="s">
        <v>35</v>
      </c>
      <c r="D7370" s="5">
        <v>48660700</v>
      </c>
      <c r="E7370" s="5">
        <v>624317</v>
      </c>
      <c r="F7370" s="5">
        <v>72651340</v>
      </c>
      <c r="G7370" s="5">
        <v>1040314</v>
      </c>
      <c r="H7370" s="4">
        <v>60.01</v>
      </c>
      <c r="I7370" s="5">
        <v>90890314</v>
      </c>
      <c r="J7370" s="4">
        <v>1.1399999999999999</v>
      </c>
    </row>
    <row r="7371" spans="1:10">
      <c r="A7371" s="2" t="s">
        <v>649</v>
      </c>
      <c r="B7371" s="2" t="s">
        <v>650</v>
      </c>
      <c r="C7371" s="3" t="s">
        <v>12</v>
      </c>
      <c r="D7371" s="5">
        <v>16791336</v>
      </c>
      <c r="E7371" s="5">
        <v>175805</v>
      </c>
      <c r="F7371" s="5">
        <v>100984286</v>
      </c>
      <c r="G7371" s="5">
        <v>2078566</v>
      </c>
      <c r="H7371" s="4">
        <v>8.4600000000000009</v>
      </c>
      <c r="I7371" s="5">
        <v>98741029</v>
      </c>
      <c r="J7371" s="4">
        <v>2.11</v>
      </c>
    </row>
    <row r="7372" spans="1:10">
      <c r="A7372" s="2" t="s">
        <v>649</v>
      </c>
      <c r="B7372" s="2" t="s">
        <v>650</v>
      </c>
      <c r="C7372" s="3" t="s">
        <v>13</v>
      </c>
      <c r="D7372" s="5">
        <v>31692800</v>
      </c>
      <c r="E7372" s="5">
        <v>306469</v>
      </c>
      <c r="F7372" s="5">
        <v>164097100</v>
      </c>
      <c r="G7372" s="5">
        <v>3437831</v>
      </c>
      <c r="H7372" s="4">
        <v>8.91</v>
      </c>
      <c r="I7372" s="5">
        <v>103288121</v>
      </c>
      <c r="J7372" s="4">
        <v>3.33</v>
      </c>
    </row>
    <row r="7373" spans="1:10">
      <c r="A7373" s="2" t="s">
        <v>649</v>
      </c>
      <c r="B7373" s="2" t="s">
        <v>650</v>
      </c>
      <c r="C7373" s="3" t="s">
        <v>14</v>
      </c>
      <c r="D7373" s="5">
        <v>32759300</v>
      </c>
      <c r="E7373" s="5">
        <v>301713</v>
      </c>
      <c r="F7373" s="5">
        <v>163308140</v>
      </c>
      <c r="G7373" s="5">
        <v>3736452</v>
      </c>
      <c r="H7373" s="4">
        <v>8.07</v>
      </c>
      <c r="I7373" s="5">
        <v>109308155</v>
      </c>
      <c r="J7373" s="4">
        <v>3.42</v>
      </c>
    </row>
    <row r="7374" spans="1:10">
      <c r="A7374" s="2" t="s">
        <v>649</v>
      </c>
      <c r="B7374" s="2" t="s">
        <v>650</v>
      </c>
      <c r="C7374" s="3" t="s">
        <v>15</v>
      </c>
      <c r="D7374" s="5">
        <v>100595900</v>
      </c>
      <c r="E7374" s="5">
        <v>994893</v>
      </c>
      <c r="F7374" s="5">
        <v>143102580</v>
      </c>
      <c r="G7374" s="5">
        <v>2179554</v>
      </c>
      <c r="H7374" s="4">
        <v>45.65</v>
      </c>
      <c r="I7374" s="5">
        <v>115777311</v>
      </c>
      <c r="J7374" s="4">
        <v>1.88</v>
      </c>
    </row>
    <row r="7375" spans="1:10">
      <c r="A7375" s="2" t="s">
        <v>649</v>
      </c>
      <c r="B7375" s="2" t="s">
        <v>650</v>
      </c>
      <c r="C7375" s="3" t="s">
        <v>16</v>
      </c>
      <c r="D7375" s="5">
        <v>84985560</v>
      </c>
      <c r="E7375" s="5">
        <v>877901</v>
      </c>
      <c r="F7375" s="5">
        <v>136238230</v>
      </c>
      <c r="G7375" s="5">
        <v>2198682</v>
      </c>
      <c r="H7375" s="4">
        <v>39.93</v>
      </c>
      <c r="I7375" s="5">
        <v>120851298</v>
      </c>
      <c r="J7375" s="4">
        <v>1.82</v>
      </c>
    </row>
    <row r="7376" spans="1:10">
      <c r="A7376" s="2" t="s">
        <v>649</v>
      </c>
      <c r="B7376" s="2" t="s">
        <v>650</v>
      </c>
      <c r="C7376" s="3" t="s">
        <v>17</v>
      </c>
      <c r="D7376" s="5">
        <v>58212280</v>
      </c>
      <c r="E7376" s="5">
        <v>580376</v>
      </c>
      <c r="F7376" s="5">
        <v>114757890</v>
      </c>
      <c r="G7376" s="5">
        <v>1879228</v>
      </c>
      <c r="H7376" s="4">
        <v>30.88</v>
      </c>
      <c r="I7376" s="5">
        <v>126071262</v>
      </c>
      <c r="J7376" s="4">
        <v>1.49</v>
      </c>
    </row>
    <row r="7377" spans="1:10">
      <c r="A7377" s="2" t="s">
        <v>649</v>
      </c>
      <c r="B7377" s="2" t="s">
        <v>650</v>
      </c>
      <c r="C7377" s="3" t="s">
        <v>18</v>
      </c>
      <c r="D7377" s="5">
        <v>65898300</v>
      </c>
      <c r="E7377" s="5">
        <v>695227</v>
      </c>
      <c r="F7377" s="5">
        <v>165057684</v>
      </c>
      <c r="G7377" s="5">
        <v>2996717</v>
      </c>
      <c r="H7377" s="4">
        <v>23.2</v>
      </c>
      <c r="I7377" s="5">
        <v>131102272</v>
      </c>
      <c r="J7377" s="4">
        <v>2.29</v>
      </c>
    </row>
    <row r="7378" spans="1:10">
      <c r="A7378" s="2" t="s">
        <v>649</v>
      </c>
      <c r="B7378" s="2" t="s">
        <v>650</v>
      </c>
      <c r="C7378" s="3" t="s">
        <v>19</v>
      </c>
      <c r="D7378" s="5">
        <v>37073900</v>
      </c>
      <c r="E7378" s="5">
        <v>418935</v>
      </c>
      <c r="F7378" s="5">
        <v>119746400</v>
      </c>
      <c r="G7378" s="5">
        <v>2511376</v>
      </c>
      <c r="H7378" s="4">
        <v>16.68</v>
      </c>
      <c r="I7378" s="5">
        <v>137376546</v>
      </c>
      <c r="J7378" s="4">
        <v>1.83</v>
      </c>
    </row>
    <row r="7379" spans="1:10">
      <c r="A7379" s="2" t="s">
        <v>649</v>
      </c>
      <c r="B7379" s="2" t="s">
        <v>650</v>
      </c>
      <c r="C7379" s="3" t="s">
        <v>20</v>
      </c>
      <c r="D7379" s="5">
        <v>41506700</v>
      </c>
      <c r="E7379" s="5">
        <v>520494</v>
      </c>
      <c r="F7379" s="5">
        <v>147338400</v>
      </c>
      <c r="G7379" s="5">
        <v>3554689</v>
      </c>
      <c r="H7379" s="4">
        <v>14.64</v>
      </c>
      <c r="I7379" s="5">
        <v>143322336</v>
      </c>
      <c r="J7379" s="4">
        <v>2.48</v>
      </c>
    </row>
    <row r="7380" spans="1:10">
      <c r="A7380" s="2" t="s">
        <v>649</v>
      </c>
      <c r="B7380" s="2" t="s">
        <v>650</v>
      </c>
      <c r="C7380" s="3" t="s">
        <v>21</v>
      </c>
      <c r="D7380" s="5">
        <v>17272800</v>
      </c>
      <c r="E7380" s="5">
        <v>226101</v>
      </c>
      <c r="F7380" s="5">
        <v>96367400</v>
      </c>
      <c r="G7380" s="5">
        <v>2632950</v>
      </c>
      <c r="H7380" s="4">
        <v>8.59</v>
      </c>
      <c r="I7380" s="5">
        <v>150460083</v>
      </c>
      <c r="J7380" s="4">
        <v>1.75</v>
      </c>
    </row>
    <row r="7381" spans="1:10">
      <c r="A7381" s="2" t="s">
        <v>649</v>
      </c>
      <c r="B7381" s="2" t="s">
        <v>650</v>
      </c>
      <c r="C7381" s="3" t="s">
        <v>22</v>
      </c>
      <c r="D7381" s="5">
        <v>20027000</v>
      </c>
      <c r="E7381" s="5">
        <v>267360</v>
      </c>
      <c r="F7381" s="5">
        <v>117581230</v>
      </c>
      <c r="G7381" s="5">
        <v>3317880</v>
      </c>
      <c r="H7381" s="4">
        <v>8.06</v>
      </c>
      <c r="I7381" s="5">
        <v>156854535</v>
      </c>
      <c r="J7381" s="4">
        <v>2.12</v>
      </c>
    </row>
    <row r="7382" spans="1:10">
      <c r="A7382" s="2" t="s">
        <v>649</v>
      </c>
      <c r="B7382" s="2" t="s">
        <v>650</v>
      </c>
      <c r="C7382" s="3" t="s">
        <v>23</v>
      </c>
      <c r="D7382" s="5">
        <v>19348700</v>
      </c>
      <c r="E7382" s="5">
        <v>261014</v>
      </c>
      <c r="F7382" s="5">
        <v>90213840</v>
      </c>
      <c r="G7382" s="5">
        <v>2512399</v>
      </c>
      <c r="H7382" s="4">
        <v>10.39</v>
      </c>
      <c r="I7382" s="5">
        <v>164093778</v>
      </c>
      <c r="J7382" s="4">
        <v>1.53</v>
      </c>
    </row>
    <row r="7383" spans="1:10">
      <c r="A7383" s="2" t="s">
        <v>649</v>
      </c>
      <c r="B7383" s="2" t="s">
        <v>650</v>
      </c>
      <c r="C7383" s="3" t="s">
        <v>24</v>
      </c>
      <c r="D7383" s="5">
        <v>18663800</v>
      </c>
      <c r="E7383" s="5">
        <v>250655</v>
      </c>
      <c r="F7383" s="5">
        <v>114320960</v>
      </c>
      <c r="G7383" s="5">
        <v>3308814</v>
      </c>
      <c r="H7383" s="4">
        <v>7.58</v>
      </c>
      <c r="I7383" s="5">
        <v>170708521</v>
      </c>
      <c r="J7383" s="4">
        <v>1.94</v>
      </c>
    </row>
    <row r="7384" spans="1:10">
      <c r="A7384" s="2" t="s">
        <v>649</v>
      </c>
      <c r="B7384" s="2" t="s">
        <v>650</v>
      </c>
      <c r="C7384" s="3" t="s">
        <v>25</v>
      </c>
      <c r="D7384" s="5">
        <v>40411249</v>
      </c>
      <c r="E7384" s="5">
        <v>530600</v>
      </c>
      <c r="F7384" s="5">
        <v>204147049</v>
      </c>
      <c r="G7384" s="5">
        <v>5735761</v>
      </c>
      <c r="H7384" s="4">
        <v>9.25</v>
      </c>
      <c r="I7384" s="5">
        <v>178285048</v>
      </c>
      <c r="J7384" s="4">
        <v>3.22</v>
      </c>
    </row>
    <row r="7385" spans="1:10">
      <c r="A7385" s="2" t="s">
        <v>649</v>
      </c>
      <c r="B7385" s="2" t="s">
        <v>650</v>
      </c>
      <c r="C7385" s="3" t="s">
        <v>26</v>
      </c>
      <c r="D7385" s="5">
        <v>70317100</v>
      </c>
      <c r="E7385" s="5">
        <v>860681</v>
      </c>
      <c r="F7385" s="5">
        <v>237409900</v>
      </c>
      <c r="G7385" s="5">
        <v>5794931</v>
      </c>
      <c r="H7385" s="4">
        <v>14.85</v>
      </c>
      <c r="I7385" s="5">
        <v>188477935</v>
      </c>
      <c r="J7385" s="4">
        <v>3.07</v>
      </c>
    </row>
    <row r="7386" spans="1:10">
      <c r="A7386" s="2" t="s">
        <v>649</v>
      </c>
      <c r="B7386" s="2" t="s">
        <v>650</v>
      </c>
      <c r="C7386" s="3" t="s">
        <v>27</v>
      </c>
      <c r="D7386" s="5">
        <v>56173000</v>
      </c>
      <c r="E7386" s="5">
        <v>705533</v>
      </c>
      <c r="F7386" s="5">
        <v>237604500</v>
      </c>
      <c r="G7386" s="5">
        <v>5974303</v>
      </c>
      <c r="H7386" s="4">
        <v>11.81</v>
      </c>
      <c r="I7386" s="5">
        <v>198984814</v>
      </c>
      <c r="J7386" s="4">
        <v>3</v>
      </c>
    </row>
    <row r="7387" spans="1:10">
      <c r="A7387" s="2" t="s">
        <v>649</v>
      </c>
      <c r="B7387" s="2" t="s">
        <v>650</v>
      </c>
      <c r="C7387" s="3" t="s">
        <v>28</v>
      </c>
      <c r="D7387" s="5">
        <v>33722000</v>
      </c>
      <c r="E7387" s="5">
        <v>425234</v>
      </c>
      <c r="F7387" s="5">
        <v>165184780</v>
      </c>
      <c r="G7387" s="5">
        <v>4102248</v>
      </c>
      <c r="H7387" s="4">
        <v>10.37</v>
      </c>
      <c r="I7387" s="5">
        <v>209933737</v>
      </c>
      <c r="J7387" s="4">
        <v>1.95</v>
      </c>
    </row>
    <row r="7388" spans="1:10">
      <c r="A7388" s="2" t="s">
        <v>649</v>
      </c>
      <c r="B7388" s="2" t="s">
        <v>650</v>
      </c>
      <c r="C7388" s="3" t="s">
        <v>29</v>
      </c>
      <c r="D7388" s="5">
        <v>80775872</v>
      </c>
      <c r="E7388" s="5">
        <v>1022623</v>
      </c>
      <c r="F7388" s="5">
        <v>314490432</v>
      </c>
      <c r="G7388" s="5">
        <v>7204373</v>
      </c>
      <c r="H7388" s="4">
        <v>14.19</v>
      </c>
      <c r="I7388" s="5">
        <v>219284328</v>
      </c>
      <c r="J7388" s="4">
        <v>3.29</v>
      </c>
    </row>
    <row r="7389" spans="1:10">
      <c r="A7389" s="2" t="s">
        <v>649</v>
      </c>
      <c r="B7389" s="2" t="s">
        <v>650</v>
      </c>
      <c r="C7389" s="3" t="s">
        <v>30</v>
      </c>
      <c r="D7389" s="5">
        <v>168978638</v>
      </c>
      <c r="E7389" s="5">
        <v>2019295</v>
      </c>
      <c r="F7389" s="5">
        <v>412458453</v>
      </c>
      <c r="G7389" s="5">
        <v>7950463</v>
      </c>
      <c r="H7389" s="4">
        <v>25.4</v>
      </c>
      <c r="I7389" s="5">
        <v>231970809</v>
      </c>
      <c r="J7389" s="4">
        <v>3.43</v>
      </c>
    </row>
    <row r="7390" spans="1:10">
      <c r="A7390" s="2" t="s">
        <v>649</v>
      </c>
      <c r="B7390" s="2" t="s">
        <v>650</v>
      </c>
      <c r="C7390" s="3" t="s">
        <v>31</v>
      </c>
      <c r="D7390" s="5">
        <v>81090512</v>
      </c>
      <c r="E7390" s="5">
        <v>917945</v>
      </c>
      <c r="F7390" s="5">
        <v>252395229</v>
      </c>
      <c r="G7390" s="5">
        <v>4871658</v>
      </c>
      <c r="H7390" s="4">
        <v>18.84</v>
      </c>
      <c r="I7390" s="5">
        <v>245720542</v>
      </c>
      <c r="J7390" s="4">
        <v>1.98</v>
      </c>
    </row>
    <row r="7391" spans="1:10">
      <c r="A7391" s="2" t="s">
        <v>649</v>
      </c>
      <c r="B7391" s="2" t="s">
        <v>650</v>
      </c>
      <c r="C7391" s="3" t="s">
        <v>32</v>
      </c>
      <c r="D7391" s="5">
        <v>68722213</v>
      </c>
      <c r="E7391" s="5">
        <v>765565</v>
      </c>
      <c r="F7391" s="5">
        <v>217002813</v>
      </c>
      <c r="G7391" s="5">
        <v>4158225</v>
      </c>
      <c r="H7391" s="4">
        <v>18.41</v>
      </c>
      <c r="I7391" s="5">
        <v>256735214</v>
      </c>
      <c r="J7391" s="4">
        <v>1.62</v>
      </c>
    </row>
    <row r="7392" spans="1:10">
      <c r="A7392" s="2" t="s">
        <v>649</v>
      </c>
      <c r="B7392" s="2" t="s">
        <v>650</v>
      </c>
      <c r="C7392" s="3" t="s">
        <v>33</v>
      </c>
      <c r="D7392" s="5">
        <v>101958200</v>
      </c>
      <c r="E7392" s="5">
        <v>1052209</v>
      </c>
      <c r="F7392" s="5">
        <v>467749930</v>
      </c>
      <c r="G7392" s="5">
        <v>9081338</v>
      </c>
      <c r="H7392" s="4">
        <v>11.59</v>
      </c>
      <c r="I7392" s="5">
        <v>267311819</v>
      </c>
      <c r="J7392" s="4">
        <v>3.4</v>
      </c>
    </row>
    <row r="7393" spans="1:10">
      <c r="A7393" s="2" t="s">
        <v>649</v>
      </c>
      <c r="B7393" s="2" t="s">
        <v>650</v>
      </c>
      <c r="C7393" s="3" t="s">
        <v>34</v>
      </c>
      <c r="D7393" s="5">
        <v>106083500</v>
      </c>
      <c r="E7393" s="5">
        <v>1022645</v>
      </c>
      <c r="F7393" s="5">
        <v>397774972</v>
      </c>
      <c r="G7393" s="5">
        <v>7063576</v>
      </c>
      <c r="H7393" s="4">
        <v>14.48</v>
      </c>
      <c r="I7393" s="5">
        <v>283106340</v>
      </c>
      <c r="J7393" s="4">
        <v>2.5</v>
      </c>
    </row>
    <row r="7394" spans="1:10">
      <c r="A7394" s="2" t="s">
        <v>649</v>
      </c>
      <c r="B7394" s="2" t="s">
        <v>650</v>
      </c>
      <c r="C7394" s="3" t="s">
        <v>35</v>
      </c>
      <c r="D7394" s="5">
        <v>136562800</v>
      </c>
      <c r="E7394" s="5">
        <v>1341047</v>
      </c>
      <c r="F7394" s="5">
        <v>345077030</v>
      </c>
      <c r="G7394" s="5">
        <v>5728186</v>
      </c>
      <c r="H7394" s="4">
        <v>23.41</v>
      </c>
      <c r="I7394" s="5">
        <v>297247575</v>
      </c>
      <c r="J7394" s="4">
        <v>1.93</v>
      </c>
    </row>
    <row r="7395" spans="1:10">
      <c r="A7395" s="2" t="s">
        <v>651</v>
      </c>
      <c r="B7395" s="2" t="s">
        <v>652</v>
      </c>
      <c r="C7395" s="3" t="s">
        <v>12</v>
      </c>
      <c r="D7395" s="5">
        <v>6669015</v>
      </c>
      <c r="E7395" s="5">
        <v>130046</v>
      </c>
      <c r="F7395" s="5">
        <v>8818884</v>
      </c>
      <c r="G7395" s="5">
        <v>171968</v>
      </c>
      <c r="H7395" s="4">
        <v>75.62</v>
      </c>
      <c r="I7395" s="5">
        <v>7322665</v>
      </c>
      <c r="J7395" s="4">
        <v>2.35</v>
      </c>
    </row>
    <row r="7396" spans="1:10">
      <c r="A7396" s="2" t="s">
        <v>651</v>
      </c>
      <c r="B7396" s="2" t="s">
        <v>652</v>
      </c>
      <c r="C7396" s="3" t="s">
        <v>13</v>
      </c>
      <c r="D7396" s="5">
        <v>10177400</v>
      </c>
      <c r="E7396" s="5">
        <v>176680</v>
      </c>
      <c r="F7396" s="5">
        <v>17818872</v>
      </c>
      <c r="G7396" s="5">
        <v>309336</v>
      </c>
      <c r="H7396" s="4">
        <v>57.12</v>
      </c>
      <c r="I7396" s="5">
        <v>7677700</v>
      </c>
      <c r="J7396" s="4">
        <v>4.03</v>
      </c>
    </row>
    <row r="7397" spans="1:10">
      <c r="A7397" s="2" t="s">
        <v>651</v>
      </c>
      <c r="B7397" s="2" t="s">
        <v>652</v>
      </c>
      <c r="C7397" s="3" t="s">
        <v>14</v>
      </c>
      <c r="D7397" s="5">
        <v>12930140</v>
      </c>
      <c r="E7397" s="5">
        <v>230932</v>
      </c>
      <c r="F7397" s="5">
        <v>14384790</v>
      </c>
      <c r="G7397" s="5">
        <v>256912</v>
      </c>
      <c r="H7397" s="4">
        <v>89.89</v>
      </c>
      <c r="I7397" s="5">
        <v>8178979</v>
      </c>
      <c r="J7397" s="4">
        <v>3.14</v>
      </c>
    </row>
    <row r="7398" spans="1:10">
      <c r="A7398" s="2" t="s">
        <v>651</v>
      </c>
      <c r="B7398" s="2" t="s">
        <v>652</v>
      </c>
      <c r="C7398" s="3" t="s">
        <v>15</v>
      </c>
      <c r="D7398" s="5">
        <v>15366459</v>
      </c>
      <c r="E7398" s="5">
        <v>239717</v>
      </c>
      <c r="F7398" s="5">
        <v>23023568</v>
      </c>
      <c r="G7398" s="5">
        <v>359167</v>
      </c>
      <c r="H7398" s="4">
        <v>66.739999999999995</v>
      </c>
      <c r="I7398" s="5">
        <v>8640365</v>
      </c>
      <c r="J7398" s="4">
        <v>4.16</v>
      </c>
    </row>
    <row r="7399" spans="1:10">
      <c r="A7399" s="2" t="s">
        <v>651</v>
      </c>
      <c r="B7399" s="2" t="s">
        <v>652</v>
      </c>
      <c r="C7399" s="3" t="s">
        <v>16</v>
      </c>
      <c r="D7399" s="5">
        <v>16703540</v>
      </c>
      <c r="E7399" s="5">
        <v>234518</v>
      </c>
      <c r="F7399" s="5">
        <v>21221469</v>
      </c>
      <c r="G7399" s="5">
        <v>297949</v>
      </c>
      <c r="H7399" s="4">
        <v>78.709999999999994</v>
      </c>
      <c r="I7399" s="5">
        <v>9215541</v>
      </c>
      <c r="J7399" s="4">
        <v>3.23</v>
      </c>
    </row>
    <row r="7400" spans="1:10">
      <c r="A7400" s="2" t="s">
        <v>651</v>
      </c>
      <c r="B7400" s="2" t="s">
        <v>652</v>
      </c>
      <c r="C7400" s="3" t="s">
        <v>17</v>
      </c>
      <c r="D7400" s="5">
        <v>11822926</v>
      </c>
      <c r="E7400" s="5">
        <v>157836</v>
      </c>
      <c r="F7400" s="5">
        <v>19390837</v>
      </c>
      <c r="G7400" s="5">
        <v>258868</v>
      </c>
      <c r="H7400" s="4">
        <v>60.97</v>
      </c>
      <c r="I7400" s="5">
        <v>9743879</v>
      </c>
      <c r="J7400" s="4">
        <v>2.66</v>
      </c>
    </row>
    <row r="7401" spans="1:10">
      <c r="A7401" s="2" t="s">
        <v>651</v>
      </c>
      <c r="B7401" s="2" t="s">
        <v>652</v>
      </c>
      <c r="C7401" s="3" t="s">
        <v>18</v>
      </c>
      <c r="D7401" s="5">
        <v>9355200</v>
      </c>
      <c r="E7401" s="5">
        <v>124424</v>
      </c>
      <c r="F7401" s="5">
        <v>18981025</v>
      </c>
      <c r="G7401" s="5">
        <v>252447</v>
      </c>
      <c r="H7401" s="4">
        <v>49.29</v>
      </c>
      <c r="I7401" s="5">
        <v>10246344</v>
      </c>
      <c r="J7401" s="4">
        <v>2.46</v>
      </c>
    </row>
    <row r="7402" spans="1:10">
      <c r="A7402" s="2" t="s">
        <v>651</v>
      </c>
      <c r="B7402" s="2" t="s">
        <v>652</v>
      </c>
      <c r="C7402" s="3" t="s">
        <v>19</v>
      </c>
      <c r="D7402" s="5">
        <v>3276315</v>
      </c>
      <c r="E7402" s="5">
        <v>44754</v>
      </c>
      <c r="F7402" s="5">
        <v>6356140</v>
      </c>
      <c r="G7402" s="5">
        <v>86825</v>
      </c>
      <c r="H7402" s="4">
        <v>51.55</v>
      </c>
      <c r="I7402" s="5">
        <v>10754950</v>
      </c>
      <c r="J7402" s="4">
        <v>0.81</v>
      </c>
    </row>
    <row r="7403" spans="1:10">
      <c r="A7403" s="2" t="s">
        <v>651</v>
      </c>
      <c r="B7403" s="2" t="s">
        <v>652</v>
      </c>
      <c r="C7403" s="3" t="s">
        <v>20</v>
      </c>
      <c r="D7403" s="5">
        <v>3292500</v>
      </c>
      <c r="E7403" s="5">
        <v>47577</v>
      </c>
      <c r="F7403" s="5">
        <v>6132703</v>
      </c>
      <c r="G7403" s="5">
        <v>88618</v>
      </c>
      <c r="H7403" s="4">
        <v>53.69</v>
      </c>
      <c r="I7403" s="5">
        <v>11113136</v>
      </c>
      <c r="J7403" s="4">
        <v>0.8</v>
      </c>
    </row>
    <row r="7404" spans="1:10">
      <c r="A7404" s="2" t="s">
        <v>651</v>
      </c>
      <c r="B7404" s="2" t="s">
        <v>652</v>
      </c>
      <c r="C7404" s="3" t="s">
        <v>21</v>
      </c>
      <c r="D7404" s="5">
        <v>2551800</v>
      </c>
      <c r="E7404" s="5">
        <v>37945</v>
      </c>
      <c r="F7404" s="5">
        <v>4810299</v>
      </c>
      <c r="G7404" s="5">
        <v>71529</v>
      </c>
      <c r="H7404" s="4">
        <v>53.05</v>
      </c>
      <c r="I7404" s="5">
        <v>11485113</v>
      </c>
      <c r="J7404" s="4">
        <v>0.62</v>
      </c>
    </row>
    <row r="7405" spans="1:10">
      <c r="A7405" s="2" t="s">
        <v>651</v>
      </c>
      <c r="B7405" s="2" t="s">
        <v>652</v>
      </c>
      <c r="C7405" s="3" t="s">
        <v>22</v>
      </c>
      <c r="D7405" s="5">
        <v>2137400</v>
      </c>
      <c r="E7405" s="5">
        <v>33963</v>
      </c>
      <c r="F7405" s="5">
        <v>4474673</v>
      </c>
      <c r="G7405" s="5">
        <v>71103</v>
      </c>
      <c r="H7405" s="4">
        <v>47.77</v>
      </c>
      <c r="I7405" s="5">
        <v>11847363</v>
      </c>
      <c r="J7405" s="4">
        <v>0.6</v>
      </c>
    </row>
    <row r="7406" spans="1:10">
      <c r="A7406" s="2" t="s">
        <v>651</v>
      </c>
      <c r="B7406" s="2" t="s">
        <v>652</v>
      </c>
      <c r="C7406" s="3" t="s">
        <v>23</v>
      </c>
      <c r="D7406" s="5">
        <v>2830300</v>
      </c>
      <c r="E7406" s="5">
        <v>47945</v>
      </c>
      <c r="F7406" s="5">
        <v>5946972</v>
      </c>
      <c r="G7406" s="5">
        <v>100741</v>
      </c>
      <c r="H7406" s="4">
        <v>47.59</v>
      </c>
      <c r="I7406" s="5">
        <v>12214650</v>
      </c>
      <c r="J7406" s="4">
        <v>0.82</v>
      </c>
    </row>
    <row r="7407" spans="1:10">
      <c r="A7407" s="2" t="s">
        <v>651</v>
      </c>
      <c r="B7407" s="2" t="s">
        <v>652</v>
      </c>
      <c r="C7407" s="3" t="s">
        <v>24</v>
      </c>
      <c r="D7407" s="5">
        <v>2884868</v>
      </c>
      <c r="E7407" s="5">
        <v>52822</v>
      </c>
      <c r="F7407" s="5">
        <v>4494842</v>
      </c>
      <c r="G7407" s="5">
        <v>82301</v>
      </c>
      <c r="H7407" s="4">
        <v>64.180000000000007</v>
      </c>
      <c r="I7407" s="5">
        <v>12620757</v>
      </c>
      <c r="J7407" s="4">
        <v>0.65</v>
      </c>
    </row>
    <row r="7408" spans="1:10">
      <c r="A7408" s="2" t="s">
        <v>651</v>
      </c>
      <c r="B7408" s="2" t="s">
        <v>652</v>
      </c>
      <c r="C7408" s="3" t="s">
        <v>25</v>
      </c>
      <c r="D7408" s="5">
        <v>1641320</v>
      </c>
      <c r="E7408" s="5">
        <v>32252</v>
      </c>
      <c r="F7408" s="5">
        <v>11995062</v>
      </c>
      <c r="G7408" s="5">
        <v>235704</v>
      </c>
      <c r="H7408" s="4">
        <v>13.68</v>
      </c>
      <c r="I7408" s="5">
        <v>13020800</v>
      </c>
      <c r="J7408" s="4">
        <v>1.81</v>
      </c>
    </row>
    <row r="7409" spans="1:10">
      <c r="A7409" s="2" t="s">
        <v>651</v>
      </c>
      <c r="B7409" s="2" t="s">
        <v>652</v>
      </c>
      <c r="C7409" s="3" t="s">
        <v>26</v>
      </c>
      <c r="D7409" s="5">
        <v>2053080</v>
      </c>
      <c r="E7409" s="5">
        <v>41493</v>
      </c>
      <c r="F7409" s="5">
        <v>6594598</v>
      </c>
      <c r="G7409" s="5">
        <v>133277</v>
      </c>
      <c r="H7409" s="4">
        <v>31.13</v>
      </c>
      <c r="I7409" s="5">
        <v>13582024</v>
      </c>
      <c r="J7409" s="4">
        <v>0.98</v>
      </c>
    </row>
    <row r="7410" spans="1:10">
      <c r="A7410" s="2" t="s">
        <v>651</v>
      </c>
      <c r="B7410" s="2" t="s">
        <v>652</v>
      </c>
      <c r="C7410" s="3" t="s">
        <v>27</v>
      </c>
      <c r="D7410" s="5">
        <v>2858400</v>
      </c>
      <c r="E7410" s="5">
        <v>59369</v>
      </c>
      <c r="F7410" s="5">
        <v>6270629</v>
      </c>
      <c r="G7410" s="5">
        <v>130241</v>
      </c>
      <c r="H7410" s="4">
        <v>45.58</v>
      </c>
      <c r="I7410" s="5">
        <v>14056255</v>
      </c>
      <c r="J7410" s="4">
        <v>0.93</v>
      </c>
    </row>
    <row r="7411" spans="1:10">
      <c r="A7411" s="2" t="s">
        <v>651</v>
      </c>
      <c r="B7411" s="2" t="s">
        <v>652</v>
      </c>
      <c r="C7411" s="3" t="s">
        <v>28</v>
      </c>
      <c r="D7411" s="5">
        <v>2956220</v>
      </c>
      <c r="E7411" s="5">
        <v>61223</v>
      </c>
      <c r="F7411" s="5">
        <v>5072174</v>
      </c>
      <c r="G7411" s="5">
        <v>105045</v>
      </c>
      <c r="H7411" s="4">
        <v>58.28</v>
      </c>
      <c r="I7411" s="5">
        <v>14537902</v>
      </c>
      <c r="J7411" s="4">
        <v>0.72</v>
      </c>
    </row>
    <row r="7412" spans="1:10">
      <c r="A7412" s="2" t="s">
        <v>651</v>
      </c>
      <c r="B7412" s="2" t="s">
        <v>652</v>
      </c>
      <c r="C7412" s="3" t="s">
        <v>29</v>
      </c>
      <c r="D7412" s="5">
        <v>2057861</v>
      </c>
      <c r="E7412" s="5">
        <v>41589</v>
      </c>
      <c r="F7412" s="5">
        <v>4541287</v>
      </c>
      <c r="G7412" s="5">
        <v>91779</v>
      </c>
      <c r="H7412" s="4">
        <v>45.31</v>
      </c>
      <c r="I7412" s="5">
        <v>15006396</v>
      </c>
      <c r="J7412" s="4">
        <v>0.61</v>
      </c>
    </row>
    <row r="7413" spans="1:10">
      <c r="A7413" s="2" t="s">
        <v>651</v>
      </c>
      <c r="B7413" s="2" t="s">
        <v>652</v>
      </c>
      <c r="C7413" s="3" t="s">
        <v>30</v>
      </c>
      <c r="D7413" s="5">
        <v>6180154</v>
      </c>
      <c r="E7413" s="5">
        <v>127497</v>
      </c>
      <c r="F7413" s="5">
        <v>10683555</v>
      </c>
      <c r="G7413" s="5">
        <v>220402</v>
      </c>
      <c r="H7413" s="4">
        <v>57.85</v>
      </c>
      <c r="I7413" s="5">
        <v>15473335</v>
      </c>
      <c r="J7413" s="4">
        <v>1.42</v>
      </c>
    </row>
    <row r="7414" spans="1:10">
      <c r="A7414" s="2" t="s">
        <v>651</v>
      </c>
      <c r="B7414" s="2" t="s">
        <v>652</v>
      </c>
      <c r="C7414" s="3" t="s">
        <v>31</v>
      </c>
      <c r="D7414" s="5">
        <v>5524500</v>
      </c>
      <c r="E7414" s="5">
        <v>111484</v>
      </c>
      <c r="F7414" s="5">
        <v>9368716</v>
      </c>
      <c r="G7414" s="5">
        <v>189060</v>
      </c>
      <c r="H7414" s="4">
        <v>58.97</v>
      </c>
      <c r="I7414" s="5">
        <v>16080570</v>
      </c>
      <c r="J7414" s="4">
        <v>1.18</v>
      </c>
    </row>
    <row r="7415" spans="1:10">
      <c r="A7415" s="2" t="s">
        <v>651</v>
      </c>
      <c r="B7415" s="2" t="s">
        <v>652</v>
      </c>
      <c r="C7415" s="3" t="s">
        <v>32</v>
      </c>
      <c r="D7415" s="5">
        <v>6155432</v>
      </c>
      <c r="E7415" s="5">
        <v>119046</v>
      </c>
      <c r="F7415" s="5">
        <v>11550913</v>
      </c>
      <c r="G7415" s="5">
        <v>223395</v>
      </c>
      <c r="H7415" s="4">
        <v>53.29</v>
      </c>
      <c r="I7415" s="5">
        <v>16671644</v>
      </c>
      <c r="J7415" s="4">
        <v>1.34</v>
      </c>
    </row>
    <row r="7416" spans="1:10">
      <c r="A7416" s="2" t="s">
        <v>651</v>
      </c>
      <c r="B7416" s="2" t="s">
        <v>652</v>
      </c>
      <c r="C7416" s="3" t="s">
        <v>33</v>
      </c>
      <c r="D7416" s="5">
        <v>5208900</v>
      </c>
      <c r="E7416" s="5">
        <v>89906</v>
      </c>
      <c r="F7416" s="5">
        <v>7475901</v>
      </c>
      <c r="G7416" s="5">
        <v>129035</v>
      </c>
      <c r="H7416" s="4">
        <v>69.680000000000007</v>
      </c>
      <c r="I7416" s="5">
        <v>17339384</v>
      </c>
      <c r="J7416" s="4">
        <v>0.74</v>
      </c>
    </row>
    <row r="7417" spans="1:10">
      <c r="A7417" s="2" t="s">
        <v>651</v>
      </c>
      <c r="B7417" s="2" t="s">
        <v>652</v>
      </c>
      <c r="C7417" s="3" t="s">
        <v>34</v>
      </c>
      <c r="D7417" s="5">
        <v>2593600</v>
      </c>
      <c r="E7417" s="5">
        <v>42353</v>
      </c>
      <c r="F7417" s="5">
        <v>4798838</v>
      </c>
      <c r="G7417" s="5">
        <v>78365</v>
      </c>
      <c r="H7417" s="4">
        <v>54.05</v>
      </c>
      <c r="I7417" s="5">
        <v>17501904</v>
      </c>
      <c r="J7417" s="4">
        <v>0.45</v>
      </c>
    </row>
    <row r="7418" spans="1:10">
      <c r="A7418" s="2" t="s">
        <v>651</v>
      </c>
      <c r="B7418" s="2" t="s">
        <v>652</v>
      </c>
      <c r="C7418" s="3" t="s">
        <v>35</v>
      </c>
      <c r="D7418" s="5">
        <v>6100900</v>
      </c>
      <c r="E7418" s="5">
        <v>91880</v>
      </c>
      <c r="F7418" s="5">
        <v>11258242</v>
      </c>
      <c r="G7418" s="5">
        <v>169549</v>
      </c>
      <c r="H7418" s="4">
        <v>54.19</v>
      </c>
      <c r="I7418" s="5">
        <v>18017817</v>
      </c>
      <c r="J7418" s="4">
        <v>0.94</v>
      </c>
    </row>
    <row r="7419" spans="1:10">
      <c r="A7419" s="2" t="s">
        <v>653</v>
      </c>
      <c r="B7419" s="2" t="s">
        <v>654</v>
      </c>
      <c r="C7419" s="3" t="s">
        <v>12</v>
      </c>
      <c r="D7419" s="5">
        <v>33739100</v>
      </c>
      <c r="E7419" s="5">
        <v>471673</v>
      </c>
      <c r="F7419" s="5">
        <v>41757950</v>
      </c>
      <c r="G7419" s="5">
        <v>583777</v>
      </c>
      <c r="H7419" s="4">
        <v>80.8</v>
      </c>
      <c r="I7419" s="5">
        <v>20260032</v>
      </c>
      <c r="J7419" s="4">
        <v>2.88</v>
      </c>
    </row>
    <row r="7420" spans="1:10">
      <c r="A7420" s="2" t="s">
        <v>653</v>
      </c>
      <c r="B7420" s="2" t="s">
        <v>654</v>
      </c>
      <c r="C7420" s="3" t="s">
        <v>13</v>
      </c>
      <c r="D7420" s="5">
        <v>33805000</v>
      </c>
      <c r="E7420" s="5">
        <v>329261</v>
      </c>
      <c r="F7420" s="5">
        <v>55236436</v>
      </c>
      <c r="G7420" s="5">
        <v>538003</v>
      </c>
      <c r="H7420" s="4">
        <v>61.2</v>
      </c>
      <c r="I7420" s="5">
        <v>21350310</v>
      </c>
      <c r="J7420" s="4">
        <v>2.52</v>
      </c>
    </row>
    <row r="7421" spans="1:10">
      <c r="A7421" s="2" t="s">
        <v>653</v>
      </c>
      <c r="B7421" s="2" t="s">
        <v>654</v>
      </c>
      <c r="C7421" s="3" t="s">
        <v>14</v>
      </c>
      <c r="D7421" s="5">
        <v>43093214</v>
      </c>
      <c r="E7421" s="5">
        <v>440413</v>
      </c>
      <c r="F7421" s="5">
        <v>58640102</v>
      </c>
      <c r="G7421" s="5">
        <v>599303</v>
      </c>
      <c r="H7421" s="4">
        <v>73.489999999999995</v>
      </c>
      <c r="I7421" s="5">
        <v>22422071</v>
      </c>
      <c r="J7421" s="4">
        <v>2.67</v>
      </c>
    </row>
    <row r="7422" spans="1:10">
      <c r="A7422" s="2" t="s">
        <v>653</v>
      </c>
      <c r="B7422" s="2" t="s">
        <v>654</v>
      </c>
      <c r="C7422" s="3" t="s">
        <v>15</v>
      </c>
      <c r="D7422" s="5">
        <v>49098033</v>
      </c>
      <c r="E7422" s="5">
        <v>393766</v>
      </c>
      <c r="F7422" s="5">
        <v>74802212</v>
      </c>
      <c r="G7422" s="5">
        <v>599914</v>
      </c>
      <c r="H7422" s="4">
        <v>65.64</v>
      </c>
      <c r="I7422" s="5">
        <v>23581926</v>
      </c>
      <c r="J7422" s="4">
        <v>2.54</v>
      </c>
    </row>
    <row r="7423" spans="1:10">
      <c r="A7423" s="2" t="s">
        <v>653</v>
      </c>
      <c r="B7423" s="2" t="s">
        <v>654</v>
      </c>
      <c r="C7423" s="3" t="s">
        <v>16</v>
      </c>
      <c r="D7423" s="5">
        <v>54892676</v>
      </c>
      <c r="E7423" s="5">
        <v>375466</v>
      </c>
      <c r="F7423" s="5">
        <v>64718510</v>
      </c>
      <c r="G7423" s="5">
        <v>442675</v>
      </c>
      <c r="H7423" s="4">
        <v>84.82</v>
      </c>
      <c r="I7423" s="5">
        <v>24774803</v>
      </c>
      <c r="J7423" s="4">
        <v>1.79</v>
      </c>
    </row>
    <row r="7424" spans="1:10">
      <c r="A7424" s="2" t="s">
        <v>653</v>
      </c>
      <c r="B7424" s="2" t="s">
        <v>654</v>
      </c>
      <c r="C7424" s="3" t="s">
        <v>17</v>
      </c>
      <c r="D7424" s="5">
        <v>27996100</v>
      </c>
      <c r="E7424" s="5">
        <v>190653</v>
      </c>
      <c r="F7424" s="5">
        <v>73371355</v>
      </c>
      <c r="G7424" s="5">
        <v>499659</v>
      </c>
      <c r="H7424" s="4">
        <v>38.159999999999997</v>
      </c>
      <c r="I7424" s="5">
        <v>25839697</v>
      </c>
      <c r="J7424" s="4">
        <v>1.93</v>
      </c>
    </row>
    <row r="7425" spans="1:10">
      <c r="A7425" s="2" t="s">
        <v>653</v>
      </c>
      <c r="B7425" s="2" t="s">
        <v>654</v>
      </c>
      <c r="C7425" s="3" t="s">
        <v>18</v>
      </c>
      <c r="D7425" s="5">
        <v>35158140</v>
      </c>
      <c r="E7425" s="5">
        <v>244701</v>
      </c>
      <c r="F7425" s="5">
        <v>108162600</v>
      </c>
      <c r="G7425" s="5">
        <v>752812</v>
      </c>
      <c r="H7425" s="4">
        <v>32.5</v>
      </c>
      <c r="I7425" s="5">
        <v>26985987</v>
      </c>
      <c r="J7425" s="4">
        <v>2.79</v>
      </c>
    </row>
    <row r="7426" spans="1:10">
      <c r="A7426" s="2" t="s">
        <v>653</v>
      </c>
      <c r="B7426" s="2" t="s">
        <v>654</v>
      </c>
      <c r="C7426" s="3" t="s">
        <v>19</v>
      </c>
      <c r="D7426" s="5">
        <v>16364600</v>
      </c>
      <c r="E7426" s="5">
        <v>121753</v>
      </c>
      <c r="F7426" s="5">
        <v>43776030</v>
      </c>
      <c r="G7426" s="5">
        <v>325694</v>
      </c>
      <c r="H7426" s="4">
        <v>37.380000000000003</v>
      </c>
      <c r="I7426" s="5">
        <v>28413449</v>
      </c>
      <c r="J7426" s="4">
        <v>1.1499999999999999</v>
      </c>
    </row>
    <row r="7427" spans="1:10">
      <c r="A7427" s="2" t="s">
        <v>653</v>
      </c>
      <c r="B7427" s="2" t="s">
        <v>654</v>
      </c>
      <c r="C7427" s="3" t="s">
        <v>20</v>
      </c>
      <c r="D7427" s="5">
        <v>20981564</v>
      </c>
      <c r="E7427" s="5">
        <v>170160</v>
      </c>
      <c r="F7427" s="5">
        <v>37255424</v>
      </c>
      <c r="G7427" s="5">
        <v>302140</v>
      </c>
      <c r="H7427" s="4">
        <v>56.32</v>
      </c>
      <c r="I7427" s="5">
        <v>29449479</v>
      </c>
      <c r="J7427" s="4">
        <v>1.03</v>
      </c>
    </row>
    <row r="7428" spans="1:10">
      <c r="A7428" s="2" t="s">
        <v>653</v>
      </c>
      <c r="B7428" s="2" t="s">
        <v>654</v>
      </c>
      <c r="C7428" s="3" t="s">
        <v>21</v>
      </c>
      <c r="D7428" s="5">
        <v>11420720</v>
      </c>
      <c r="E7428" s="5">
        <v>101987</v>
      </c>
      <c r="F7428" s="5">
        <v>38886850</v>
      </c>
      <c r="G7428" s="5">
        <v>347260</v>
      </c>
      <c r="H7428" s="4">
        <v>29.37</v>
      </c>
      <c r="I7428" s="5">
        <v>30487856</v>
      </c>
      <c r="J7428" s="4">
        <v>1.1399999999999999</v>
      </c>
    </row>
    <row r="7429" spans="1:10">
      <c r="A7429" s="2" t="s">
        <v>653</v>
      </c>
      <c r="B7429" s="2" t="s">
        <v>654</v>
      </c>
      <c r="C7429" s="3" t="s">
        <v>22</v>
      </c>
      <c r="D7429" s="5">
        <v>16959060</v>
      </c>
      <c r="E7429" s="5">
        <v>158906</v>
      </c>
      <c r="F7429" s="5">
        <v>26535350</v>
      </c>
      <c r="G7429" s="5">
        <v>248635</v>
      </c>
      <c r="H7429" s="4">
        <v>63.91</v>
      </c>
      <c r="I7429" s="5">
        <v>31597312</v>
      </c>
      <c r="J7429" s="4">
        <v>0.79</v>
      </c>
    </row>
    <row r="7430" spans="1:10">
      <c r="A7430" s="2" t="s">
        <v>653</v>
      </c>
      <c r="B7430" s="2" t="s">
        <v>654</v>
      </c>
      <c r="C7430" s="3" t="s">
        <v>23</v>
      </c>
      <c r="D7430" s="5">
        <v>12344620</v>
      </c>
      <c r="E7430" s="5">
        <v>129248</v>
      </c>
      <c r="F7430" s="5">
        <v>41401720</v>
      </c>
      <c r="G7430" s="5">
        <v>433476</v>
      </c>
      <c r="H7430" s="4">
        <v>29.82</v>
      </c>
      <c r="I7430" s="5">
        <v>32635880</v>
      </c>
      <c r="J7430" s="4">
        <v>1.33</v>
      </c>
    </row>
    <row r="7431" spans="1:10">
      <c r="A7431" s="2" t="s">
        <v>653</v>
      </c>
      <c r="B7431" s="2" t="s">
        <v>654</v>
      </c>
      <c r="C7431" s="3" t="s">
        <v>24</v>
      </c>
      <c r="D7431" s="5">
        <v>4083435</v>
      </c>
      <c r="E7431" s="5">
        <v>43979</v>
      </c>
      <c r="F7431" s="5">
        <v>21783155</v>
      </c>
      <c r="G7431" s="5">
        <v>234605</v>
      </c>
      <c r="H7431" s="4">
        <v>18.75</v>
      </c>
      <c r="I7431" s="5">
        <v>33899557</v>
      </c>
      <c r="J7431" s="4">
        <v>0.69</v>
      </c>
    </row>
    <row r="7432" spans="1:10">
      <c r="A7432" s="2" t="s">
        <v>653</v>
      </c>
      <c r="B7432" s="2" t="s">
        <v>654</v>
      </c>
      <c r="C7432" s="3" t="s">
        <v>25</v>
      </c>
      <c r="D7432" s="5">
        <v>15189500</v>
      </c>
      <c r="E7432" s="5">
        <v>167692</v>
      </c>
      <c r="F7432" s="5">
        <v>44210580</v>
      </c>
      <c r="G7432" s="5">
        <v>488085</v>
      </c>
      <c r="H7432" s="4">
        <v>34.36</v>
      </c>
      <c r="I7432" s="5">
        <v>34981651</v>
      </c>
      <c r="J7432" s="4">
        <v>1.4</v>
      </c>
    </row>
    <row r="7433" spans="1:10">
      <c r="A7433" s="2" t="s">
        <v>653</v>
      </c>
      <c r="B7433" s="2" t="s">
        <v>654</v>
      </c>
      <c r="C7433" s="3" t="s">
        <v>26</v>
      </c>
      <c r="D7433" s="5">
        <v>12210100</v>
      </c>
      <c r="E7433" s="5">
        <v>138707</v>
      </c>
      <c r="F7433" s="5">
        <v>35317060</v>
      </c>
      <c r="G7433" s="5">
        <v>401202</v>
      </c>
      <c r="H7433" s="4">
        <v>34.57</v>
      </c>
      <c r="I7433" s="5">
        <v>36344277</v>
      </c>
      <c r="J7433" s="4">
        <v>1.1000000000000001</v>
      </c>
    </row>
    <row r="7434" spans="1:10">
      <c r="A7434" s="2" t="s">
        <v>653</v>
      </c>
      <c r="B7434" s="2" t="s">
        <v>654</v>
      </c>
      <c r="C7434" s="3" t="s">
        <v>27</v>
      </c>
      <c r="D7434" s="5">
        <v>13029100</v>
      </c>
      <c r="E7434" s="5">
        <v>146577</v>
      </c>
      <c r="F7434" s="5">
        <v>35077900</v>
      </c>
      <c r="G7434" s="5">
        <v>394626</v>
      </c>
      <c r="H7434" s="4">
        <v>37.14</v>
      </c>
      <c r="I7434" s="5">
        <v>37654086</v>
      </c>
      <c r="J7434" s="4">
        <v>1.05</v>
      </c>
    </row>
    <row r="7435" spans="1:10">
      <c r="A7435" s="2" t="s">
        <v>653</v>
      </c>
      <c r="B7435" s="2" t="s">
        <v>654</v>
      </c>
      <c r="C7435" s="3" t="s">
        <v>28</v>
      </c>
      <c r="D7435" s="5">
        <v>21070200</v>
      </c>
      <c r="E7435" s="5">
        <v>237672</v>
      </c>
      <c r="F7435" s="5">
        <v>38785730</v>
      </c>
      <c r="G7435" s="5">
        <v>437503</v>
      </c>
      <c r="H7435" s="4">
        <v>54.32</v>
      </c>
      <c r="I7435" s="5">
        <v>38990064</v>
      </c>
      <c r="J7435" s="4">
        <v>1.1200000000000001</v>
      </c>
    </row>
    <row r="7436" spans="1:10">
      <c r="A7436" s="2" t="s">
        <v>653</v>
      </c>
      <c r="B7436" s="2" t="s">
        <v>654</v>
      </c>
      <c r="C7436" s="3" t="s">
        <v>29</v>
      </c>
      <c r="D7436" s="5">
        <v>24327400</v>
      </c>
      <c r="E7436" s="5">
        <v>266142</v>
      </c>
      <c r="F7436" s="5">
        <v>53848510</v>
      </c>
      <c r="G7436" s="5">
        <v>589102</v>
      </c>
      <c r="H7436" s="4">
        <v>45.18</v>
      </c>
      <c r="I7436" s="5">
        <v>40402319</v>
      </c>
      <c r="J7436" s="4">
        <v>1.46</v>
      </c>
    </row>
    <row r="7437" spans="1:10">
      <c r="A7437" s="2" t="s">
        <v>653</v>
      </c>
      <c r="B7437" s="2" t="s">
        <v>654</v>
      </c>
      <c r="C7437" s="3" t="s">
        <v>30</v>
      </c>
      <c r="D7437" s="5">
        <v>22788200</v>
      </c>
      <c r="E7437" s="5">
        <v>250214</v>
      </c>
      <c r="F7437" s="5">
        <v>51729640</v>
      </c>
      <c r="G7437" s="5">
        <v>567991</v>
      </c>
      <c r="H7437" s="4">
        <v>44.05</v>
      </c>
      <c r="I7437" s="5">
        <v>42001479</v>
      </c>
      <c r="J7437" s="4">
        <v>1.35</v>
      </c>
    </row>
    <row r="7438" spans="1:10">
      <c r="A7438" s="2" t="s">
        <v>653</v>
      </c>
      <c r="B7438" s="2" t="s">
        <v>654</v>
      </c>
      <c r="C7438" s="3" t="s">
        <v>31</v>
      </c>
      <c r="D7438" s="5">
        <v>23451100</v>
      </c>
      <c r="E7438" s="5">
        <v>261714</v>
      </c>
      <c r="F7438" s="5">
        <v>42081130</v>
      </c>
      <c r="G7438" s="5">
        <v>469626</v>
      </c>
      <c r="H7438" s="4">
        <v>55.73</v>
      </c>
      <c r="I7438" s="5">
        <v>43624089</v>
      </c>
      <c r="J7438" s="4">
        <v>1.08</v>
      </c>
    </row>
    <row r="7439" spans="1:10">
      <c r="A7439" s="2" t="s">
        <v>653</v>
      </c>
      <c r="B7439" s="2" t="s">
        <v>654</v>
      </c>
      <c r="C7439" s="3" t="s">
        <v>32</v>
      </c>
      <c r="D7439" s="5">
        <v>22871000</v>
      </c>
      <c r="E7439" s="5">
        <v>248608</v>
      </c>
      <c r="F7439" s="5">
        <v>50679530</v>
      </c>
      <c r="G7439" s="5">
        <v>550887</v>
      </c>
      <c r="H7439" s="4">
        <v>45.13</v>
      </c>
      <c r="I7439" s="5">
        <v>45183810</v>
      </c>
      <c r="J7439" s="4">
        <v>1.22</v>
      </c>
    </row>
    <row r="7440" spans="1:10">
      <c r="A7440" s="2" t="s">
        <v>653</v>
      </c>
      <c r="B7440" s="2" t="s">
        <v>654</v>
      </c>
      <c r="C7440" s="3" t="s">
        <v>33</v>
      </c>
      <c r="D7440" s="5">
        <v>37053200</v>
      </c>
      <c r="E7440" s="5">
        <v>367568</v>
      </c>
      <c r="F7440" s="5">
        <v>89803880</v>
      </c>
      <c r="G7440" s="5">
        <v>890854</v>
      </c>
      <c r="H7440" s="4">
        <v>41.26</v>
      </c>
      <c r="I7440" s="5">
        <v>46864292</v>
      </c>
      <c r="J7440" s="4">
        <v>1.9</v>
      </c>
    </row>
    <row r="7441" spans="1:10">
      <c r="A7441" s="2" t="s">
        <v>653</v>
      </c>
      <c r="B7441" s="2" t="s">
        <v>654</v>
      </c>
      <c r="C7441" s="3" t="s">
        <v>34</v>
      </c>
      <c r="D7441" s="5">
        <v>43341140</v>
      </c>
      <c r="E7441" s="5">
        <v>400039</v>
      </c>
      <c r="F7441" s="5">
        <v>66250380</v>
      </c>
      <c r="G7441" s="5">
        <v>611491</v>
      </c>
      <c r="H7441" s="4">
        <v>65.42</v>
      </c>
      <c r="I7441" s="5">
        <v>48926753</v>
      </c>
      <c r="J7441" s="4">
        <v>1.25</v>
      </c>
    </row>
    <row r="7442" spans="1:10">
      <c r="A7442" s="2" t="s">
        <v>653</v>
      </c>
      <c r="B7442" s="2" t="s">
        <v>654</v>
      </c>
      <c r="C7442" s="3" t="s">
        <v>35</v>
      </c>
      <c r="D7442" s="5">
        <v>44428000</v>
      </c>
      <c r="E7442" s="5">
        <v>379859</v>
      </c>
      <c r="F7442" s="5">
        <v>69112660</v>
      </c>
      <c r="G7442" s="5">
        <v>590913</v>
      </c>
      <c r="H7442" s="4">
        <v>64.28</v>
      </c>
      <c r="I7442" s="5">
        <v>50752833</v>
      </c>
      <c r="J7442" s="4">
        <v>1.1599999999999999</v>
      </c>
    </row>
    <row r="7443" spans="1:10">
      <c r="A7443" s="2" t="s">
        <v>655</v>
      </c>
      <c r="B7443" s="2" t="s">
        <v>656</v>
      </c>
      <c r="C7443" s="3" t="s">
        <v>12</v>
      </c>
      <c r="D7443" s="5">
        <v>4733706</v>
      </c>
      <c r="E7443" s="5">
        <v>72142</v>
      </c>
      <c r="F7443" s="5">
        <v>5685737</v>
      </c>
      <c r="G7443" s="5">
        <v>86651</v>
      </c>
      <c r="H7443" s="4">
        <v>83.26</v>
      </c>
      <c r="I7443" s="5">
        <v>3637452</v>
      </c>
      <c r="J7443" s="4">
        <v>2.38</v>
      </c>
    </row>
    <row r="7444" spans="1:10">
      <c r="A7444" s="2" t="s">
        <v>655</v>
      </c>
      <c r="B7444" s="2" t="s">
        <v>656</v>
      </c>
      <c r="C7444" s="3" t="s">
        <v>13</v>
      </c>
      <c r="D7444" s="5">
        <v>6332612</v>
      </c>
      <c r="E7444" s="5">
        <v>107338</v>
      </c>
      <c r="F7444" s="5">
        <v>9309464</v>
      </c>
      <c r="G7444" s="5">
        <v>157796</v>
      </c>
      <c r="H7444" s="4">
        <v>68.02</v>
      </c>
      <c r="I7444" s="5">
        <v>3815039</v>
      </c>
      <c r="J7444" s="4">
        <v>4.1399999999999997</v>
      </c>
    </row>
    <row r="7445" spans="1:10">
      <c r="A7445" s="2" t="s">
        <v>655</v>
      </c>
      <c r="B7445" s="2" t="s">
        <v>656</v>
      </c>
      <c r="C7445" s="3" t="s">
        <v>14</v>
      </c>
      <c r="D7445" s="5">
        <v>5943265</v>
      </c>
      <c r="E7445" s="5">
        <v>108049</v>
      </c>
      <c r="F7445" s="5">
        <v>6387932</v>
      </c>
      <c r="G7445" s="5">
        <v>116133</v>
      </c>
      <c r="H7445" s="4">
        <v>93.04</v>
      </c>
      <c r="I7445" s="5">
        <v>4068211</v>
      </c>
      <c r="J7445" s="4">
        <v>2.85</v>
      </c>
    </row>
    <row r="7446" spans="1:10">
      <c r="A7446" s="2" t="s">
        <v>655</v>
      </c>
      <c r="B7446" s="2" t="s">
        <v>656</v>
      </c>
      <c r="C7446" s="3" t="s">
        <v>15</v>
      </c>
      <c r="D7446" s="5">
        <v>7902498</v>
      </c>
      <c r="E7446" s="5">
        <v>116404</v>
      </c>
      <c r="F7446" s="5">
        <v>11298650</v>
      </c>
      <c r="G7446" s="5">
        <v>166429</v>
      </c>
      <c r="H7446" s="4">
        <v>69.94</v>
      </c>
      <c r="I7446" s="5">
        <v>4286049</v>
      </c>
      <c r="J7446" s="4">
        <v>3.88</v>
      </c>
    </row>
    <row r="7447" spans="1:10">
      <c r="A7447" s="2" t="s">
        <v>655</v>
      </c>
      <c r="B7447" s="2" t="s">
        <v>656</v>
      </c>
      <c r="C7447" s="3" t="s">
        <v>16</v>
      </c>
      <c r="D7447" s="5">
        <v>14103200</v>
      </c>
      <c r="E7447" s="5">
        <v>199701</v>
      </c>
      <c r="F7447" s="5">
        <v>15073105</v>
      </c>
      <c r="G7447" s="5">
        <v>213434</v>
      </c>
      <c r="H7447" s="4">
        <v>93.57</v>
      </c>
      <c r="I7447" s="5">
        <v>4559629</v>
      </c>
      <c r="J7447" s="4">
        <v>4.68</v>
      </c>
    </row>
    <row r="7448" spans="1:10">
      <c r="A7448" s="2" t="s">
        <v>655</v>
      </c>
      <c r="B7448" s="2" t="s">
        <v>656</v>
      </c>
      <c r="C7448" s="3" t="s">
        <v>17</v>
      </c>
      <c r="D7448" s="5">
        <v>5113200</v>
      </c>
      <c r="E7448" s="5">
        <v>64273</v>
      </c>
      <c r="F7448" s="5">
        <v>6431875</v>
      </c>
      <c r="G7448" s="5">
        <v>80849</v>
      </c>
      <c r="H7448" s="4">
        <v>79.5</v>
      </c>
      <c r="I7448" s="5">
        <v>4887054</v>
      </c>
      <c r="J7448" s="4">
        <v>1.65</v>
      </c>
    </row>
    <row r="7449" spans="1:10">
      <c r="A7449" s="2" t="s">
        <v>655</v>
      </c>
      <c r="B7449" s="2" t="s">
        <v>656</v>
      </c>
      <c r="C7449" s="3" t="s">
        <v>18</v>
      </c>
      <c r="D7449" s="5">
        <v>5517208</v>
      </c>
      <c r="E7449" s="5">
        <v>70179</v>
      </c>
      <c r="F7449" s="5">
        <v>7445143</v>
      </c>
      <c r="G7449" s="5">
        <v>94702</v>
      </c>
      <c r="H7449" s="4">
        <v>74.11</v>
      </c>
      <c r="I7449" s="5">
        <v>5090079</v>
      </c>
      <c r="J7449" s="4">
        <v>1.86</v>
      </c>
    </row>
    <row r="7450" spans="1:10">
      <c r="A7450" s="2" t="s">
        <v>655</v>
      </c>
      <c r="B7450" s="2" t="s">
        <v>656</v>
      </c>
      <c r="C7450" s="3" t="s">
        <v>19</v>
      </c>
      <c r="D7450" s="5">
        <v>5173110</v>
      </c>
      <c r="E7450" s="5">
        <v>71027</v>
      </c>
      <c r="F7450" s="5">
        <v>5527120</v>
      </c>
      <c r="G7450" s="5">
        <v>75888</v>
      </c>
      <c r="H7450" s="4">
        <v>93.59</v>
      </c>
      <c r="I7450" s="5">
        <v>5312033</v>
      </c>
      <c r="J7450" s="4">
        <v>1.43</v>
      </c>
    </row>
    <row r="7451" spans="1:10">
      <c r="A7451" s="2" t="s">
        <v>655</v>
      </c>
      <c r="B7451" s="2" t="s">
        <v>656</v>
      </c>
      <c r="C7451" s="3" t="s">
        <v>20</v>
      </c>
      <c r="D7451" s="5">
        <v>3376939</v>
      </c>
      <c r="E7451" s="5">
        <v>52444</v>
      </c>
      <c r="F7451" s="5">
        <v>5426329</v>
      </c>
      <c r="G7451" s="5">
        <v>84271</v>
      </c>
      <c r="H7451" s="4">
        <v>62.23</v>
      </c>
      <c r="I7451" s="5">
        <v>5520722</v>
      </c>
      <c r="J7451" s="4">
        <v>1.53</v>
      </c>
    </row>
    <row r="7452" spans="1:10">
      <c r="A7452" s="2" t="s">
        <v>655</v>
      </c>
      <c r="B7452" s="2" t="s">
        <v>656</v>
      </c>
      <c r="C7452" s="3" t="s">
        <v>21</v>
      </c>
      <c r="D7452" s="5">
        <v>2459760</v>
      </c>
      <c r="E7452" s="5">
        <v>37684</v>
      </c>
      <c r="F7452" s="5">
        <v>3540510</v>
      </c>
      <c r="G7452" s="5">
        <v>54241</v>
      </c>
      <c r="H7452" s="4">
        <v>69.48</v>
      </c>
      <c r="I7452" s="5">
        <v>5743011</v>
      </c>
      <c r="J7452" s="4">
        <v>0.94</v>
      </c>
    </row>
    <row r="7453" spans="1:10">
      <c r="A7453" s="2" t="s">
        <v>655</v>
      </c>
      <c r="B7453" s="2" t="s">
        <v>656</v>
      </c>
      <c r="C7453" s="3" t="s">
        <v>22</v>
      </c>
      <c r="D7453" s="5">
        <v>808800</v>
      </c>
      <c r="E7453" s="5">
        <v>13127</v>
      </c>
      <c r="F7453" s="5">
        <v>1319497</v>
      </c>
      <c r="G7453" s="5">
        <v>21416</v>
      </c>
      <c r="H7453" s="4">
        <v>61.3</v>
      </c>
      <c r="I7453" s="5">
        <v>5940827</v>
      </c>
      <c r="J7453" s="4">
        <v>0.36</v>
      </c>
    </row>
    <row r="7454" spans="1:10">
      <c r="A7454" s="2" t="s">
        <v>655</v>
      </c>
      <c r="B7454" s="2" t="s">
        <v>656</v>
      </c>
      <c r="C7454" s="3" t="s">
        <v>23</v>
      </c>
      <c r="D7454" s="5">
        <v>1501200</v>
      </c>
      <c r="E7454" s="5">
        <v>26932</v>
      </c>
      <c r="F7454" s="5">
        <v>2528488</v>
      </c>
      <c r="G7454" s="5">
        <v>45362</v>
      </c>
      <c r="H7454" s="4">
        <v>59.37</v>
      </c>
      <c r="I7454" s="5">
        <v>6110764</v>
      </c>
      <c r="J7454" s="4">
        <v>0.74</v>
      </c>
    </row>
    <row r="7455" spans="1:10">
      <c r="A7455" s="2" t="s">
        <v>655</v>
      </c>
      <c r="B7455" s="2" t="s">
        <v>656</v>
      </c>
      <c r="C7455" s="3" t="s">
        <v>24</v>
      </c>
      <c r="D7455" s="5">
        <v>1078781</v>
      </c>
      <c r="E7455" s="5">
        <v>20605</v>
      </c>
      <c r="F7455" s="5">
        <v>10826588</v>
      </c>
      <c r="G7455" s="5">
        <v>206787</v>
      </c>
      <c r="H7455" s="4">
        <v>9.9600000000000009</v>
      </c>
      <c r="I7455" s="5">
        <v>6308895</v>
      </c>
      <c r="J7455" s="4">
        <v>3.28</v>
      </c>
    </row>
    <row r="7456" spans="1:10">
      <c r="A7456" s="2" t="s">
        <v>655</v>
      </c>
      <c r="B7456" s="2" t="s">
        <v>656</v>
      </c>
      <c r="C7456" s="3" t="s">
        <v>25</v>
      </c>
      <c r="D7456" s="5">
        <v>1687458</v>
      </c>
      <c r="E7456" s="5">
        <v>31640</v>
      </c>
      <c r="F7456" s="5">
        <v>2733261</v>
      </c>
      <c r="G7456" s="5">
        <v>51248</v>
      </c>
      <c r="H7456" s="4">
        <v>61.74</v>
      </c>
      <c r="I7456" s="5">
        <v>6673404</v>
      </c>
      <c r="J7456" s="4">
        <v>0.77</v>
      </c>
    </row>
    <row r="7457" spans="1:10">
      <c r="A7457" s="2" t="s">
        <v>655</v>
      </c>
      <c r="B7457" s="2" t="s">
        <v>656</v>
      </c>
      <c r="C7457" s="3" t="s">
        <v>26</v>
      </c>
      <c r="D7457" s="5">
        <v>1665100</v>
      </c>
      <c r="E7457" s="5">
        <v>33036</v>
      </c>
      <c r="F7457" s="5">
        <v>3418852</v>
      </c>
      <c r="G7457" s="5">
        <v>67831</v>
      </c>
      <c r="H7457" s="4">
        <v>48.7</v>
      </c>
      <c r="I7457" s="5">
        <v>6891487</v>
      </c>
      <c r="J7457" s="4">
        <v>0.98</v>
      </c>
    </row>
    <row r="7458" spans="1:10">
      <c r="A7458" s="2" t="s">
        <v>655</v>
      </c>
      <c r="B7458" s="2" t="s">
        <v>656</v>
      </c>
      <c r="C7458" s="3" t="s">
        <v>27</v>
      </c>
      <c r="D7458" s="5">
        <v>1816653</v>
      </c>
      <c r="E7458" s="5">
        <v>33717</v>
      </c>
      <c r="F7458" s="5">
        <v>21950607</v>
      </c>
      <c r="G7458" s="5">
        <v>407404</v>
      </c>
      <c r="H7458" s="4">
        <v>8.2799999999999994</v>
      </c>
      <c r="I7458" s="5">
        <v>7131605</v>
      </c>
      <c r="J7458" s="4">
        <v>5.71</v>
      </c>
    </row>
    <row r="7459" spans="1:10">
      <c r="A7459" s="2" t="s">
        <v>655</v>
      </c>
      <c r="B7459" s="2" t="s">
        <v>656</v>
      </c>
      <c r="C7459" s="3" t="s">
        <v>28</v>
      </c>
      <c r="D7459" s="5">
        <v>3402259</v>
      </c>
      <c r="E7459" s="5">
        <v>58927</v>
      </c>
      <c r="F7459" s="5">
        <v>5274104</v>
      </c>
      <c r="G7459" s="5">
        <v>91347</v>
      </c>
      <c r="H7459" s="4">
        <v>64.510000000000005</v>
      </c>
      <c r="I7459" s="5">
        <v>7717299</v>
      </c>
      <c r="J7459" s="4">
        <v>1.18</v>
      </c>
    </row>
    <row r="7460" spans="1:10">
      <c r="A7460" s="2" t="s">
        <v>655</v>
      </c>
      <c r="B7460" s="2" t="s">
        <v>656</v>
      </c>
      <c r="C7460" s="3" t="s">
        <v>29</v>
      </c>
      <c r="D7460" s="5">
        <v>2391372</v>
      </c>
      <c r="E7460" s="5">
        <v>43403</v>
      </c>
      <c r="F7460" s="5">
        <v>7291974</v>
      </c>
      <c r="G7460" s="5">
        <v>132349</v>
      </c>
      <c r="H7460" s="4">
        <v>32.79</v>
      </c>
      <c r="I7460" s="5">
        <v>8001578</v>
      </c>
      <c r="J7460" s="4">
        <v>1.65</v>
      </c>
    </row>
    <row r="7461" spans="1:10">
      <c r="A7461" s="2" t="s">
        <v>655</v>
      </c>
      <c r="B7461" s="2" t="s">
        <v>656</v>
      </c>
      <c r="C7461" s="3" t="s">
        <v>30</v>
      </c>
      <c r="D7461" s="5">
        <v>2557128</v>
      </c>
      <c r="E7461" s="5">
        <v>43880</v>
      </c>
      <c r="F7461" s="5">
        <v>3489006</v>
      </c>
      <c r="G7461" s="5">
        <v>59871</v>
      </c>
      <c r="H7461" s="4">
        <v>73.290000000000006</v>
      </c>
      <c r="I7461" s="5">
        <v>8333966</v>
      </c>
      <c r="J7461" s="4">
        <v>0.72</v>
      </c>
    </row>
    <row r="7462" spans="1:10">
      <c r="A7462" s="2" t="s">
        <v>655</v>
      </c>
      <c r="B7462" s="2" t="s">
        <v>656</v>
      </c>
      <c r="C7462" s="3" t="s">
        <v>31</v>
      </c>
      <c r="D7462" s="5">
        <v>3799642</v>
      </c>
      <c r="E7462" s="5">
        <v>60642</v>
      </c>
      <c r="F7462" s="5">
        <v>10161823</v>
      </c>
      <c r="G7462" s="5">
        <v>162182</v>
      </c>
      <c r="H7462" s="4">
        <v>37.39</v>
      </c>
      <c r="I7462" s="5">
        <v>8602186</v>
      </c>
      <c r="J7462" s="4">
        <v>1.89</v>
      </c>
    </row>
    <row r="7463" spans="1:10">
      <c r="A7463" s="2" t="s">
        <v>655</v>
      </c>
      <c r="B7463" s="2" t="s">
        <v>656</v>
      </c>
      <c r="C7463" s="3" t="s">
        <v>32</v>
      </c>
      <c r="D7463" s="5">
        <v>3371517</v>
      </c>
      <c r="E7463" s="5">
        <v>52461</v>
      </c>
      <c r="F7463" s="5">
        <v>3435667</v>
      </c>
      <c r="G7463" s="5">
        <v>53459</v>
      </c>
      <c r="H7463" s="4">
        <v>98.13</v>
      </c>
      <c r="I7463" s="5">
        <v>8979423</v>
      </c>
      <c r="J7463" s="4">
        <v>0.6</v>
      </c>
    </row>
    <row r="7464" spans="1:10">
      <c r="A7464" s="2" t="s">
        <v>655</v>
      </c>
      <c r="B7464" s="2" t="s">
        <v>656</v>
      </c>
      <c r="C7464" s="3" t="s">
        <v>33</v>
      </c>
      <c r="D7464" s="5">
        <v>5090600</v>
      </c>
      <c r="E7464" s="5">
        <v>80431</v>
      </c>
      <c r="F7464" s="5">
        <v>15262777</v>
      </c>
      <c r="G7464" s="5">
        <v>241151</v>
      </c>
      <c r="H7464" s="4">
        <v>33.35</v>
      </c>
      <c r="I7464" s="5">
        <v>9257368</v>
      </c>
      <c r="J7464" s="4">
        <v>2.6</v>
      </c>
    </row>
    <row r="7465" spans="1:10">
      <c r="A7465" s="2" t="s">
        <v>655</v>
      </c>
      <c r="B7465" s="2" t="s">
        <v>656</v>
      </c>
      <c r="C7465" s="3" t="s">
        <v>34</v>
      </c>
      <c r="D7465" s="5">
        <v>3198385</v>
      </c>
      <c r="E7465" s="5">
        <v>48200</v>
      </c>
      <c r="F7465" s="5">
        <v>5932995</v>
      </c>
      <c r="G7465" s="5">
        <v>89410</v>
      </c>
      <c r="H7465" s="4">
        <v>53.91</v>
      </c>
      <c r="I7465" s="5">
        <v>9729953</v>
      </c>
      <c r="J7465" s="4">
        <v>0.92</v>
      </c>
    </row>
    <row r="7466" spans="1:10">
      <c r="A7466" s="2" t="s">
        <v>655</v>
      </c>
      <c r="B7466" s="2" t="s">
        <v>656</v>
      </c>
      <c r="C7466" s="3" t="s">
        <v>35</v>
      </c>
      <c r="D7466" s="5">
        <v>5260418</v>
      </c>
      <c r="E7466" s="5">
        <v>77907</v>
      </c>
      <c r="F7466" s="5">
        <v>7037172</v>
      </c>
      <c r="G7466" s="5">
        <v>104221</v>
      </c>
      <c r="H7466" s="4">
        <v>74.75</v>
      </c>
      <c r="I7466" s="5">
        <v>10189317</v>
      </c>
      <c r="J7466" s="4">
        <v>1.02</v>
      </c>
    </row>
    <row r="7467" spans="1:10">
      <c r="A7467" s="2" t="s">
        <v>657</v>
      </c>
      <c r="B7467" s="2" t="s">
        <v>658</v>
      </c>
      <c r="C7467" s="3" t="s">
        <v>12</v>
      </c>
      <c r="D7467" s="5">
        <v>1878220</v>
      </c>
      <c r="E7467" s="5">
        <v>40682</v>
      </c>
      <c r="F7467" s="5">
        <v>2008884</v>
      </c>
      <c r="G7467" s="5">
        <v>43512</v>
      </c>
      <c r="H7467" s="4">
        <v>93.5</v>
      </c>
      <c r="I7467" s="5">
        <v>868291</v>
      </c>
      <c r="J7467" s="4">
        <v>5.01</v>
      </c>
    </row>
    <row r="7468" spans="1:10">
      <c r="A7468" s="2" t="s">
        <v>657</v>
      </c>
      <c r="B7468" s="2" t="s">
        <v>658</v>
      </c>
      <c r="C7468" s="3" t="s">
        <v>13</v>
      </c>
      <c r="D7468" s="5">
        <v>972964</v>
      </c>
      <c r="E7468" s="5">
        <v>19897</v>
      </c>
      <c r="F7468" s="5">
        <v>1078483</v>
      </c>
      <c r="G7468" s="5">
        <v>22055</v>
      </c>
      <c r="H7468" s="4">
        <v>90.22</v>
      </c>
      <c r="I7468" s="5">
        <v>933510</v>
      </c>
      <c r="J7468" s="4">
        <v>2.36</v>
      </c>
    </row>
    <row r="7469" spans="1:10">
      <c r="A7469" s="2" t="s">
        <v>657</v>
      </c>
      <c r="B7469" s="2" t="s">
        <v>658</v>
      </c>
      <c r="C7469" s="3" t="s">
        <v>14</v>
      </c>
      <c r="D7469" s="5">
        <v>776544</v>
      </c>
      <c r="E7469" s="5">
        <v>15562</v>
      </c>
      <c r="F7469" s="5">
        <v>932020</v>
      </c>
      <c r="G7469" s="5">
        <v>18678</v>
      </c>
      <c r="H7469" s="4">
        <v>83.32</v>
      </c>
      <c r="I7469" s="5">
        <v>978903</v>
      </c>
      <c r="J7469" s="4">
        <v>1.91</v>
      </c>
    </row>
    <row r="7470" spans="1:10">
      <c r="A7470" s="2" t="s">
        <v>657</v>
      </c>
      <c r="B7470" s="2" t="s">
        <v>658</v>
      </c>
      <c r="C7470" s="3" t="s">
        <v>15</v>
      </c>
      <c r="D7470" s="5">
        <v>2016700</v>
      </c>
      <c r="E7470" s="5">
        <v>41826</v>
      </c>
      <c r="F7470" s="5">
        <v>2422344</v>
      </c>
      <c r="G7470" s="5">
        <v>50239</v>
      </c>
      <c r="H7470" s="4">
        <v>83.25</v>
      </c>
      <c r="I7470" s="5">
        <v>1022054</v>
      </c>
      <c r="J7470" s="4">
        <v>4.92</v>
      </c>
    </row>
    <row r="7471" spans="1:10">
      <c r="A7471" s="2" t="s">
        <v>657</v>
      </c>
      <c r="B7471" s="2" t="s">
        <v>658</v>
      </c>
      <c r="C7471" s="3" t="s">
        <v>16</v>
      </c>
      <c r="D7471" s="5">
        <v>1291900</v>
      </c>
      <c r="E7471" s="5">
        <v>22389</v>
      </c>
      <c r="F7471" s="5">
        <v>1296763</v>
      </c>
      <c r="G7471" s="5">
        <v>22473</v>
      </c>
      <c r="H7471" s="4">
        <v>99.63</v>
      </c>
      <c r="I7471" s="5">
        <v>1097844</v>
      </c>
      <c r="J7471" s="4">
        <v>2.0499999999999998</v>
      </c>
    </row>
    <row r="7472" spans="1:10">
      <c r="A7472" s="2" t="s">
        <v>657</v>
      </c>
      <c r="B7472" s="2" t="s">
        <v>658</v>
      </c>
      <c r="C7472" s="3" t="s">
        <v>17</v>
      </c>
      <c r="D7472" s="5">
        <v>730999</v>
      </c>
      <c r="E7472" s="5">
        <v>11104</v>
      </c>
      <c r="F7472" s="5">
        <v>811826</v>
      </c>
      <c r="G7472" s="5">
        <v>12332</v>
      </c>
      <c r="H7472" s="4">
        <v>90.04</v>
      </c>
      <c r="I7472" s="5">
        <v>1147763</v>
      </c>
      <c r="J7472" s="4">
        <v>1.07</v>
      </c>
    </row>
    <row r="7473" spans="1:10">
      <c r="A7473" s="2" t="s">
        <v>657</v>
      </c>
      <c r="B7473" s="2" t="s">
        <v>658</v>
      </c>
      <c r="C7473" s="3" t="s">
        <v>18</v>
      </c>
      <c r="D7473" s="5">
        <v>943328</v>
      </c>
      <c r="E7473" s="5">
        <v>15112</v>
      </c>
      <c r="F7473" s="5">
        <v>1457228</v>
      </c>
      <c r="G7473" s="5">
        <v>23345</v>
      </c>
      <c r="H7473" s="4">
        <v>64.73</v>
      </c>
      <c r="I7473" s="5">
        <v>1188789</v>
      </c>
      <c r="J7473" s="4">
        <v>1.96</v>
      </c>
    </row>
    <row r="7474" spans="1:10">
      <c r="A7474" s="2" t="s">
        <v>657</v>
      </c>
      <c r="B7474" s="2" t="s">
        <v>658</v>
      </c>
      <c r="C7474" s="3" t="s">
        <v>19</v>
      </c>
      <c r="D7474" s="5">
        <v>1027600</v>
      </c>
      <c r="E7474" s="5">
        <v>15465</v>
      </c>
      <c r="F7474" s="5">
        <v>1134769</v>
      </c>
      <c r="G7474" s="5">
        <v>17078</v>
      </c>
      <c r="H7474" s="4">
        <v>90.56</v>
      </c>
      <c r="I7474" s="5">
        <v>1241854</v>
      </c>
      <c r="J7474" s="4">
        <v>1.38</v>
      </c>
    </row>
    <row r="7475" spans="1:10">
      <c r="A7475" s="2" t="s">
        <v>657</v>
      </c>
      <c r="B7475" s="2" t="s">
        <v>658</v>
      </c>
      <c r="C7475" s="3" t="s">
        <v>20</v>
      </c>
      <c r="D7475" s="5">
        <v>590100</v>
      </c>
      <c r="E7475" s="5">
        <v>9536</v>
      </c>
      <c r="F7475" s="5">
        <v>808755</v>
      </c>
      <c r="G7475" s="5">
        <v>13069</v>
      </c>
      <c r="H7475" s="4">
        <v>72.97</v>
      </c>
      <c r="I7475" s="5">
        <v>1289978</v>
      </c>
      <c r="J7475" s="4">
        <v>1.01</v>
      </c>
    </row>
    <row r="7476" spans="1:10">
      <c r="A7476" s="2" t="s">
        <v>657</v>
      </c>
      <c r="B7476" s="2" t="s">
        <v>658</v>
      </c>
      <c r="C7476" s="3" t="s">
        <v>21</v>
      </c>
      <c r="D7476" s="5">
        <v>775900</v>
      </c>
      <c r="E7476" s="5">
        <v>12958</v>
      </c>
      <c r="F7476" s="5">
        <v>1049880</v>
      </c>
      <c r="G7476" s="5">
        <v>17534</v>
      </c>
      <c r="H7476" s="4">
        <v>73.900000000000006</v>
      </c>
      <c r="I7476" s="5">
        <v>1335296</v>
      </c>
      <c r="J7476" s="4">
        <v>1.31</v>
      </c>
    </row>
    <row r="7477" spans="1:10">
      <c r="A7477" s="2" t="s">
        <v>657</v>
      </c>
      <c r="B7477" s="2" t="s">
        <v>658</v>
      </c>
      <c r="C7477" s="3" t="s">
        <v>22</v>
      </c>
      <c r="D7477" s="5">
        <v>928400</v>
      </c>
      <c r="E7477" s="5">
        <v>15254</v>
      </c>
      <c r="F7477" s="5">
        <v>1136077</v>
      </c>
      <c r="G7477" s="5">
        <v>18666</v>
      </c>
      <c r="H7477" s="4">
        <v>81.72</v>
      </c>
      <c r="I7477" s="5">
        <v>1386212</v>
      </c>
      <c r="J7477" s="4">
        <v>1.35</v>
      </c>
    </row>
    <row r="7478" spans="1:10">
      <c r="A7478" s="2" t="s">
        <v>657</v>
      </c>
      <c r="B7478" s="2" t="s">
        <v>658</v>
      </c>
      <c r="C7478" s="3" t="s">
        <v>23</v>
      </c>
      <c r="D7478" s="5">
        <v>421800</v>
      </c>
      <c r="E7478" s="5">
        <v>7352</v>
      </c>
      <c r="F7478" s="5">
        <v>499092</v>
      </c>
      <c r="G7478" s="5">
        <v>8699</v>
      </c>
      <c r="H7478" s="4">
        <v>84.52</v>
      </c>
      <c r="I7478" s="5">
        <v>1439533</v>
      </c>
      <c r="J7478" s="4">
        <v>0.6</v>
      </c>
    </row>
    <row r="7479" spans="1:10">
      <c r="A7479" s="2" t="s">
        <v>657</v>
      </c>
      <c r="B7479" s="2" t="s">
        <v>658</v>
      </c>
      <c r="C7479" s="3" t="s">
        <v>24</v>
      </c>
      <c r="D7479" s="5">
        <v>105000</v>
      </c>
      <c r="E7479" s="5">
        <v>1925</v>
      </c>
      <c r="F7479" s="5">
        <v>203850</v>
      </c>
      <c r="G7479" s="5">
        <v>3737</v>
      </c>
      <c r="H7479" s="4">
        <v>51.51</v>
      </c>
      <c r="I7479" s="5">
        <v>1484220</v>
      </c>
      <c r="J7479" s="4">
        <v>0.25</v>
      </c>
    </row>
    <row r="7480" spans="1:10">
      <c r="A7480" s="2" t="s">
        <v>657</v>
      </c>
      <c r="B7480" s="2" t="s">
        <v>658</v>
      </c>
      <c r="C7480" s="3" t="s">
        <v>25</v>
      </c>
      <c r="D7480" s="5">
        <v>644000</v>
      </c>
      <c r="E7480" s="5">
        <v>12828</v>
      </c>
      <c r="F7480" s="5">
        <v>818023</v>
      </c>
      <c r="G7480" s="5">
        <v>16295</v>
      </c>
      <c r="H7480" s="4">
        <v>78.72</v>
      </c>
      <c r="I7480" s="5">
        <v>1525063</v>
      </c>
      <c r="J7480" s="4">
        <v>1.07</v>
      </c>
    </row>
    <row r="7481" spans="1:10">
      <c r="A7481" s="2" t="s">
        <v>657</v>
      </c>
      <c r="B7481" s="2" t="s">
        <v>658</v>
      </c>
      <c r="C7481" s="3" t="s">
        <v>26</v>
      </c>
      <c r="D7481" s="5">
        <v>145300</v>
      </c>
      <c r="E7481" s="5">
        <v>2974</v>
      </c>
      <c r="F7481" s="5">
        <v>1547577</v>
      </c>
      <c r="G7481" s="5">
        <v>31679</v>
      </c>
      <c r="H7481" s="4">
        <v>9.39</v>
      </c>
      <c r="I7481" s="5">
        <v>1579485</v>
      </c>
      <c r="J7481" s="4">
        <v>2.0099999999999998</v>
      </c>
    </row>
    <row r="7482" spans="1:10">
      <c r="A7482" s="2" t="s">
        <v>657</v>
      </c>
      <c r="B7482" s="2" t="s">
        <v>658</v>
      </c>
      <c r="C7482" s="3" t="s">
        <v>27</v>
      </c>
      <c r="D7482" s="5">
        <v>0</v>
      </c>
      <c r="E7482" s="5">
        <v>0</v>
      </c>
      <c r="F7482" s="5">
        <v>128362</v>
      </c>
      <c r="G7482" s="5">
        <v>2581</v>
      </c>
      <c r="H7482" s="4">
        <v>0</v>
      </c>
      <c r="I7482" s="5">
        <v>1650651</v>
      </c>
      <c r="J7482" s="4">
        <v>0.16</v>
      </c>
    </row>
    <row r="7483" spans="1:10">
      <c r="A7483" s="2" t="s">
        <v>657</v>
      </c>
      <c r="B7483" s="2" t="s">
        <v>658</v>
      </c>
      <c r="C7483" s="3" t="s">
        <v>28</v>
      </c>
      <c r="D7483" s="5">
        <v>347600</v>
      </c>
      <c r="E7483" s="5">
        <v>7522</v>
      </c>
      <c r="F7483" s="5">
        <v>393600</v>
      </c>
      <c r="G7483" s="5">
        <v>8517</v>
      </c>
      <c r="H7483" s="4">
        <v>88.32</v>
      </c>
      <c r="I7483" s="5">
        <v>1694498</v>
      </c>
      <c r="J7483" s="4">
        <v>0.5</v>
      </c>
    </row>
    <row r="7484" spans="1:10">
      <c r="A7484" s="2" t="s">
        <v>657</v>
      </c>
      <c r="B7484" s="2" t="s">
        <v>658</v>
      </c>
      <c r="C7484" s="3" t="s">
        <v>29</v>
      </c>
      <c r="D7484" s="5">
        <v>382200</v>
      </c>
      <c r="E7484" s="5">
        <v>8118</v>
      </c>
      <c r="F7484" s="5">
        <v>496710</v>
      </c>
      <c r="G7484" s="5">
        <v>10550</v>
      </c>
      <c r="H7484" s="4">
        <v>76.95</v>
      </c>
      <c r="I7484" s="5">
        <v>1745377</v>
      </c>
      <c r="J7484" s="4">
        <v>0.6</v>
      </c>
    </row>
    <row r="7485" spans="1:10">
      <c r="A7485" s="2" t="s">
        <v>657</v>
      </c>
      <c r="B7485" s="2" t="s">
        <v>658</v>
      </c>
      <c r="C7485" s="3" t="s">
        <v>30</v>
      </c>
      <c r="D7485" s="5">
        <v>373200</v>
      </c>
      <c r="E7485" s="5">
        <v>7602</v>
      </c>
      <c r="F7485" s="5">
        <v>597855</v>
      </c>
      <c r="G7485" s="5">
        <v>12178</v>
      </c>
      <c r="H7485" s="4">
        <v>62.42</v>
      </c>
      <c r="I7485" s="5">
        <v>1799561</v>
      </c>
      <c r="J7485" s="4">
        <v>0.68</v>
      </c>
    </row>
    <row r="7486" spans="1:10">
      <c r="A7486" s="2" t="s">
        <v>657</v>
      </c>
      <c r="B7486" s="2" t="s">
        <v>658</v>
      </c>
      <c r="C7486" s="3" t="s">
        <v>31</v>
      </c>
      <c r="D7486" s="5">
        <v>98205</v>
      </c>
      <c r="E7486" s="5">
        <v>1928</v>
      </c>
      <c r="F7486" s="5">
        <v>425829</v>
      </c>
      <c r="G7486" s="5">
        <v>8359</v>
      </c>
      <c r="H7486" s="4">
        <v>23.06</v>
      </c>
      <c r="I7486" s="5">
        <v>1856728</v>
      </c>
      <c r="J7486" s="4">
        <v>0.45</v>
      </c>
    </row>
    <row r="7487" spans="1:10">
      <c r="A7487" s="2" t="s">
        <v>657</v>
      </c>
      <c r="B7487" s="2" t="s">
        <v>658</v>
      </c>
      <c r="C7487" s="3" t="s">
        <v>32</v>
      </c>
      <c r="D7487" s="5">
        <v>193700</v>
      </c>
      <c r="E7487" s="5">
        <v>4081</v>
      </c>
      <c r="F7487" s="5">
        <v>845410</v>
      </c>
      <c r="G7487" s="5">
        <v>17813</v>
      </c>
      <c r="H7487" s="4">
        <v>22.91</v>
      </c>
      <c r="I7487" s="5">
        <v>1911505</v>
      </c>
      <c r="J7487" s="4">
        <v>0.93</v>
      </c>
    </row>
    <row r="7488" spans="1:10">
      <c r="A7488" s="2" t="s">
        <v>657</v>
      </c>
      <c r="B7488" s="2" t="s">
        <v>658</v>
      </c>
      <c r="C7488" s="3" t="s">
        <v>33</v>
      </c>
      <c r="D7488" s="5">
        <v>976500</v>
      </c>
      <c r="E7488" s="5">
        <v>19637</v>
      </c>
      <c r="F7488" s="5">
        <v>3437797</v>
      </c>
      <c r="G7488" s="5">
        <v>69134</v>
      </c>
      <c r="H7488" s="4">
        <v>28.4</v>
      </c>
      <c r="I7488" s="5">
        <v>1977106</v>
      </c>
      <c r="J7488" s="4">
        <v>3.5</v>
      </c>
    </row>
    <row r="7489" spans="1:10">
      <c r="A7489" s="2" t="s">
        <v>657</v>
      </c>
      <c r="B7489" s="2" t="s">
        <v>658</v>
      </c>
      <c r="C7489" s="3" t="s">
        <v>34</v>
      </c>
      <c r="D7489" s="5">
        <v>668820</v>
      </c>
      <c r="E7489" s="5">
        <v>11069</v>
      </c>
      <c r="F7489" s="5">
        <v>1009882</v>
      </c>
      <c r="G7489" s="5">
        <v>16714</v>
      </c>
      <c r="H7489" s="4">
        <v>66.23</v>
      </c>
      <c r="I7489" s="5">
        <v>2095668</v>
      </c>
      <c r="J7489" s="4">
        <v>0.8</v>
      </c>
    </row>
    <row r="7490" spans="1:10">
      <c r="A7490" s="2" t="s">
        <v>657</v>
      </c>
      <c r="B7490" s="2" t="s">
        <v>658</v>
      </c>
      <c r="C7490" s="3" t="s">
        <v>35</v>
      </c>
      <c r="D7490" s="5">
        <v>494800</v>
      </c>
      <c r="E7490" s="5">
        <v>8798</v>
      </c>
      <c r="F7490" s="5">
        <v>1638927</v>
      </c>
      <c r="G7490" s="5">
        <v>29141</v>
      </c>
      <c r="H7490" s="4">
        <v>30.19</v>
      </c>
      <c r="I7490" s="5">
        <v>2164774</v>
      </c>
      <c r="J7490" s="4">
        <v>1.35</v>
      </c>
    </row>
    <row r="7491" spans="1:10">
      <c r="A7491" s="2" t="s">
        <v>659</v>
      </c>
      <c r="B7491" s="2" t="s">
        <v>660</v>
      </c>
      <c r="C7491" s="3" t="s">
        <v>12</v>
      </c>
      <c r="D7491" s="5">
        <v>123920</v>
      </c>
      <c r="E7491" s="5">
        <v>1770</v>
      </c>
      <c r="F7491" s="5">
        <v>263500</v>
      </c>
      <c r="G7491" s="5">
        <v>3763</v>
      </c>
      <c r="H7491" s="4">
        <v>47.04</v>
      </c>
      <c r="I7491" s="5">
        <v>571915</v>
      </c>
      <c r="J7491" s="4">
        <v>0.66</v>
      </c>
    </row>
    <row r="7492" spans="1:10">
      <c r="A7492" s="2" t="s">
        <v>659</v>
      </c>
      <c r="B7492" s="2" t="s">
        <v>660</v>
      </c>
      <c r="C7492" s="3" t="s">
        <v>13</v>
      </c>
      <c r="D7492" s="5">
        <v>999094</v>
      </c>
      <c r="E7492" s="5">
        <v>16075</v>
      </c>
      <c r="F7492" s="5">
        <v>1167985</v>
      </c>
      <c r="G7492" s="5">
        <v>18792</v>
      </c>
      <c r="H7492" s="4">
        <v>85.54</v>
      </c>
      <c r="I7492" s="5">
        <v>589976</v>
      </c>
      <c r="J7492" s="4">
        <v>3.19</v>
      </c>
    </row>
    <row r="7493" spans="1:10">
      <c r="A7493" s="2" t="s">
        <v>659</v>
      </c>
      <c r="B7493" s="2" t="s">
        <v>660</v>
      </c>
      <c r="C7493" s="3" t="s">
        <v>14</v>
      </c>
      <c r="D7493" s="5">
        <v>676511</v>
      </c>
      <c r="E7493" s="5">
        <v>8538</v>
      </c>
      <c r="F7493" s="5">
        <v>724244</v>
      </c>
      <c r="G7493" s="5">
        <v>9140</v>
      </c>
      <c r="H7493" s="4">
        <v>93.41</v>
      </c>
      <c r="I7493" s="5">
        <v>623517</v>
      </c>
      <c r="J7493" s="4">
        <v>1.47</v>
      </c>
    </row>
    <row r="7494" spans="1:10">
      <c r="A7494" s="2" t="s">
        <v>659</v>
      </c>
      <c r="B7494" s="2" t="s">
        <v>660</v>
      </c>
      <c r="C7494" s="3" t="s">
        <v>15</v>
      </c>
      <c r="D7494" s="5">
        <v>466700</v>
      </c>
      <c r="E7494" s="5">
        <v>6244</v>
      </c>
      <c r="F7494" s="5">
        <v>698385</v>
      </c>
      <c r="G7494" s="5">
        <v>9344</v>
      </c>
      <c r="H7494" s="4">
        <v>66.819999999999993</v>
      </c>
      <c r="I7494" s="5">
        <v>648245</v>
      </c>
      <c r="J7494" s="4">
        <v>1.44</v>
      </c>
    </row>
    <row r="7495" spans="1:10">
      <c r="A7495" s="2" t="s">
        <v>659</v>
      </c>
      <c r="B7495" s="2" t="s">
        <v>660</v>
      </c>
      <c r="C7495" s="3" t="s">
        <v>16</v>
      </c>
      <c r="D7495" s="5">
        <v>754100</v>
      </c>
      <c r="E7495" s="5">
        <v>9743</v>
      </c>
      <c r="F7495" s="5">
        <v>809071</v>
      </c>
      <c r="G7495" s="5">
        <v>10453</v>
      </c>
      <c r="H7495" s="4">
        <v>93.21</v>
      </c>
      <c r="I7495" s="5">
        <v>673795</v>
      </c>
      <c r="J7495" s="4">
        <v>1.55</v>
      </c>
    </row>
    <row r="7496" spans="1:10">
      <c r="A7496" s="2" t="s">
        <v>659</v>
      </c>
      <c r="B7496" s="2" t="s">
        <v>660</v>
      </c>
      <c r="C7496" s="3" t="s">
        <v>17</v>
      </c>
      <c r="D7496" s="5">
        <v>1286500</v>
      </c>
      <c r="E7496" s="5">
        <v>15309</v>
      </c>
      <c r="F7496" s="5">
        <v>1394965</v>
      </c>
      <c r="G7496" s="5">
        <v>16600</v>
      </c>
      <c r="H7496" s="4">
        <v>92.22</v>
      </c>
      <c r="I7496" s="5">
        <v>701093</v>
      </c>
      <c r="J7496" s="4">
        <v>2.37</v>
      </c>
    </row>
    <row r="7497" spans="1:10">
      <c r="A7497" s="2" t="s">
        <v>659</v>
      </c>
      <c r="B7497" s="2" t="s">
        <v>660</v>
      </c>
      <c r="C7497" s="3" t="s">
        <v>18</v>
      </c>
      <c r="D7497" s="5">
        <v>3624300</v>
      </c>
      <c r="E7497" s="5">
        <v>44144</v>
      </c>
      <c r="F7497" s="5">
        <v>4270065</v>
      </c>
      <c r="G7497" s="5">
        <v>52009</v>
      </c>
      <c r="H7497" s="4">
        <v>84.88</v>
      </c>
      <c r="I7497" s="5">
        <v>735220</v>
      </c>
      <c r="J7497" s="4">
        <v>7.07</v>
      </c>
    </row>
    <row r="7498" spans="1:10">
      <c r="A7498" s="2" t="s">
        <v>659</v>
      </c>
      <c r="B7498" s="2" t="s">
        <v>660</v>
      </c>
      <c r="C7498" s="3" t="s">
        <v>19</v>
      </c>
      <c r="D7498" s="5">
        <v>1272200</v>
      </c>
      <c r="E7498" s="5">
        <v>16360</v>
      </c>
      <c r="F7498" s="5">
        <v>1618961</v>
      </c>
      <c r="G7498" s="5">
        <v>20820</v>
      </c>
      <c r="H7498" s="4">
        <v>78.58</v>
      </c>
      <c r="I7498" s="5">
        <v>805610</v>
      </c>
      <c r="J7498" s="4">
        <v>2.58</v>
      </c>
    </row>
    <row r="7499" spans="1:10">
      <c r="A7499" s="2" t="s">
        <v>659</v>
      </c>
      <c r="B7499" s="2" t="s">
        <v>660</v>
      </c>
      <c r="C7499" s="3" t="s">
        <v>20</v>
      </c>
      <c r="D7499" s="5">
        <v>190700</v>
      </c>
      <c r="E7499" s="5">
        <v>2368</v>
      </c>
      <c r="F7499" s="5">
        <v>359670</v>
      </c>
      <c r="G7499" s="5">
        <v>4467</v>
      </c>
      <c r="H7499" s="4">
        <v>53.01</v>
      </c>
      <c r="I7499" s="5">
        <v>846570</v>
      </c>
      <c r="J7499" s="4">
        <v>0.53</v>
      </c>
    </row>
    <row r="7500" spans="1:10">
      <c r="A7500" s="2" t="s">
        <v>659</v>
      </c>
      <c r="B7500" s="2" t="s">
        <v>660</v>
      </c>
      <c r="C7500" s="3" t="s">
        <v>21</v>
      </c>
      <c r="D7500" s="5">
        <v>852800</v>
      </c>
      <c r="E7500" s="5">
        <v>10865</v>
      </c>
      <c r="F7500" s="5">
        <v>918034</v>
      </c>
      <c r="G7500" s="5">
        <v>11696</v>
      </c>
      <c r="H7500" s="4">
        <v>92.9</v>
      </c>
      <c r="I7500" s="5">
        <v>877770</v>
      </c>
      <c r="J7500" s="4">
        <v>1.33</v>
      </c>
    </row>
    <row r="7501" spans="1:10">
      <c r="A7501" s="2" t="s">
        <v>659</v>
      </c>
      <c r="B7501" s="2" t="s">
        <v>660</v>
      </c>
      <c r="C7501" s="3" t="s">
        <v>22</v>
      </c>
      <c r="D7501" s="5">
        <v>945100</v>
      </c>
      <c r="E7501" s="5">
        <v>12390</v>
      </c>
      <c r="F7501" s="5">
        <v>997231</v>
      </c>
      <c r="G7501" s="5">
        <v>13073</v>
      </c>
      <c r="H7501" s="4">
        <v>94.78</v>
      </c>
      <c r="I7501" s="5">
        <v>911410</v>
      </c>
      <c r="J7501" s="4">
        <v>1.43</v>
      </c>
    </row>
    <row r="7502" spans="1:10">
      <c r="A7502" s="2" t="s">
        <v>659</v>
      </c>
      <c r="B7502" s="2" t="s">
        <v>660</v>
      </c>
      <c r="C7502" s="3" t="s">
        <v>23</v>
      </c>
      <c r="D7502" s="5">
        <v>1510984</v>
      </c>
      <c r="E7502" s="5">
        <v>19507</v>
      </c>
      <c r="F7502" s="5">
        <v>1617271</v>
      </c>
      <c r="G7502" s="5">
        <v>20879</v>
      </c>
      <c r="H7502" s="4">
        <v>93.43</v>
      </c>
      <c r="I7502" s="5">
        <v>947268</v>
      </c>
      <c r="J7502" s="4">
        <v>2.2000000000000002</v>
      </c>
    </row>
    <row r="7503" spans="1:10">
      <c r="A7503" s="2" t="s">
        <v>659</v>
      </c>
      <c r="B7503" s="2" t="s">
        <v>660</v>
      </c>
      <c r="C7503" s="3" t="s">
        <v>24</v>
      </c>
      <c r="D7503" s="5">
        <v>1025800</v>
      </c>
      <c r="E7503" s="5">
        <v>13776</v>
      </c>
      <c r="F7503" s="5">
        <v>1182399</v>
      </c>
      <c r="G7503" s="5">
        <v>15879</v>
      </c>
      <c r="H7503" s="4">
        <v>86.76</v>
      </c>
      <c r="I7503" s="5">
        <v>991829</v>
      </c>
      <c r="J7503" s="4">
        <v>1.6</v>
      </c>
    </row>
    <row r="7504" spans="1:10">
      <c r="A7504" s="2" t="s">
        <v>659</v>
      </c>
      <c r="B7504" s="2" t="s">
        <v>660</v>
      </c>
      <c r="C7504" s="3" t="s">
        <v>25</v>
      </c>
      <c r="D7504" s="5">
        <v>1012400</v>
      </c>
      <c r="E7504" s="5">
        <v>13576</v>
      </c>
      <c r="F7504" s="5">
        <v>1106405</v>
      </c>
      <c r="G7504" s="5">
        <v>14837</v>
      </c>
      <c r="H7504" s="4">
        <v>91.5</v>
      </c>
      <c r="I7504" s="5">
        <v>1033722</v>
      </c>
      <c r="J7504" s="4">
        <v>1.44</v>
      </c>
    </row>
    <row r="7505" spans="1:10">
      <c r="A7505" s="2" t="s">
        <v>659</v>
      </c>
      <c r="B7505" s="2" t="s">
        <v>660</v>
      </c>
      <c r="C7505" s="3" t="s">
        <v>26</v>
      </c>
      <c r="D7505" s="5">
        <v>1220713</v>
      </c>
      <c r="E7505" s="5">
        <v>16760</v>
      </c>
      <c r="F7505" s="5">
        <v>1308528</v>
      </c>
      <c r="G7505" s="5">
        <v>17966</v>
      </c>
      <c r="H7505" s="4">
        <v>93.29</v>
      </c>
      <c r="I7505" s="5">
        <v>1074402</v>
      </c>
      <c r="J7505" s="4">
        <v>1.67</v>
      </c>
    </row>
    <row r="7506" spans="1:10">
      <c r="A7506" s="2" t="s">
        <v>659</v>
      </c>
      <c r="B7506" s="2" t="s">
        <v>660</v>
      </c>
      <c r="C7506" s="3" t="s">
        <v>27</v>
      </c>
      <c r="D7506" s="5">
        <v>477800</v>
      </c>
      <c r="E7506" s="5">
        <v>6708</v>
      </c>
      <c r="F7506" s="5">
        <v>1744813</v>
      </c>
      <c r="G7506" s="5">
        <v>24497</v>
      </c>
      <c r="H7506" s="4">
        <v>27.38</v>
      </c>
      <c r="I7506" s="5">
        <v>1119228</v>
      </c>
      <c r="J7506" s="4">
        <v>2.19</v>
      </c>
    </row>
    <row r="7507" spans="1:10">
      <c r="A7507" s="2" t="s">
        <v>659</v>
      </c>
      <c r="B7507" s="2" t="s">
        <v>660</v>
      </c>
      <c r="C7507" s="3" t="s">
        <v>28</v>
      </c>
      <c r="D7507" s="5">
        <v>1313700</v>
      </c>
      <c r="E7507" s="5">
        <v>19482</v>
      </c>
      <c r="F7507" s="5">
        <v>1380698</v>
      </c>
      <c r="G7507" s="5">
        <v>20476</v>
      </c>
      <c r="H7507" s="4">
        <v>95.15</v>
      </c>
      <c r="I7507" s="5">
        <v>1171706</v>
      </c>
      <c r="J7507" s="4">
        <v>1.75</v>
      </c>
    </row>
    <row r="7508" spans="1:10">
      <c r="A7508" s="2" t="s">
        <v>659</v>
      </c>
      <c r="B7508" s="2" t="s">
        <v>660</v>
      </c>
      <c r="C7508" s="3" t="s">
        <v>29</v>
      </c>
      <c r="D7508" s="5">
        <v>327100</v>
      </c>
      <c r="E7508" s="5">
        <v>4851</v>
      </c>
      <c r="F7508" s="5">
        <v>377574</v>
      </c>
      <c r="G7508" s="5">
        <v>5600</v>
      </c>
      <c r="H7508" s="4">
        <v>86.63</v>
      </c>
      <c r="I7508" s="5">
        <v>1221475</v>
      </c>
      <c r="J7508" s="4">
        <v>0.46</v>
      </c>
    </row>
    <row r="7509" spans="1:10">
      <c r="A7509" s="2" t="s">
        <v>659</v>
      </c>
      <c r="B7509" s="2" t="s">
        <v>660</v>
      </c>
      <c r="C7509" s="3" t="s">
        <v>30</v>
      </c>
      <c r="D7509" s="5">
        <v>427820</v>
      </c>
      <c r="E7509" s="5">
        <v>6541</v>
      </c>
      <c r="F7509" s="5">
        <v>635945</v>
      </c>
      <c r="G7509" s="5">
        <v>9723</v>
      </c>
      <c r="H7509" s="4">
        <v>67.27</v>
      </c>
      <c r="I7509" s="5">
        <v>1257612</v>
      </c>
      <c r="J7509" s="4">
        <v>0.77</v>
      </c>
    </row>
    <row r="7510" spans="1:10">
      <c r="A7510" s="2" t="s">
        <v>659</v>
      </c>
      <c r="B7510" s="2" t="s">
        <v>660</v>
      </c>
      <c r="C7510" s="3" t="s">
        <v>31</v>
      </c>
      <c r="D7510" s="5">
        <v>948860</v>
      </c>
      <c r="E7510" s="5">
        <v>15836</v>
      </c>
      <c r="F7510" s="5">
        <v>1254605</v>
      </c>
      <c r="G7510" s="5">
        <v>20939</v>
      </c>
      <c r="H7510" s="4">
        <v>75.63</v>
      </c>
      <c r="I7510" s="5">
        <v>1298775</v>
      </c>
      <c r="J7510" s="4">
        <v>1.61</v>
      </c>
    </row>
    <row r="7511" spans="1:10">
      <c r="A7511" s="2" t="s">
        <v>659</v>
      </c>
      <c r="B7511" s="2" t="s">
        <v>660</v>
      </c>
      <c r="C7511" s="3" t="s">
        <v>32</v>
      </c>
      <c r="D7511" s="5">
        <v>1114800</v>
      </c>
      <c r="E7511" s="5">
        <v>16544</v>
      </c>
      <c r="F7511" s="5">
        <v>1127220</v>
      </c>
      <c r="G7511" s="5">
        <v>16728</v>
      </c>
      <c r="H7511" s="4">
        <v>98.9</v>
      </c>
      <c r="I7511" s="5">
        <v>1352183</v>
      </c>
      <c r="J7511" s="4">
        <v>1.24</v>
      </c>
    </row>
    <row r="7512" spans="1:10">
      <c r="A7512" s="2" t="s">
        <v>659</v>
      </c>
      <c r="B7512" s="2" t="s">
        <v>660</v>
      </c>
      <c r="C7512" s="3" t="s">
        <v>33</v>
      </c>
      <c r="D7512" s="5">
        <v>1238050</v>
      </c>
      <c r="E7512" s="5">
        <v>18831</v>
      </c>
      <c r="F7512" s="5">
        <v>1320218</v>
      </c>
      <c r="G7512" s="5">
        <v>20081</v>
      </c>
      <c r="H7512" s="4">
        <v>93.78</v>
      </c>
      <c r="I7512" s="5">
        <v>1552716</v>
      </c>
      <c r="J7512" s="4">
        <v>1.29</v>
      </c>
    </row>
    <row r="7513" spans="1:10">
      <c r="A7513" s="2" t="s">
        <v>659</v>
      </c>
      <c r="B7513" s="2" t="s">
        <v>660</v>
      </c>
      <c r="C7513" s="3" t="s">
        <v>34</v>
      </c>
      <c r="D7513" s="5">
        <v>507860</v>
      </c>
      <c r="E7513" s="5">
        <v>7775</v>
      </c>
      <c r="F7513" s="5">
        <v>759689</v>
      </c>
      <c r="G7513" s="5">
        <v>11631</v>
      </c>
      <c r="H7513" s="4">
        <v>66.849999999999994</v>
      </c>
      <c r="I7513" s="5">
        <v>1611615</v>
      </c>
      <c r="J7513" s="4">
        <v>0.72</v>
      </c>
    </row>
    <row r="7514" spans="1:10">
      <c r="A7514" s="2" t="s">
        <v>659</v>
      </c>
      <c r="B7514" s="2" t="s">
        <v>660</v>
      </c>
      <c r="C7514" s="3" t="s">
        <v>35</v>
      </c>
      <c r="D7514" s="5">
        <v>428700</v>
      </c>
      <c r="E7514" s="5">
        <v>6070</v>
      </c>
      <c r="F7514" s="5">
        <v>2426403</v>
      </c>
      <c r="G7514" s="5">
        <v>34357</v>
      </c>
      <c r="H7514" s="4">
        <v>17.670000000000002</v>
      </c>
      <c r="I7514" s="5">
        <v>1664269</v>
      </c>
      <c r="J7514" s="4">
        <v>2.06</v>
      </c>
    </row>
    <row r="7515" spans="1:10">
      <c r="A7515" s="2" t="s">
        <v>661</v>
      </c>
      <c r="B7515" s="2" t="s">
        <v>662</v>
      </c>
      <c r="C7515" s="3" t="s">
        <v>12</v>
      </c>
      <c r="D7515" s="5">
        <v>41359364</v>
      </c>
      <c r="E7515" s="5">
        <v>517406</v>
      </c>
      <c r="F7515" s="5">
        <v>120112090</v>
      </c>
      <c r="G7515" s="5">
        <v>2301942</v>
      </c>
      <c r="H7515" s="4">
        <v>22.48</v>
      </c>
      <c r="I7515" s="5">
        <v>46620359</v>
      </c>
      <c r="J7515" s="4">
        <v>4.9400000000000004</v>
      </c>
    </row>
    <row r="7516" spans="1:10">
      <c r="A7516" s="2" t="s">
        <v>661</v>
      </c>
      <c r="B7516" s="2" t="s">
        <v>662</v>
      </c>
      <c r="C7516" s="3" t="s">
        <v>13</v>
      </c>
      <c r="D7516" s="5">
        <v>56331438</v>
      </c>
      <c r="E7516" s="5">
        <v>712593</v>
      </c>
      <c r="F7516" s="5">
        <v>92686707</v>
      </c>
      <c r="G7516" s="5">
        <v>1537130</v>
      </c>
      <c r="H7516" s="4">
        <v>46.36</v>
      </c>
      <c r="I7516" s="5">
        <v>50146179</v>
      </c>
      <c r="J7516" s="4">
        <v>3.07</v>
      </c>
    </row>
    <row r="7517" spans="1:10">
      <c r="A7517" s="2" t="s">
        <v>661</v>
      </c>
      <c r="B7517" s="2" t="s">
        <v>662</v>
      </c>
      <c r="C7517" s="3" t="s">
        <v>14</v>
      </c>
      <c r="D7517" s="5">
        <v>54791016</v>
      </c>
      <c r="E7517" s="5">
        <v>567087</v>
      </c>
      <c r="F7517" s="5">
        <v>88618551</v>
      </c>
      <c r="G7517" s="5">
        <v>1240255</v>
      </c>
      <c r="H7517" s="4">
        <v>45.72</v>
      </c>
      <c r="I7517" s="5">
        <v>53650473</v>
      </c>
      <c r="J7517" s="4">
        <v>2.31</v>
      </c>
    </row>
    <row r="7518" spans="1:10">
      <c r="A7518" s="2" t="s">
        <v>661</v>
      </c>
      <c r="B7518" s="2" t="s">
        <v>662</v>
      </c>
      <c r="C7518" s="3" t="s">
        <v>15</v>
      </c>
      <c r="D7518" s="5">
        <v>84601236</v>
      </c>
      <c r="E7518" s="5">
        <v>922999</v>
      </c>
      <c r="F7518" s="5">
        <v>105839912</v>
      </c>
      <c r="G7518" s="5">
        <v>1349684</v>
      </c>
      <c r="H7518" s="4">
        <v>68.39</v>
      </c>
      <c r="I7518" s="5">
        <v>56242798</v>
      </c>
      <c r="J7518" s="4">
        <v>2.4</v>
      </c>
    </row>
    <row r="7519" spans="1:10">
      <c r="A7519" s="2" t="s">
        <v>661</v>
      </c>
      <c r="B7519" s="2" t="s">
        <v>662</v>
      </c>
      <c r="C7519" s="3" t="s">
        <v>16</v>
      </c>
      <c r="D7519" s="5">
        <v>62074583</v>
      </c>
      <c r="E7519" s="5">
        <v>693373</v>
      </c>
      <c r="F7519" s="5">
        <v>87591340</v>
      </c>
      <c r="G7519" s="5">
        <v>1212639</v>
      </c>
      <c r="H7519" s="4">
        <v>57.18</v>
      </c>
      <c r="I7519" s="5">
        <v>58998552</v>
      </c>
      <c r="J7519" s="4">
        <v>2.06</v>
      </c>
    </row>
    <row r="7520" spans="1:10">
      <c r="A7520" s="2" t="s">
        <v>661</v>
      </c>
      <c r="B7520" s="2" t="s">
        <v>662</v>
      </c>
      <c r="C7520" s="3" t="s">
        <v>17</v>
      </c>
      <c r="D7520" s="5">
        <v>60266045</v>
      </c>
      <c r="E7520" s="5">
        <v>629780</v>
      </c>
      <c r="F7520" s="5">
        <v>90868538</v>
      </c>
      <c r="G7520" s="5">
        <v>1215819</v>
      </c>
      <c r="H7520" s="4">
        <v>51.8</v>
      </c>
      <c r="I7520" s="5">
        <v>61686155</v>
      </c>
      <c r="J7520" s="4">
        <v>1.97</v>
      </c>
    </row>
    <row r="7521" spans="1:10">
      <c r="A7521" s="2" t="s">
        <v>661</v>
      </c>
      <c r="B7521" s="2" t="s">
        <v>662</v>
      </c>
      <c r="C7521" s="3" t="s">
        <v>18</v>
      </c>
      <c r="D7521" s="5">
        <v>49842989</v>
      </c>
      <c r="E7521" s="5">
        <v>567712</v>
      </c>
      <c r="F7521" s="5">
        <v>69481738</v>
      </c>
      <c r="G7521" s="5">
        <v>980323</v>
      </c>
      <c r="H7521" s="4">
        <v>57.91</v>
      </c>
      <c r="I7521" s="5">
        <v>64444128</v>
      </c>
      <c r="J7521" s="4">
        <v>1.52</v>
      </c>
    </row>
    <row r="7522" spans="1:10">
      <c r="A7522" s="2" t="s">
        <v>661</v>
      </c>
      <c r="B7522" s="2" t="s">
        <v>662</v>
      </c>
      <c r="C7522" s="3" t="s">
        <v>19</v>
      </c>
      <c r="D7522" s="5">
        <v>26733422</v>
      </c>
      <c r="E7522" s="5">
        <v>327217</v>
      </c>
      <c r="F7522" s="5">
        <v>43264236</v>
      </c>
      <c r="G7522" s="5">
        <v>699821</v>
      </c>
      <c r="H7522" s="4">
        <v>46.76</v>
      </c>
      <c r="I7522" s="5">
        <v>67035554</v>
      </c>
      <c r="J7522" s="4">
        <v>1.04</v>
      </c>
    </row>
    <row r="7523" spans="1:10">
      <c r="A7523" s="2" t="s">
        <v>661</v>
      </c>
      <c r="B7523" s="2" t="s">
        <v>662</v>
      </c>
      <c r="C7523" s="3" t="s">
        <v>20</v>
      </c>
      <c r="D7523" s="5">
        <v>27539667</v>
      </c>
      <c r="E7523" s="5">
        <v>366553</v>
      </c>
      <c r="F7523" s="5">
        <v>46394547</v>
      </c>
      <c r="G7523" s="5">
        <v>830006</v>
      </c>
      <c r="H7523" s="4">
        <v>44.16</v>
      </c>
      <c r="I7523" s="5">
        <v>69411264</v>
      </c>
      <c r="J7523" s="4">
        <v>1.2</v>
      </c>
    </row>
    <row r="7524" spans="1:10">
      <c r="A7524" s="2" t="s">
        <v>661</v>
      </c>
      <c r="B7524" s="2" t="s">
        <v>662</v>
      </c>
      <c r="C7524" s="3" t="s">
        <v>21</v>
      </c>
      <c r="D7524" s="5">
        <v>23927700</v>
      </c>
      <c r="E7524" s="5">
        <v>333074</v>
      </c>
      <c r="F7524" s="5">
        <v>49298000</v>
      </c>
      <c r="G7524" s="5">
        <v>989403</v>
      </c>
      <c r="H7524" s="4">
        <v>33.659999999999997</v>
      </c>
      <c r="I7524" s="5">
        <v>71929016</v>
      </c>
      <c r="J7524" s="4">
        <v>1.38</v>
      </c>
    </row>
    <row r="7525" spans="1:10">
      <c r="A7525" s="2" t="s">
        <v>661</v>
      </c>
      <c r="B7525" s="2" t="s">
        <v>662</v>
      </c>
      <c r="C7525" s="3" t="s">
        <v>22</v>
      </c>
      <c r="D7525" s="5">
        <v>25510296</v>
      </c>
      <c r="E7525" s="5">
        <v>367348</v>
      </c>
      <c r="F7525" s="5">
        <v>67515173</v>
      </c>
      <c r="G7525" s="5">
        <v>1486357</v>
      </c>
      <c r="H7525" s="4">
        <v>24.71</v>
      </c>
      <c r="I7525" s="5">
        <v>74716644</v>
      </c>
      <c r="J7525" s="4">
        <v>1.99</v>
      </c>
    </row>
    <row r="7526" spans="1:10">
      <c r="A7526" s="2" t="s">
        <v>661</v>
      </c>
      <c r="B7526" s="2" t="s">
        <v>662</v>
      </c>
      <c r="C7526" s="3" t="s">
        <v>23</v>
      </c>
      <c r="D7526" s="5">
        <v>54979562</v>
      </c>
      <c r="E7526" s="5">
        <v>807100</v>
      </c>
      <c r="F7526" s="5">
        <v>109680847</v>
      </c>
      <c r="G7526" s="5">
        <v>2292240</v>
      </c>
      <c r="H7526" s="4">
        <v>35.21</v>
      </c>
      <c r="I7526" s="5">
        <v>78070917</v>
      </c>
      <c r="J7526" s="4">
        <v>2.94</v>
      </c>
    </row>
    <row r="7527" spans="1:10">
      <c r="A7527" s="2" t="s">
        <v>661</v>
      </c>
      <c r="B7527" s="2" t="s">
        <v>662</v>
      </c>
      <c r="C7527" s="3" t="s">
        <v>24</v>
      </c>
      <c r="D7527" s="5">
        <v>102677658</v>
      </c>
      <c r="E7527" s="5">
        <v>1536058</v>
      </c>
      <c r="F7527" s="5">
        <v>123414986</v>
      </c>
      <c r="G7527" s="5">
        <v>2115874</v>
      </c>
      <c r="H7527" s="4">
        <v>72.599999999999994</v>
      </c>
      <c r="I7527" s="5">
        <v>82314930</v>
      </c>
      <c r="J7527" s="4">
        <v>2.57</v>
      </c>
    </row>
    <row r="7528" spans="1:10">
      <c r="A7528" s="2" t="s">
        <v>661</v>
      </c>
      <c r="B7528" s="2" t="s">
        <v>662</v>
      </c>
      <c r="C7528" s="3" t="s">
        <v>25</v>
      </c>
      <c r="D7528" s="5">
        <v>77197269</v>
      </c>
      <c r="E7528" s="5">
        <v>1160275</v>
      </c>
      <c r="F7528" s="5">
        <v>115329197</v>
      </c>
      <c r="G7528" s="5">
        <v>2223012</v>
      </c>
      <c r="H7528" s="4">
        <v>52.19</v>
      </c>
      <c r="I7528" s="5">
        <v>86488677</v>
      </c>
      <c r="J7528" s="4">
        <v>2.57</v>
      </c>
    </row>
    <row r="7529" spans="1:10">
      <c r="A7529" s="2" t="s">
        <v>661</v>
      </c>
      <c r="B7529" s="2" t="s">
        <v>662</v>
      </c>
      <c r="C7529" s="3" t="s">
        <v>26</v>
      </c>
      <c r="D7529" s="5">
        <v>67460844</v>
      </c>
      <c r="E7529" s="5">
        <v>922864</v>
      </c>
      <c r="F7529" s="5">
        <v>130034175</v>
      </c>
      <c r="G7529" s="5">
        <v>2512226</v>
      </c>
      <c r="H7529" s="4">
        <v>36.729999999999997</v>
      </c>
      <c r="I7529" s="5">
        <v>90873906</v>
      </c>
      <c r="J7529" s="4">
        <v>2.76</v>
      </c>
    </row>
    <row r="7530" spans="1:10">
      <c r="A7530" s="2" t="s">
        <v>661</v>
      </c>
      <c r="B7530" s="2" t="s">
        <v>662</v>
      </c>
      <c r="C7530" s="3" t="s">
        <v>27</v>
      </c>
      <c r="D7530" s="5">
        <v>75581562</v>
      </c>
      <c r="E7530" s="5">
        <v>1049828</v>
      </c>
      <c r="F7530" s="5">
        <v>158292924</v>
      </c>
      <c r="G7530" s="5">
        <v>3144080</v>
      </c>
      <c r="H7530" s="4">
        <v>33.39</v>
      </c>
      <c r="I7530" s="5">
        <v>95657980</v>
      </c>
      <c r="J7530" s="4">
        <v>3.29</v>
      </c>
    </row>
    <row r="7531" spans="1:10">
      <c r="A7531" s="2" t="s">
        <v>661</v>
      </c>
      <c r="B7531" s="2" t="s">
        <v>662</v>
      </c>
      <c r="C7531" s="3" t="s">
        <v>28</v>
      </c>
      <c r="D7531" s="5">
        <v>113476385</v>
      </c>
      <c r="E7531" s="5">
        <v>1528527</v>
      </c>
      <c r="F7531" s="5">
        <v>286918925</v>
      </c>
      <c r="G7531" s="5">
        <v>5800417</v>
      </c>
      <c r="H7531" s="4">
        <v>26.35</v>
      </c>
      <c r="I7531" s="5">
        <v>101193510</v>
      </c>
      <c r="J7531" s="4">
        <v>5.73</v>
      </c>
    </row>
    <row r="7532" spans="1:10">
      <c r="A7532" s="2" t="s">
        <v>661</v>
      </c>
      <c r="B7532" s="2" t="s">
        <v>662</v>
      </c>
      <c r="C7532" s="3" t="s">
        <v>29</v>
      </c>
      <c r="D7532" s="5">
        <v>84781766</v>
      </c>
      <c r="E7532" s="5">
        <v>1091989</v>
      </c>
      <c r="F7532" s="5">
        <v>244584670</v>
      </c>
      <c r="G7532" s="5">
        <v>4919268</v>
      </c>
      <c r="H7532" s="4">
        <v>22.2</v>
      </c>
      <c r="I7532" s="5">
        <v>109523765</v>
      </c>
      <c r="J7532" s="4">
        <v>4.49</v>
      </c>
    </row>
    <row r="7533" spans="1:10">
      <c r="A7533" s="2" t="s">
        <v>661</v>
      </c>
      <c r="B7533" s="2" t="s">
        <v>662</v>
      </c>
      <c r="C7533" s="3" t="s">
        <v>30</v>
      </c>
      <c r="D7533" s="5">
        <v>49599847</v>
      </c>
      <c r="E7533" s="5">
        <v>602142</v>
      </c>
      <c r="F7533" s="5">
        <v>173896564</v>
      </c>
      <c r="G7533" s="5">
        <v>3402547</v>
      </c>
      <c r="H7533" s="4">
        <v>17.7</v>
      </c>
      <c r="I7533" s="5">
        <v>117181127</v>
      </c>
      <c r="J7533" s="4">
        <v>2.9</v>
      </c>
    </row>
    <row r="7534" spans="1:10">
      <c r="A7534" s="2" t="s">
        <v>661</v>
      </c>
      <c r="B7534" s="2" t="s">
        <v>662</v>
      </c>
      <c r="C7534" s="3" t="s">
        <v>31</v>
      </c>
      <c r="D7534" s="5">
        <v>46055050</v>
      </c>
      <c r="E7534" s="5">
        <v>564174</v>
      </c>
      <c r="F7534" s="5">
        <v>365080631</v>
      </c>
      <c r="G7534" s="5">
        <v>7892192</v>
      </c>
      <c r="H7534" s="4">
        <v>7.15</v>
      </c>
      <c r="I7534" s="5">
        <v>123391323</v>
      </c>
      <c r="J7534" s="4">
        <v>6.4</v>
      </c>
    </row>
    <row r="7535" spans="1:10">
      <c r="A7535" s="2" t="s">
        <v>661</v>
      </c>
      <c r="B7535" s="2" t="s">
        <v>662</v>
      </c>
      <c r="C7535" s="3" t="s">
        <v>32</v>
      </c>
      <c r="D7535" s="5">
        <v>36037464</v>
      </c>
      <c r="E7535" s="5">
        <v>477496</v>
      </c>
      <c r="F7535" s="5">
        <v>312220684</v>
      </c>
      <c r="G7535" s="5">
        <v>6354675</v>
      </c>
      <c r="H7535" s="4">
        <v>7.51</v>
      </c>
      <c r="I7535" s="5">
        <v>134418141</v>
      </c>
      <c r="J7535" s="4">
        <v>4.7300000000000004</v>
      </c>
    </row>
    <row r="7536" spans="1:10">
      <c r="A7536" s="2" t="s">
        <v>661</v>
      </c>
      <c r="B7536" s="2" t="s">
        <v>662</v>
      </c>
      <c r="C7536" s="3" t="s">
        <v>33</v>
      </c>
      <c r="D7536" s="5">
        <v>41305210</v>
      </c>
      <c r="E7536" s="5">
        <v>560925</v>
      </c>
      <c r="F7536" s="5">
        <v>550129387</v>
      </c>
      <c r="G7536" s="5">
        <v>10600026</v>
      </c>
      <c r="H7536" s="4">
        <v>5.29</v>
      </c>
      <c r="I7536" s="5">
        <v>144133270</v>
      </c>
      <c r="J7536" s="4">
        <v>7.35</v>
      </c>
    </row>
    <row r="7537" spans="1:10">
      <c r="A7537" s="2" t="s">
        <v>661</v>
      </c>
      <c r="B7537" s="2" t="s">
        <v>662</v>
      </c>
      <c r="C7537" s="3" t="s">
        <v>34</v>
      </c>
      <c r="D7537" s="5">
        <v>32868500</v>
      </c>
      <c r="E7537" s="5">
        <v>384561</v>
      </c>
      <c r="F7537" s="5">
        <v>288341370</v>
      </c>
      <c r="G7537" s="5">
        <v>6280874</v>
      </c>
      <c r="H7537" s="4">
        <v>6.12</v>
      </c>
      <c r="I7537" s="5">
        <v>158336628</v>
      </c>
      <c r="J7537" s="4">
        <v>3.97</v>
      </c>
    </row>
    <row r="7538" spans="1:10">
      <c r="A7538" s="2" t="s">
        <v>661</v>
      </c>
      <c r="B7538" s="2" t="s">
        <v>662</v>
      </c>
      <c r="C7538" s="3" t="s">
        <v>35</v>
      </c>
      <c r="D7538" s="5">
        <v>47561888</v>
      </c>
      <c r="E7538" s="5">
        <v>555523</v>
      </c>
      <c r="F7538" s="5">
        <v>177877178</v>
      </c>
      <c r="G7538" s="5">
        <v>3530622</v>
      </c>
      <c r="H7538" s="4">
        <v>15.73</v>
      </c>
      <c r="I7538" s="5">
        <v>168575918</v>
      </c>
      <c r="J7538" s="4">
        <v>2.09</v>
      </c>
    </row>
    <row r="7539" spans="1:10">
      <c r="A7539" s="2" t="s">
        <v>663</v>
      </c>
      <c r="B7539" s="2" t="s">
        <v>664</v>
      </c>
      <c r="C7539" s="3" t="s">
        <v>12</v>
      </c>
      <c r="D7539" s="5">
        <v>32808252</v>
      </c>
      <c r="E7539" s="5">
        <v>530838</v>
      </c>
      <c r="F7539" s="5">
        <v>36793002</v>
      </c>
      <c r="G7539" s="5">
        <v>595312</v>
      </c>
      <c r="H7539" s="4">
        <v>89.17</v>
      </c>
      <c r="I7539" s="5">
        <v>30496975</v>
      </c>
      <c r="J7539" s="4">
        <v>1.95</v>
      </c>
    </row>
    <row r="7540" spans="1:10">
      <c r="A7540" s="2" t="s">
        <v>663</v>
      </c>
      <c r="B7540" s="2" t="s">
        <v>664</v>
      </c>
      <c r="C7540" s="3" t="s">
        <v>13</v>
      </c>
      <c r="D7540" s="5">
        <v>27283648</v>
      </c>
      <c r="E7540" s="5">
        <v>341591</v>
      </c>
      <c r="F7540" s="5">
        <v>30282428</v>
      </c>
      <c r="G7540" s="5">
        <v>379136</v>
      </c>
      <c r="H7540" s="4">
        <v>90.1</v>
      </c>
      <c r="I7540" s="5">
        <v>33154711</v>
      </c>
      <c r="J7540" s="4">
        <v>1.1399999999999999</v>
      </c>
    </row>
    <row r="7541" spans="1:10">
      <c r="A7541" s="2" t="s">
        <v>663</v>
      </c>
      <c r="B7541" s="2" t="s">
        <v>664</v>
      </c>
      <c r="C7541" s="3" t="s">
        <v>14</v>
      </c>
      <c r="D7541" s="5">
        <v>27164276</v>
      </c>
      <c r="E7541" s="5">
        <v>356667</v>
      </c>
      <c r="F7541" s="5">
        <v>28791712</v>
      </c>
      <c r="G7541" s="5">
        <v>378035</v>
      </c>
      <c r="H7541" s="4">
        <v>94.35</v>
      </c>
      <c r="I7541" s="5">
        <v>35215994</v>
      </c>
      <c r="J7541" s="4">
        <v>1.07</v>
      </c>
    </row>
    <row r="7542" spans="1:10">
      <c r="A7542" s="2" t="s">
        <v>663</v>
      </c>
      <c r="B7542" s="2" t="s">
        <v>664</v>
      </c>
      <c r="C7542" s="3" t="s">
        <v>15</v>
      </c>
      <c r="D7542" s="5">
        <v>45510193</v>
      </c>
      <c r="E7542" s="5">
        <v>572518</v>
      </c>
      <c r="F7542" s="5">
        <v>52851739</v>
      </c>
      <c r="G7542" s="5">
        <v>664875</v>
      </c>
      <c r="H7542" s="4">
        <v>86.11</v>
      </c>
      <c r="I7542" s="5">
        <v>36474429</v>
      </c>
      <c r="J7542" s="4">
        <v>1.82</v>
      </c>
    </row>
    <row r="7543" spans="1:10">
      <c r="A7543" s="2" t="s">
        <v>663</v>
      </c>
      <c r="B7543" s="2" t="s">
        <v>664</v>
      </c>
      <c r="C7543" s="3" t="s">
        <v>16</v>
      </c>
      <c r="D7543" s="5">
        <v>55506413</v>
      </c>
      <c r="E7543" s="5">
        <v>696050</v>
      </c>
      <c r="F7543" s="5">
        <v>59346377</v>
      </c>
      <c r="G7543" s="5">
        <v>744203</v>
      </c>
      <c r="H7543" s="4">
        <v>93.53</v>
      </c>
      <c r="I7543" s="5">
        <v>40365264</v>
      </c>
      <c r="J7543" s="4">
        <v>1.84</v>
      </c>
    </row>
    <row r="7544" spans="1:10">
      <c r="A7544" s="2" t="s">
        <v>663</v>
      </c>
      <c r="B7544" s="2" t="s">
        <v>664</v>
      </c>
      <c r="C7544" s="3" t="s">
        <v>17</v>
      </c>
      <c r="D7544" s="5">
        <v>44217730</v>
      </c>
      <c r="E7544" s="5">
        <v>611089</v>
      </c>
      <c r="F7544" s="5">
        <v>50825210</v>
      </c>
      <c r="G7544" s="5">
        <v>702404</v>
      </c>
      <c r="H7544" s="4">
        <v>87</v>
      </c>
      <c r="I7544" s="5">
        <v>44218599</v>
      </c>
      <c r="J7544" s="4">
        <v>1.59</v>
      </c>
    </row>
    <row r="7545" spans="1:10">
      <c r="A7545" s="2" t="s">
        <v>663</v>
      </c>
      <c r="B7545" s="2" t="s">
        <v>664</v>
      </c>
      <c r="C7545" s="3" t="s">
        <v>18</v>
      </c>
      <c r="D7545" s="5">
        <v>29419650</v>
      </c>
      <c r="E7545" s="5">
        <v>440706</v>
      </c>
      <c r="F7545" s="5">
        <v>44492870</v>
      </c>
      <c r="G7545" s="5">
        <v>666503</v>
      </c>
      <c r="H7545" s="4">
        <v>66.12</v>
      </c>
      <c r="I7545" s="5">
        <v>46032584</v>
      </c>
      <c r="J7545" s="4">
        <v>1.45</v>
      </c>
    </row>
    <row r="7546" spans="1:10">
      <c r="A7546" s="2" t="s">
        <v>663</v>
      </c>
      <c r="B7546" s="2" t="s">
        <v>664</v>
      </c>
      <c r="C7546" s="3" t="s">
        <v>19</v>
      </c>
      <c r="D7546" s="5">
        <v>30487200</v>
      </c>
      <c r="E7546" s="5">
        <v>499075</v>
      </c>
      <c r="F7546" s="5">
        <v>31851020</v>
      </c>
      <c r="G7546" s="5">
        <v>521401</v>
      </c>
      <c r="H7546" s="4">
        <v>95.72</v>
      </c>
      <c r="I7546" s="5">
        <v>49745902</v>
      </c>
      <c r="J7546" s="4">
        <v>1.05</v>
      </c>
    </row>
    <row r="7547" spans="1:10">
      <c r="A7547" s="2" t="s">
        <v>663</v>
      </c>
      <c r="B7547" s="2" t="s">
        <v>664</v>
      </c>
      <c r="C7547" s="3" t="s">
        <v>20</v>
      </c>
      <c r="D7547" s="5">
        <v>18312100</v>
      </c>
      <c r="E7547" s="5">
        <v>325589</v>
      </c>
      <c r="F7547" s="5">
        <v>23437979</v>
      </c>
      <c r="G7547" s="5">
        <v>416727</v>
      </c>
      <c r="H7547" s="4">
        <v>78.13</v>
      </c>
      <c r="I7547" s="5">
        <v>51510951</v>
      </c>
      <c r="J7547" s="4">
        <v>0.81</v>
      </c>
    </row>
    <row r="7548" spans="1:10">
      <c r="A7548" s="2" t="s">
        <v>663</v>
      </c>
      <c r="B7548" s="2" t="s">
        <v>664</v>
      </c>
      <c r="C7548" s="3" t="s">
        <v>21</v>
      </c>
      <c r="D7548" s="5">
        <v>29448310</v>
      </c>
      <c r="E7548" s="5">
        <v>569825</v>
      </c>
      <c r="F7548" s="5">
        <v>36818968</v>
      </c>
      <c r="G7548" s="5">
        <v>712447</v>
      </c>
      <c r="H7548" s="4">
        <v>79.98</v>
      </c>
      <c r="I7548" s="5">
        <v>53215452</v>
      </c>
      <c r="J7548" s="4">
        <v>1.34</v>
      </c>
    </row>
    <row r="7549" spans="1:10">
      <c r="A7549" s="2" t="s">
        <v>663</v>
      </c>
      <c r="B7549" s="2" t="s">
        <v>664</v>
      </c>
      <c r="C7549" s="3" t="s">
        <v>22</v>
      </c>
      <c r="D7549" s="5">
        <v>29708900</v>
      </c>
      <c r="E7549" s="5">
        <v>564766</v>
      </c>
      <c r="F7549" s="5">
        <v>35987389</v>
      </c>
      <c r="G7549" s="5">
        <v>684120</v>
      </c>
      <c r="H7549" s="4">
        <v>82.55</v>
      </c>
      <c r="I7549" s="5">
        <v>55258285</v>
      </c>
      <c r="J7549" s="4">
        <v>1.24</v>
      </c>
    </row>
    <row r="7550" spans="1:10">
      <c r="A7550" s="2" t="s">
        <v>663</v>
      </c>
      <c r="B7550" s="2" t="s">
        <v>664</v>
      </c>
      <c r="C7550" s="3" t="s">
        <v>23</v>
      </c>
      <c r="D7550" s="5">
        <v>32139134</v>
      </c>
      <c r="E7550" s="5">
        <v>574969</v>
      </c>
      <c r="F7550" s="5">
        <v>44139064</v>
      </c>
      <c r="G7550" s="5">
        <v>789648</v>
      </c>
      <c r="H7550" s="4">
        <v>72.81</v>
      </c>
      <c r="I7550" s="5">
        <v>57323862</v>
      </c>
      <c r="J7550" s="4">
        <v>1.38</v>
      </c>
    </row>
    <row r="7551" spans="1:10">
      <c r="A7551" s="2" t="s">
        <v>663</v>
      </c>
      <c r="B7551" s="2" t="s">
        <v>664</v>
      </c>
      <c r="C7551" s="3" t="s">
        <v>24</v>
      </c>
      <c r="D7551" s="5">
        <v>23472527</v>
      </c>
      <c r="E7551" s="5">
        <v>430251</v>
      </c>
      <c r="F7551" s="5">
        <v>29526297</v>
      </c>
      <c r="G7551" s="5">
        <v>541216</v>
      </c>
      <c r="H7551" s="4">
        <v>79.5</v>
      </c>
      <c r="I7551" s="5">
        <v>59546607</v>
      </c>
      <c r="J7551" s="4">
        <v>0.91</v>
      </c>
    </row>
    <row r="7552" spans="1:10">
      <c r="A7552" s="2" t="s">
        <v>663</v>
      </c>
      <c r="B7552" s="2" t="s">
        <v>664</v>
      </c>
      <c r="C7552" s="3" t="s">
        <v>25</v>
      </c>
      <c r="D7552" s="5">
        <v>45680501</v>
      </c>
      <c r="E7552" s="5">
        <v>840064</v>
      </c>
      <c r="F7552" s="5">
        <v>52959200</v>
      </c>
      <c r="G7552" s="5">
        <v>973920</v>
      </c>
      <c r="H7552" s="4">
        <v>86.26</v>
      </c>
      <c r="I7552" s="5">
        <v>61590938</v>
      </c>
      <c r="J7552" s="4">
        <v>1.58</v>
      </c>
    </row>
    <row r="7553" spans="1:10">
      <c r="A7553" s="2" t="s">
        <v>663</v>
      </c>
      <c r="B7553" s="2" t="s">
        <v>664</v>
      </c>
      <c r="C7553" s="3" t="s">
        <v>26</v>
      </c>
      <c r="D7553" s="5">
        <v>40291300</v>
      </c>
      <c r="E7553" s="5">
        <v>698651</v>
      </c>
      <c r="F7553" s="5">
        <v>46267880</v>
      </c>
      <c r="G7553" s="5">
        <v>802285</v>
      </c>
      <c r="H7553" s="4">
        <v>87.08</v>
      </c>
      <c r="I7553" s="5">
        <v>64104631</v>
      </c>
      <c r="J7553" s="4">
        <v>1.25</v>
      </c>
    </row>
    <row r="7554" spans="1:10">
      <c r="A7554" s="2" t="s">
        <v>663</v>
      </c>
      <c r="B7554" s="2" t="s">
        <v>664</v>
      </c>
      <c r="C7554" s="3" t="s">
        <v>27</v>
      </c>
      <c r="D7554" s="5">
        <v>31625907</v>
      </c>
      <c r="E7554" s="5">
        <v>573694</v>
      </c>
      <c r="F7554" s="5">
        <v>38271437</v>
      </c>
      <c r="G7554" s="5">
        <v>694244</v>
      </c>
      <c r="H7554" s="4">
        <v>82.64</v>
      </c>
      <c r="I7554" s="5">
        <v>66509532</v>
      </c>
      <c r="J7554" s="4">
        <v>1.04</v>
      </c>
    </row>
    <row r="7555" spans="1:10">
      <c r="A7555" s="2" t="s">
        <v>663</v>
      </c>
      <c r="B7555" s="2" t="s">
        <v>664</v>
      </c>
      <c r="C7555" s="3" t="s">
        <v>28</v>
      </c>
      <c r="D7555" s="5">
        <v>17339000</v>
      </c>
      <c r="E7555" s="5">
        <v>312622</v>
      </c>
      <c r="F7555" s="5">
        <v>24185270</v>
      </c>
      <c r="G7555" s="5">
        <v>436060</v>
      </c>
      <c r="H7555" s="4">
        <v>71.69</v>
      </c>
      <c r="I7555" s="5">
        <v>68894520</v>
      </c>
      <c r="J7555" s="4">
        <v>0.63</v>
      </c>
    </row>
    <row r="7556" spans="1:10">
      <c r="A7556" s="2" t="s">
        <v>663</v>
      </c>
      <c r="B7556" s="2" t="s">
        <v>664</v>
      </c>
      <c r="C7556" s="3" t="s">
        <v>29</v>
      </c>
      <c r="D7556" s="5">
        <v>25529200</v>
      </c>
      <c r="E7556" s="5">
        <v>466674</v>
      </c>
      <c r="F7556" s="5">
        <v>29705790</v>
      </c>
      <c r="G7556" s="5">
        <v>543022</v>
      </c>
      <c r="H7556" s="4">
        <v>85.94</v>
      </c>
      <c r="I7556" s="5">
        <v>71052943</v>
      </c>
      <c r="J7556" s="4">
        <v>0.76</v>
      </c>
    </row>
    <row r="7557" spans="1:10">
      <c r="A7557" s="2" t="s">
        <v>663</v>
      </c>
      <c r="B7557" s="2" t="s">
        <v>664</v>
      </c>
      <c r="C7557" s="3" t="s">
        <v>30</v>
      </c>
      <c r="D7557" s="5">
        <v>13303900</v>
      </c>
      <c r="E7557" s="5">
        <v>236277</v>
      </c>
      <c r="F7557" s="5">
        <v>18431430</v>
      </c>
      <c r="G7557" s="5">
        <v>327342</v>
      </c>
      <c r="H7557" s="4">
        <v>72.180000000000007</v>
      </c>
      <c r="I7557" s="5">
        <v>73386611</v>
      </c>
      <c r="J7557" s="4">
        <v>0.45</v>
      </c>
    </row>
    <row r="7558" spans="1:10">
      <c r="A7558" s="2" t="s">
        <v>663</v>
      </c>
      <c r="B7558" s="2" t="s">
        <v>664</v>
      </c>
      <c r="C7558" s="3" t="s">
        <v>31</v>
      </c>
      <c r="D7558" s="5">
        <v>11082400</v>
      </c>
      <c r="E7558" s="5">
        <v>205246</v>
      </c>
      <c r="F7558" s="5">
        <v>16456470</v>
      </c>
      <c r="G7558" s="5">
        <v>304774</v>
      </c>
      <c r="H7558" s="4">
        <v>67.34</v>
      </c>
      <c r="I7558" s="5">
        <v>75548618</v>
      </c>
      <c r="J7558" s="4">
        <v>0.4</v>
      </c>
    </row>
    <row r="7559" spans="1:10">
      <c r="A7559" s="2" t="s">
        <v>663</v>
      </c>
      <c r="B7559" s="2" t="s">
        <v>664</v>
      </c>
      <c r="C7559" s="3" t="s">
        <v>32</v>
      </c>
      <c r="D7559" s="5">
        <v>42253701</v>
      </c>
      <c r="E7559" s="5">
        <v>775355</v>
      </c>
      <c r="F7559" s="5">
        <v>48033501</v>
      </c>
      <c r="G7559" s="5">
        <v>881414</v>
      </c>
      <c r="H7559" s="4">
        <v>87.97</v>
      </c>
      <c r="I7559" s="5">
        <v>77742107</v>
      </c>
      <c r="J7559" s="4">
        <v>1.1299999999999999</v>
      </c>
    </row>
    <row r="7560" spans="1:10">
      <c r="A7560" s="2" t="s">
        <v>663</v>
      </c>
      <c r="B7560" s="2" t="s">
        <v>664</v>
      </c>
      <c r="C7560" s="3" t="s">
        <v>33</v>
      </c>
      <c r="D7560" s="5">
        <v>79335200</v>
      </c>
      <c r="E7560" s="5">
        <v>1320931</v>
      </c>
      <c r="F7560" s="5">
        <v>90176350</v>
      </c>
      <c r="G7560" s="5">
        <v>1501436</v>
      </c>
      <c r="H7560" s="4">
        <v>87.98</v>
      </c>
      <c r="I7560" s="5">
        <v>80567074</v>
      </c>
      <c r="J7560" s="4">
        <v>1.86</v>
      </c>
    </row>
    <row r="7561" spans="1:10">
      <c r="A7561" s="2" t="s">
        <v>663</v>
      </c>
      <c r="B7561" s="2" t="s">
        <v>664</v>
      </c>
      <c r="C7561" s="3" t="s">
        <v>34</v>
      </c>
      <c r="D7561" s="5">
        <v>31566700</v>
      </c>
      <c r="E7561" s="5">
        <v>489915</v>
      </c>
      <c r="F7561" s="5">
        <v>35963390</v>
      </c>
      <c r="G7561" s="5">
        <v>558152</v>
      </c>
      <c r="H7561" s="4">
        <v>87.77</v>
      </c>
      <c r="I7561" s="5">
        <v>84082687</v>
      </c>
      <c r="J7561" s="4">
        <v>0.66</v>
      </c>
    </row>
    <row r="7562" spans="1:10">
      <c r="A7562" s="2" t="s">
        <v>663</v>
      </c>
      <c r="B7562" s="2" t="s">
        <v>664</v>
      </c>
      <c r="C7562" s="3" t="s">
        <v>35</v>
      </c>
      <c r="D7562" s="5">
        <v>49564501</v>
      </c>
      <c r="E7562" s="5">
        <v>774693</v>
      </c>
      <c r="F7562" s="5">
        <v>59774011</v>
      </c>
      <c r="G7562" s="5">
        <v>934268</v>
      </c>
      <c r="H7562" s="4">
        <v>82.92</v>
      </c>
      <c r="I7562" s="5">
        <v>86742906</v>
      </c>
      <c r="J7562" s="4">
        <v>1.08</v>
      </c>
    </row>
    <row r="7563" spans="1:10">
      <c r="A7563" s="2" t="s">
        <v>665</v>
      </c>
      <c r="B7563" s="2" t="s">
        <v>666</v>
      </c>
      <c r="C7563" s="3" t="s">
        <v>12</v>
      </c>
      <c r="D7563" s="5">
        <v>11328195</v>
      </c>
      <c r="E7563" s="5">
        <v>172982</v>
      </c>
      <c r="F7563" s="5">
        <v>18608462</v>
      </c>
      <c r="G7563" s="5">
        <v>379379</v>
      </c>
      <c r="H7563" s="4">
        <v>45.6</v>
      </c>
      <c r="I7563" s="5">
        <v>10907447</v>
      </c>
      <c r="J7563" s="4">
        <v>3.48</v>
      </c>
    </row>
    <row r="7564" spans="1:10">
      <c r="A7564" s="2" t="s">
        <v>665</v>
      </c>
      <c r="B7564" s="2" t="s">
        <v>666</v>
      </c>
      <c r="C7564" s="3" t="s">
        <v>13</v>
      </c>
      <c r="D7564" s="5">
        <v>16037485</v>
      </c>
      <c r="E7564" s="5">
        <v>164545</v>
      </c>
      <c r="F7564" s="5">
        <v>23952748</v>
      </c>
      <c r="G7564" s="5">
        <v>311452</v>
      </c>
      <c r="H7564" s="4">
        <v>52.83</v>
      </c>
      <c r="I7564" s="5">
        <v>11559512</v>
      </c>
      <c r="J7564" s="4">
        <v>2.69</v>
      </c>
    </row>
    <row r="7565" spans="1:10">
      <c r="A7565" s="2" t="s">
        <v>665</v>
      </c>
      <c r="B7565" s="2" t="s">
        <v>666</v>
      </c>
      <c r="C7565" s="3" t="s">
        <v>14</v>
      </c>
      <c r="D7565" s="5">
        <v>27351832</v>
      </c>
      <c r="E7565" s="5">
        <v>269963</v>
      </c>
      <c r="F7565" s="5">
        <v>32045715</v>
      </c>
      <c r="G7565" s="5">
        <v>353984</v>
      </c>
      <c r="H7565" s="4">
        <v>76.260000000000005</v>
      </c>
      <c r="I7565" s="5">
        <v>12159952</v>
      </c>
      <c r="J7565" s="4">
        <v>2.91</v>
      </c>
    </row>
    <row r="7566" spans="1:10">
      <c r="A7566" s="2" t="s">
        <v>665</v>
      </c>
      <c r="B7566" s="2" t="s">
        <v>666</v>
      </c>
      <c r="C7566" s="3" t="s">
        <v>15</v>
      </c>
      <c r="D7566" s="5">
        <v>22897425</v>
      </c>
      <c r="E7566" s="5">
        <v>198063</v>
      </c>
      <c r="F7566" s="5">
        <v>29954367</v>
      </c>
      <c r="G7566" s="5">
        <v>306529</v>
      </c>
      <c r="H7566" s="4">
        <v>64.61</v>
      </c>
      <c r="I7566" s="5">
        <v>12817935</v>
      </c>
      <c r="J7566" s="4">
        <v>2.39</v>
      </c>
    </row>
    <row r="7567" spans="1:10">
      <c r="A7567" s="2" t="s">
        <v>665</v>
      </c>
      <c r="B7567" s="2" t="s">
        <v>666</v>
      </c>
      <c r="C7567" s="3" t="s">
        <v>16</v>
      </c>
      <c r="D7567" s="5">
        <v>35443654</v>
      </c>
      <c r="E7567" s="5">
        <v>299499</v>
      </c>
      <c r="F7567" s="5">
        <v>42215012</v>
      </c>
      <c r="G7567" s="5">
        <v>400460</v>
      </c>
      <c r="H7567" s="4">
        <v>74.790000000000006</v>
      </c>
      <c r="I7567" s="5">
        <v>13444912</v>
      </c>
      <c r="J7567" s="4">
        <v>2.98</v>
      </c>
    </row>
    <row r="7568" spans="1:10">
      <c r="A7568" s="2" t="s">
        <v>665</v>
      </c>
      <c r="B7568" s="2" t="s">
        <v>666</v>
      </c>
      <c r="C7568" s="3" t="s">
        <v>17</v>
      </c>
      <c r="D7568" s="5">
        <v>24344090</v>
      </c>
      <c r="E7568" s="5">
        <v>202786</v>
      </c>
      <c r="F7568" s="5">
        <v>33783278</v>
      </c>
      <c r="G7568" s="5">
        <v>340882</v>
      </c>
      <c r="H7568" s="4">
        <v>59.49</v>
      </c>
      <c r="I7568" s="5">
        <v>14181495</v>
      </c>
      <c r="J7568" s="4">
        <v>2.4</v>
      </c>
    </row>
    <row r="7569" spans="1:10">
      <c r="A7569" s="2" t="s">
        <v>665</v>
      </c>
      <c r="B7569" s="2" t="s">
        <v>666</v>
      </c>
      <c r="C7569" s="3" t="s">
        <v>18</v>
      </c>
      <c r="D7569" s="5">
        <v>17091195</v>
      </c>
      <c r="E7569" s="5">
        <v>139635</v>
      </c>
      <c r="F7569" s="5">
        <v>25765658</v>
      </c>
      <c r="G7569" s="5">
        <v>263420</v>
      </c>
      <c r="H7569" s="4">
        <v>53.01</v>
      </c>
      <c r="I7569" s="5">
        <v>14876914</v>
      </c>
      <c r="J7569" s="4">
        <v>1.77</v>
      </c>
    </row>
    <row r="7570" spans="1:10">
      <c r="A7570" s="2" t="s">
        <v>665</v>
      </c>
      <c r="B7570" s="2" t="s">
        <v>666</v>
      </c>
      <c r="C7570" s="3" t="s">
        <v>19</v>
      </c>
      <c r="D7570" s="5">
        <v>8647760</v>
      </c>
      <c r="E7570" s="5">
        <v>76100</v>
      </c>
      <c r="F7570" s="5">
        <v>15535877</v>
      </c>
      <c r="G7570" s="5">
        <v>174256</v>
      </c>
      <c r="H7570" s="4">
        <v>43.67</v>
      </c>
      <c r="I7570" s="5">
        <v>15512257</v>
      </c>
      <c r="J7570" s="4">
        <v>1.1200000000000001</v>
      </c>
    </row>
    <row r="7571" spans="1:10">
      <c r="A7571" s="2" t="s">
        <v>665</v>
      </c>
      <c r="B7571" s="2" t="s">
        <v>666</v>
      </c>
      <c r="C7571" s="3" t="s">
        <v>20</v>
      </c>
      <c r="D7571" s="5">
        <v>5193375</v>
      </c>
      <c r="E7571" s="5">
        <v>50739</v>
      </c>
      <c r="F7571" s="5">
        <v>9962759</v>
      </c>
      <c r="G7571" s="5">
        <v>125380</v>
      </c>
      <c r="H7571" s="4">
        <v>40.47</v>
      </c>
      <c r="I7571" s="5">
        <v>16074319</v>
      </c>
      <c r="J7571" s="4">
        <v>0.78</v>
      </c>
    </row>
    <row r="7572" spans="1:10">
      <c r="A7572" s="2" t="s">
        <v>665</v>
      </c>
      <c r="B7572" s="2" t="s">
        <v>666</v>
      </c>
      <c r="C7572" s="3" t="s">
        <v>21</v>
      </c>
      <c r="D7572" s="5">
        <v>8647220</v>
      </c>
      <c r="E7572" s="5">
        <v>96503</v>
      </c>
      <c r="F7572" s="5">
        <v>13054889</v>
      </c>
      <c r="G7572" s="5">
        <v>175488</v>
      </c>
      <c r="H7572" s="4">
        <v>54.99</v>
      </c>
      <c r="I7572" s="5">
        <v>16601557</v>
      </c>
      <c r="J7572" s="4">
        <v>1.06</v>
      </c>
    </row>
    <row r="7573" spans="1:10">
      <c r="A7573" s="2" t="s">
        <v>665</v>
      </c>
      <c r="B7573" s="2" t="s">
        <v>666</v>
      </c>
      <c r="C7573" s="3" t="s">
        <v>22</v>
      </c>
      <c r="D7573" s="5">
        <v>5749170</v>
      </c>
      <c r="E7573" s="5">
        <v>67725</v>
      </c>
      <c r="F7573" s="5">
        <v>10951013</v>
      </c>
      <c r="G7573" s="5">
        <v>163802</v>
      </c>
      <c r="H7573" s="4">
        <v>41.35</v>
      </c>
      <c r="I7573" s="5">
        <v>17192084</v>
      </c>
      <c r="J7573" s="4">
        <v>0.95</v>
      </c>
    </row>
    <row r="7574" spans="1:10">
      <c r="A7574" s="2" t="s">
        <v>665</v>
      </c>
      <c r="B7574" s="2" t="s">
        <v>666</v>
      </c>
      <c r="C7574" s="3" t="s">
        <v>23</v>
      </c>
      <c r="D7574" s="5">
        <v>6840923</v>
      </c>
      <c r="E7574" s="5">
        <v>85306</v>
      </c>
      <c r="F7574" s="5">
        <v>14608300</v>
      </c>
      <c r="G7574" s="5">
        <v>234905</v>
      </c>
      <c r="H7574" s="4">
        <v>36.32</v>
      </c>
      <c r="I7574" s="5">
        <v>17785688</v>
      </c>
      <c r="J7574" s="4">
        <v>1.32</v>
      </c>
    </row>
    <row r="7575" spans="1:10">
      <c r="A7575" s="2" t="s">
        <v>665</v>
      </c>
      <c r="B7575" s="2" t="s">
        <v>666</v>
      </c>
      <c r="C7575" s="3" t="s">
        <v>24</v>
      </c>
      <c r="D7575" s="5">
        <v>5984630</v>
      </c>
      <c r="E7575" s="5">
        <v>79536</v>
      </c>
      <c r="F7575" s="5">
        <v>13478409</v>
      </c>
      <c r="G7575" s="5">
        <v>224915</v>
      </c>
      <c r="H7575" s="4">
        <v>35.36</v>
      </c>
      <c r="I7575" s="5">
        <v>18465235</v>
      </c>
      <c r="J7575" s="4">
        <v>1.22</v>
      </c>
    </row>
    <row r="7576" spans="1:10">
      <c r="A7576" s="2" t="s">
        <v>665</v>
      </c>
      <c r="B7576" s="2" t="s">
        <v>666</v>
      </c>
      <c r="C7576" s="3" t="s">
        <v>25</v>
      </c>
      <c r="D7576" s="5">
        <v>10986535</v>
      </c>
      <c r="E7576" s="5">
        <v>161282</v>
      </c>
      <c r="F7576" s="5">
        <v>18054086</v>
      </c>
      <c r="G7576" s="5">
        <v>304541</v>
      </c>
      <c r="H7576" s="4">
        <v>52.96</v>
      </c>
      <c r="I7576" s="5">
        <v>19151781</v>
      </c>
      <c r="J7576" s="4">
        <v>1.59</v>
      </c>
    </row>
    <row r="7577" spans="1:10">
      <c r="A7577" s="2" t="s">
        <v>665</v>
      </c>
      <c r="B7577" s="2" t="s">
        <v>666</v>
      </c>
      <c r="C7577" s="3" t="s">
        <v>26</v>
      </c>
      <c r="D7577" s="5">
        <v>11188290</v>
      </c>
      <c r="E7577" s="5">
        <v>169391</v>
      </c>
      <c r="F7577" s="5">
        <v>15108433</v>
      </c>
      <c r="G7577" s="5">
        <v>245795</v>
      </c>
      <c r="H7577" s="4">
        <v>68.92</v>
      </c>
      <c r="I7577" s="5">
        <v>19935117</v>
      </c>
      <c r="J7577" s="4">
        <v>1.23</v>
      </c>
    </row>
    <row r="7578" spans="1:10">
      <c r="A7578" s="2" t="s">
        <v>665</v>
      </c>
      <c r="B7578" s="2" t="s">
        <v>666</v>
      </c>
      <c r="C7578" s="3" t="s">
        <v>27</v>
      </c>
      <c r="D7578" s="5">
        <v>10617390</v>
      </c>
      <c r="E7578" s="5">
        <v>160641</v>
      </c>
      <c r="F7578" s="5">
        <v>19620040</v>
      </c>
      <c r="G7578" s="5">
        <v>327730</v>
      </c>
      <c r="H7578" s="4">
        <v>49.02</v>
      </c>
      <c r="I7578" s="5">
        <v>20679290</v>
      </c>
      <c r="J7578" s="4">
        <v>1.58</v>
      </c>
    </row>
    <row r="7579" spans="1:10">
      <c r="A7579" s="2" t="s">
        <v>665</v>
      </c>
      <c r="B7579" s="2" t="s">
        <v>666</v>
      </c>
      <c r="C7579" s="3" t="s">
        <v>28</v>
      </c>
      <c r="D7579" s="5">
        <v>13002240</v>
      </c>
      <c r="E7579" s="5">
        <v>200104</v>
      </c>
      <c r="F7579" s="5">
        <v>18695853</v>
      </c>
      <c r="G7579" s="5">
        <v>293480</v>
      </c>
      <c r="H7579" s="4">
        <v>68.180000000000007</v>
      </c>
      <c r="I7579" s="5">
        <v>21524002</v>
      </c>
      <c r="J7579" s="4">
        <v>1.36</v>
      </c>
    </row>
    <row r="7580" spans="1:10">
      <c r="A7580" s="2" t="s">
        <v>665</v>
      </c>
      <c r="B7580" s="2" t="s">
        <v>666</v>
      </c>
      <c r="C7580" s="3" t="s">
        <v>29</v>
      </c>
      <c r="D7580" s="5">
        <v>14387680</v>
      </c>
      <c r="E7580" s="5">
        <v>220563</v>
      </c>
      <c r="F7580" s="5">
        <v>20789190</v>
      </c>
      <c r="G7580" s="5">
        <v>318698</v>
      </c>
      <c r="H7580" s="4">
        <v>69.209999999999994</v>
      </c>
      <c r="I7580" s="5">
        <v>22355582</v>
      </c>
      <c r="J7580" s="4">
        <v>1.43</v>
      </c>
    </row>
    <row r="7581" spans="1:10">
      <c r="A7581" s="2" t="s">
        <v>665</v>
      </c>
      <c r="B7581" s="2" t="s">
        <v>666</v>
      </c>
      <c r="C7581" s="3" t="s">
        <v>30</v>
      </c>
      <c r="D7581" s="5">
        <v>12845788</v>
      </c>
      <c r="E7581" s="5">
        <v>193458</v>
      </c>
      <c r="F7581" s="5">
        <v>19129670</v>
      </c>
      <c r="G7581" s="5">
        <v>288093</v>
      </c>
      <c r="H7581" s="4">
        <v>67.150000000000006</v>
      </c>
      <c r="I7581" s="5">
        <v>23233170</v>
      </c>
      <c r="J7581" s="4">
        <v>1.24</v>
      </c>
    </row>
    <row r="7582" spans="1:10">
      <c r="A7582" s="2" t="s">
        <v>665</v>
      </c>
      <c r="B7582" s="2" t="s">
        <v>666</v>
      </c>
      <c r="C7582" s="3" t="s">
        <v>31</v>
      </c>
      <c r="D7582" s="5">
        <v>12915795</v>
      </c>
      <c r="E7582" s="5">
        <v>195029</v>
      </c>
      <c r="F7582" s="5">
        <v>27122820</v>
      </c>
      <c r="G7582" s="5">
        <v>409555</v>
      </c>
      <c r="H7582" s="4">
        <v>47.62</v>
      </c>
      <c r="I7582" s="5">
        <v>24102092</v>
      </c>
      <c r="J7582" s="4">
        <v>1.7</v>
      </c>
    </row>
    <row r="7583" spans="1:10">
      <c r="A7583" s="2" t="s">
        <v>665</v>
      </c>
      <c r="B7583" s="2" t="s">
        <v>666</v>
      </c>
      <c r="C7583" s="3" t="s">
        <v>32</v>
      </c>
      <c r="D7583" s="5">
        <v>24035300</v>
      </c>
      <c r="E7583" s="5">
        <v>335533</v>
      </c>
      <c r="F7583" s="5">
        <v>37257490</v>
      </c>
      <c r="G7583" s="5">
        <v>520114</v>
      </c>
      <c r="H7583" s="4">
        <v>64.510000000000005</v>
      </c>
      <c r="I7583" s="5">
        <v>25114199</v>
      </c>
      <c r="J7583" s="4">
        <v>2.0699999999999998</v>
      </c>
    </row>
    <row r="7584" spans="1:10">
      <c r="A7584" s="2" t="s">
        <v>665</v>
      </c>
      <c r="B7584" s="2" t="s">
        <v>666</v>
      </c>
      <c r="C7584" s="3" t="s">
        <v>33</v>
      </c>
      <c r="D7584" s="5">
        <v>17240419</v>
      </c>
      <c r="E7584" s="5">
        <v>215505</v>
      </c>
      <c r="F7584" s="5">
        <v>24631490</v>
      </c>
      <c r="G7584" s="5">
        <v>307894</v>
      </c>
      <c r="H7584" s="4">
        <v>69.989999999999995</v>
      </c>
      <c r="I7584" s="5">
        <v>26262168</v>
      </c>
      <c r="J7584" s="4">
        <v>1.17</v>
      </c>
    </row>
    <row r="7585" spans="1:10">
      <c r="A7585" s="2" t="s">
        <v>665</v>
      </c>
      <c r="B7585" s="2" t="s">
        <v>666</v>
      </c>
      <c r="C7585" s="3" t="s">
        <v>34</v>
      </c>
      <c r="D7585" s="5">
        <v>22169265</v>
      </c>
      <c r="E7585" s="5">
        <v>270022</v>
      </c>
      <c r="F7585" s="5">
        <v>36588040</v>
      </c>
      <c r="G7585" s="5">
        <v>445643</v>
      </c>
      <c r="H7585" s="4">
        <v>60.59</v>
      </c>
      <c r="I7585" s="5">
        <v>27226616</v>
      </c>
      <c r="J7585" s="4">
        <v>1.64</v>
      </c>
    </row>
    <row r="7586" spans="1:10">
      <c r="A7586" s="2" t="s">
        <v>665</v>
      </c>
      <c r="B7586" s="2" t="s">
        <v>666</v>
      </c>
      <c r="C7586" s="3" t="s">
        <v>35</v>
      </c>
      <c r="D7586" s="5">
        <v>24146346</v>
      </c>
      <c r="E7586" s="5">
        <v>286859</v>
      </c>
      <c r="F7586" s="5">
        <v>34502880</v>
      </c>
      <c r="G7586" s="5">
        <v>409894</v>
      </c>
      <c r="H7586" s="4">
        <v>69.98</v>
      </c>
      <c r="I7586" s="5">
        <v>28352924</v>
      </c>
      <c r="J7586" s="4">
        <v>1.45</v>
      </c>
    </row>
    <row r="7587" spans="1:10">
      <c r="A7587" s="2" t="s">
        <v>667</v>
      </c>
      <c r="B7587" s="2" t="s">
        <v>668</v>
      </c>
      <c r="C7587" s="3" t="s">
        <v>12</v>
      </c>
      <c r="D7587" s="5">
        <v>90562000</v>
      </c>
      <c r="E7587" s="5">
        <v>733552</v>
      </c>
      <c r="F7587" s="5">
        <v>105653000</v>
      </c>
      <c r="G7587" s="5">
        <v>855789</v>
      </c>
      <c r="H7587" s="4">
        <v>85.72</v>
      </c>
      <c r="I7587" s="5">
        <v>51556452</v>
      </c>
      <c r="J7587" s="4">
        <v>1.66</v>
      </c>
    </row>
    <row r="7588" spans="1:10">
      <c r="A7588" s="2" t="s">
        <v>667</v>
      </c>
      <c r="B7588" s="2" t="s">
        <v>668</v>
      </c>
      <c r="C7588" s="3" t="s">
        <v>13</v>
      </c>
      <c r="D7588" s="5">
        <v>90520000</v>
      </c>
      <c r="E7588" s="5">
        <v>735022</v>
      </c>
      <c r="F7588" s="5">
        <v>100847086</v>
      </c>
      <c r="G7588" s="5">
        <v>818878</v>
      </c>
      <c r="H7588" s="4">
        <v>89.76</v>
      </c>
      <c r="I7588" s="5">
        <v>56240353</v>
      </c>
      <c r="J7588" s="4">
        <v>1.46</v>
      </c>
    </row>
    <row r="7589" spans="1:10">
      <c r="A7589" s="2" t="s">
        <v>667</v>
      </c>
      <c r="B7589" s="2" t="s">
        <v>668</v>
      </c>
      <c r="C7589" s="3" t="s">
        <v>14</v>
      </c>
      <c r="D7589" s="5">
        <v>120570000</v>
      </c>
      <c r="E7589" s="5">
        <v>1032079</v>
      </c>
      <c r="F7589" s="5">
        <v>130412969</v>
      </c>
      <c r="G7589" s="5">
        <v>1116335</v>
      </c>
      <c r="H7589" s="4">
        <v>92.45</v>
      </c>
      <c r="I7589" s="5">
        <v>61360676</v>
      </c>
      <c r="J7589" s="4">
        <v>1.82</v>
      </c>
    </row>
    <row r="7590" spans="1:10">
      <c r="A7590" s="2" t="s">
        <v>667</v>
      </c>
      <c r="B7590" s="2" t="s">
        <v>668</v>
      </c>
      <c r="C7590" s="3" t="s">
        <v>15</v>
      </c>
      <c r="D7590" s="5">
        <v>132396000</v>
      </c>
      <c r="E7590" s="5">
        <v>1112126</v>
      </c>
      <c r="F7590" s="5">
        <v>139010000</v>
      </c>
      <c r="G7590" s="5">
        <v>1167684</v>
      </c>
      <c r="H7590" s="4">
        <v>95.24</v>
      </c>
      <c r="I7590" s="5">
        <v>64011028</v>
      </c>
      <c r="J7590" s="4">
        <v>1.82</v>
      </c>
    </row>
    <row r="7591" spans="1:10">
      <c r="A7591" s="2" t="s">
        <v>667</v>
      </c>
      <c r="B7591" s="2" t="s">
        <v>668</v>
      </c>
      <c r="C7591" s="3" t="s">
        <v>16</v>
      </c>
      <c r="D7591" s="5">
        <v>146044000</v>
      </c>
      <c r="E7591" s="5">
        <v>1215086</v>
      </c>
      <c r="F7591" s="5">
        <v>150620000</v>
      </c>
      <c r="G7591" s="5">
        <v>1253158</v>
      </c>
      <c r="H7591" s="4">
        <v>96.96</v>
      </c>
      <c r="I7591" s="5">
        <v>69375839</v>
      </c>
      <c r="J7591" s="4">
        <v>1.81</v>
      </c>
    </row>
    <row r="7592" spans="1:10">
      <c r="A7592" s="2" t="s">
        <v>667</v>
      </c>
      <c r="B7592" s="2" t="s">
        <v>668</v>
      </c>
      <c r="C7592" s="3" t="s">
        <v>17</v>
      </c>
      <c r="D7592" s="5">
        <v>135548000</v>
      </c>
      <c r="E7592" s="5">
        <v>1202311</v>
      </c>
      <c r="F7592" s="5">
        <v>147529000</v>
      </c>
      <c r="G7592" s="5">
        <v>1308582</v>
      </c>
      <c r="H7592" s="4">
        <v>91.88</v>
      </c>
      <c r="I7592" s="5">
        <v>75522011</v>
      </c>
      <c r="J7592" s="4">
        <v>1.73</v>
      </c>
    </row>
    <row r="7593" spans="1:10">
      <c r="A7593" s="2" t="s">
        <v>667</v>
      </c>
      <c r="B7593" s="2" t="s">
        <v>668</v>
      </c>
      <c r="C7593" s="3" t="s">
        <v>18</v>
      </c>
      <c r="D7593" s="5">
        <v>128391000</v>
      </c>
      <c r="E7593" s="5">
        <v>1178629</v>
      </c>
      <c r="F7593" s="5">
        <v>184858600</v>
      </c>
      <c r="G7593" s="5">
        <v>1697001</v>
      </c>
      <c r="H7593" s="4">
        <v>69.45</v>
      </c>
      <c r="I7593" s="5">
        <v>78718643</v>
      </c>
      <c r="J7593" s="4">
        <v>2.16</v>
      </c>
    </row>
    <row r="7594" spans="1:10">
      <c r="A7594" s="2" t="s">
        <v>667</v>
      </c>
      <c r="B7594" s="2" t="s">
        <v>668</v>
      </c>
      <c r="C7594" s="3" t="s">
        <v>19</v>
      </c>
      <c r="D7594" s="5">
        <v>129258000</v>
      </c>
      <c r="E7594" s="5">
        <v>1224073</v>
      </c>
      <c r="F7594" s="5">
        <v>149481034</v>
      </c>
      <c r="G7594" s="5">
        <v>1415585</v>
      </c>
      <c r="H7594" s="4">
        <v>86.47</v>
      </c>
      <c r="I7594" s="5">
        <v>82383610</v>
      </c>
      <c r="J7594" s="4">
        <v>1.72</v>
      </c>
    </row>
    <row r="7595" spans="1:10">
      <c r="A7595" s="2" t="s">
        <v>667</v>
      </c>
      <c r="B7595" s="2" t="s">
        <v>668</v>
      </c>
      <c r="C7595" s="3" t="s">
        <v>20</v>
      </c>
      <c r="D7595" s="5">
        <v>119392000</v>
      </c>
      <c r="E7595" s="5">
        <v>1251228</v>
      </c>
      <c r="F7595" s="5">
        <v>135129000</v>
      </c>
      <c r="G7595" s="5">
        <v>1416152</v>
      </c>
      <c r="H7595" s="4">
        <v>88.35</v>
      </c>
      <c r="I7595" s="5">
        <v>85858785</v>
      </c>
      <c r="J7595" s="4">
        <v>1.65</v>
      </c>
    </row>
    <row r="7596" spans="1:10">
      <c r="A7596" s="2" t="s">
        <v>667</v>
      </c>
      <c r="B7596" s="2" t="s">
        <v>668</v>
      </c>
      <c r="C7596" s="3" t="s">
        <v>21</v>
      </c>
      <c r="D7596" s="5">
        <v>119260000</v>
      </c>
      <c r="E7596" s="5">
        <v>1363142</v>
      </c>
      <c r="F7596" s="5">
        <v>134068000</v>
      </c>
      <c r="G7596" s="5">
        <v>1532397</v>
      </c>
      <c r="H7596" s="4">
        <v>88.95</v>
      </c>
      <c r="I7596" s="5">
        <v>89421407</v>
      </c>
      <c r="J7596" s="4">
        <v>1.71</v>
      </c>
    </row>
    <row r="7597" spans="1:10">
      <c r="A7597" s="2" t="s">
        <v>667</v>
      </c>
      <c r="B7597" s="2" t="s">
        <v>668</v>
      </c>
      <c r="C7597" s="3" t="s">
        <v>22</v>
      </c>
      <c r="D7597" s="5">
        <v>112464000</v>
      </c>
      <c r="E7597" s="5">
        <v>1291087</v>
      </c>
      <c r="F7597" s="5">
        <v>163942375</v>
      </c>
      <c r="G7597" s="5">
        <v>1882059</v>
      </c>
      <c r="H7597" s="4">
        <v>68.599999999999994</v>
      </c>
      <c r="I7597" s="5">
        <v>93189339</v>
      </c>
      <c r="J7597" s="4">
        <v>2.02</v>
      </c>
    </row>
    <row r="7598" spans="1:10">
      <c r="A7598" s="2" t="s">
        <v>667</v>
      </c>
      <c r="B7598" s="2" t="s">
        <v>668</v>
      </c>
      <c r="C7598" s="3" t="s">
        <v>23</v>
      </c>
      <c r="D7598" s="5">
        <v>118464000</v>
      </c>
      <c r="E7598" s="5">
        <v>1386029</v>
      </c>
      <c r="F7598" s="5">
        <v>134617806</v>
      </c>
      <c r="G7598" s="5">
        <v>1575028</v>
      </c>
      <c r="H7598" s="4">
        <v>88</v>
      </c>
      <c r="I7598" s="5">
        <v>97401131</v>
      </c>
      <c r="J7598" s="4">
        <v>1.62</v>
      </c>
    </row>
    <row r="7599" spans="1:10">
      <c r="A7599" s="2" t="s">
        <v>667</v>
      </c>
      <c r="B7599" s="2" t="s">
        <v>668</v>
      </c>
      <c r="C7599" s="3" t="s">
        <v>24</v>
      </c>
      <c r="D7599" s="5">
        <v>145326000</v>
      </c>
      <c r="E7599" s="5">
        <v>1677062</v>
      </c>
      <c r="F7599" s="5">
        <v>159946000</v>
      </c>
      <c r="G7599" s="5">
        <v>1845776</v>
      </c>
      <c r="H7599" s="4">
        <v>90.86</v>
      </c>
      <c r="I7599" s="5">
        <v>101411187</v>
      </c>
      <c r="J7599" s="4">
        <v>1.82</v>
      </c>
    </row>
    <row r="7600" spans="1:10">
      <c r="A7600" s="2" t="s">
        <v>667</v>
      </c>
      <c r="B7600" s="2" t="s">
        <v>668</v>
      </c>
      <c r="C7600" s="3" t="s">
        <v>25</v>
      </c>
      <c r="D7600" s="5">
        <v>128583000</v>
      </c>
      <c r="E7600" s="5">
        <v>1486419</v>
      </c>
      <c r="F7600" s="5">
        <v>146482000</v>
      </c>
      <c r="G7600" s="5">
        <v>1693331</v>
      </c>
      <c r="H7600" s="4">
        <v>87.78</v>
      </c>
      <c r="I7600" s="5">
        <v>109137243</v>
      </c>
      <c r="J7600" s="4">
        <v>1.55</v>
      </c>
    </row>
    <row r="7601" spans="1:10">
      <c r="A7601" s="2" t="s">
        <v>667</v>
      </c>
      <c r="B7601" s="2" t="s">
        <v>668</v>
      </c>
      <c r="C7601" s="3" t="s">
        <v>26</v>
      </c>
      <c r="D7601" s="5">
        <v>178368000</v>
      </c>
      <c r="E7601" s="5">
        <v>2110093</v>
      </c>
      <c r="F7601" s="5">
        <v>190160100</v>
      </c>
      <c r="G7601" s="5">
        <v>2249593</v>
      </c>
      <c r="H7601" s="4">
        <v>93.8</v>
      </c>
      <c r="I7601" s="5">
        <v>113559005</v>
      </c>
      <c r="J7601" s="4">
        <v>1.98</v>
      </c>
    </row>
    <row r="7602" spans="1:10">
      <c r="A7602" s="2" t="s">
        <v>667</v>
      </c>
      <c r="B7602" s="2" t="s">
        <v>668</v>
      </c>
      <c r="C7602" s="3" t="s">
        <v>27</v>
      </c>
      <c r="D7602" s="5">
        <v>165933000</v>
      </c>
      <c r="E7602" s="5">
        <v>1956350</v>
      </c>
      <c r="F7602" s="5">
        <v>183942100</v>
      </c>
      <c r="G7602" s="5">
        <v>2168677</v>
      </c>
      <c r="H7602" s="4">
        <v>90.21</v>
      </c>
      <c r="I7602" s="5">
        <v>118647573</v>
      </c>
      <c r="J7602" s="4">
        <v>1.83</v>
      </c>
    </row>
    <row r="7603" spans="1:10">
      <c r="A7603" s="2" t="s">
        <v>667</v>
      </c>
      <c r="B7603" s="2" t="s">
        <v>668</v>
      </c>
      <c r="C7603" s="3" t="s">
        <v>28</v>
      </c>
      <c r="D7603" s="5">
        <v>160313000</v>
      </c>
      <c r="E7603" s="5">
        <v>1915740</v>
      </c>
      <c r="F7603" s="5">
        <v>175742200</v>
      </c>
      <c r="G7603" s="5">
        <v>2100119</v>
      </c>
      <c r="H7603" s="4">
        <v>91.22</v>
      </c>
      <c r="I7603" s="5">
        <v>123786901</v>
      </c>
      <c r="J7603" s="4">
        <v>1.7</v>
      </c>
    </row>
    <row r="7604" spans="1:10">
      <c r="A7604" s="2" t="s">
        <v>667</v>
      </c>
      <c r="B7604" s="2" t="s">
        <v>668</v>
      </c>
      <c r="C7604" s="3" t="s">
        <v>29</v>
      </c>
      <c r="D7604" s="5">
        <v>116689000</v>
      </c>
      <c r="E7604" s="5">
        <v>1350092</v>
      </c>
      <c r="F7604" s="5">
        <v>155819300</v>
      </c>
      <c r="G7604" s="5">
        <v>1802830</v>
      </c>
      <c r="H7604" s="4">
        <v>74.89</v>
      </c>
      <c r="I7604" s="5">
        <v>128981693</v>
      </c>
      <c r="J7604" s="4">
        <v>1.4</v>
      </c>
    </row>
    <row r="7605" spans="1:10">
      <c r="A7605" s="2" t="s">
        <v>667</v>
      </c>
      <c r="B7605" s="2" t="s">
        <v>668</v>
      </c>
      <c r="C7605" s="3" t="s">
        <v>30</v>
      </c>
      <c r="D7605" s="5">
        <v>133503000</v>
      </c>
      <c r="E7605" s="5">
        <v>1543295</v>
      </c>
      <c r="F7605" s="5">
        <v>151662700</v>
      </c>
      <c r="G7605" s="5">
        <v>1753221</v>
      </c>
      <c r="H7605" s="4">
        <v>88.03</v>
      </c>
      <c r="I7605" s="5">
        <v>134009065</v>
      </c>
      <c r="J7605" s="4">
        <v>1.31</v>
      </c>
    </row>
    <row r="7606" spans="1:10">
      <c r="A7606" s="2" t="s">
        <v>667</v>
      </c>
      <c r="B7606" s="2" t="s">
        <v>668</v>
      </c>
      <c r="C7606" s="3" t="s">
        <v>31</v>
      </c>
      <c r="D7606" s="5">
        <v>136577000</v>
      </c>
      <c r="E7606" s="5">
        <v>1604780</v>
      </c>
      <c r="F7606" s="5">
        <v>156574600</v>
      </c>
      <c r="G7606" s="5">
        <v>1839752</v>
      </c>
      <c r="H7606" s="4">
        <v>87.23</v>
      </c>
      <c r="I7606" s="5">
        <v>139112513</v>
      </c>
      <c r="J7606" s="4">
        <v>1.32</v>
      </c>
    </row>
    <row r="7607" spans="1:10">
      <c r="A7607" s="2" t="s">
        <v>667</v>
      </c>
      <c r="B7607" s="2" t="s">
        <v>668</v>
      </c>
      <c r="C7607" s="3" t="s">
        <v>32</v>
      </c>
      <c r="D7607" s="5">
        <v>211249000</v>
      </c>
      <c r="E7607" s="5">
        <v>2467388</v>
      </c>
      <c r="F7607" s="5">
        <v>248896000</v>
      </c>
      <c r="G7607" s="5">
        <v>2907105</v>
      </c>
      <c r="H7607" s="4">
        <v>84.87</v>
      </c>
      <c r="I7607" s="5">
        <v>144430078</v>
      </c>
      <c r="J7607" s="4">
        <v>2.0099999999999998</v>
      </c>
    </row>
    <row r="7608" spans="1:10">
      <c r="A7608" s="2" t="s">
        <v>667</v>
      </c>
      <c r="B7608" s="2" t="s">
        <v>668</v>
      </c>
      <c r="C7608" s="3" t="s">
        <v>33</v>
      </c>
      <c r="D7608" s="5">
        <v>232566000</v>
      </c>
      <c r="E7608" s="5">
        <v>2662881</v>
      </c>
      <c r="F7608" s="5">
        <v>247069400</v>
      </c>
      <c r="G7608" s="5">
        <v>2828945</v>
      </c>
      <c r="H7608" s="4">
        <v>94.13</v>
      </c>
      <c r="I7608" s="5">
        <v>151011237</v>
      </c>
      <c r="J7608" s="4">
        <v>1.87</v>
      </c>
    </row>
    <row r="7609" spans="1:10">
      <c r="A7609" s="2" t="s">
        <v>667</v>
      </c>
      <c r="B7609" s="2" t="s">
        <v>668</v>
      </c>
      <c r="C7609" s="3" t="s">
        <v>34</v>
      </c>
      <c r="D7609" s="5">
        <v>217599000</v>
      </c>
      <c r="E7609" s="5">
        <v>2265206</v>
      </c>
      <c r="F7609" s="5">
        <v>255113710</v>
      </c>
      <c r="G7609" s="5">
        <v>2655734</v>
      </c>
      <c r="H7609" s="4">
        <v>85.29</v>
      </c>
      <c r="I7609" s="5">
        <v>157615463</v>
      </c>
      <c r="J7609" s="4">
        <v>1.68</v>
      </c>
    </row>
    <row r="7610" spans="1:10">
      <c r="A7610" s="2" t="s">
        <v>667</v>
      </c>
      <c r="B7610" s="2" t="s">
        <v>668</v>
      </c>
      <c r="C7610" s="3" t="s">
        <v>35</v>
      </c>
      <c r="D7610" s="5">
        <v>191356000</v>
      </c>
      <c r="E7610" s="5">
        <v>1967140</v>
      </c>
      <c r="F7610" s="5">
        <v>210597680</v>
      </c>
      <c r="G7610" s="5">
        <v>2164944</v>
      </c>
      <c r="H7610" s="4">
        <v>90.86</v>
      </c>
      <c r="I7610" s="5">
        <v>164211584</v>
      </c>
      <c r="J7610" s="4">
        <v>1.32</v>
      </c>
    </row>
    <row r="7611" spans="1:10">
      <c r="A7611" s="2" t="s">
        <v>669</v>
      </c>
      <c r="B7611" s="2" t="s">
        <v>670</v>
      </c>
      <c r="C7611" s="3" t="s">
        <v>12</v>
      </c>
      <c r="D7611" s="5">
        <v>20859780</v>
      </c>
      <c r="E7611" s="5">
        <v>144558</v>
      </c>
      <c r="F7611" s="5">
        <v>22064548</v>
      </c>
      <c r="G7611" s="5">
        <v>152907</v>
      </c>
      <c r="H7611" s="4">
        <v>94.54</v>
      </c>
      <c r="I7611" s="5">
        <v>7400050</v>
      </c>
      <c r="J7611" s="4">
        <v>2.0699999999999998</v>
      </c>
    </row>
    <row r="7612" spans="1:10">
      <c r="A7612" s="2" t="s">
        <v>669</v>
      </c>
      <c r="B7612" s="2" t="s">
        <v>670</v>
      </c>
      <c r="C7612" s="3" t="s">
        <v>13</v>
      </c>
      <c r="D7612" s="5">
        <v>20796450</v>
      </c>
      <c r="E7612" s="5">
        <v>136009</v>
      </c>
      <c r="F7612" s="5">
        <v>24029992</v>
      </c>
      <c r="G7612" s="5">
        <v>157157</v>
      </c>
      <c r="H7612" s="4">
        <v>86.54</v>
      </c>
      <c r="I7612" s="5">
        <v>7737958</v>
      </c>
      <c r="J7612" s="4">
        <v>2.0299999999999998</v>
      </c>
    </row>
    <row r="7613" spans="1:10">
      <c r="A7613" s="2" t="s">
        <v>669</v>
      </c>
      <c r="B7613" s="2" t="s">
        <v>670</v>
      </c>
      <c r="C7613" s="3" t="s">
        <v>14</v>
      </c>
      <c r="D7613" s="5">
        <v>25974520</v>
      </c>
      <c r="E7613" s="5">
        <v>125717</v>
      </c>
      <c r="F7613" s="5">
        <v>29361229</v>
      </c>
      <c r="G7613" s="5">
        <v>142109</v>
      </c>
      <c r="H7613" s="4">
        <v>88.47</v>
      </c>
      <c r="I7613" s="5">
        <v>8088564</v>
      </c>
      <c r="J7613" s="4">
        <v>1.76</v>
      </c>
    </row>
    <row r="7614" spans="1:10">
      <c r="A7614" s="2" t="s">
        <v>669</v>
      </c>
      <c r="B7614" s="2" t="s">
        <v>670</v>
      </c>
      <c r="C7614" s="3" t="s">
        <v>15</v>
      </c>
      <c r="D7614" s="5">
        <v>30372922</v>
      </c>
      <c r="E7614" s="5">
        <v>146701</v>
      </c>
      <c r="F7614" s="5">
        <v>33429597</v>
      </c>
      <c r="G7614" s="5">
        <v>161465</v>
      </c>
      <c r="H7614" s="4">
        <v>90.86</v>
      </c>
      <c r="I7614" s="5">
        <v>8977387</v>
      </c>
      <c r="J7614" s="4">
        <v>1.8</v>
      </c>
    </row>
    <row r="7615" spans="1:10">
      <c r="A7615" s="2" t="s">
        <v>669</v>
      </c>
      <c r="B7615" s="2" t="s">
        <v>670</v>
      </c>
      <c r="C7615" s="3" t="s">
        <v>16</v>
      </c>
      <c r="D7615" s="5">
        <v>22970660</v>
      </c>
      <c r="E7615" s="5">
        <v>105435</v>
      </c>
      <c r="F7615" s="5">
        <v>24584220</v>
      </c>
      <c r="G7615" s="5">
        <v>112841</v>
      </c>
      <c r="H7615" s="4">
        <v>93.44</v>
      </c>
      <c r="I7615" s="5">
        <v>9817307</v>
      </c>
      <c r="J7615" s="4">
        <v>1.1499999999999999</v>
      </c>
    </row>
    <row r="7616" spans="1:10">
      <c r="A7616" s="2" t="s">
        <v>669</v>
      </c>
      <c r="B7616" s="2" t="s">
        <v>670</v>
      </c>
      <c r="C7616" s="3" t="s">
        <v>17</v>
      </c>
      <c r="D7616" s="5">
        <v>21312578</v>
      </c>
      <c r="E7616" s="5">
        <v>95907</v>
      </c>
      <c r="F7616" s="5">
        <v>23916358</v>
      </c>
      <c r="G7616" s="5">
        <v>107624</v>
      </c>
      <c r="H7616" s="4">
        <v>89.11</v>
      </c>
      <c r="I7616" s="5">
        <v>10234581</v>
      </c>
      <c r="J7616" s="4">
        <v>1.05</v>
      </c>
    </row>
    <row r="7617" spans="1:10">
      <c r="A7617" s="2" t="s">
        <v>669</v>
      </c>
      <c r="B7617" s="2" t="s">
        <v>670</v>
      </c>
      <c r="C7617" s="3" t="s">
        <v>18</v>
      </c>
      <c r="D7617" s="5">
        <v>12810392</v>
      </c>
      <c r="E7617" s="5">
        <v>60465</v>
      </c>
      <c r="F7617" s="5">
        <v>16775040</v>
      </c>
      <c r="G7617" s="5">
        <v>79178</v>
      </c>
      <c r="H7617" s="4">
        <v>76.37</v>
      </c>
      <c r="I7617" s="5">
        <v>10708070</v>
      </c>
      <c r="J7617" s="4">
        <v>0.74</v>
      </c>
    </row>
    <row r="7618" spans="1:10">
      <c r="A7618" s="2" t="s">
        <v>669</v>
      </c>
      <c r="B7618" s="2" t="s">
        <v>670</v>
      </c>
      <c r="C7618" s="3" t="s">
        <v>19</v>
      </c>
      <c r="D7618" s="5">
        <v>14125210</v>
      </c>
      <c r="E7618" s="5">
        <v>72321</v>
      </c>
      <c r="F7618" s="5">
        <v>17049550</v>
      </c>
      <c r="G7618" s="5">
        <v>87294</v>
      </c>
      <c r="H7618" s="4">
        <v>82.85</v>
      </c>
      <c r="I7618" s="5">
        <v>11054950</v>
      </c>
      <c r="J7618" s="4">
        <v>0.79</v>
      </c>
    </row>
    <row r="7619" spans="1:10">
      <c r="A7619" s="2" t="s">
        <v>669</v>
      </c>
      <c r="B7619" s="2" t="s">
        <v>670</v>
      </c>
      <c r="C7619" s="3" t="s">
        <v>20</v>
      </c>
      <c r="D7619" s="5">
        <v>8702060</v>
      </c>
      <c r="E7619" s="5">
        <v>52996</v>
      </c>
      <c r="F7619" s="5">
        <v>10433598</v>
      </c>
      <c r="G7619" s="5">
        <v>63541</v>
      </c>
      <c r="H7619" s="4">
        <v>83.4</v>
      </c>
      <c r="I7619" s="5">
        <v>11418618</v>
      </c>
      <c r="J7619" s="4">
        <v>0.56000000000000005</v>
      </c>
    </row>
    <row r="7620" spans="1:10">
      <c r="A7620" s="2" t="s">
        <v>669</v>
      </c>
      <c r="B7620" s="2" t="s">
        <v>670</v>
      </c>
      <c r="C7620" s="3" t="s">
        <v>21</v>
      </c>
      <c r="D7620" s="5">
        <v>7029320</v>
      </c>
      <c r="E7620" s="5">
        <v>42809</v>
      </c>
      <c r="F7620" s="5">
        <v>8642193</v>
      </c>
      <c r="G7620" s="5">
        <v>52631</v>
      </c>
      <c r="H7620" s="4">
        <v>81.34</v>
      </c>
      <c r="I7620" s="5">
        <v>11767624</v>
      </c>
      <c r="J7620" s="4">
        <v>0.45</v>
      </c>
    </row>
    <row r="7621" spans="1:10">
      <c r="A7621" s="2" t="s">
        <v>669</v>
      </c>
      <c r="B7621" s="2" t="s">
        <v>670</v>
      </c>
      <c r="C7621" s="3" t="s">
        <v>22</v>
      </c>
      <c r="D7621" s="5">
        <v>10414832</v>
      </c>
      <c r="E7621" s="5">
        <v>63739</v>
      </c>
      <c r="F7621" s="5">
        <v>12430360</v>
      </c>
      <c r="G7621" s="5">
        <v>76074</v>
      </c>
      <c r="H7621" s="4">
        <v>83.79</v>
      </c>
      <c r="I7621" s="5">
        <v>12395446</v>
      </c>
      <c r="J7621" s="4">
        <v>0.61</v>
      </c>
    </row>
    <row r="7622" spans="1:10">
      <c r="A7622" s="2" t="s">
        <v>669</v>
      </c>
      <c r="B7622" s="2" t="s">
        <v>670</v>
      </c>
      <c r="C7622" s="3" t="s">
        <v>23</v>
      </c>
      <c r="D7622" s="5">
        <v>8062470</v>
      </c>
      <c r="E7622" s="5">
        <v>51680</v>
      </c>
      <c r="F7622" s="5">
        <v>11415640</v>
      </c>
      <c r="G7622" s="5">
        <v>73174</v>
      </c>
      <c r="H7622" s="4">
        <v>70.63</v>
      </c>
      <c r="I7622" s="5">
        <v>12781406</v>
      </c>
      <c r="J7622" s="4">
        <v>0.56999999999999995</v>
      </c>
    </row>
    <row r="7623" spans="1:10">
      <c r="A7623" s="2" t="s">
        <v>669</v>
      </c>
      <c r="B7623" s="2" t="s">
        <v>670</v>
      </c>
      <c r="C7623" s="3" t="s">
        <v>24</v>
      </c>
      <c r="D7623" s="5">
        <v>12540400</v>
      </c>
      <c r="E7623" s="5">
        <v>84021</v>
      </c>
      <c r="F7623" s="5">
        <v>14258725</v>
      </c>
      <c r="G7623" s="5">
        <v>95534</v>
      </c>
      <c r="H7623" s="4">
        <v>87.95</v>
      </c>
      <c r="I7623" s="5">
        <v>13174115</v>
      </c>
      <c r="J7623" s="4">
        <v>0.73</v>
      </c>
    </row>
    <row r="7624" spans="1:10">
      <c r="A7624" s="2" t="s">
        <v>669</v>
      </c>
      <c r="B7624" s="2" t="s">
        <v>670</v>
      </c>
      <c r="C7624" s="3" t="s">
        <v>25</v>
      </c>
      <c r="D7624" s="5">
        <v>14558610</v>
      </c>
      <c r="E7624" s="5">
        <v>98707</v>
      </c>
      <c r="F7624" s="5">
        <v>16166394</v>
      </c>
      <c r="G7624" s="5">
        <v>109608</v>
      </c>
      <c r="H7624" s="4">
        <v>90.05</v>
      </c>
      <c r="I7624" s="5">
        <v>13599002</v>
      </c>
      <c r="J7624" s="4">
        <v>0.81</v>
      </c>
    </row>
    <row r="7625" spans="1:10">
      <c r="A7625" s="2" t="s">
        <v>669</v>
      </c>
      <c r="B7625" s="2" t="s">
        <v>670</v>
      </c>
      <c r="C7625" s="3" t="s">
        <v>26</v>
      </c>
      <c r="D7625" s="5">
        <v>13849927</v>
      </c>
      <c r="E7625" s="5">
        <v>94595</v>
      </c>
      <c r="F7625" s="5">
        <v>17450845</v>
      </c>
      <c r="G7625" s="5">
        <v>119190</v>
      </c>
      <c r="H7625" s="4">
        <v>79.36</v>
      </c>
      <c r="I7625" s="5">
        <v>14148585</v>
      </c>
      <c r="J7625" s="4">
        <v>0.84</v>
      </c>
    </row>
    <row r="7626" spans="1:10">
      <c r="A7626" s="2" t="s">
        <v>669</v>
      </c>
      <c r="B7626" s="2" t="s">
        <v>670</v>
      </c>
      <c r="C7626" s="3" t="s">
        <v>27</v>
      </c>
      <c r="D7626" s="5">
        <v>19484143</v>
      </c>
      <c r="E7626" s="5">
        <v>132102</v>
      </c>
      <c r="F7626" s="5">
        <v>20720681</v>
      </c>
      <c r="G7626" s="5">
        <v>140486</v>
      </c>
      <c r="H7626" s="4">
        <v>94.03</v>
      </c>
      <c r="I7626" s="5">
        <v>14621490</v>
      </c>
      <c r="J7626" s="4">
        <v>0.96</v>
      </c>
    </row>
    <row r="7627" spans="1:10">
      <c r="A7627" s="2" t="s">
        <v>669</v>
      </c>
      <c r="B7627" s="2" t="s">
        <v>670</v>
      </c>
      <c r="C7627" s="3" t="s">
        <v>28</v>
      </c>
      <c r="D7627" s="5">
        <v>17173543</v>
      </c>
      <c r="E7627" s="5">
        <v>123306</v>
      </c>
      <c r="F7627" s="5">
        <v>18301150</v>
      </c>
      <c r="G7627" s="5">
        <v>131403</v>
      </c>
      <c r="H7627" s="4">
        <v>93.84</v>
      </c>
      <c r="I7627" s="5">
        <v>15274813</v>
      </c>
      <c r="J7627" s="4">
        <v>0.86</v>
      </c>
    </row>
    <row r="7628" spans="1:10">
      <c r="A7628" s="2" t="s">
        <v>669</v>
      </c>
      <c r="B7628" s="2" t="s">
        <v>670</v>
      </c>
      <c r="C7628" s="3" t="s">
        <v>29</v>
      </c>
      <c r="D7628" s="5">
        <v>12724380</v>
      </c>
      <c r="E7628" s="5">
        <v>98359</v>
      </c>
      <c r="F7628" s="5">
        <v>15588640</v>
      </c>
      <c r="G7628" s="5">
        <v>119554</v>
      </c>
      <c r="H7628" s="4">
        <v>82.27</v>
      </c>
      <c r="I7628" s="5">
        <v>15788086</v>
      </c>
      <c r="J7628" s="4">
        <v>0.76</v>
      </c>
    </row>
    <row r="7629" spans="1:10">
      <c r="A7629" s="2" t="s">
        <v>669</v>
      </c>
      <c r="B7629" s="2" t="s">
        <v>670</v>
      </c>
      <c r="C7629" s="3" t="s">
        <v>30</v>
      </c>
      <c r="D7629" s="5">
        <v>15111420</v>
      </c>
      <c r="E7629" s="5">
        <v>117114</v>
      </c>
      <c r="F7629" s="5">
        <v>17708200</v>
      </c>
      <c r="G7629" s="5">
        <v>136538</v>
      </c>
      <c r="H7629" s="4">
        <v>85.77</v>
      </c>
      <c r="I7629" s="5">
        <v>16481342</v>
      </c>
      <c r="J7629" s="4">
        <v>0.83</v>
      </c>
    </row>
    <row r="7630" spans="1:10">
      <c r="A7630" s="2" t="s">
        <v>669</v>
      </c>
      <c r="B7630" s="2" t="s">
        <v>670</v>
      </c>
      <c r="C7630" s="3" t="s">
        <v>31</v>
      </c>
      <c r="D7630" s="5">
        <v>17172718</v>
      </c>
      <c r="E7630" s="5">
        <v>134978</v>
      </c>
      <c r="F7630" s="5">
        <v>20682580</v>
      </c>
      <c r="G7630" s="5">
        <v>161618</v>
      </c>
      <c r="H7630" s="4">
        <v>83.52</v>
      </c>
      <c r="I7630" s="5">
        <v>17177914</v>
      </c>
      <c r="J7630" s="4">
        <v>0.94</v>
      </c>
    </row>
    <row r="7631" spans="1:10">
      <c r="A7631" s="2" t="s">
        <v>669</v>
      </c>
      <c r="B7631" s="2" t="s">
        <v>670</v>
      </c>
      <c r="C7631" s="3" t="s">
        <v>32</v>
      </c>
      <c r="D7631" s="5">
        <v>15149760</v>
      </c>
      <c r="E7631" s="5">
        <v>117865</v>
      </c>
      <c r="F7631" s="5">
        <v>30281470</v>
      </c>
      <c r="G7631" s="5">
        <v>230294</v>
      </c>
      <c r="H7631" s="4">
        <v>51.18</v>
      </c>
      <c r="I7631" s="5">
        <v>17937060</v>
      </c>
      <c r="J7631" s="4">
        <v>1.28</v>
      </c>
    </row>
    <row r="7632" spans="1:10">
      <c r="A7632" s="2" t="s">
        <v>669</v>
      </c>
      <c r="B7632" s="2" t="s">
        <v>670</v>
      </c>
      <c r="C7632" s="3" t="s">
        <v>33</v>
      </c>
      <c r="D7632" s="5">
        <v>26958350</v>
      </c>
      <c r="E7632" s="5">
        <v>187630</v>
      </c>
      <c r="F7632" s="5">
        <v>28975880</v>
      </c>
      <c r="G7632" s="5">
        <v>201047</v>
      </c>
      <c r="H7632" s="4">
        <v>93.33</v>
      </c>
      <c r="I7632" s="5">
        <v>20540850</v>
      </c>
      <c r="J7632" s="4">
        <v>0.98</v>
      </c>
    </row>
    <row r="7633" spans="1:10">
      <c r="A7633" s="2" t="s">
        <v>669</v>
      </c>
      <c r="B7633" s="2" t="s">
        <v>670</v>
      </c>
      <c r="C7633" s="3" t="s">
        <v>34</v>
      </c>
      <c r="D7633" s="5">
        <v>9257869</v>
      </c>
      <c r="E7633" s="5">
        <v>63231</v>
      </c>
      <c r="F7633" s="5">
        <v>11512099</v>
      </c>
      <c r="G7633" s="5">
        <v>77725</v>
      </c>
      <c r="H7633" s="4">
        <v>81.349999999999994</v>
      </c>
      <c r="I7633" s="5">
        <v>22691881</v>
      </c>
      <c r="J7633" s="4">
        <v>0.34</v>
      </c>
    </row>
    <row r="7634" spans="1:10">
      <c r="A7634" s="2" t="s">
        <v>669</v>
      </c>
      <c r="B7634" s="2" t="s">
        <v>670</v>
      </c>
      <c r="C7634" s="3" t="s">
        <v>35</v>
      </c>
      <c r="D7634" s="5">
        <v>22524600</v>
      </c>
      <c r="E7634" s="5">
        <v>160150</v>
      </c>
      <c r="F7634" s="5">
        <v>23819920</v>
      </c>
      <c r="G7634" s="5">
        <v>168738</v>
      </c>
      <c r="H7634" s="4">
        <v>94.91</v>
      </c>
      <c r="I7634" s="5">
        <v>23336903</v>
      </c>
      <c r="J7634" s="4">
        <v>0.72</v>
      </c>
    </row>
    <row r="7635" spans="1:10">
      <c r="A7635" s="2" t="s">
        <v>671</v>
      </c>
      <c r="B7635" s="2" t="s">
        <v>672</v>
      </c>
      <c r="C7635" s="3" t="s">
        <v>12</v>
      </c>
      <c r="D7635" s="5">
        <v>485711</v>
      </c>
      <c r="E7635" s="5">
        <v>11162</v>
      </c>
      <c r="F7635" s="5">
        <v>591716</v>
      </c>
      <c r="G7635" s="5">
        <v>13598</v>
      </c>
      <c r="H7635" s="4">
        <v>82.09</v>
      </c>
      <c r="I7635" s="5">
        <v>1055770</v>
      </c>
      <c r="J7635" s="4">
        <v>1.29</v>
      </c>
    </row>
    <row r="7636" spans="1:10">
      <c r="A7636" s="2" t="s">
        <v>671</v>
      </c>
      <c r="B7636" s="2" t="s">
        <v>672</v>
      </c>
      <c r="C7636" s="3" t="s">
        <v>13</v>
      </c>
      <c r="D7636" s="5">
        <v>2069409</v>
      </c>
      <c r="E7636" s="5">
        <v>40250</v>
      </c>
      <c r="F7636" s="5">
        <v>2481994</v>
      </c>
      <c r="G7636" s="5">
        <v>48275</v>
      </c>
      <c r="H7636" s="4">
        <v>83.38</v>
      </c>
      <c r="I7636" s="5">
        <v>1099418</v>
      </c>
      <c r="J7636" s="4">
        <v>4.3899999999999997</v>
      </c>
    </row>
    <row r="7637" spans="1:10">
      <c r="A7637" s="2" t="s">
        <v>671</v>
      </c>
      <c r="B7637" s="2" t="s">
        <v>672</v>
      </c>
      <c r="C7637" s="3" t="s">
        <v>14</v>
      </c>
      <c r="D7637" s="5">
        <v>1547420</v>
      </c>
      <c r="E7637" s="5">
        <v>29463</v>
      </c>
      <c r="F7637" s="5">
        <v>1699938</v>
      </c>
      <c r="G7637" s="5">
        <v>32367</v>
      </c>
      <c r="H7637" s="4">
        <v>91.03</v>
      </c>
      <c r="I7637" s="5">
        <v>1175178</v>
      </c>
      <c r="J7637" s="4">
        <v>2.75</v>
      </c>
    </row>
    <row r="7638" spans="1:10">
      <c r="A7638" s="2" t="s">
        <v>671</v>
      </c>
      <c r="B7638" s="2" t="s">
        <v>672</v>
      </c>
      <c r="C7638" s="3" t="s">
        <v>15</v>
      </c>
      <c r="D7638" s="5">
        <v>2593100</v>
      </c>
      <c r="E7638" s="5">
        <v>49217</v>
      </c>
      <c r="F7638" s="5">
        <v>6716410</v>
      </c>
      <c r="G7638" s="5">
        <v>127478</v>
      </c>
      <c r="H7638" s="4">
        <v>38.61</v>
      </c>
      <c r="I7638" s="5">
        <v>1236924</v>
      </c>
      <c r="J7638" s="4">
        <v>10.31</v>
      </c>
    </row>
    <row r="7639" spans="1:10">
      <c r="A7639" s="2" t="s">
        <v>671</v>
      </c>
      <c r="B7639" s="2" t="s">
        <v>672</v>
      </c>
      <c r="C7639" s="3" t="s">
        <v>16</v>
      </c>
      <c r="D7639" s="5">
        <v>1532300</v>
      </c>
      <c r="E7639" s="5">
        <v>25436</v>
      </c>
      <c r="F7639" s="5">
        <v>1602419</v>
      </c>
      <c r="G7639" s="5">
        <v>26600</v>
      </c>
      <c r="H7639" s="4">
        <v>95.62</v>
      </c>
      <c r="I7639" s="5">
        <v>1395325</v>
      </c>
      <c r="J7639" s="4">
        <v>1.91</v>
      </c>
    </row>
    <row r="7640" spans="1:10">
      <c r="A7640" s="2" t="s">
        <v>671</v>
      </c>
      <c r="B7640" s="2" t="s">
        <v>672</v>
      </c>
      <c r="C7640" s="3" t="s">
        <v>17</v>
      </c>
      <c r="D7640" s="5">
        <v>1376500</v>
      </c>
      <c r="E7640" s="5">
        <v>24681</v>
      </c>
      <c r="F7640" s="5">
        <v>2026250</v>
      </c>
      <c r="G7640" s="5">
        <v>36331</v>
      </c>
      <c r="H7640" s="4">
        <v>67.930000000000007</v>
      </c>
      <c r="I7640" s="5">
        <v>1456808</v>
      </c>
      <c r="J7640" s="4">
        <v>2.4900000000000002</v>
      </c>
    </row>
    <row r="7641" spans="1:10">
      <c r="A7641" s="2" t="s">
        <v>671</v>
      </c>
      <c r="B7641" s="2" t="s">
        <v>672</v>
      </c>
      <c r="C7641" s="3" t="s">
        <v>18</v>
      </c>
      <c r="D7641" s="5">
        <v>874700</v>
      </c>
      <c r="E7641" s="5">
        <v>14975</v>
      </c>
      <c r="F7641" s="5">
        <v>2298523</v>
      </c>
      <c r="G7641" s="5">
        <v>39351</v>
      </c>
      <c r="H7641" s="4">
        <v>38.049999999999997</v>
      </c>
      <c r="I7641" s="5">
        <v>1529559</v>
      </c>
      <c r="J7641" s="4">
        <v>2.57</v>
      </c>
    </row>
    <row r="7642" spans="1:10">
      <c r="A7642" s="2" t="s">
        <v>671</v>
      </c>
      <c r="B7642" s="2" t="s">
        <v>672</v>
      </c>
      <c r="C7642" s="3" t="s">
        <v>19</v>
      </c>
      <c r="D7642" s="5">
        <v>490500</v>
      </c>
      <c r="E7642" s="5">
        <v>7765</v>
      </c>
      <c r="F7642" s="5">
        <v>712290</v>
      </c>
      <c r="G7642" s="5">
        <v>11276</v>
      </c>
      <c r="H7642" s="4">
        <v>68.86</v>
      </c>
      <c r="I7642" s="5">
        <v>1607149</v>
      </c>
      <c r="J7642" s="4">
        <v>0.7</v>
      </c>
    </row>
    <row r="7643" spans="1:10">
      <c r="A7643" s="2" t="s">
        <v>671</v>
      </c>
      <c r="B7643" s="2" t="s">
        <v>672</v>
      </c>
      <c r="C7643" s="3" t="s">
        <v>20</v>
      </c>
      <c r="D7643" s="5">
        <v>689290</v>
      </c>
      <c r="E7643" s="5">
        <v>11559</v>
      </c>
      <c r="F7643" s="5">
        <v>3577936</v>
      </c>
      <c r="G7643" s="5">
        <v>60002</v>
      </c>
      <c r="H7643" s="4">
        <v>19.260000000000002</v>
      </c>
      <c r="I7643" s="5">
        <v>1658604</v>
      </c>
      <c r="J7643" s="4">
        <v>3.62</v>
      </c>
    </row>
    <row r="7644" spans="1:10">
      <c r="A7644" s="2" t="s">
        <v>671</v>
      </c>
      <c r="B7644" s="2" t="s">
        <v>672</v>
      </c>
      <c r="C7644" s="3" t="s">
        <v>21</v>
      </c>
      <c r="D7644" s="5">
        <v>920700</v>
      </c>
      <c r="E7644" s="5">
        <v>16563</v>
      </c>
      <c r="F7644" s="5">
        <v>4377160</v>
      </c>
      <c r="G7644" s="5">
        <v>78745</v>
      </c>
      <c r="H7644" s="4">
        <v>21.03</v>
      </c>
      <c r="I7644" s="5">
        <v>1760071</v>
      </c>
      <c r="J7644" s="4">
        <v>4.47</v>
      </c>
    </row>
    <row r="7645" spans="1:10">
      <c r="A7645" s="2" t="s">
        <v>671</v>
      </c>
      <c r="B7645" s="2" t="s">
        <v>672</v>
      </c>
      <c r="C7645" s="3" t="s">
        <v>22</v>
      </c>
      <c r="D7645" s="5">
        <v>1192500</v>
      </c>
      <c r="E7645" s="5">
        <v>22586</v>
      </c>
      <c r="F7645" s="5">
        <v>2241056</v>
      </c>
      <c r="G7645" s="5">
        <v>42446</v>
      </c>
      <c r="H7645" s="4">
        <v>53.21</v>
      </c>
      <c r="I7645" s="5">
        <v>1887012</v>
      </c>
      <c r="J7645" s="4">
        <v>2.25</v>
      </c>
    </row>
    <row r="7646" spans="1:10">
      <c r="A7646" s="2" t="s">
        <v>671</v>
      </c>
      <c r="B7646" s="2" t="s">
        <v>672</v>
      </c>
      <c r="C7646" s="3" t="s">
        <v>23</v>
      </c>
      <c r="D7646" s="5">
        <v>415100</v>
      </c>
      <c r="E7646" s="5">
        <v>7351</v>
      </c>
      <c r="F7646" s="5">
        <v>2044651</v>
      </c>
      <c r="G7646" s="5">
        <v>36211</v>
      </c>
      <c r="H7646" s="4">
        <v>20.3</v>
      </c>
      <c r="I7646" s="5">
        <v>1976633</v>
      </c>
      <c r="J7646" s="4">
        <v>1.83</v>
      </c>
    </row>
    <row r="7647" spans="1:10">
      <c r="A7647" s="2" t="s">
        <v>671</v>
      </c>
      <c r="B7647" s="2" t="s">
        <v>672</v>
      </c>
      <c r="C7647" s="3" t="s">
        <v>24</v>
      </c>
      <c r="D7647" s="5">
        <v>481100</v>
      </c>
      <c r="E7647" s="5">
        <v>9227</v>
      </c>
      <c r="F7647" s="5">
        <v>1752700</v>
      </c>
      <c r="G7647" s="5">
        <v>33616</v>
      </c>
      <c r="H7647" s="4">
        <v>27.45</v>
      </c>
      <c r="I7647" s="5">
        <v>2062260</v>
      </c>
      <c r="J7647" s="4">
        <v>1.63</v>
      </c>
    </row>
    <row r="7648" spans="1:10">
      <c r="A7648" s="2" t="s">
        <v>671</v>
      </c>
      <c r="B7648" s="2" t="s">
        <v>672</v>
      </c>
      <c r="C7648" s="3" t="s">
        <v>25</v>
      </c>
      <c r="D7648" s="5">
        <v>1338200</v>
      </c>
      <c r="E7648" s="5">
        <v>25372</v>
      </c>
      <c r="F7648" s="5">
        <v>2091318</v>
      </c>
      <c r="G7648" s="5">
        <v>39651</v>
      </c>
      <c r="H7648" s="4">
        <v>63.99</v>
      </c>
      <c r="I7648" s="5">
        <v>2147433</v>
      </c>
      <c r="J7648" s="4">
        <v>1.85</v>
      </c>
    </row>
    <row r="7649" spans="1:10">
      <c r="A7649" s="2" t="s">
        <v>671</v>
      </c>
      <c r="B7649" s="2" t="s">
        <v>672</v>
      </c>
      <c r="C7649" s="3" t="s">
        <v>26</v>
      </c>
      <c r="D7649" s="5">
        <v>331450</v>
      </c>
      <c r="E7649" s="5">
        <v>6424</v>
      </c>
      <c r="F7649" s="5">
        <v>1179686</v>
      </c>
      <c r="G7649" s="5">
        <v>22863</v>
      </c>
      <c r="H7649" s="4">
        <v>28.1</v>
      </c>
      <c r="I7649" s="5">
        <v>2240770</v>
      </c>
      <c r="J7649" s="4">
        <v>1.02</v>
      </c>
    </row>
    <row r="7650" spans="1:10">
      <c r="A7650" s="2" t="s">
        <v>671</v>
      </c>
      <c r="B7650" s="2" t="s">
        <v>672</v>
      </c>
      <c r="C7650" s="3" t="s">
        <v>27</v>
      </c>
      <c r="D7650" s="5">
        <v>1228051</v>
      </c>
      <c r="E7650" s="5">
        <v>23714</v>
      </c>
      <c r="F7650" s="5">
        <v>1496093</v>
      </c>
      <c r="G7650" s="5">
        <v>28890</v>
      </c>
      <c r="H7650" s="4">
        <v>82.08</v>
      </c>
      <c r="I7650" s="5">
        <v>2319652</v>
      </c>
      <c r="J7650" s="4">
        <v>1.25</v>
      </c>
    </row>
    <row r="7651" spans="1:10">
      <c r="A7651" s="2" t="s">
        <v>671</v>
      </c>
      <c r="B7651" s="2" t="s">
        <v>672</v>
      </c>
      <c r="C7651" s="3" t="s">
        <v>28</v>
      </c>
      <c r="D7651" s="5">
        <v>667683</v>
      </c>
      <c r="E7651" s="5">
        <v>13995</v>
      </c>
      <c r="F7651" s="5">
        <v>2511041</v>
      </c>
      <c r="G7651" s="5">
        <v>52632</v>
      </c>
      <c r="H7651" s="4">
        <v>26.59</v>
      </c>
      <c r="I7651" s="5">
        <v>2332852</v>
      </c>
      <c r="J7651" s="4">
        <v>2.2599999999999998</v>
      </c>
    </row>
    <row r="7652" spans="1:10">
      <c r="A7652" s="2" t="s">
        <v>671</v>
      </c>
      <c r="B7652" s="2" t="s">
        <v>672</v>
      </c>
      <c r="C7652" s="3" t="s">
        <v>29</v>
      </c>
      <c r="D7652" s="5">
        <v>2848964</v>
      </c>
      <c r="E7652" s="5">
        <v>64415</v>
      </c>
      <c r="F7652" s="5">
        <v>4190405</v>
      </c>
      <c r="G7652" s="5">
        <v>94745</v>
      </c>
      <c r="H7652" s="4">
        <v>67.989999999999995</v>
      </c>
      <c r="I7652" s="5">
        <v>2373737</v>
      </c>
      <c r="J7652" s="4">
        <v>3.99</v>
      </c>
    </row>
    <row r="7653" spans="1:10">
      <c r="A7653" s="2" t="s">
        <v>671</v>
      </c>
      <c r="B7653" s="2" t="s">
        <v>672</v>
      </c>
      <c r="C7653" s="3" t="s">
        <v>30</v>
      </c>
      <c r="D7653" s="5">
        <v>3280143</v>
      </c>
      <c r="E7653" s="5">
        <v>78264</v>
      </c>
      <c r="F7653" s="5">
        <v>5267621</v>
      </c>
      <c r="G7653" s="5">
        <v>125685</v>
      </c>
      <c r="H7653" s="4">
        <v>62.27</v>
      </c>
      <c r="I7653" s="5">
        <v>2474931</v>
      </c>
      <c r="J7653" s="4">
        <v>5.08</v>
      </c>
    </row>
    <row r="7654" spans="1:10">
      <c r="A7654" s="2" t="s">
        <v>671</v>
      </c>
      <c r="B7654" s="2" t="s">
        <v>672</v>
      </c>
      <c r="C7654" s="3" t="s">
        <v>31</v>
      </c>
      <c r="D7654" s="5">
        <v>669000</v>
      </c>
      <c r="E7654" s="5">
        <v>16417</v>
      </c>
      <c r="F7654" s="5">
        <v>1504321</v>
      </c>
      <c r="G7654" s="5">
        <v>36916</v>
      </c>
      <c r="H7654" s="4">
        <v>44.47</v>
      </c>
      <c r="I7654" s="5">
        <v>2583763</v>
      </c>
      <c r="J7654" s="4">
        <v>1.43</v>
      </c>
    </row>
    <row r="7655" spans="1:10">
      <c r="A7655" s="2" t="s">
        <v>671</v>
      </c>
      <c r="B7655" s="2" t="s">
        <v>672</v>
      </c>
      <c r="C7655" s="3" t="s">
        <v>32</v>
      </c>
      <c r="D7655" s="5">
        <v>326800</v>
      </c>
      <c r="E7655" s="5">
        <v>7595</v>
      </c>
      <c r="F7655" s="5">
        <v>612264</v>
      </c>
      <c r="G7655" s="5">
        <v>14229</v>
      </c>
      <c r="H7655" s="4">
        <v>53.38</v>
      </c>
      <c r="I7655" s="5">
        <v>2685273</v>
      </c>
      <c r="J7655" s="4">
        <v>0.53</v>
      </c>
    </row>
    <row r="7656" spans="1:10">
      <c r="A7656" s="2" t="s">
        <v>671</v>
      </c>
      <c r="B7656" s="2" t="s">
        <v>672</v>
      </c>
      <c r="C7656" s="3" t="s">
        <v>33</v>
      </c>
      <c r="D7656" s="5">
        <v>662000</v>
      </c>
      <c r="E7656" s="5">
        <v>14173</v>
      </c>
      <c r="F7656" s="5">
        <v>1085258</v>
      </c>
      <c r="G7656" s="5">
        <v>23235</v>
      </c>
      <c r="H7656" s="4">
        <v>61</v>
      </c>
      <c r="I7656" s="5">
        <v>2766634</v>
      </c>
      <c r="J7656" s="4">
        <v>0.84</v>
      </c>
    </row>
    <row r="7657" spans="1:10">
      <c r="A7657" s="2" t="s">
        <v>671</v>
      </c>
      <c r="B7657" s="2" t="s">
        <v>672</v>
      </c>
      <c r="C7657" s="3" t="s">
        <v>34</v>
      </c>
      <c r="D7657" s="5">
        <v>373500</v>
      </c>
      <c r="E7657" s="5">
        <v>8273</v>
      </c>
      <c r="F7657" s="5">
        <v>567283</v>
      </c>
      <c r="G7657" s="5">
        <v>12565</v>
      </c>
      <c r="H7657" s="4">
        <v>65.84</v>
      </c>
      <c r="I7657" s="5">
        <v>2859035</v>
      </c>
      <c r="J7657" s="4">
        <v>0.44</v>
      </c>
    </row>
    <row r="7658" spans="1:10">
      <c r="A7658" s="2" t="s">
        <v>671</v>
      </c>
      <c r="B7658" s="2" t="s">
        <v>672</v>
      </c>
      <c r="C7658" s="3" t="s">
        <v>35</v>
      </c>
      <c r="D7658" s="5">
        <v>258550</v>
      </c>
      <c r="E7658" s="5">
        <v>5417</v>
      </c>
      <c r="F7658" s="5">
        <v>2325002</v>
      </c>
      <c r="G7658" s="5">
        <v>48709</v>
      </c>
      <c r="H7658" s="4">
        <v>11.12</v>
      </c>
      <c r="I7658" s="5">
        <v>2943076</v>
      </c>
      <c r="J7658" s="4">
        <v>1.66</v>
      </c>
    </row>
    <row r="7659" spans="1:10">
      <c r="A7659" s="2" t="s">
        <v>673</v>
      </c>
      <c r="B7659" s="2" t="s">
        <v>674</v>
      </c>
      <c r="C7659" s="3" t="s">
        <v>12</v>
      </c>
      <c r="D7659" s="5">
        <v>3766800</v>
      </c>
      <c r="E7659" s="5">
        <v>43770</v>
      </c>
      <c r="F7659" s="5">
        <v>4416653</v>
      </c>
      <c r="G7659" s="5">
        <v>51322</v>
      </c>
      <c r="H7659" s="4">
        <v>85.29</v>
      </c>
      <c r="I7659" s="5">
        <v>6412805</v>
      </c>
      <c r="J7659" s="4">
        <v>0.8</v>
      </c>
    </row>
    <row r="7660" spans="1:10">
      <c r="A7660" s="2" t="s">
        <v>673</v>
      </c>
      <c r="B7660" s="2" t="s">
        <v>674</v>
      </c>
      <c r="C7660" s="3" t="s">
        <v>13</v>
      </c>
      <c r="D7660" s="5">
        <v>6829300</v>
      </c>
      <c r="E7660" s="5">
        <v>75327</v>
      </c>
      <c r="F7660" s="5">
        <v>7187100</v>
      </c>
      <c r="G7660" s="5">
        <v>79274</v>
      </c>
      <c r="H7660" s="4">
        <v>95.02</v>
      </c>
      <c r="I7660" s="5">
        <v>7075391</v>
      </c>
      <c r="J7660" s="4">
        <v>1.1200000000000001</v>
      </c>
    </row>
    <row r="7661" spans="1:10">
      <c r="A7661" s="2" t="s">
        <v>673</v>
      </c>
      <c r="B7661" s="2" t="s">
        <v>674</v>
      </c>
      <c r="C7661" s="3" t="s">
        <v>14</v>
      </c>
      <c r="D7661" s="5">
        <v>9634500</v>
      </c>
      <c r="E7661" s="5">
        <v>111664</v>
      </c>
      <c r="F7661" s="5">
        <v>9738587</v>
      </c>
      <c r="G7661" s="5">
        <v>112870</v>
      </c>
      <c r="H7661" s="4">
        <v>98.93</v>
      </c>
      <c r="I7661" s="5">
        <v>7532874</v>
      </c>
      <c r="J7661" s="4">
        <v>1.5</v>
      </c>
    </row>
    <row r="7662" spans="1:10">
      <c r="A7662" s="2" t="s">
        <v>673</v>
      </c>
      <c r="B7662" s="2" t="s">
        <v>674</v>
      </c>
      <c r="C7662" s="3" t="s">
        <v>15</v>
      </c>
      <c r="D7662" s="5">
        <v>7061500</v>
      </c>
      <c r="E7662" s="5">
        <v>84102</v>
      </c>
      <c r="F7662" s="5">
        <v>7435676</v>
      </c>
      <c r="G7662" s="5">
        <v>88558</v>
      </c>
      <c r="H7662" s="4">
        <v>94.97</v>
      </c>
      <c r="I7662" s="5">
        <v>8089185</v>
      </c>
      <c r="J7662" s="4">
        <v>1.0900000000000001</v>
      </c>
    </row>
    <row r="7663" spans="1:10">
      <c r="A7663" s="2" t="s">
        <v>673</v>
      </c>
      <c r="B7663" s="2" t="s">
        <v>674</v>
      </c>
      <c r="C7663" s="3" t="s">
        <v>16</v>
      </c>
      <c r="D7663" s="5">
        <v>10166146</v>
      </c>
      <c r="E7663" s="5">
        <v>113861</v>
      </c>
      <c r="F7663" s="5">
        <v>10441772</v>
      </c>
      <c r="G7663" s="5">
        <v>116948</v>
      </c>
      <c r="H7663" s="4">
        <v>97.36</v>
      </c>
      <c r="I7663" s="5">
        <v>8591660</v>
      </c>
      <c r="J7663" s="4">
        <v>1.36</v>
      </c>
    </row>
    <row r="7664" spans="1:10">
      <c r="A7664" s="2" t="s">
        <v>673</v>
      </c>
      <c r="B7664" s="2" t="s">
        <v>674</v>
      </c>
      <c r="C7664" s="3" t="s">
        <v>17</v>
      </c>
      <c r="D7664" s="5">
        <v>14512700</v>
      </c>
      <c r="E7664" s="5">
        <v>169363</v>
      </c>
      <c r="F7664" s="5">
        <v>14718830</v>
      </c>
      <c r="G7664" s="5">
        <v>171769</v>
      </c>
      <c r="H7664" s="4">
        <v>98.6</v>
      </c>
      <c r="I7664" s="5">
        <v>9014482</v>
      </c>
      <c r="J7664" s="4">
        <v>1.91</v>
      </c>
    </row>
    <row r="7665" spans="1:10">
      <c r="A7665" s="2" t="s">
        <v>673</v>
      </c>
      <c r="B7665" s="2" t="s">
        <v>674</v>
      </c>
      <c r="C7665" s="3" t="s">
        <v>18</v>
      </c>
      <c r="D7665" s="5">
        <v>12467700</v>
      </c>
      <c r="E7665" s="5">
        <v>161083</v>
      </c>
      <c r="F7665" s="5">
        <v>14776312</v>
      </c>
      <c r="G7665" s="5">
        <v>190910</v>
      </c>
      <c r="H7665" s="4">
        <v>84.38</v>
      </c>
      <c r="I7665" s="5">
        <v>9566430</v>
      </c>
      <c r="J7665" s="4">
        <v>2</v>
      </c>
    </row>
    <row r="7666" spans="1:10">
      <c r="A7666" s="2" t="s">
        <v>673</v>
      </c>
      <c r="B7666" s="2" t="s">
        <v>674</v>
      </c>
      <c r="C7666" s="3" t="s">
        <v>19</v>
      </c>
      <c r="D7666" s="5">
        <v>2433300</v>
      </c>
      <c r="E7666" s="5">
        <v>33361</v>
      </c>
      <c r="F7666" s="5">
        <v>3415554</v>
      </c>
      <c r="G7666" s="5">
        <v>46828</v>
      </c>
      <c r="H7666" s="4">
        <v>71.239999999999995</v>
      </c>
      <c r="I7666" s="5">
        <v>10597768</v>
      </c>
      <c r="J7666" s="4">
        <v>0.44</v>
      </c>
    </row>
    <row r="7667" spans="1:10">
      <c r="A7667" s="2" t="s">
        <v>673</v>
      </c>
      <c r="B7667" s="2" t="s">
        <v>674</v>
      </c>
      <c r="C7667" s="3" t="s">
        <v>20</v>
      </c>
      <c r="D7667" s="5">
        <v>1940900</v>
      </c>
      <c r="E7667" s="5">
        <v>30200</v>
      </c>
      <c r="F7667" s="5">
        <v>2134308</v>
      </c>
      <c r="G7667" s="5">
        <v>33209</v>
      </c>
      <c r="H7667" s="4">
        <v>90.94</v>
      </c>
      <c r="I7667" s="5">
        <v>10909540</v>
      </c>
      <c r="J7667" s="4">
        <v>0.3</v>
      </c>
    </row>
    <row r="7668" spans="1:10">
      <c r="A7668" s="2" t="s">
        <v>673</v>
      </c>
      <c r="B7668" s="2" t="s">
        <v>674</v>
      </c>
      <c r="C7668" s="3" t="s">
        <v>21</v>
      </c>
      <c r="D7668" s="5">
        <v>2761700</v>
      </c>
      <c r="E7668" s="5">
        <v>47418</v>
      </c>
      <c r="F7668" s="5">
        <v>3525511</v>
      </c>
      <c r="G7668" s="5">
        <v>60532</v>
      </c>
      <c r="H7668" s="4">
        <v>78.34</v>
      </c>
      <c r="I7668" s="5">
        <v>11215488</v>
      </c>
      <c r="J7668" s="4">
        <v>0.54</v>
      </c>
    </row>
    <row r="7669" spans="1:10">
      <c r="A7669" s="2" t="s">
        <v>673</v>
      </c>
      <c r="B7669" s="2" t="s">
        <v>674</v>
      </c>
      <c r="C7669" s="3" t="s">
        <v>22</v>
      </c>
      <c r="D7669" s="5">
        <v>4469200</v>
      </c>
      <c r="E7669" s="5">
        <v>79954</v>
      </c>
      <c r="F7669" s="5">
        <v>5759540</v>
      </c>
      <c r="G7669" s="5">
        <v>103038</v>
      </c>
      <c r="H7669" s="4">
        <v>77.599999999999994</v>
      </c>
      <c r="I7669" s="5">
        <v>11556407</v>
      </c>
      <c r="J7669" s="4">
        <v>0.89</v>
      </c>
    </row>
    <row r="7670" spans="1:10">
      <c r="A7670" s="2" t="s">
        <v>673</v>
      </c>
      <c r="B7670" s="2" t="s">
        <v>674</v>
      </c>
      <c r="C7670" s="3" t="s">
        <v>23</v>
      </c>
      <c r="D7670" s="5">
        <v>6815500</v>
      </c>
      <c r="E7670" s="5">
        <v>125950</v>
      </c>
      <c r="F7670" s="5">
        <v>7069166</v>
      </c>
      <c r="G7670" s="5">
        <v>130638</v>
      </c>
      <c r="H7670" s="4">
        <v>96.41</v>
      </c>
      <c r="I7670" s="5">
        <v>11948355</v>
      </c>
      <c r="J7670" s="4">
        <v>1.0900000000000001</v>
      </c>
    </row>
    <row r="7671" spans="1:10">
      <c r="A7671" s="2" t="s">
        <v>673</v>
      </c>
      <c r="B7671" s="2" t="s">
        <v>674</v>
      </c>
      <c r="C7671" s="3" t="s">
        <v>24</v>
      </c>
      <c r="D7671" s="5">
        <v>5554100</v>
      </c>
      <c r="E7671" s="5">
        <v>104861</v>
      </c>
      <c r="F7671" s="5">
        <v>5722535</v>
      </c>
      <c r="G7671" s="5">
        <v>108041</v>
      </c>
      <c r="H7671" s="4">
        <v>97.06</v>
      </c>
      <c r="I7671" s="5">
        <v>12377702</v>
      </c>
      <c r="J7671" s="4">
        <v>0.87</v>
      </c>
    </row>
    <row r="7672" spans="1:10">
      <c r="A7672" s="2" t="s">
        <v>673</v>
      </c>
      <c r="B7672" s="2" t="s">
        <v>674</v>
      </c>
      <c r="C7672" s="3" t="s">
        <v>25</v>
      </c>
      <c r="D7672" s="5">
        <v>3700500</v>
      </c>
      <c r="E7672" s="5">
        <v>60133</v>
      </c>
      <c r="F7672" s="5">
        <v>3882796</v>
      </c>
      <c r="G7672" s="5">
        <v>63095</v>
      </c>
      <c r="H7672" s="4">
        <v>95.31</v>
      </c>
      <c r="I7672" s="5">
        <v>12795186</v>
      </c>
      <c r="J7672" s="4">
        <v>0.49</v>
      </c>
    </row>
    <row r="7673" spans="1:10">
      <c r="A7673" s="2" t="s">
        <v>673</v>
      </c>
      <c r="B7673" s="2" t="s">
        <v>674</v>
      </c>
      <c r="C7673" s="3" t="s">
        <v>26</v>
      </c>
      <c r="D7673" s="5">
        <v>4590785</v>
      </c>
      <c r="E7673" s="5">
        <v>77952</v>
      </c>
      <c r="F7673" s="5">
        <v>5320193</v>
      </c>
      <c r="G7673" s="5">
        <v>90337</v>
      </c>
      <c r="H7673" s="4">
        <v>86.29</v>
      </c>
      <c r="I7673" s="5">
        <v>13192579</v>
      </c>
      <c r="J7673" s="4">
        <v>0.68</v>
      </c>
    </row>
    <row r="7674" spans="1:10">
      <c r="A7674" s="2" t="s">
        <v>673</v>
      </c>
      <c r="B7674" s="2" t="s">
        <v>674</v>
      </c>
      <c r="C7674" s="3" t="s">
        <v>27</v>
      </c>
      <c r="D7674" s="5">
        <v>10012454</v>
      </c>
      <c r="E7674" s="5">
        <v>183528</v>
      </c>
      <c r="F7674" s="5">
        <v>10232279</v>
      </c>
      <c r="G7674" s="5">
        <v>187557</v>
      </c>
      <c r="H7674" s="4">
        <v>97.85</v>
      </c>
      <c r="I7674" s="5">
        <v>13612730</v>
      </c>
      <c r="J7674" s="4">
        <v>1.38</v>
      </c>
    </row>
    <row r="7675" spans="1:10">
      <c r="A7675" s="2" t="s">
        <v>673</v>
      </c>
      <c r="B7675" s="2" t="s">
        <v>674</v>
      </c>
      <c r="C7675" s="3" t="s">
        <v>28</v>
      </c>
      <c r="D7675" s="5">
        <v>14855200</v>
      </c>
      <c r="E7675" s="5">
        <v>279129</v>
      </c>
      <c r="F7675" s="5">
        <v>15301803</v>
      </c>
      <c r="G7675" s="5">
        <v>287521</v>
      </c>
      <c r="H7675" s="4">
        <v>97.08</v>
      </c>
      <c r="I7675" s="5">
        <v>14161731</v>
      </c>
      <c r="J7675" s="4">
        <v>2.0299999999999998</v>
      </c>
    </row>
    <row r="7676" spans="1:10">
      <c r="A7676" s="2" t="s">
        <v>673</v>
      </c>
      <c r="B7676" s="2" t="s">
        <v>674</v>
      </c>
      <c r="C7676" s="3" t="s">
        <v>29</v>
      </c>
      <c r="D7676" s="5">
        <v>12097130</v>
      </c>
      <c r="E7676" s="5">
        <v>217990</v>
      </c>
      <c r="F7676" s="5">
        <v>12510782</v>
      </c>
      <c r="G7676" s="5">
        <v>225444</v>
      </c>
      <c r="H7676" s="4">
        <v>96.69</v>
      </c>
      <c r="I7676" s="5">
        <v>15134589</v>
      </c>
      <c r="J7676" s="4">
        <v>1.49</v>
      </c>
    </row>
    <row r="7677" spans="1:10">
      <c r="A7677" s="2" t="s">
        <v>673</v>
      </c>
      <c r="B7677" s="2" t="s">
        <v>674</v>
      </c>
      <c r="C7677" s="3" t="s">
        <v>30</v>
      </c>
      <c r="D7677" s="5">
        <v>7014800</v>
      </c>
      <c r="E7677" s="5">
        <v>132860</v>
      </c>
      <c r="F7677" s="5">
        <v>7959674</v>
      </c>
      <c r="G7677" s="5">
        <v>150756</v>
      </c>
      <c r="H7677" s="4">
        <v>88.13</v>
      </c>
      <c r="I7677" s="5">
        <v>16237543</v>
      </c>
      <c r="J7677" s="4">
        <v>0.93</v>
      </c>
    </row>
    <row r="7678" spans="1:10">
      <c r="A7678" s="2" t="s">
        <v>673</v>
      </c>
      <c r="B7678" s="2" t="s">
        <v>674</v>
      </c>
      <c r="C7678" s="3" t="s">
        <v>31</v>
      </c>
      <c r="D7678" s="5">
        <v>7980800</v>
      </c>
      <c r="E7678" s="5">
        <v>157062</v>
      </c>
      <c r="F7678" s="5">
        <v>8002100</v>
      </c>
      <c r="G7678" s="5">
        <v>157481</v>
      </c>
      <c r="H7678" s="4">
        <v>99.73</v>
      </c>
      <c r="I7678" s="5">
        <v>17879600</v>
      </c>
      <c r="J7678" s="4">
        <v>0.88</v>
      </c>
    </row>
    <row r="7679" spans="1:10">
      <c r="A7679" s="2" t="s">
        <v>673</v>
      </c>
      <c r="B7679" s="2" t="s">
        <v>674</v>
      </c>
      <c r="C7679" s="3" t="s">
        <v>32</v>
      </c>
      <c r="D7679" s="5">
        <v>17516309</v>
      </c>
      <c r="E7679" s="5">
        <v>342969</v>
      </c>
      <c r="F7679" s="5">
        <v>19521400</v>
      </c>
      <c r="G7679" s="5">
        <v>382229</v>
      </c>
      <c r="H7679" s="4">
        <v>89.73</v>
      </c>
      <c r="I7679" s="5">
        <v>18484071</v>
      </c>
      <c r="J7679" s="4">
        <v>2.0699999999999998</v>
      </c>
    </row>
    <row r="7680" spans="1:10">
      <c r="A7680" s="2" t="s">
        <v>673</v>
      </c>
      <c r="B7680" s="2" t="s">
        <v>674</v>
      </c>
      <c r="C7680" s="3" t="s">
        <v>33</v>
      </c>
      <c r="D7680" s="5">
        <v>16852867</v>
      </c>
      <c r="E7680" s="5">
        <v>292397</v>
      </c>
      <c r="F7680" s="5">
        <v>17872983</v>
      </c>
      <c r="G7680" s="5">
        <v>310096</v>
      </c>
      <c r="H7680" s="4">
        <v>94.29</v>
      </c>
      <c r="I7680" s="5">
        <v>19328402</v>
      </c>
      <c r="J7680" s="4">
        <v>1.6</v>
      </c>
    </row>
    <row r="7681" spans="1:10">
      <c r="A7681" s="2" t="s">
        <v>673</v>
      </c>
      <c r="B7681" s="2" t="s">
        <v>674</v>
      </c>
      <c r="C7681" s="3" t="s">
        <v>34</v>
      </c>
      <c r="D7681" s="5">
        <v>14702662</v>
      </c>
      <c r="E7681" s="5">
        <v>230244</v>
      </c>
      <c r="F7681" s="5">
        <v>16664909</v>
      </c>
      <c r="G7681" s="5">
        <v>260973</v>
      </c>
      <c r="H7681" s="4">
        <v>88.23</v>
      </c>
      <c r="I7681" s="5">
        <v>20121708</v>
      </c>
      <c r="J7681" s="4">
        <v>1.3</v>
      </c>
    </row>
    <row r="7682" spans="1:10">
      <c r="A7682" s="2" t="s">
        <v>673</v>
      </c>
      <c r="B7682" s="2" t="s">
        <v>674</v>
      </c>
      <c r="C7682" s="3" t="s">
        <v>35</v>
      </c>
      <c r="D7682" s="5">
        <v>7641536</v>
      </c>
      <c r="E7682" s="5">
        <v>118749</v>
      </c>
      <c r="F7682" s="5">
        <v>17781906</v>
      </c>
      <c r="G7682" s="5">
        <v>276330</v>
      </c>
      <c r="H7682" s="4">
        <v>42.97</v>
      </c>
      <c r="I7682" s="5">
        <v>20847197</v>
      </c>
      <c r="J7682" s="4">
        <v>1.33</v>
      </c>
    </row>
    <row r="7683" spans="1:10">
      <c r="A7683" s="2" t="s">
        <v>675</v>
      </c>
      <c r="B7683" s="2" t="s">
        <v>676</v>
      </c>
      <c r="C7683" s="3" t="s">
        <v>12</v>
      </c>
      <c r="D7683" s="5">
        <v>10774630</v>
      </c>
      <c r="E7683" s="5">
        <v>174549</v>
      </c>
      <c r="F7683" s="5">
        <v>19946186</v>
      </c>
      <c r="G7683" s="5">
        <v>323129</v>
      </c>
      <c r="H7683" s="4">
        <v>54.02</v>
      </c>
      <c r="I7683" s="5">
        <v>7871543</v>
      </c>
      <c r="J7683" s="4">
        <v>4.1100000000000003</v>
      </c>
    </row>
    <row r="7684" spans="1:10">
      <c r="A7684" s="2" t="s">
        <v>675</v>
      </c>
      <c r="B7684" s="2" t="s">
        <v>676</v>
      </c>
      <c r="C7684" s="3" t="s">
        <v>13</v>
      </c>
      <c r="D7684" s="5">
        <v>11513500</v>
      </c>
      <c r="E7684" s="5">
        <v>176041</v>
      </c>
      <c r="F7684" s="5">
        <v>14612221</v>
      </c>
      <c r="G7684" s="5">
        <v>223421</v>
      </c>
      <c r="H7684" s="4">
        <v>78.790000000000006</v>
      </c>
      <c r="I7684" s="5">
        <v>8391461</v>
      </c>
      <c r="J7684" s="4">
        <v>2.66</v>
      </c>
    </row>
    <row r="7685" spans="1:10">
      <c r="A7685" s="2" t="s">
        <v>675</v>
      </c>
      <c r="B7685" s="2" t="s">
        <v>676</v>
      </c>
      <c r="C7685" s="3" t="s">
        <v>14</v>
      </c>
      <c r="D7685" s="5">
        <v>15072800</v>
      </c>
      <c r="E7685" s="5">
        <v>219309</v>
      </c>
      <c r="F7685" s="5">
        <v>16844300</v>
      </c>
      <c r="G7685" s="5">
        <v>245085</v>
      </c>
      <c r="H7685" s="4">
        <v>89.48</v>
      </c>
      <c r="I7685" s="5">
        <v>8824669</v>
      </c>
      <c r="J7685" s="4">
        <v>2.78</v>
      </c>
    </row>
    <row r="7686" spans="1:10">
      <c r="A7686" s="2" t="s">
        <v>675</v>
      </c>
      <c r="B7686" s="2" t="s">
        <v>676</v>
      </c>
      <c r="C7686" s="3" t="s">
        <v>15</v>
      </c>
      <c r="D7686" s="5">
        <v>23028100</v>
      </c>
      <c r="E7686" s="5">
        <v>312031</v>
      </c>
      <c r="F7686" s="5">
        <v>24865631</v>
      </c>
      <c r="G7686" s="5">
        <v>336929</v>
      </c>
      <c r="H7686" s="4">
        <v>92.61</v>
      </c>
      <c r="I7686" s="5">
        <v>9290371</v>
      </c>
      <c r="J7686" s="4">
        <v>3.63</v>
      </c>
    </row>
    <row r="7687" spans="1:10">
      <c r="A7687" s="2" t="s">
        <v>675</v>
      </c>
      <c r="B7687" s="2" t="s">
        <v>676</v>
      </c>
      <c r="C7687" s="3" t="s">
        <v>16</v>
      </c>
      <c r="D7687" s="5">
        <v>22109500</v>
      </c>
      <c r="E7687" s="5">
        <v>268188</v>
      </c>
      <c r="F7687" s="5">
        <v>27938172</v>
      </c>
      <c r="G7687" s="5">
        <v>338889</v>
      </c>
      <c r="H7687" s="4">
        <v>79.14</v>
      </c>
      <c r="I7687" s="5">
        <v>9859559</v>
      </c>
      <c r="J7687" s="4">
        <v>3.44</v>
      </c>
    </row>
    <row r="7688" spans="1:10">
      <c r="A7688" s="2" t="s">
        <v>675</v>
      </c>
      <c r="B7688" s="2" t="s">
        <v>676</v>
      </c>
      <c r="C7688" s="3" t="s">
        <v>17</v>
      </c>
      <c r="D7688" s="5">
        <v>16176700</v>
      </c>
      <c r="E7688" s="5">
        <v>203341</v>
      </c>
      <c r="F7688" s="5">
        <v>18752983</v>
      </c>
      <c r="G7688" s="5">
        <v>235725</v>
      </c>
      <c r="H7688" s="4">
        <v>86.26</v>
      </c>
      <c r="I7688" s="5">
        <v>10444937</v>
      </c>
      <c r="J7688" s="4">
        <v>2.2599999999999998</v>
      </c>
    </row>
    <row r="7689" spans="1:10">
      <c r="A7689" s="2" t="s">
        <v>675</v>
      </c>
      <c r="B7689" s="2" t="s">
        <v>676</v>
      </c>
      <c r="C7689" s="3" t="s">
        <v>18</v>
      </c>
      <c r="D7689" s="5">
        <v>9827200</v>
      </c>
      <c r="E7689" s="5">
        <v>128933</v>
      </c>
      <c r="F7689" s="5">
        <v>57382702</v>
      </c>
      <c r="G7689" s="5">
        <v>752861</v>
      </c>
      <c r="H7689" s="4">
        <v>17.13</v>
      </c>
      <c r="I7689" s="5">
        <v>10941785</v>
      </c>
      <c r="J7689" s="4">
        <v>6.88</v>
      </c>
    </row>
    <row r="7690" spans="1:10">
      <c r="A7690" s="2" t="s">
        <v>675</v>
      </c>
      <c r="B7690" s="2" t="s">
        <v>676</v>
      </c>
      <c r="C7690" s="3" t="s">
        <v>19</v>
      </c>
      <c r="D7690" s="5">
        <v>2815500</v>
      </c>
      <c r="E7690" s="5">
        <v>39079</v>
      </c>
      <c r="F7690" s="5">
        <v>3246761</v>
      </c>
      <c r="G7690" s="5">
        <v>45065</v>
      </c>
      <c r="H7690" s="4">
        <v>86.72</v>
      </c>
      <c r="I7690" s="5">
        <v>11968191</v>
      </c>
      <c r="J7690" s="4">
        <v>0.38</v>
      </c>
    </row>
    <row r="7691" spans="1:10">
      <c r="A7691" s="2" t="s">
        <v>675</v>
      </c>
      <c r="B7691" s="2" t="s">
        <v>676</v>
      </c>
      <c r="C7691" s="3" t="s">
        <v>20</v>
      </c>
      <c r="D7691" s="5">
        <v>6412100</v>
      </c>
      <c r="E7691" s="5">
        <v>97272</v>
      </c>
      <c r="F7691" s="5">
        <v>8109333</v>
      </c>
      <c r="G7691" s="5">
        <v>123019</v>
      </c>
      <c r="H7691" s="4">
        <v>79.069999999999993</v>
      </c>
      <c r="I7691" s="5">
        <v>12312461</v>
      </c>
      <c r="J7691" s="4">
        <v>1</v>
      </c>
    </row>
    <row r="7692" spans="1:10">
      <c r="A7692" s="2" t="s">
        <v>675</v>
      </c>
      <c r="B7692" s="2" t="s">
        <v>676</v>
      </c>
      <c r="C7692" s="3" t="s">
        <v>21</v>
      </c>
      <c r="D7692" s="5">
        <v>9106200</v>
      </c>
      <c r="E7692" s="5">
        <v>149160</v>
      </c>
      <c r="F7692" s="5">
        <v>10404753</v>
      </c>
      <c r="G7692" s="5">
        <v>170430</v>
      </c>
      <c r="H7692" s="4">
        <v>87.52</v>
      </c>
      <c r="I7692" s="5">
        <v>12743292</v>
      </c>
      <c r="J7692" s="4">
        <v>1.34</v>
      </c>
    </row>
    <row r="7693" spans="1:10">
      <c r="A7693" s="2" t="s">
        <v>675</v>
      </c>
      <c r="B7693" s="2" t="s">
        <v>676</v>
      </c>
      <c r="C7693" s="3" t="s">
        <v>22</v>
      </c>
      <c r="D7693" s="5">
        <v>3429800</v>
      </c>
      <c r="E7693" s="5">
        <v>57655</v>
      </c>
      <c r="F7693" s="5">
        <v>4824534</v>
      </c>
      <c r="G7693" s="5">
        <v>81100</v>
      </c>
      <c r="H7693" s="4">
        <v>71.09</v>
      </c>
      <c r="I7693" s="5">
        <v>13232304</v>
      </c>
      <c r="J7693" s="4">
        <v>0.61</v>
      </c>
    </row>
    <row r="7694" spans="1:10">
      <c r="A7694" s="2" t="s">
        <v>675</v>
      </c>
      <c r="B7694" s="2" t="s">
        <v>676</v>
      </c>
      <c r="C7694" s="3" t="s">
        <v>23</v>
      </c>
      <c r="D7694" s="5">
        <v>3292200</v>
      </c>
      <c r="E7694" s="5">
        <v>57449</v>
      </c>
      <c r="F7694" s="5">
        <v>20441527</v>
      </c>
      <c r="G7694" s="5">
        <v>356705</v>
      </c>
      <c r="H7694" s="4">
        <v>16.11</v>
      </c>
      <c r="I7694" s="5">
        <v>13644212</v>
      </c>
      <c r="J7694" s="4">
        <v>2.61</v>
      </c>
    </row>
    <row r="7695" spans="1:10">
      <c r="A7695" s="2" t="s">
        <v>675</v>
      </c>
      <c r="B7695" s="2" t="s">
        <v>676</v>
      </c>
      <c r="C7695" s="3" t="s">
        <v>24</v>
      </c>
      <c r="D7695" s="5">
        <v>7537200</v>
      </c>
      <c r="E7695" s="5">
        <v>133107</v>
      </c>
      <c r="F7695" s="5">
        <v>9398620</v>
      </c>
      <c r="G7695" s="5">
        <v>165979</v>
      </c>
      <c r="H7695" s="4">
        <v>80.2</v>
      </c>
      <c r="I7695" s="5">
        <v>14342022</v>
      </c>
      <c r="J7695" s="4">
        <v>1.1599999999999999</v>
      </c>
    </row>
    <row r="7696" spans="1:10">
      <c r="A7696" s="2" t="s">
        <v>675</v>
      </c>
      <c r="B7696" s="2" t="s">
        <v>676</v>
      </c>
      <c r="C7696" s="3" t="s">
        <v>25</v>
      </c>
      <c r="D7696" s="5">
        <v>5615000</v>
      </c>
      <c r="E7696" s="5">
        <v>102979</v>
      </c>
      <c r="F7696" s="5">
        <v>9644045</v>
      </c>
      <c r="G7696" s="5">
        <v>176871</v>
      </c>
      <c r="H7696" s="4">
        <v>58.22</v>
      </c>
      <c r="I7696" s="5">
        <v>14866552</v>
      </c>
      <c r="J7696" s="4">
        <v>1.19</v>
      </c>
    </row>
    <row r="7697" spans="1:10">
      <c r="A7697" s="2" t="s">
        <v>675</v>
      </c>
      <c r="B7697" s="2" t="s">
        <v>676</v>
      </c>
      <c r="C7697" s="3" t="s">
        <v>26</v>
      </c>
      <c r="D7697" s="5">
        <v>2767756</v>
      </c>
      <c r="E7697" s="5">
        <v>51065</v>
      </c>
      <c r="F7697" s="5">
        <v>5056690</v>
      </c>
      <c r="G7697" s="5">
        <v>93296</v>
      </c>
      <c r="H7697" s="4">
        <v>54.73</v>
      </c>
      <c r="I7697" s="5">
        <v>15415087</v>
      </c>
      <c r="J7697" s="4">
        <v>0.61</v>
      </c>
    </row>
    <row r="7698" spans="1:10">
      <c r="A7698" s="2" t="s">
        <v>675</v>
      </c>
      <c r="B7698" s="2" t="s">
        <v>676</v>
      </c>
      <c r="C7698" s="3" t="s">
        <v>27</v>
      </c>
      <c r="D7698" s="5">
        <v>10327900</v>
      </c>
      <c r="E7698" s="5">
        <v>194165</v>
      </c>
      <c r="F7698" s="5">
        <v>17599100</v>
      </c>
      <c r="G7698" s="5">
        <v>330864</v>
      </c>
      <c r="H7698" s="4">
        <v>58.68</v>
      </c>
      <c r="I7698" s="5">
        <v>15893760</v>
      </c>
      <c r="J7698" s="4">
        <v>2.08</v>
      </c>
    </row>
    <row r="7699" spans="1:10">
      <c r="A7699" s="2" t="s">
        <v>675</v>
      </c>
      <c r="B7699" s="2" t="s">
        <v>676</v>
      </c>
      <c r="C7699" s="3" t="s">
        <v>28</v>
      </c>
      <c r="D7699" s="5">
        <v>11825700</v>
      </c>
      <c r="E7699" s="5">
        <v>221377</v>
      </c>
      <c r="F7699" s="5">
        <v>15148729</v>
      </c>
      <c r="G7699" s="5">
        <v>283584</v>
      </c>
      <c r="H7699" s="4">
        <v>78.06</v>
      </c>
      <c r="I7699" s="5">
        <v>16621968</v>
      </c>
      <c r="J7699" s="4">
        <v>1.71</v>
      </c>
    </row>
    <row r="7700" spans="1:10">
      <c r="A7700" s="2" t="s">
        <v>675</v>
      </c>
      <c r="B7700" s="2" t="s">
        <v>676</v>
      </c>
      <c r="C7700" s="3" t="s">
        <v>29</v>
      </c>
      <c r="D7700" s="5">
        <v>5518740</v>
      </c>
      <c r="E7700" s="5">
        <v>104028</v>
      </c>
      <c r="F7700" s="5">
        <v>11271077</v>
      </c>
      <c r="G7700" s="5">
        <v>212459</v>
      </c>
      <c r="H7700" s="4">
        <v>48.96</v>
      </c>
      <c r="I7700" s="5">
        <v>17321101</v>
      </c>
      <c r="J7700" s="4">
        <v>1.23</v>
      </c>
    </row>
    <row r="7701" spans="1:10">
      <c r="A7701" s="2" t="s">
        <v>675</v>
      </c>
      <c r="B7701" s="2" t="s">
        <v>676</v>
      </c>
      <c r="C7701" s="3" t="s">
        <v>30</v>
      </c>
      <c r="D7701" s="5">
        <v>13025000</v>
      </c>
      <c r="E7701" s="5">
        <v>242005</v>
      </c>
      <c r="F7701" s="5">
        <v>16577035</v>
      </c>
      <c r="G7701" s="5">
        <v>308002</v>
      </c>
      <c r="H7701" s="4">
        <v>78.569999999999993</v>
      </c>
      <c r="I7701" s="5">
        <v>17966588</v>
      </c>
      <c r="J7701" s="4">
        <v>1.71</v>
      </c>
    </row>
    <row r="7702" spans="1:10">
      <c r="A7702" s="2" t="s">
        <v>675</v>
      </c>
      <c r="B7702" s="2" t="s">
        <v>676</v>
      </c>
      <c r="C7702" s="3" t="s">
        <v>31</v>
      </c>
      <c r="D7702" s="5">
        <v>2664280</v>
      </c>
      <c r="E7702" s="5">
        <v>49183</v>
      </c>
      <c r="F7702" s="5">
        <v>3446275</v>
      </c>
      <c r="G7702" s="5">
        <v>63618</v>
      </c>
      <c r="H7702" s="4">
        <v>77.31</v>
      </c>
      <c r="I7702" s="5">
        <v>18723755</v>
      </c>
      <c r="J7702" s="4">
        <v>0.34</v>
      </c>
    </row>
    <row r="7703" spans="1:10">
      <c r="A7703" s="2" t="s">
        <v>675</v>
      </c>
      <c r="B7703" s="2" t="s">
        <v>676</v>
      </c>
      <c r="C7703" s="3" t="s">
        <v>32</v>
      </c>
      <c r="D7703" s="5">
        <v>5910800</v>
      </c>
      <c r="E7703" s="5">
        <v>104503</v>
      </c>
      <c r="F7703" s="5">
        <v>14423963</v>
      </c>
      <c r="G7703" s="5">
        <v>255015</v>
      </c>
      <c r="H7703" s="4">
        <v>40.98</v>
      </c>
      <c r="I7703" s="5">
        <v>19255467</v>
      </c>
      <c r="J7703" s="4">
        <v>1.32</v>
      </c>
    </row>
    <row r="7704" spans="1:10">
      <c r="A7704" s="2" t="s">
        <v>675</v>
      </c>
      <c r="B7704" s="2" t="s">
        <v>676</v>
      </c>
      <c r="C7704" s="3" t="s">
        <v>33</v>
      </c>
      <c r="D7704" s="5">
        <v>9012300</v>
      </c>
      <c r="E7704" s="5">
        <v>140412</v>
      </c>
      <c r="F7704" s="5">
        <v>15514113</v>
      </c>
      <c r="G7704" s="5">
        <v>241711</v>
      </c>
      <c r="H7704" s="4">
        <v>58.09</v>
      </c>
      <c r="I7704" s="5">
        <v>19991869</v>
      </c>
      <c r="J7704" s="4">
        <v>1.21</v>
      </c>
    </row>
    <row r="7705" spans="1:10">
      <c r="A7705" s="2" t="s">
        <v>675</v>
      </c>
      <c r="B7705" s="2" t="s">
        <v>676</v>
      </c>
      <c r="C7705" s="3" t="s">
        <v>34</v>
      </c>
      <c r="D7705" s="5">
        <v>4699200</v>
      </c>
      <c r="E7705" s="5">
        <v>69454</v>
      </c>
      <c r="F7705" s="5">
        <v>6624306</v>
      </c>
      <c r="G7705" s="5">
        <v>97908</v>
      </c>
      <c r="H7705" s="4">
        <v>70.94</v>
      </c>
      <c r="I7705" s="5">
        <v>20733377</v>
      </c>
      <c r="J7705" s="4">
        <v>0.47</v>
      </c>
    </row>
    <row r="7706" spans="1:10">
      <c r="A7706" s="2" t="s">
        <v>675</v>
      </c>
      <c r="B7706" s="2" t="s">
        <v>676</v>
      </c>
      <c r="C7706" s="3" t="s">
        <v>35</v>
      </c>
      <c r="D7706" s="5">
        <v>10414600</v>
      </c>
      <c r="E7706" s="5">
        <v>144451</v>
      </c>
      <c r="F7706" s="5">
        <v>37212358</v>
      </c>
      <c r="G7706" s="5">
        <v>516135</v>
      </c>
      <c r="H7706" s="4">
        <v>27.99</v>
      </c>
      <c r="I7706" s="5">
        <v>21349619</v>
      </c>
      <c r="J7706" s="4">
        <v>2.42</v>
      </c>
    </row>
    <row r="7707" spans="1:10">
      <c r="A7707" s="2" t="s">
        <v>677</v>
      </c>
      <c r="B7707" s="2" t="s">
        <v>678</v>
      </c>
      <c r="C7707" s="3" t="s">
        <v>12</v>
      </c>
      <c r="D7707" s="5">
        <v>14683809</v>
      </c>
      <c r="E7707" s="5">
        <v>229802</v>
      </c>
      <c r="F7707" s="5">
        <v>24500631</v>
      </c>
      <c r="G7707" s="5">
        <v>434974</v>
      </c>
      <c r="H7707" s="4">
        <v>52.83</v>
      </c>
      <c r="I7707" s="5">
        <v>10649130</v>
      </c>
      <c r="J7707" s="4">
        <v>4.08</v>
      </c>
    </row>
    <row r="7708" spans="1:10">
      <c r="A7708" s="2" t="s">
        <v>677</v>
      </c>
      <c r="B7708" s="2" t="s">
        <v>678</v>
      </c>
      <c r="C7708" s="3" t="s">
        <v>13</v>
      </c>
      <c r="D7708" s="5">
        <v>5767255</v>
      </c>
      <c r="E7708" s="5">
        <v>74628</v>
      </c>
      <c r="F7708" s="5">
        <v>10055745</v>
      </c>
      <c r="G7708" s="5">
        <v>149977</v>
      </c>
      <c r="H7708" s="4">
        <v>49.76</v>
      </c>
      <c r="I7708" s="5">
        <v>11350332</v>
      </c>
      <c r="J7708" s="4">
        <v>1.32</v>
      </c>
    </row>
    <row r="7709" spans="1:10">
      <c r="A7709" s="2" t="s">
        <v>677</v>
      </c>
      <c r="B7709" s="2" t="s">
        <v>678</v>
      </c>
      <c r="C7709" s="3" t="s">
        <v>14</v>
      </c>
      <c r="D7709" s="5">
        <v>14423593</v>
      </c>
      <c r="E7709" s="5">
        <v>187795</v>
      </c>
      <c r="F7709" s="5">
        <v>23421017</v>
      </c>
      <c r="G7709" s="5">
        <v>355507</v>
      </c>
      <c r="H7709" s="4">
        <v>52.82</v>
      </c>
      <c r="I7709" s="5">
        <v>11784067</v>
      </c>
      <c r="J7709" s="4">
        <v>3.02</v>
      </c>
    </row>
    <row r="7710" spans="1:10">
      <c r="A7710" s="2" t="s">
        <v>677</v>
      </c>
      <c r="B7710" s="2" t="s">
        <v>678</v>
      </c>
      <c r="C7710" s="3" t="s">
        <v>15</v>
      </c>
      <c r="D7710" s="5">
        <v>22787618</v>
      </c>
      <c r="E7710" s="5">
        <v>275047</v>
      </c>
      <c r="F7710" s="5">
        <v>32554721</v>
      </c>
      <c r="G7710" s="5">
        <v>442553</v>
      </c>
      <c r="H7710" s="4">
        <v>62.15</v>
      </c>
      <c r="I7710" s="5">
        <v>12434176</v>
      </c>
      <c r="J7710" s="4">
        <v>3.56</v>
      </c>
    </row>
    <row r="7711" spans="1:10">
      <c r="A7711" s="2" t="s">
        <v>677</v>
      </c>
      <c r="B7711" s="2" t="s">
        <v>678</v>
      </c>
      <c r="C7711" s="3" t="s">
        <v>16</v>
      </c>
      <c r="D7711" s="5">
        <v>19859565</v>
      </c>
      <c r="E7711" s="5">
        <v>207532</v>
      </c>
      <c r="F7711" s="5">
        <v>30847155</v>
      </c>
      <c r="G7711" s="5">
        <v>407396</v>
      </c>
      <c r="H7711" s="4">
        <v>50.94</v>
      </c>
      <c r="I7711" s="5">
        <v>13187583</v>
      </c>
      <c r="J7711" s="4">
        <v>3.09</v>
      </c>
    </row>
    <row r="7712" spans="1:10">
      <c r="A7712" s="2" t="s">
        <v>677</v>
      </c>
      <c r="B7712" s="2" t="s">
        <v>678</v>
      </c>
      <c r="C7712" s="3" t="s">
        <v>17</v>
      </c>
      <c r="D7712" s="5">
        <v>10316389</v>
      </c>
      <c r="E7712" s="5">
        <v>108735</v>
      </c>
      <c r="F7712" s="5">
        <v>35770933</v>
      </c>
      <c r="G7712" s="5">
        <v>591099</v>
      </c>
      <c r="H7712" s="4">
        <v>18.399999999999999</v>
      </c>
      <c r="I7712" s="5">
        <v>13924669</v>
      </c>
      <c r="J7712" s="4">
        <v>4.24</v>
      </c>
    </row>
    <row r="7713" spans="1:10">
      <c r="A7713" s="2" t="s">
        <v>677</v>
      </c>
      <c r="B7713" s="2" t="s">
        <v>678</v>
      </c>
      <c r="C7713" s="3" t="s">
        <v>18</v>
      </c>
      <c r="D7713" s="5">
        <v>5258278</v>
      </c>
      <c r="E7713" s="5">
        <v>57946</v>
      </c>
      <c r="F7713" s="5">
        <v>17378523</v>
      </c>
      <c r="G7713" s="5">
        <v>298412</v>
      </c>
      <c r="H7713" s="4">
        <v>19.420000000000002</v>
      </c>
      <c r="I7713" s="5">
        <v>14863885</v>
      </c>
      <c r="J7713" s="4">
        <v>2.0099999999999998</v>
      </c>
    </row>
    <row r="7714" spans="1:10">
      <c r="A7714" s="2" t="s">
        <v>677</v>
      </c>
      <c r="B7714" s="2" t="s">
        <v>678</v>
      </c>
      <c r="C7714" s="3" t="s">
        <v>19</v>
      </c>
      <c r="D7714" s="5">
        <v>8879770</v>
      </c>
      <c r="E7714" s="5">
        <v>103272</v>
      </c>
      <c r="F7714" s="5">
        <v>15733463</v>
      </c>
      <c r="G7714" s="5">
        <v>246789</v>
      </c>
      <c r="H7714" s="4">
        <v>41.85</v>
      </c>
      <c r="I7714" s="5">
        <v>15535860</v>
      </c>
      <c r="J7714" s="4">
        <v>1.59</v>
      </c>
    </row>
    <row r="7715" spans="1:10">
      <c r="A7715" s="2" t="s">
        <v>677</v>
      </c>
      <c r="B7715" s="2" t="s">
        <v>678</v>
      </c>
      <c r="C7715" s="3" t="s">
        <v>20</v>
      </c>
      <c r="D7715" s="5">
        <v>3883849</v>
      </c>
      <c r="E7715" s="5">
        <v>50490</v>
      </c>
      <c r="F7715" s="5">
        <v>8875170</v>
      </c>
      <c r="G7715" s="5">
        <v>165241</v>
      </c>
      <c r="H7715" s="4">
        <v>30.56</v>
      </c>
      <c r="I7715" s="5">
        <v>16174251</v>
      </c>
      <c r="J7715" s="4">
        <v>1.02</v>
      </c>
    </row>
    <row r="7716" spans="1:10">
      <c r="A7716" s="2" t="s">
        <v>677</v>
      </c>
      <c r="B7716" s="2" t="s">
        <v>678</v>
      </c>
      <c r="C7716" s="3" t="s">
        <v>21</v>
      </c>
      <c r="D7716" s="5">
        <v>4594097</v>
      </c>
      <c r="E7716" s="5">
        <v>67074</v>
      </c>
      <c r="F7716" s="5">
        <v>8041167</v>
      </c>
      <c r="G7716" s="5">
        <v>148908</v>
      </c>
      <c r="H7716" s="4">
        <v>45.04</v>
      </c>
      <c r="I7716" s="5">
        <v>16749341</v>
      </c>
      <c r="J7716" s="4">
        <v>0.89</v>
      </c>
    </row>
    <row r="7717" spans="1:10">
      <c r="A7717" s="2" t="s">
        <v>677</v>
      </c>
      <c r="B7717" s="2" t="s">
        <v>678</v>
      </c>
      <c r="C7717" s="3" t="s">
        <v>22</v>
      </c>
      <c r="D7717" s="5">
        <v>2831585</v>
      </c>
      <c r="E7717" s="5">
        <v>43493</v>
      </c>
      <c r="F7717" s="5">
        <v>9222799</v>
      </c>
      <c r="G7717" s="5">
        <v>201037</v>
      </c>
      <c r="H7717" s="4">
        <v>21.63</v>
      </c>
      <c r="I7717" s="5">
        <v>17318104</v>
      </c>
      <c r="J7717" s="4">
        <v>1.1599999999999999</v>
      </c>
    </row>
    <row r="7718" spans="1:10">
      <c r="A7718" s="2" t="s">
        <v>677</v>
      </c>
      <c r="B7718" s="2" t="s">
        <v>678</v>
      </c>
      <c r="C7718" s="3" t="s">
        <v>23</v>
      </c>
      <c r="D7718" s="5">
        <v>10531612</v>
      </c>
      <c r="E7718" s="5">
        <v>169454</v>
      </c>
      <c r="F7718" s="5">
        <v>22981580</v>
      </c>
      <c r="G7718" s="5">
        <v>491285</v>
      </c>
      <c r="H7718" s="4">
        <v>34.49</v>
      </c>
      <c r="I7718" s="5">
        <v>17952094</v>
      </c>
      <c r="J7718" s="4">
        <v>2.74</v>
      </c>
    </row>
    <row r="7719" spans="1:10">
      <c r="A7719" s="2" t="s">
        <v>677</v>
      </c>
      <c r="B7719" s="2" t="s">
        <v>678</v>
      </c>
      <c r="C7719" s="3" t="s">
        <v>24</v>
      </c>
      <c r="D7719" s="5">
        <v>8679650</v>
      </c>
      <c r="E7719" s="5">
        <v>143127</v>
      </c>
      <c r="F7719" s="5">
        <v>25562790</v>
      </c>
      <c r="G7719" s="5">
        <v>591712</v>
      </c>
      <c r="H7719" s="4">
        <v>24.19</v>
      </c>
      <c r="I7719" s="5">
        <v>18892181</v>
      </c>
      <c r="J7719" s="4">
        <v>3.13</v>
      </c>
    </row>
    <row r="7720" spans="1:10">
      <c r="A7720" s="2" t="s">
        <v>677</v>
      </c>
      <c r="B7720" s="2" t="s">
        <v>678</v>
      </c>
      <c r="C7720" s="3" t="s">
        <v>25</v>
      </c>
      <c r="D7720" s="5">
        <v>10429226</v>
      </c>
      <c r="E7720" s="5">
        <v>185745</v>
      </c>
      <c r="F7720" s="5">
        <v>18202896</v>
      </c>
      <c r="G7720" s="5">
        <v>409471</v>
      </c>
      <c r="H7720" s="4">
        <v>45.36</v>
      </c>
      <c r="I7720" s="5">
        <v>19956198</v>
      </c>
      <c r="J7720" s="4">
        <v>2.0499999999999998</v>
      </c>
    </row>
    <row r="7721" spans="1:10">
      <c r="A7721" s="2" t="s">
        <v>677</v>
      </c>
      <c r="B7721" s="2" t="s">
        <v>678</v>
      </c>
      <c r="C7721" s="3" t="s">
        <v>26</v>
      </c>
      <c r="D7721" s="5">
        <v>11267500</v>
      </c>
      <c r="E7721" s="5">
        <v>202815</v>
      </c>
      <c r="F7721" s="5">
        <v>24162441</v>
      </c>
      <c r="G7721" s="5">
        <v>578444</v>
      </c>
      <c r="H7721" s="4">
        <v>35.06</v>
      </c>
      <c r="I7721" s="5">
        <v>20864574</v>
      </c>
      <c r="J7721" s="4">
        <v>2.77</v>
      </c>
    </row>
    <row r="7722" spans="1:10">
      <c r="A7722" s="2" t="s">
        <v>677</v>
      </c>
      <c r="B7722" s="2" t="s">
        <v>678</v>
      </c>
      <c r="C7722" s="3" t="s">
        <v>27</v>
      </c>
      <c r="D7722" s="5">
        <v>16955713</v>
      </c>
      <c r="E7722" s="5">
        <v>300625</v>
      </c>
      <c r="F7722" s="5">
        <v>33268055</v>
      </c>
      <c r="G7722" s="5">
        <v>768463</v>
      </c>
      <c r="H7722" s="4">
        <v>39.119999999999997</v>
      </c>
      <c r="I7722" s="5">
        <v>21964632</v>
      </c>
      <c r="J7722" s="4">
        <v>3.5</v>
      </c>
    </row>
    <row r="7723" spans="1:10">
      <c r="A7723" s="2" t="s">
        <v>677</v>
      </c>
      <c r="B7723" s="2" t="s">
        <v>678</v>
      </c>
      <c r="C7723" s="3" t="s">
        <v>28</v>
      </c>
      <c r="D7723" s="5">
        <v>11629890</v>
      </c>
      <c r="E7723" s="5">
        <v>198871</v>
      </c>
      <c r="F7723" s="5">
        <v>20222750</v>
      </c>
      <c r="G7723" s="5">
        <v>444455</v>
      </c>
      <c r="H7723" s="4">
        <v>44.74</v>
      </c>
      <c r="I7723" s="5">
        <v>23282211</v>
      </c>
      <c r="J7723" s="4">
        <v>1.91</v>
      </c>
    </row>
    <row r="7724" spans="1:10">
      <c r="A7724" s="2" t="s">
        <v>677</v>
      </c>
      <c r="B7724" s="2" t="s">
        <v>678</v>
      </c>
      <c r="C7724" s="3" t="s">
        <v>29</v>
      </c>
      <c r="D7724" s="5">
        <v>10173903</v>
      </c>
      <c r="E7724" s="5">
        <v>168175</v>
      </c>
      <c r="F7724" s="5">
        <v>20010298</v>
      </c>
      <c r="G7724" s="5">
        <v>440152</v>
      </c>
      <c r="H7724" s="4">
        <v>38.21</v>
      </c>
      <c r="I7724" s="5">
        <v>24308721</v>
      </c>
      <c r="J7724" s="4">
        <v>1.81</v>
      </c>
    </row>
    <row r="7725" spans="1:10">
      <c r="A7725" s="2" t="s">
        <v>677</v>
      </c>
      <c r="B7725" s="2" t="s">
        <v>678</v>
      </c>
      <c r="C7725" s="3" t="s">
        <v>30</v>
      </c>
      <c r="D7725" s="5">
        <v>9609106</v>
      </c>
      <c r="E7725" s="5">
        <v>157301</v>
      </c>
      <c r="F7725" s="5">
        <v>18910970</v>
      </c>
      <c r="G7725" s="5">
        <v>422032</v>
      </c>
      <c r="H7725" s="4">
        <v>37.270000000000003</v>
      </c>
      <c r="I7725" s="5">
        <v>25356591</v>
      </c>
      <c r="J7725" s="4">
        <v>1.66</v>
      </c>
    </row>
    <row r="7726" spans="1:10">
      <c r="A7726" s="2" t="s">
        <v>677</v>
      </c>
      <c r="B7726" s="2" t="s">
        <v>678</v>
      </c>
      <c r="C7726" s="3" t="s">
        <v>31</v>
      </c>
      <c r="D7726" s="5">
        <v>12723000</v>
      </c>
      <c r="E7726" s="5">
        <v>212601</v>
      </c>
      <c r="F7726" s="5">
        <v>20220880</v>
      </c>
      <c r="G7726" s="5">
        <v>420142</v>
      </c>
      <c r="H7726" s="4">
        <v>50.6</v>
      </c>
      <c r="I7726" s="5">
        <v>26412538</v>
      </c>
      <c r="J7726" s="4">
        <v>1.59</v>
      </c>
    </row>
    <row r="7727" spans="1:10">
      <c r="A7727" s="2" t="s">
        <v>677</v>
      </c>
      <c r="B7727" s="2" t="s">
        <v>678</v>
      </c>
      <c r="C7727" s="3" t="s">
        <v>32</v>
      </c>
      <c r="D7727" s="5">
        <v>15863576</v>
      </c>
      <c r="E7727" s="5">
        <v>257307</v>
      </c>
      <c r="F7727" s="5">
        <v>21215631</v>
      </c>
      <c r="G7727" s="5">
        <v>412838</v>
      </c>
      <c r="H7727" s="4">
        <v>62.33</v>
      </c>
      <c r="I7727" s="5">
        <v>27490639</v>
      </c>
      <c r="J7727" s="4">
        <v>1.5</v>
      </c>
    </row>
    <row r="7728" spans="1:10">
      <c r="A7728" s="2" t="s">
        <v>677</v>
      </c>
      <c r="B7728" s="2" t="s">
        <v>678</v>
      </c>
      <c r="C7728" s="3" t="s">
        <v>33</v>
      </c>
      <c r="D7728" s="5">
        <v>11421800</v>
      </c>
      <c r="E7728" s="5">
        <v>175553</v>
      </c>
      <c r="F7728" s="5">
        <v>25547552</v>
      </c>
      <c r="G7728" s="5">
        <v>566694</v>
      </c>
      <c r="H7728" s="4">
        <v>30.98</v>
      </c>
      <c r="I7728" s="5">
        <v>28590743</v>
      </c>
      <c r="J7728" s="4">
        <v>1.98</v>
      </c>
    </row>
    <row r="7729" spans="1:10">
      <c r="A7729" s="2" t="s">
        <v>677</v>
      </c>
      <c r="B7729" s="2" t="s">
        <v>678</v>
      </c>
      <c r="C7729" s="3" t="s">
        <v>34</v>
      </c>
      <c r="D7729" s="5">
        <v>14932000</v>
      </c>
      <c r="E7729" s="5">
        <v>211586</v>
      </c>
      <c r="F7729" s="5">
        <v>66277672</v>
      </c>
      <c r="G7729" s="5">
        <v>1513712</v>
      </c>
      <c r="H7729" s="4">
        <v>13.98</v>
      </c>
      <c r="I7729" s="5">
        <v>29872206</v>
      </c>
      <c r="J7729" s="4">
        <v>5.07</v>
      </c>
    </row>
    <row r="7730" spans="1:10">
      <c r="A7730" s="2" t="s">
        <v>677</v>
      </c>
      <c r="B7730" s="2" t="s">
        <v>678</v>
      </c>
      <c r="C7730" s="3" t="s">
        <v>35</v>
      </c>
      <c r="D7730" s="5">
        <v>17329597</v>
      </c>
      <c r="E7730" s="5">
        <v>236896</v>
      </c>
      <c r="F7730" s="5">
        <v>37484839</v>
      </c>
      <c r="G7730" s="5">
        <v>731707</v>
      </c>
      <c r="H7730" s="4">
        <v>32.380000000000003</v>
      </c>
      <c r="I7730" s="5">
        <v>32132723</v>
      </c>
      <c r="J7730" s="4">
        <v>2.2799999999999998</v>
      </c>
    </row>
    <row r="7731" spans="1:10">
      <c r="A7731" s="2" t="s">
        <v>679</v>
      </c>
      <c r="B7731" s="2" t="s">
        <v>680</v>
      </c>
      <c r="C7731" s="3" t="s">
        <v>12</v>
      </c>
      <c r="D7731" s="5">
        <v>2684874</v>
      </c>
      <c r="E7731" s="5">
        <v>34662</v>
      </c>
      <c r="F7731" s="5">
        <v>2828974</v>
      </c>
      <c r="G7731" s="5">
        <v>36522</v>
      </c>
      <c r="H7731" s="4">
        <v>94.91</v>
      </c>
      <c r="I7731" s="5">
        <v>2766358</v>
      </c>
      <c r="J7731" s="4">
        <v>1.32</v>
      </c>
    </row>
    <row r="7732" spans="1:10">
      <c r="A7732" s="2" t="s">
        <v>679</v>
      </c>
      <c r="B7732" s="2" t="s">
        <v>680</v>
      </c>
      <c r="C7732" s="3" t="s">
        <v>13</v>
      </c>
      <c r="D7732" s="5">
        <v>7343033</v>
      </c>
      <c r="E7732" s="5">
        <v>98397</v>
      </c>
      <c r="F7732" s="5">
        <v>8647594</v>
      </c>
      <c r="G7732" s="5">
        <v>115878</v>
      </c>
      <c r="H7732" s="4">
        <v>84.91</v>
      </c>
      <c r="I7732" s="5">
        <v>2872039</v>
      </c>
      <c r="J7732" s="4">
        <v>4.03</v>
      </c>
    </row>
    <row r="7733" spans="1:10">
      <c r="A7733" s="2" t="s">
        <v>679</v>
      </c>
      <c r="B7733" s="2" t="s">
        <v>680</v>
      </c>
      <c r="C7733" s="3" t="s">
        <v>14</v>
      </c>
      <c r="D7733" s="5">
        <v>6161697</v>
      </c>
      <c r="E7733" s="5">
        <v>87065</v>
      </c>
      <c r="F7733" s="5">
        <v>6664628</v>
      </c>
      <c r="G7733" s="5">
        <v>94172</v>
      </c>
      <c r="H7733" s="4">
        <v>92.45</v>
      </c>
      <c r="I7733" s="5">
        <v>3059718</v>
      </c>
      <c r="J7733" s="4">
        <v>3.08</v>
      </c>
    </row>
    <row r="7734" spans="1:10">
      <c r="A7734" s="2" t="s">
        <v>679</v>
      </c>
      <c r="B7734" s="2" t="s">
        <v>680</v>
      </c>
      <c r="C7734" s="3" t="s">
        <v>15</v>
      </c>
      <c r="D7734" s="5">
        <v>10235836</v>
      </c>
      <c r="E7734" s="5">
        <v>115358</v>
      </c>
      <c r="F7734" s="5">
        <v>10479125</v>
      </c>
      <c r="G7734" s="5">
        <v>118100</v>
      </c>
      <c r="H7734" s="4">
        <v>97.68</v>
      </c>
      <c r="I7734" s="5">
        <v>3230383</v>
      </c>
      <c r="J7734" s="4">
        <v>3.66</v>
      </c>
    </row>
    <row r="7735" spans="1:10">
      <c r="A7735" s="2" t="s">
        <v>679</v>
      </c>
      <c r="B7735" s="2" t="s">
        <v>680</v>
      </c>
      <c r="C7735" s="3" t="s">
        <v>16</v>
      </c>
      <c r="D7735" s="5">
        <v>6449530</v>
      </c>
      <c r="E7735" s="5">
        <v>68043</v>
      </c>
      <c r="F7735" s="5">
        <v>6642218</v>
      </c>
      <c r="G7735" s="5">
        <v>70076</v>
      </c>
      <c r="H7735" s="4">
        <v>97.1</v>
      </c>
      <c r="I7735" s="5">
        <v>3429243</v>
      </c>
      <c r="J7735" s="4">
        <v>2.04</v>
      </c>
    </row>
    <row r="7736" spans="1:10">
      <c r="A7736" s="2" t="s">
        <v>679</v>
      </c>
      <c r="B7736" s="2" t="s">
        <v>680</v>
      </c>
      <c r="C7736" s="3" t="s">
        <v>17</v>
      </c>
      <c r="D7736" s="5">
        <v>5310400</v>
      </c>
      <c r="E7736" s="5">
        <v>53316</v>
      </c>
      <c r="F7736" s="5">
        <v>6147748</v>
      </c>
      <c r="G7736" s="5">
        <v>61723</v>
      </c>
      <c r="H7736" s="4">
        <v>86.38</v>
      </c>
      <c r="I7736" s="5">
        <v>3585050</v>
      </c>
      <c r="J7736" s="4">
        <v>1.72</v>
      </c>
    </row>
    <row r="7737" spans="1:10">
      <c r="A7737" s="2" t="s">
        <v>679</v>
      </c>
      <c r="B7737" s="2" t="s">
        <v>680</v>
      </c>
      <c r="C7737" s="3" t="s">
        <v>18</v>
      </c>
      <c r="D7737" s="5">
        <v>5145603</v>
      </c>
      <c r="E7737" s="5">
        <v>49861</v>
      </c>
      <c r="F7737" s="5">
        <v>6894383</v>
      </c>
      <c r="G7737" s="5">
        <v>66806</v>
      </c>
      <c r="H7737" s="4">
        <v>74.64</v>
      </c>
      <c r="I7737" s="5">
        <v>3741017</v>
      </c>
      <c r="J7737" s="4">
        <v>1.79</v>
      </c>
    </row>
    <row r="7738" spans="1:10">
      <c r="A7738" s="2" t="s">
        <v>679</v>
      </c>
      <c r="B7738" s="2" t="s">
        <v>680</v>
      </c>
      <c r="C7738" s="3" t="s">
        <v>19</v>
      </c>
      <c r="D7738" s="5">
        <v>2306515</v>
      </c>
      <c r="E7738" s="5">
        <v>22858</v>
      </c>
      <c r="F7738" s="5">
        <v>2626311</v>
      </c>
      <c r="G7738" s="5">
        <v>26027</v>
      </c>
      <c r="H7738" s="4">
        <v>87.82</v>
      </c>
      <c r="I7738" s="5">
        <v>3901348</v>
      </c>
      <c r="J7738" s="4">
        <v>0.67</v>
      </c>
    </row>
    <row r="7739" spans="1:10">
      <c r="A7739" s="2" t="s">
        <v>679</v>
      </c>
      <c r="B7739" s="2" t="s">
        <v>680</v>
      </c>
      <c r="C7739" s="3" t="s">
        <v>20</v>
      </c>
      <c r="D7739" s="5">
        <v>2381690</v>
      </c>
      <c r="E7739" s="5">
        <v>26865</v>
      </c>
      <c r="F7739" s="5">
        <v>3281678</v>
      </c>
      <c r="G7739" s="5">
        <v>37017</v>
      </c>
      <c r="H7739" s="4">
        <v>72.569999999999993</v>
      </c>
      <c r="I7739" s="5">
        <v>4024909</v>
      </c>
      <c r="J7739" s="4">
        <v>0.92</v>
      </c>
    </row>
    <row r="7740" spans="1:10">
      <c r="A7740" s="2" t="s">
        <v>679</v>
      </c>
      <c r="B7740" s="2" t="s">
        <v>680</v>
      </c>
      <c r="C7740" s="3" t="s">
        <v>21</v>
      </c>
      <c r="D7740" s="5">
        <v>2144884</v>
      </c>
      <c r="E7740" s="5">
        <v>23465</v>
      </c>
      <c r="F7740" s="5">
        <v>6245804</v>
      </c>
      <c r="G7740" s="5">
        <v>68329</v>
      </c>
      <c r="H7740" s="4">
        <v>34.340000000000003</v>
      </c>
      <c r="I7740" s="5">
        <v>4162549</v>
      </c>
      <c r="J7740" s="4">
        <v>1.64</v>
      </c>
    </row>
    <row r="7741" spans="1:10">
      <c r="A7741" s="2" t="s">
        <v>679</v>
      </c>
      <c r="B7741" s="2" t="s">
        <v>680</v>
      </c>
      <c r="C7741" s="3" t="s">
        <v>22</v>
      </c>
      <c r="D7741" s="5">
        <v>1119700</v>
      </c>
      <c r="E7741" s="5">
        <v>13022</v>
      </c>
      <c r="F7741" s="5">
        <v>1628387</v>
      </c>
      <c r="G7741" s="5">
        <v>18938</v>
      </c>
      <c r="H7741" s="4">
        <v>68.760000000000005</v>
      </c>
      <c r="I7741" s="5">
        <v>4334942</v>
      </c>
      <c r="J7741" s="4">
        <v>0.44</v>
      </c>
    </row>
    <row r="7742" spans="1:10">
      <c r="A7742" s="2" t="s">
        <v>679</v>
      </c>
      <c r="B7742" s="2" t="s">
        <v>680</v>
      </c>
      <c r="C7742" s="3" t="s">
        <v>23</v>
      </c>
      <c r="D7742" s="5">
        <v>4998170</v>
      </c>
      <c r="E7742" s="5">
        <v>66076</v>
      </c>
      <c r="F7742" s="5">
        <v>10804781</v>
      </c>
      <c r="G7742" s="5">
        <v>142839</v>
      </c>
      <c r="H7742" s="4">
        <v>46.26</v>
      </c>
      <c r="I7742" s="5">
        <v>4462254</v>
      </c>
      <c r="J7742" s="4">
        <v>3.2</v>
      </c>
    </row>
    <row r="7743" spans="1:10">
      <c r="A7743" s="2" t="s">
        <v>679</v>
      </c>
      <c r="B7743" s="2" t="s">
        <v>680</v>
      </c>
      <c r="C7743" s="3" t="s">
        <v>24</v>
      </c>
      <c r="D7743" s="5">
        <v>2654000</v>
      </c>
      <c r="E7743" s="5">
        <v>37660</v>
      </c>
      <c r="F7743" s="5">
        <v>3669586</v>
      </c>
      <c r="G7743" s="5">
        <v>52071</v>
      </c>
      <c r="H7743" s="4">
        <v>72.319999999999993</v>
      </c>
      <c r="I7743" s="5">
        <v>4716649</v>
      </c>
      <c r="J7743" s="4">
        <v>1.1000000000000001</v>
      </c>
    </row>
    <row r="7744" spans="1:10">
      <c r="A7744" s="2" t="s">
        <v>679</v>
      </c>
      <c r="B7744" s="2" t="s">
        <v>680</v>
      </c>
      <c r="C7744" s="3" t="s">
        <v>25</v>
      </c>
      <c r="D7744" s="5">
        <v>6948100</v>
      </c>
      <c r="E7744" s="5">
        <v>104083</v>
      </c>
      <c r="F7744" s="5">
        <v>10194213</v>
      </c>
      <c r="G7744" s="5">
        <v>152709</v>
      </c>
      <c r="H7744" s="4">
        <v>68.16</v>
      </c>
      <c r="I7744" s="5">
        <v>4886636</v>
      </c>
      <c r="J7744" s="4">
        <v>3.13</v>
      </c>
    </row>
    <row r="7745" spans="1:10">
      <c r="A7745" s="2" t="s">
        <v>679</v>
      </c>
      <c r="B7745" s="2" t="s">
        <v>680</v>
      </c>
      <c r="C7745" s="3" t="s">
        <v>26</v>
      </c>
      <c r="D7745" s="5">
        <v>4491400</v>
      </c>
      <c r="E7745" s="5">
        <v>69662</v>
      </c>
      <c r="F7745" s="5">
        <v>6716723</v>
      </c>
      <c r="G7745" s="5">
        <v>104176</v>
      </c>
      <c r="H7745" s="4">
        <v>66.87</v>
      </c>
      <c r="I7745" s="5">
        <v>5161511</v>
      </c>
      <c r="J7745" s="4">
        <v>2.02</v>
      </c>
    </row>
    <row r="7746" spans="1:10">
      <c r="A7746" s="2" t="s">
        <v>679</v>
      </c>
      <c r="B7746" s="2" t="s">
        <v>680</v>
      </c>
      <c r="C7746" s="3" t="s">
        <v>27</v>
      </c>
      <c r="D7746" s="5">
        <v>2111410</v>
      </c>
      <c r="E7746" s="5">
        <v>33909</v>
      </c>
      <c r="F7746" s="5">
        <v>9669520</v>
      </c>
      <c r="G7746" s="5">
        <v>155292</v>
      </c>
      <c r="H7746" s="4">
        <v>21.84</v>
      </c>
      <c r="I7746" s="5">
        <v>5398247</v>
      </c>
      <c r="J7746" s="4">
        <v>2.88</v>
      </c>
    </row>
    <row r="7747" spans="1:10">
      <c r="A7747" s="2" t="s">
        <v>679</v>
      </c>
      <c r="B7747" s="2" t="s">
        <v>680</v>
      </c>
      <c r="C7747" s="3" t="s">
        <v>28</v>
      </c>
      <c r="D7747" s="5">
        <v>3458000</v>
      </c>
      <c r="E7747" s="5">
        <v>55570</v>
      </c>
      <c r="F7747" s="5">
        <v>4785017</v>
      </c>
      <c r="G7747" s="5">
        <v>76896</v>
      </c>
      <c r="H7747" s="4">
        <v>72.27</v>
      </c>
      <c r="I7747" s="5">
        <v>5688495</v>
      </c>
      <c r="J7747" s="4">
        <v>1.35</v>
      </c>
    </row>
    <row r="7748" spans="1:10">
      <c r="A7748" s="2" t="s">
        <v>679</v>
      </c>
      <c r="B7748" s="2" t="s">
        <v>680</v>
      </c>
      <c r="C7748" s="3" t="s">
        <v>29</v>
      </c>
      <c r="D7748" s="5">
        <v>3957600</v>
      </c>
      <c r="E7748" s="5">
        <v>62016</v>
      </c>
      <c r="F7748" s="5">
        <v>10422205</v>
      </c>
      <c r="G7748" s="5">
        <v>163316</v>
      </c>
      <c r="H7748" s="4">
        <v>37.97</v>
      </c>
      <c r="I7748" s="5">
        <v>5907603</v>
      </c>
      <c r="J7748" s="4">
        <v>2.76</v>
      </c>
    </row>
    <row r="7749" spans="1:10">
      <c r="A7749" s="2" t="s">
        <v>679</v>
      </c>
      <c r="B7749" s="2" t="s">
        <v>680</v>
      </c>
      <c r="C7749" s="3" t="s">
        <v>30</v>
      </c>
      <c r="D7749" s="5">
        <v>1467108</v>
      </c>
      <c r="E7749" s="5">
        <v>21566</v>
      </c>
      <c r="F7749" s="5">
        <v>2663563</v>
      </c>
      <c r="G7749" s="5">
        <v>39154</v>
      </c>
      <c r="H7749" s="4">
        <v>55.08</v>
      </c>
      <c r="I7749" s="5">
        <v>6218609</v>
      </c>
      <c r="J7749" s="4">
        <v>0.63</v>
      </c>
    </row>
    <row r="7750" spans="1:10">
      <c r="A7750" s="2" t="s">
        <v>679</v>
      </c>
      <c r="B7750" s="2" t="s">
        <v>680</v>
      </c>
      <c r="C7750" s="3" t="s">
        <v>31</v>
      </c>
      <c r="D7750" s="5">
        <v>1636893</v>
      </c>
      <c r="E7750" s="5">
        <v>22966</v>
      </c>
      <c r="F7750" s="5">
        <v>3986474</v>
      </c>
      <c r="G7750" s="5">
        <v>55930</v>
      </c>
      <c r="H7750" s="4">
        <v>41.06</v>
      </c>
      <c r="I7750" s="5">
        <v>6413228</v>
      </c>
      <c r="J7750" s="4">
        <v>0.87</v>
      </c>
    </row>
    <row r="7751" spans="1:10">
      <c r="A7751" s="2" t="s">
        <v>679</v>
      </c>
      <c r="B7751" s="2" t="s">
        <v>680</v>
      </c>
      <c r="C7751" s="3" t="s">
        <v>32</v>
      </c>
      <c r="D7751" s="5">
        <v>3862939</v>
      </c>
      <c r="E7751" s="5">
        <v>51107</v>
      </c>
      <c r="F7751" s="5">
        <v>4425742</v>
      </c>
      <c r="G7751" s="5">
        <v>58553</v>
      </c>
      <c r="H7751" s="4">
        <v>87.28</v>
      </c>
      <c r="I7751" s="5">
        <v>6629489</v>
      </c>
      <c r="J7751" s="4">
        <v>0.88</v>
      </c>
    </row>
    <row r="7752" spans="1:10">
      <c r="A7752" s="2" t="s">
        <v>679</v>
      </c>
      <c r="B7752" s="2" t="s">
        <v>680</v>
      </c>
      <c r="C7752" s="3" t="s">
        <v>33</v>
      </c>
      <c r="D7752" s="5">
        <v>2466500</v>
      </c>
      <c r="E7752" s="5">
        <v>29573</v>
      </c>
      <c r="F7752" s="5">
        <v>3198268</v>
      </c>
      <c r="G7752" s="5">
        <v>38347</v>
      </c>
      <c r="H7752" s="4">
        <v>77.12</v>
      </c>
      <c r="I7752" s="5">
        <v>6853779</v>
      </c>
      <c r="J7752" s="4">
        <v>0.56000000000000005</v>
      </c>
    </row>
    <row r="7753" spans="1:10">
      <c r="A7753" s="2" t="s">
        <v>679</v>
      </c>
      <c r="B7753" s="2" t="s">
        <v>680</v>
      </c>
      <c r="C7753" s="3" t="s">
        <v>34</v>
      </c>
      <c r="D7753" s="5">
        <v>4256580</v>
      </c>
      <c r="E7753" s="5">
        <v>47801</v>
      </c>
      <c r="F7753" s="5">
        <v>5253886</v>
      </c>
      <c r="G7753" s="5">
        <v>59001</v>
      </c>
      <c r="H7753" s="4">
        <v>81.02</v>
      </c>
      <c r="I7753" s="5">
        <v>7063470</v>
      </c>
      <c r="J7753" s="4">
        <v>0.84</v>
      </c>
    </row>
    <row r="7754" spans="1:10">
      <c r="A7754" s="2" t="s">
        <v>679</v>
      </c>
      <c r="B7754" s="2" t="s">
        <v>680</v>
      </c>
      <c r="C7754" s="3" t="s">
        <v>35</v>
      </c>
      <c r="D7754" s="5">
        <v>2096304</v>
      </c>
      <c r="E7754" s="5">
        <v>22598</v>
      </c>
      <c r="F7754" s="5">
        <v>4541011</v>
      </c>
      <c r="G7754" s="5">
        <v>48952</v>
      </c>
      <c r="H7754" s="4">
        <v>46.16</v>
      </c>
      <c r="I7754" s="5">
        <v>7299058</v>
      </c>
      <c r="J7754" s="4">
        <v>0.67</v>
      </c>
    </row>
    <row r="7755" spans="1:10">
      <c r="A7755" s="2" t="s">
        <v>681</v>
      </c>
      <c r="B7755" s="2" t="s">
        <v>682</v>
      </c>
      <c r="C7755" s="3" t="s">
        <v>12</v>
      </c>
      <c r="D7755" s="5">
        <v>6882970</v>
      </c>
      <c r="E7755" s="5">
        <v>79911</v>
      </c>
      <c r="F7755" s="5">
        <v>7270284</v>
      </c>
      <c r="G7755" s="5">
        <v>84408</v>
      </c>
      <c r="H7755" s="4">
        <v>94.67</v>
      </c>
      <c r="I7755" s="5">
        <v>6056183</v>
      </c>
      <c r="J7755" s="4">
        <v>1.39</v>
      </c>
    </row>
    <row r="7756" spans="1:10">
      <c r="A7756" s="2" t="s">
        <v>681</v>
      </c>
      <c r="B7756" s="2" t="s">
        <v>682</v>
      </c>
      <c r="C7756" s="3" t="s">
        <v>13</v>
      </c>
      <c r="D7756" s="5">
        <v>7544100</v>
      </c>
      <c r="E7756" s="5">
        <v>92189</v>
      </c>
      <c r="F7756" s="5">
        <v>7859457</v>
      </c>
      <c r="G7756" s="5">
        <v>96042</v>
      </c>
      <c r="H7756" s="4">
        <v>95.99</v>
      </c>
      <c r="I7756" s="5">
        <v>6456446</v>
      </c>
      <c r="J7756" s="4">
        <v>1.49</v>
      </c>
    </row>
    <row r="7757" spans="1:10">
      <c r="A7757" s="2" t="s">
        <v>681</v>
      </c>
      <c r="B7757" s="2" t="s">
        <v>682</v>
      </c>
      <c r="C7757" s="3" t="s">
        <v>14</v>
      </c>
      <c r="D7757" s="5">
        <v>13278479</v>
      </c>
      <c r="E7757" s="5">
        <v>128536</v>
      </c>
      <c r="F7757" s="5">
        <v>14096084</v>
      </c>
      <c r="G7757" s="5">
        <v>136450</v>
      </c>
      <c r="H7757" s="4">
        <v>94.2</v>
      </c>
      <c r="I7757" s="5">
        <v>6713899</v>
      </c>
      <c r="J7757" s="4">
        <v>2.0299999999999998</v>
      </c>
    </row>
    <row r="7758" spans="1:10">
      <c r="A7758" s="2" t="s">
        <v>681</v>
      </c>
      <c r="B7758" s="2" t="s">
        <v>682</v>
      </c>
      <c r="C7758" s="3" t="s">
        <v>15</v>
      </c>
      <c r="D7758" s="5">
        <v>12134359</v>
      </c>
      <c r="E7758" s="5">
        <v>123406</v>
      </c>
      <c r="F7758" s="5">
        <v>12290512</v>
      </c>
      <c r="G7758" s="5">
        <v>124994</v>
      </c>
      <c r="H7758" s="4">
        <v>98.73</v>
      </c>
      <c r="I7758" s="5">
        <v>7328119</v>
      </c>
      <c r="J7758" s="4">
        <v>1.71</v>
      </c>
    </row>
    <row r="7759" spans="1:10">
      <c r="A7759" s="2" t="s">
        <v>681</v>
      </c>
      <c r="B7759" s="2" t="s">
        <v>682</v>
      </c>
      <c r="C7759" s="3" t="s">
        <v>16</v>
      </c>
      <c r="D7759" s="5">
        <v>12043797</v>
      </c>
      <c r="E7759" s="5">
        <v>122365</v>
      </c>
      <c r="F7759" s="5">
        <v>13424691</v>
      </c>
      <c r="G7759" s="5">
        <v>136395</v>
      </c>
      <c r="H7759" s="4">
        <v>89.71</v>
      </c>
      <c r="I7759" s="5">
        <v>7636316</v>
      </c>
      <c r="J7759" s="4">
        <v>1.79</v>
      </c>
    </row>
    <row r="7760" spans="1:10">
      <c r="A7760" s="2" t="s">
        <v>681</v>
      </c>
      <c r="B7760" s="2" t="s">
        <v>682</v>
      </c>
      <c r="C7760" s="3" t="s">
        <v>17</v>
      </c>
      <c r="D7760" s="5">
        <v>8505537</v>
      </c>
      <c r="E7760" s="5">
        <v>91775</v>
      </c>
      <c r="F7760" s="5">
        <v>9193017</v>
      </c>
      <c r="G7760" s="5">
        <v>99193</v>
      </c>
      <c r="H7760" s="4">
        <v>92.52</v>
      </c>
      <c r="I7760" s="5">
        <v>8532101</v>
      </c>
      <c r="J7760" s="4">
        <v>1.1599999999999999</v>
      </c>
    </row>
    <row r="7761" spans="1:10">
      <c r="A7761" s="2" t="s">
        <v>681</v>
      </c>
      <c r="B7761" s="2" t="s">
        <v>682</v>
      </c>
      <c r="C7761" s="3" t="s">
        <v>18</v>
      </c>
      <c r="D7761" s="5">
        <v>9253242</v>
      </c>
      <c r="E7761" s="5">
        <v>104932</v>
      </c>
      <c r="F7761" s="5">
        <v>12632514</v>
      </c>
      <c r="G7761" s="5">
        <v>143253</v>
      </c>
      <c r="H7761" s="4">
        <v>73.25</v>
      </c>
      <c r="I7761" s="5">
        <v>8844597</v>
      </c>
      <c r="J7761" s="4">
        <v>1.62</v>
      </c>
    </row>
    <row r="7762" spans="1:10">
      <c r="A7762" s="2" t="s">
        <v>681</v>
      </c>
      <c r="B7762" s="2" t="s">
        <v>682</v>
      </c>
      <c r="C7762" s="3" t="s">
        <v>19</v>
      </c>
      <c r="D7762" s="5">
        <v>6636300</v>
      </c>
      <c r="E7762" s="5">
        <v>80167</v>
      </c>
      <c r="F7762" s="5">
        <v>7885330</v>
      </c>
      <c r="G7762" s="5">
        <v>95256</v>
      </c>
      <c r="H7762" s="4">
        <v>84.16</v>
      </c>
      <c r="I7762" s="5">
        <v>9208965</v>
      </c>
      <c r="J7762" s="4">
        <v>1.03</v>
      </c>
    </row>
    <row r="7763" spans="1:10">
      <c r="A7763" s="2" t="s">
        <v>681</v>
      </c>
      <c r="B7763" s="2" t="s">
        <v>682</v>
      </c>
      <c r="C7763" s="3" t="s">
        <v>20</v>
      </c>
      <c r="D7763" s="5">
        <v>9442314</v>
      </c>
      <c r="E7763" s="5">
        <v>121995</v>
      </c>
      <c r="F7763" s="5">
        <v>11294544</v>
      </c>
      <c r="G7763" s="5">
        <v>145926</v>
      </c>
      <c r="H7763" s="4">
        <v>83.6</v>
      </c>
      <c r="I7763" s="5">
        <v>9534445</v>
      </c>
      <c r="J7763" s="4">
        <v>1.53</v>
      </c>
    </row>
    <row r="7764" spans="1:10">
      <c r="A7764" s="2" t="s">
        <v>681</v>
      </c>
      <c r="B7764" s="2" t="s">
        <v>682</v>
      </c>
      <c r="C7764" s="3" t="s">
        <v>21</v>
      </c>
      <c r="D7764" s="5">
        <v>9058700</v>
      </c>
      <c r="E7764" s="5">
        <v>123923</v>
      </c>
      <c r="F7764" s="5">
        <v>10786131</v>
      </c>
      <c r="G7764" s="5">
        <v>147554</v>
      </c>
      <c r="H7764" s="4">
        <v>83.98</v>
      </c>
      <c r="I7764" s="5">
        <v>9918732</v>
      </c>
      <c r="J7764" s="4">
        <v>1.49</v>
      </c>
    </row>
    <row r="7765" spans="1:10">
      <c r="A7765" s="2" t="s">
        <v>681</v>
      </c>
      <c r="B7765" s="2" t="s">
        <v>682</v>
      </c>
      <c r="C7765" s="3" t="s">
        <v>22</v>
      </c>
      <c r="D7765" s="5">
        <v>9205908</v>
      </c>
      <c r="E7765" s="5">
        <v>136524</v>
      </c>
      <c r="F7765" s="5">
        <v>15733075</v>
      </c>
      <c r="G7765" s="5">
        <v>233322</v>
      </c>
      <c r="H7765" s="4">
        <v>58.51</v>
      </c>
      <c r="I7765" s="5">
        <v>10581254</v>
      </c>
      <c r="J7765" s="4">
        <v>2.21</v>
      </c>
    </row>
    <row r="7766" spans="1:10">
      <c r="A7766" s="2" t="s">
        <v>681</v>
      </c>
      <c r="B7766" s="2" t="s">
        <v>682</v>
      </c>
      <c r="C7766" s="3" t="s">
        <v>23</v>
      </c>
      <c r="D7766" s="5">
        <v>7656202</v>
      </c>
      <c r="E7766" s="5">
        <v>120585</v>
      </c>
      <c r="F7766" s="5">
        <v>8209262</v>
      </c>
      <c r="G7766" s="5">
        <v>129296</v>
      </c>
      <c r="H7766" s="4">
        <v>93.26</v>
      </c>
      <c r="I7766" s="5">
        <v>10899107</v>
      </c>
      <c r="J7766" s="4">
        <v>1.19</v>
      </c>
    </row>
    <row r="7767" spans="1:10">
      <c r="A7767" s="2" t="s">
        <v>681</v>
      </c>
      <c r="B7767" s="2" t="s">
        <v>682</v>
      </c>
      <c r="C7767" s="3" t="s">
        <v>24</v>
      </c>
      <c r="D7767" s="5">
        <v>7476747</v>
      </c>
      <c r="E7767" s="5">
        <v>118133</v>
      </c>
      <c r="F7767" s="5">
        <v>8128257</v>
      </c>
      <c r="G7767" s="5">
        <v>128427</v>
      </c>
      <c r="H7767" s="4">
        <v>91.98</v>
      </c>
      <c r="I7767" s="5">
        <v>11301050</v>
      </c>
      <c r="J7767" s="4">
        <v>1.1399999999999999</v>
      </c>
    </row>
    <row r="7768" spans="1:10">
      <c r="A7768" s="2" t="s">
        <v>681</v>
      </c>
      <c r="B7768" s="2" t="s">
        <v>682</v>
      </c>
      <c r="C7768" s="3" t="s">
        <v>25</v>
      </c>
      <c r="D7768" s="5">
        <v>10293000</v>
      </c>
      <c r="E7768" s="5">
        <v>161497</v>
      </c>
      <c r="F7768" s="5">
        <v>12000090</v>
      </c>
      <c r="G7768" s="5">
        <v>188281</v>
      </c>
      <c r="H7768" s="4">
        <v>85.77</v>
      </c>
      <c r="I7768" s="5">
        <v>11712003</v>
      </c>
      <c r="J7768" s="4">
        <v>1.61</v>
      </c>
    </row>
    <row r="7769" spans="1:10">
      <c r="A7769" s="2" t="s">
        <v>681</v>
      </c>
      <c r="B7769" s="2" t="s">
        <v>682</v>
      </c>
      <c r="C7769" s="3" t="s">
        <v>26</v>
      </c>
      <c r="D7769" s="5">
        <v>17958302</v>
      </c>
      <c r="E7769" s="5">
        <v>262730</v>
      </c>
      <c r="F7769" s="5">
        <v>19568132</v>
      </c>
      <c r="G7769" s="5">
        <v>286282</v>
      </c>
      <c r="H7769" s="4">
        <v>91.77</v>
      </c>
      <c r="I7769" s="5">
        <v>12193084</v>
      </c>
      <c r="J7769" s="4">
        <v>2.35</v>
      </c>
    </row>
    <row r="7770" spans="1:10">
      <c r="A7770" s="2" t="s">
        <v>681</v>
      </c>
      <c r="B7770" s="2" t="s">
        <v>682</v>
      </c>
      <c r="C7770" s="3" t="s">
        <v>27</v>
      </c>
      <c r="D7770" s="5">
        <v>6966062</v>
      </c>
      <c r="E7770" s="5">
        <v>101356</v>
      </c>
      <c r="F7770" s="5">
        <v>7457262</v>
      </c>
      <c r="G7770" s="5">
        <v>108503</v>
      </c>
      <c r="H7770" s="4">
        <v>93.41</v>
      </c>
      <c r="I7770" s="5">
        <v>12784193</v>
      </c>
      <c r="J7770" s="4">
        <v>0.85</v>
      </c>
    </row>
    <row r="7771" spans="1:10">
      <c r="A7771" s="2" t="s">
        <v>681</v>
      </c>
      <c r="B7771" s="2" t="s">
        <v>682</v>
      </c>
      <c r="C7771" s="3" t="s">
        <v>28</v>
      </c>
      <c r="D7771" s="5">
        <v>5958622</v>
      </c>
      <c r="E7771" s="5">
        <v>86758</v>
      </c>
      <c r="F7771" s="5">
        <v>7614812</v>
      </c>
      <c r="G7771" s="5">
        <v>110872</v>
      </c>
      <c r="H7771" s="4">
        <v>78.25</v>
      </c>
      <c r="I7771" s="5">
        <v>13212301</v>
      </c>
      <c r="J7771" s="4">
        <v>0.84</v>
      </c>
    </row>
    <row r="7772" spans="1:10">
      <c r="A7772" s="2" t="s">
        <v>681</v>
      </c>
      <c r="B7772" s="2" t="s">
        <v>682</v>
      </c>
      <c r="C7772" s="3" t="s">
        <v>29</v>
      </c>
      <c r="D7772" s="5">
        <v>9060761</v>
      </c>
      <c r="E7772" s="5">
        <v>132015</v>
      </c>
      <c r="F7772" s="5">
        <v>9837919</v>
      </c>
      <c r="G7772" s="5">
        <v>143338</v>
      </c>
      <c r="H7772" s="4">
        <v>92.1</v>
      </c>
      <c r="I7772" s="5">
        <v>13653481</v>
      </c>
      <c r="J7772" s="4">
        <v>1.05</v>
      </c>
    </row>
    <row r="7773" spans="1:10">
      <c r="A7773" s="2" t="s">
        <v>681</v>
      </c>
      <c r="B7773" s="2" t="s">
        <v>682</v>
      </c>
      <c r="C7773" s="3" t="s">
        <v>30</v>
      </c>
      <c r="D7773" s="5">
        <v>12371818</v>
      </c>
      <c r="E7773" s="5">
        <v>178402</v>
      </c>
      <c r="F7773" s="5">
        <v>16703778</v>
      </c>
      <c r="G7773" s="5">
        <v>240869</v>
      </c>
      <c r="H7773" s="4">
        <v>74.069999999999993</v>
      </c>
      <c r="I7773" s="5">
        <v>14138156</v>
      </c>
      <c r="J7773" s="4">
        <v>1.7</v>
      </c>
    </row>
    <row r="7774" spans="1:10">
      <c r="A7774" s="2" t="s">
        <v>681</v>
      </c>
      <c r="B7774" s="2" t="s">
        <v>682</v>
      </c>
      <c r="C7774" s="3" t="s">
        <v>31</v>
      </c>
      <c r="D7774" s="5">
        <v>12650200</v>
      </c>
      <c r="E7774" s="5">
        <v>188235</v>
      </c>
      <c r="F7774" s="5">
        <v>16028580</v>
      </c>
      <c r="G7774" s="5">
        <v>238505</v>
      </c>
      <c r="H7774" s="4">
        <v>78.92</v>
      </c>
      <c r="I7774" s="5">
        <v>14732479</v>
      </c>
      <c r="J7774" s="4">
        <v>1.62</v>
      </c>
    </row>
    <row r="7775" spans="1:10">
      <c r="A7775" s="2" t="s">
        <v>681</v>
      </c>
      <c r="B7775" s="2" t="s">
        <v>682</v>
      </c>
      <c r="C7775" s="3" t="s">
        <v>32</v>
      </c>
      <c r="D7775" s="5">
        <v>11445608</v>
      </c>
      <c r="E7775" s="5">
        <v>148907</v>
      </c>
      <c r="F7775" s="5">
        <v>12892700</v>
      </c>
      <c r="G7775" s="5">
        <v>167734</v>
      </c>
      <c r="H7775" s="4">
        <v>88.78</v>
      </c>
      <c r="I7775" s="5">
        <v>15339296</v>
      </c>
      <c r="J7775" s="4">
        <v>1.0900000000000001</v>
      </c>
    </row>
    <row r="7776" spans="1:10">
      <c r="A7776" s="2" t="s">
        <v>681</v>
      </c>
      <c r="B7776" s="2" t="s">
        <v>682</v>
      </c>
      <c r="C7776" s="3" t="s">
        <v>33</v>
      </c>
      <c r="D7776" s="5">
        <v>6954500</v>
      </c>
      <c r="E7776" s="5">
        <v>76708</v>
      </c>
      <c r="F7776" s="5">
        <v>7262700</v>
      </c>
      <c r="G7776" s="5">
        <v>80107</v>
      </c>
      <c r="H7776" s="4">
        <v>95.76</v>
      </c>
      <c r="I7776" s="5">
        <v>15890512</v>
      </c>
      <c r="J7776" s="4">
        <v>0.5</v>
      </c>
    </row>
    <row r="7777" spans="1:10">
      <c r="A7777" s="2" t="s">
        <v>681</v>
      </c>
      <c r="B7777" s="2" t="s">
        <v>682</v>
      </c>
      <c r="C7777" s="3" t="s">
        <v>34</v>
      </c>
      <c r="D7777" s="5">
        <v>10681900</v>
      </c>
      <c r="E7777" s="5">
        <v>115578</v>
      </c>
      <c r="F7777" s="5">
        <v>11180559</v>
      </c>
      <c r="G7777" s="5">
        <v>120973</v>
      </c>
      <c r="H7777" s="4">
        <v>95.54</v>
      </c>
      <c r="I7777" s="5">
        <v>16367882</v>
      </c>
      <c r="J7777" s="4">
        <v>0.74</v>
      </c>
    </row>
    <row r="7778" spans="1:10">
      <c r="A7778" s="2" t="s">
        <v>681</v>
      </c>
      <c r="B7778" s="2" t="s">
        <v>682</v>
      </c>
      <c r="C7778" s="3" t="s">
        <v>35</v>
      </c>
      <c r="D7778" s="5">
        <v>12476000</v>
      </c>
      <c r="E7778" s="5">
        <v>134741</v>
      </c>
      <c r="F7778" s="5">
        <v>13294930</v>
      </c>
      <c r="G7778" s="5">
        <v>143585</v>
      </c>
      <c r="H7778" s="4">
        <v>93.84</v>
      </c>
      <c r="I7778" s="5">
        <v>16898052</v>
      </c>
      <c r="J7778" s="4">
        <v>0.85</v>
      </c>
    </row>
    <row r="7779" spans="1:10">
      <c r="A7779" s="2" t="s">
        <v>683</v>
      </c>
      <c r="B7779" s="2" t="s">
        <v>684</v>
      </c>
      <c r="C7779" s="3" t="s">
        <v>12</v>
      </c>
      <c r="D7779" s="5">
        <v>17771800</v>
      </c>
      <c r="E7779" s="5">
        <v>313850</v>
      </c>
      <c r="F7779" s="5">
        <v>57193546</v>
      </c>
      <c r="G7779" s="5">
        <v>1562337</v>
      </c>
      <c r="H7779" s="4">
        <v>20.09</v>
      </c>
      <c r="I7779" s="5">
        <v>35572113</v>
      </c>
      <c r="J7779" s="4">
        <v>4.3899999999999997</v>
      </c>
    </row>
    <row r="7780" spans="1:10">
      <c r="A7780" s="2" t="s">
        <v>683</v>
      </c>
      <c r="B7780" s="2" t="s">
        <v>684</v>
      </c>
      <c r="C7780" s="3" t="s">
        <v>13</v>
      </c>
      <c r="D7780" s="5">
        <v>17628500</v>
      </c>
      <c r="E7780" s="5">
        <v>319076</v>
      </c>
      <c r="F7780" s="5">
        <v>73932435</v>
      </c>
      <c r="G7780" s="5">
        <v>2106163</v>
      </c>
      <c r="H7780" s="4">
        <v>15.15</v>
      </c>
      <c r="I7780" s="5">
        <v>38023753</v>
      </c>
      <c r="J7780" s="4">
        <v>5.54</v>
      </c>
    </row>
    <row r="7781" spans="1:10">
      <c r="A7781" s="2" t="s">
        <v>683</v>
      </c>
      <c r="B7781" s="2" t="s">
        <v>684</v>
      </c>
      <c r="C7781" s="3" t="s">
        <v>14</v>
      </c>
      <c r="D7781" s="5">
        <v>19185000</v>
      </c>
      <c r="E7781" s="5">
        <v>355114</v>
      </c>
      <c r="F7781" s="5">
        <v>51333105</v>
      </c>
      <c r="G7781" s="5">
        <v>1416645</v>
      </c>
      <c r="H7781" s="4">
        <v>25.07</v>
      </c>
      <c r="I7781" s="5">
        <v>41080510</v>
      </c>
      <c r="J7781" s="4">
        <v>3.45</v>
      </c>
    </row>
    <row r="7782" spans="1:10">
      <c r="A7782" s="2" t="s">
        <v>683</v>
      </c>
      <c r="B7782" s="2" t="s">
        <v>684</v>
      </c>
      <c r="C7782" s="3" t="s">
        <v>15</v>
      </c>
      <c r="D7782" s="5">
        <v>27901200</v>
      </c>
      <c r="E7782" s="5">
        <v>431911</v>
      </c>
      <c r="F7782" s="5">
        <v>59843354</v>
      </c>
      <c r="G7782" s="5">
        <v>1428506</v>
      </c>
      <c r="H7782" s="4">
        <v>30.24</v>
      </c>
      <c r="I7782" s="5">
        <v>43524168</v>
      </c>
      <c r="J7782" s="4">
        <v>3.28</v>
      </c>
    </row>
    <row r="7783" spans="1:10">
      <c r="A7783" s="2" t="s">
        <v>683</v>
      </c>
      <c r="B7783" s="2" t="s">
        <v>684</v>
      </c>
      <c r="C7783" s="3" t="s">
        <v>16</v>
      </c>
      <c r="D7783" s="5">
        <v>22758300</v>
      </c>
      <c r="E7783" s="5">
        <v>357533</v>
      </c>
      <c r="F7783" s="5">
        <v>45525617</v>
      </c>
      <c r="G7783" s="5">
        <v>1091323</v>
      </c>
      <c r="H7783" s="4">
        <v>32.76</v>
      </c>
      <c r="I7783" s="5">
        <v>46040778</v>
      </c>
      <c r="J7783" s="4">
        <v>2.37</v>
      </c>
    </row>
    <row r="7784" spans="1:10">
      <c r="A7784" s="2" t="s">
        <v>683</v>
      </c>
      <c r="B7784" s="2" t="s">
        <v>684</v>
      </c>
      <c r="C7784" s="3" t="s">
        <v>17</v>
      </c>
      <c r="D7784" s="5">
        <v>26458950</v>
      </c>
      <c r="E7784" s="5">
        <v>387094</v>
      </c>
      <c r="F7784" s="5">
        <v>52664994</v>
      </c>
      <c r="G7784" s="5">
        <v>1241149</v>
      </c>
      <c r="H7784" s="4">
        <v>31.19</v>
      </c>
      <c r="I7784" s="5">
        <v>48283120</v>
      </c>
      <c r="J7784" s="4">
        <v>2.57</v>
      </c>
    </row>
    <row r="7785" spans="1:10">
      <c r="A7785" s="2" t="s">
        <v>683</v>
      </c>
      <c r="B7785" s="2" t="s">
        <v>684</v>
      </c>
      <c r="C7785" s="3" t="s">
        <v>18</v>
      </c>
      <c r="D7785" s="5">
        <v>10971400</v>
      </c>
      <c r="E7785" s="5">
        <v>156672</v>
      </c>
      <c r="F7785" s="5">
        <v>37091767</v>
      </c>
      <c r="G7785" s="5">
        <v>1008457</v>
      </c>
      <c r="H7785" s="4">
        <v>15.54</v>
      </c>
      <c r="I7785" s="5">
        <v>50731347</v>
      </c>
      <c r="J7785" s="4">
        <v>1.99</v>
      </c>
    </row>
    <row r="7786" spans="1:10">
      <c r="A7786" s="2" t="s">
        <v>683</v>
      </c>
      <c r="B7786" s="2" t="s">
        <v>684</v>
      </c>
      <c r="C7786" s="3" t="s">
        <v>19</v>
      </c>
      <c r="D7786" s="5">
        <v>31375800</v>
      </c>
      <c r="E7786" s="5">
        <v>459969</v>
      </c>
      <c r="F7786" s="5">
        <v>49070172</v>
      </c>
      <c r="G7786" s="5">
        <v>1058923</v>
      </c>
      <c r="H7786" s="4">
        <v>43.44</v>
      </c>
      <c r="I7786" s="5">
        <v>53008088</v>
      </c>
      <c r="J7786" s="4">
        <v>2</v>
      </c>
    </row>
    <row r="7787" spans="1:10">
      <c r="A7787" s="2" t="s">
        <v>683</v>
      </c>
      <c r="B7787" s="2" t="s">
        <v>684</v>
      </c>
      <c r="C7787" s="3" t="s">
        <v>20</v>
      </c>
      <c r="D7787" s="5">
        <v>9739900</v>
      </c>
      <c r="E7787" s="5">
        <v>155838</v>
      </c>
      <c r="F7787" s="5">
        <v>38547100</v>
      </c>
      <c r="G7787" s="5">
        <v>1155159</v>
      </c>
      <c r="H7787" s="4">
        <v>13.49</v>
      </c>
      <c r="I7787" s="5">
        <v>55392213</v>
      </c>
      <c r="J7787" s="4">
        <v>2.09</v>
      </c>
    </row>
    <row r="7788" spans="1:10">
      <c r="A7788" s="2" t="s">
        <v>683</v>
      </c>
      <c r="B7788" s="2" t="s">
        <v>684</v>
      </c>
      <c r="C7788" s="3" t="s">
        <v>21</v>
      </c>
      <c r="D7788" s="5">
        <v>7315700</v>
      </c>
      <c r="E7788" s="5">
        <v>122319</v>
      </c>
      <c r="F7788" s="5">
        <v>47397955</v>
      </c>
      <c r="G7788" s="5">
        <v>1493132</v>
      </c>
      <c r="H7788" s="4">
        <v>8.19</v>
      </c>
      <c r="I7788" s="5">
        <v>57955422</v>
      </c>
      <c r="J7788" s="4">
        <v>2.58</v>
      </c>
    </row>
    <row r="7789" spans="1:10">
      <c r="A7789" s="2" t="s">
        <v>683</v>
      </c>
      <c r="B7789" s="2" t="s">
        <v>684</v>
      </c>
      <c r="C7789" s="3" t="s">
        <v>22</v>
      </c>
      <c r="D7789" s="5">
        <v>10255900</v>
      </c>
      <c r="E7789" s="5">
        <v>176914</v>
      </c>
      <c r="F7789" s="5">
        <v>48810810</v>
      </c>
      <c r="G7789" s="5">
        <v>1551011</v>
      </c>
      <c r="H7789" s="4">
        <v>11.41</v>
      </c>
      <c r="I7789" s="5">
        <v>60897440</v>
      </c>
      <c r="J7789" s="4">
        <v>2.5499999999999998</v>
      </c>
    </row>
    <row r="7790" spans="1:10">
      <c r="A7790" s="2" t="s">
        <v>683</v>
      </c>
      <c r="B7790" s="2" t="s">
        <v>684</v>
      </c>
      <c r="C7790" s="3" t="s">
        <v>23</v>
      </c>
      <c r="D7790" s="5">
        <v>23985100</v>
      </c>
      <c r="E7790" s="5">
        <v>394315</v>
      </c>
      <c r="F7790" s="5">
        <v>59190176</v>
      </c>
      <c r="G7790" s="5">
        <v>1551154</v>
      </c>
      <c r="H7790" s="4">
        <v>25.42</v>
      </c>
      <c r="I7790" s="5">
        <v>63970887</v>
      </c>
      <c r="J7790" s="4">
        <v>2.42</v>
      </c>
    </row>
    <row r="7791" spans="1:10">
      <c r="A7791" s="2" t="s">
        <v>683</v>
      </c>
      <c r="B7791" s="2" t="s">
        <v>684</v>
      </c>
      <c r="C7791" s="3" t="s">
        <v>24</v>
      </c>
      <c r="D7791" s="5">
        <v>17970600</v>
      </c>
      <c r="E7791" s="5">
        <v>294898</v>
      </c>
      <c r="F7791" s="5">
        <v>38186529</v>
      </c>
      <c r="G7791" s="5">
        <v>941606</v>
      </c>
      <c r="H7791" s="4">
        <v>31.32</v>
      </c>
      <c r="I7791" s="5">
        <v>65935667</v>
      </c>
      <c r="J7791" s="4">
        <v>1.43</v>
      </c>
    </row>
    <row r="7792" spans="1:10">
      <c r="A7792" s="2" t="s">
        <v>683</v>
      </c>
      <c r="B7792" s="2" t="s">
        <v>684</v>
      </c>
      <c r="C7792" s="3" t="s">
        <v>25</v>
      </c>
      <c r="D7792" s="5">
        <v>16738000</v>
      </c>
      <c r="E7792" s="5">
        <v>284379</v>
      </c>
      <c r="F7792" s="5">
        <v>38661364</v>
      </c>
      <c r="G7792" s="5">
        <v>1012016</v>
      </c>
      <c r="H7792" s="4">
        <v>28.1</v>
      </c>
      <c r="I7792" s="5">
        <v>66190302</v>
      </c>
      <c r="J7792" s="4">
        <v>1.53</v>
      </c>
    </row>
    <row r="7793" spans="1:10">
      <c r="A7793" s="2" t="s">
        <v>683</v>
      </c>
      <c r="B7793" s="2" t="s">
        <v>684</v>
      </c>
      <c r="C7793" s="3" t="s">
        <v>26</v>
      </c>
      <c r="D7793" s="5">
        <v>11015300</v>
      </c>
      <c r="E7793" s="5">
        <v>187150</v>
      </c>
      <c r="F7793" s="5">
        <v>35497756</v>
      </c>
      <c r="G7793" s="5">
        <v>1000212</v>
      </c>
      <c r="H7793" s="4">
        <v>18.71</v>
      </c>
      <c r="I7793" s="5">
        <v>67898393</v>
      </c>
      <c r="J7793" s="4">
        <v>1.47</v>
      </c>
    </row>
    <row r="7794" spans="1:10">
      <c r="A7794" s="2" t="s">
        <v>683</v>
      </c>
      <c r="B7794" s="2" t="s">
        <v>684</v>
      </c>
      <c r="C7794" s="3" t="s">
        <v>27</v>
      </c>
      <c r="D7794" s="5">
        <v>7142200</v>
      </c>
      <c r="E7794" s="5">
        <v>121775</v>
      </c>
      <c r="F7794" s="5">
        <v>48414460</v>
      </c>
      <c r="G7794" s="5">
        <v>1489537</v>
      </c>
      <c r="H7794" s="4">
        <v>8.18</v>
      </c>
      <c r="I7794" s="5">
        <v>69010238</v>
      </c>
      <c r="J7794" s="4">
        <v>2.16</v>
      </c>
    </row>
    <row r="7795" spans="1:10">
      <c r="A7795" s="2" t="s">
        <v>683</v>
      </c>
      <c r="B7795" s="2" t="s">
        <v>684</v>
      </c>
      <c r="C7795" s="3" t="s">
        <v>28</v>
      </c>
      <c r="D7795" s="5">
        <v>4589000</v>
      </c>
      <c r="E7795" s="5">
        <v>78242</v>
      </c>
      <c r="F7795" s="5">
        <v>51545141</v>
      </c>
      <c r="G7795" s="5">
        <v>1623098</v>
      </c>
      <c r="H7795" s="4">
        <v>4.82</v>
      </c>
      <c r="I7795" s="5">
        <v>70020189</v>
      </c>
      <c r="J7795" s="4">
        <v>2.3199999999999998</v>
      </c>
    </row>
    <row r="7796" spans="1:10">
      <c r="A7796" s="2" t="s">
        <v>683</v>
      </c>
      <c r="B7796" s="2" t="s">
        <v>684</v>
      </c>
      <c r="C7796" s="3" t="s">
        <v>29</v>
      </c>
      <c r="D7796" s="5">
        <v>5088300</v>
      </c>
      <c r="E7796" s="5">
        <v>86298</v>
      </c>
      <c r="F7796" s="5">
        <v>33081910</v>
      </c>
      <c r="G7796" s="5">
        <v>997491</v>
      </c>
      <c r="H7796" s="4">
        <v>8.65</v>
      </c>
      <c r="I7796" s="5">
        <v>70938030</v>
      </c>
      <c r="J7796" s="4">
        <v>1.41</v>
      </c>
    </row>
    <row r="7797" spans="1:10">
      <c r="A7797" s="2" t="s">
        <v>683</v>
      </c>
      <c r="B7797" s="2" t="s">
        <v>684</v>
      </c>
      <c r="C7797" s="3" t="s">
        <v>30</v>
      </c>
      <c r="D7797" s="5">
        <v>5337600</v>
      </c>
      <c r="E7797" s="5">
        <v>90686</v>
      </c>
      <c r="F7797" s="5">
        <v>46589061</v>
      </c>
      <c r="G7797" s="5">
        <v>1437546</v>
      </c>
      <c r="H7797" s="4">
        <v>6.31</v>
      </c>
      <c r="I7797" s="5">
        <v>71673901</v>
      </c>
      <c r="J7797" s="4">
        <v>2.0099999999999998</v>
      </c>
    </row>
    <row r="7798" spans="1:10">
      <c r="A7798" s="2" t="s">
        <v>683</v>
      </c>
      <c r="B7798" s="2" t="s">
        <v>684</v>
      </c>
      <c r="C7798" s="3" t="s">
        <v>31</v>
      </c>
      <c r="D7798" s="5">
        <v>4616502</v>
      </c>
      <c r="E7798" s="5">
        <v>78019</v>
      </c>
      <c r="F7798" s="5">
        <v>37806512</v>
      </c>
      <c r="G7798" s="5">
        <v>1156030</v>
      </c>
      <c r="H7798" s="4">
        <v>6.75</v>
      </c>
      <c r="I7798" s="5">
        <v>72606200</v>
      </c>
      <c r="J7798" s="4">
        <v>1.59</v>
      </c>
    </row>
    <row r="7799" spans="1:10">
      <c r="A7799" s="2" t="s">
        <v>683</v>
      </c>
      <c r="B7799" s="2" t="s">
        <v>684</v>
      </c>
      <c r="C7799" s="3" t="s">
        <v>32</v>
      </c>
      <c r="D7799" s="5">
        <v>4009378</v>
      </c>
      <c r="E7799" s="5">
        <v>63188</v>
      </c>
      <c r="F7799" s="5">
        <v>29978533</v>
      </c>
      <c r="G7799" s="5">
        <v>866154</v>
      </c>
      <c r="H7799" s="4">
        <v>7.3</v>
      </c>
      <c r="I7799" s="5">
        <v>75577385</v>
      </c>
      <c r="J7799" s="4">
        <v>1.1499999999999999</v>
      </c>
    </row>
    <row r="7800" spans="1:10">
      <c r="A7800" s="2" t="s">
        <v>683</v>
      </c>
      <c r="B7800" s="2" t="s">
        <v>684</v>
      </c>
      <c r="C7800" s="3" t="s">
        <v>33</v>
      </c>
      <c r="D7800" s="5">
        <v>3746682</v>
      </c>
      <c r="E7800" s="5">
        <v>58223</v>
      </c>
      <c r="F7800" s="5">
        <v>41121497</v>
      </c>
      <c r="G7800" s="5">
        <v>1201145</v>
      </c>
      <c r="H7800" s="4">
        <v>4.8499999999999996</v>
      </c>
      <c r="I7800" s="5">
        <v>78332974</v>
      </c>
      <c r="J7800" s="4">
        <v>1.53</v>
      </c>
    </row>
    <row r="7801" spans="1:10">
      <c r="A7801" s="2" t="s">
        <v>683</v>
      </c>
      <c r="B7801" s="2" t="s">
        <v>684</v>
      </c>
      <c r="C7801" s="3" t="s">
        <v>34</v>
      </c>
      <c r="D7801" s="5">
        <v>6334300</v>
      </c>
      <c r="E7801" s="5">
        <v>93811</v>
      </c>
      <c r="F7801" s="5">
        <v>60777290</v>
      </c>
      <c r="G7801" s="5">
        <v>1716212</v>
      </c>
      <c r="H7801" s="4">
        <v>5.47</v>
      </c>
      <c r="I7801" s="5">
        <v>81492443</v>
      </c>
      <c r="J7801" s="4">
        <v>2.11</v>
      </c>
    </row>
    <row r="7802" spans="1:10">
      <c r="A7802" s="2" t="s">
        <v>683</v>
      </c>
      <c r="B7802" s="2" t="s">
        <v>684</v>
      </c>
      <c r="C7802" s="3" t="s">
        <v>35</v>
      </c>
      <c r="D7802" s="5">
        <v>5116800</v>
      </c>
      <c r="E7802" s="5">
        <v>76087</v>
      </c>
      <c r="F7802" s="5">
        <v>42097740</v>
      </c>
      <c r="G7802" s="5">
        <v>1195870</v>
      </c>
      <c r="H7802" s="4">
        <v>6.36</v>
      </c>
      <c r="I7802" s="5">
        <v>85245966</v>
      </c>
      <c r="J7802" s="4">
        <v>1.4</v>
      </c>
    </row>
    <row r="7803" spans="1:10">
      <c r="A7803" s="2" t="s">
        <v>685</v>
      </c>
      <c r="B7803" s="2" t="s">
        <v>686</v>
      </c>
      <c r="C7803" s="3" t="s">
        <v>12</v>
      </c>
      <c r="D7803" s="5">
        <v>3922876</v>
      </c>
      <c r="E7803" s="5">
        <v>54293</v>
      </c>
      <c r="F7803" s="5">
        <v>4408620</v>
      </c>
      <c r="G7803" s="5">
        <v>61016</v>
      </c>
      <c r="H7803" s="4">
        <v>88.98</v>
      </c>
      <c r="I7803" s="5">
        <v>2931600</v>
      </c>
      <c r="J7803" s="4">
        <v>2.08</v>
      </c>
    </row>
    <row r="7804" spans="1:10">
      <c r="A7804" s="2" t="s">
        <v>685</v>
      </c>
      <c r="B7804" s="2" t="s">
        <v>686</v>
      </c>
      <c r="C7804" s="3" t="s">
        <v>13</v>
      </c>
      <c r="D7804" s="5">
        <v>12365408</v>
      </c>
      <c r="E7804" s="5">
        <v>157659</v>
      </c>
      <c r="F7804" s="5">
        <v>12605322</v>
      </c>
      <c r="G7804" s="5">
        <v>160718</v>
      </c>
      <c r="H7804" s="4">
        <v>98.1</v>
      </c>
      <c r="I7804" s="5">
        <v>3065906</v>
      </c>
      <c r="J7804" s="4">
        <v>5.24</v>
      </c>
    </row>
    <row r="7805" spans="1:10">
      <c r="A7805" s="2" t="s">
        <v>685</v>
      </c>
      <c r="B7805" s="2" t="s">
        <v>686</v>
      </c>
      <c r="C7805" s="3" t="s">
        <v>14</v>
      </c>
      <c r="D7805" s="5">
        <v>6293714</v>
      </c>
      <c r="E7805" s="5">
        <v>86539</v>
      </c>
      <c r="F7805" s="5">
        <v>6973610</v>
      </c>
      <c r="G7805" s="5">
        <v>95888</v>
      </c>
      <c r="H7805" s="4">
        <v>90.25</v>
      </c>
      <c r="I7805" s="5">
        <v>3303272</v>
      </c>
      <c r="J7805" s="4">
        <v>2.9</v>
      </c>
    </row>
    <row r="7806" spans="1:10">
      <c r="A7806" s="2" t="s">
        <v>685</v>
      </c>
      <c r="B7806" s="2" t="s">
        <v>686</v>
      </c>
      <c r="C7806" s="3" t="s">
        <v>15</v>
      </c>
      <c r="D7806" s="5">
        <v>7513300</v>
      </c>
      <c r="E7806" s="5">
        <v>111497</v>
      </c>
      <c r="F7806" s="5">
        <v>7846800</v>
      </c>
      <c r="G7806" s="5">
        <v>116447</v>
      </c>
      <c r="H7806" s="4">
        <v>95.75</v>
      </c>
      <c r="I7806" s="5">
        <v>3481742</v>
      </c>
      <c r="J7806" s="4">
        <v>3.34</v>
      </c>
    </row>
    <row r="7807" spans="1:10">
      <c r="A7807" s="2" t="s">
        <v>685</v>
      </c>
      <c r="B7807" s="2" t="s">
        <v>686</v>
      </c>
      <c r="C7807" s="3" t="s">
        <v>16</v>
      </c>
      <c r="D7807" s="5">
        <v>8636400</v>
      </c>
      <c r="E7807" s="5">
        <v>92755</v>
      </c>
      <c r="F7807" s="5">
        <v>10202440</v>
      </c>
      <c r="G7807" s="5">
        <v>109574</v>
      </c>
      <c r="H7807" s="4">
        <v>84.65</v>
      </c>
      <c r="I7807" s="5">
        <v>3685233</v>
      </c>
      <c r="J7807" s="4">
        <v>2.97</v>
      </c>
    </row>
    <row r="7808" spans="1:10">
      <c r="A7808" s="2" t="s">
        <v>685</v>
      </c>
      <c r="B7808" s="2" t="s">
        <v>686</v>
      </c>
      <c r="C7808" s="3" t="s">
        <v>17</v>
      </c>
      <c r="D7808" s="5">
        <v>14407875</v>
      </c>
      <c r="E7808" s="5">
        <v>126789</v>
      </c>
      <c r="F7808" s="5">
        <v>14832697</v>
      </c>
      <c r="G7808" s="5">
        <v>130527</v>
      </c>
      <c r="H7808" s="4">
        <v>97.14</v>
      </c>
      <c r="I7808" s="5">
        <v>3886938</v>
      </c>
      <c r="J7808" s="4">
        <v>3.36</v>
      </c>
    </row>
    <row r="7809" spans="1:10">
      <c r="A7809" s="2" t="s">
        <v>685</v>
      </c>
      <c r="B7809" s="2" t="s">
        <v>686</v>
      </c>
      <c r="C7809" s="3" t="s">
        <v>18</v>
      </c>
      <c r="D7809" s="5">
        <v>8780486</v>
      </c>
      <c r="E7809" s="5">
        <v>78146</v>
      </c>
      <c r="F7809" s="5">
        <v>10147464</v>
      </c>
      <c r="G7809" s="5">
        <v>90313</v>
      </c>
      <c r="H7809" s="4">
        <v>86.53</v>
      </c>
      <c r="I7809" s="5">
        <v>4114638</v>
      </c>
      <c r="J7809" s="4">
        <v>2.19</v>
      </c>
    </row>
    <row r="7810" spans="1:10">
      <c r="A7810" s="2" t="s">
        <v>685</v>
      </c>
      <c r="B7810" s="2" t="s">
        <v>686</v>
      </c>
      <c r="C7810" s="3" t="s">
        <v>19</v>
      </c>
      <c r="D7810" s="5">
        <v>7531205</v>
      </c>
      <c r="E7810" s="5">
        <v>69664</v>
      </c>
      <c r="F7810" s="5">
        <v>7927896</v>
      </c>
      <c r="G7810" s="5">
        <v>73333</v>
      </c>
      <c r="H7810" s="4">
        <v>95</v>
      </c>
      <c r="I7810" s="5">
        <v>4307817</v>
      </c>
      <c r="J7810" s="4">
        <v>1.7</v>
      </c>
    </row>
    <row r="7811" spans="1:10">
      <c r="A7811" s="2" t="s">
        <v>685</v>
      </c>
      <c r="B7811" s="2" t="s">
        <v>686</v>
      </c>
      <c r="C7811" s="3" t="s">
        <v>20</v>
      </c>
      <c r="D7811" s="5">
        <v>2697800</v>
      </c>
      <c r="E7811" s="5">
        <v>25359</v>
      </c>
      <c r="F7811" s="5">
        <v>3013084</v>
      </c>
      <c r="G7811" s="5">
        <v>28323</v>
      </c>
      <c r="H7811" s="4">
        <v>89.54</v>
      </c>
      <c r="I7811" s="5">
        <v>4488845</v>
      </c>
      <c r="J7811" s="4">
        <v>0.63</v>
      </c>
    </row>
    <row r="7812" spans="1:10">
      <c r="A7812" s="2" t="s">
        <v>685</v>
      </c>
      <c r="B7812" s="2" t="s">
        <v>686</v>
      </c>
      <c r="C7812" s="3" t="s">
        <v>21</v>
      </c>
      <c r="D7812" s="5">
        <v>2265800</v>
      </c>
      <c r="E7812" s="5">
        <v>24017</v>
      </c>
      <c r="F7812" s="5">
        <v>2604952</v>
      </c>
      <c r="G7812" s="5">
        <v>27612</v>
      </c>
      <c r="H7812" s="4">
        <v>86.98</v>
      </c>
      <c r="I7812" s="5">
        <v>4629389</v>
      </c>
      <c r="J7812" s="4">
        <v>0.6</v>
      </c>
    </row>
    <row r="7813" spans="1:10">
      <c r="A7813" s="2" t="s">
        <v>685</v>
      </c>
      <c r="B7813" s="2" t="s">
        <v>686</v>
      </c>
      <c r="C7813" s="3" t="s">
        <v>22</v>
      </c>
      <c r="D7813" s="5">
        <v>1160300</v>
      </c>
      <c r="E7813" s="5">
        <v>12903</v>
      </c>
      <c r="F7813" s="5">
        <v>1371316</v>
      </c>
      <c r="G7813" s="5">
        <v>15249</v>
      </c>
      <c r="H7813" s="4">
        <v>84.62</v>
      </c>
      <c r="I7813" s="5">
        <v>4772736</v>
      </c>
      <c r="J7813" s="4">
        <v>0.32</v>
      </c>
    </row>
    <row r="7814" spans="1:10">
      <c r="A7814" s="2" t="s">
        <v>685</v>
      </c>
      <c r="B7814" s="2" t="s">
        <v>686</v>
      </c>
      <c r="C7814" s="3" t="s">
        <v>23</v>
      </c>
      <c r="D7814" s="5">
        <v>1264000</v>
      </c>
      <c r="E7814" s="5">
        <v>14460</v>
      </c>
      <c r="F7814" s="5">
        <v>1487900</v>
      </c>
      <c r="G7814" s="5">
        <v>17021</v>
      </c>
      <c r="H7814" s="4">
        <v>84.95</v>
      </c>
      <c r="I7814" s="5">
        <v>4907303</v>
      </c>
      <c r="J7814" s="4">
        <v>0.35</v>
      </c>
    </row>
    <row r="7815" spans="1:10">
      <c r="A7815" s="2" t="s">
        <v>685</v>
      </c>
      <c r="B7815" s="2" t="s">
        <v>686</v>
      </c>
      <c r="C7815" s="3" t="s">
        <v>24</v>
      </c>
      <c r="D7815" s="5">
        <v>2130100</v>
      </c>
      <c r="E7815" s="5">
        <v>23687</v>
      </c>
      <c r="F7815" s="5">
        <v>2405210</v>
      </c>
      <c r="G7815" s="5">
        <v>26746</v>
      </c>
      <c r="H7815" s="4">
        <v>88.56</v>
      </c>
      <c r="I7815" s="5">
        <v>5047007</v>
      </c>
      <c r="J7815" s="4">
        <v>0.53</v>
      </c>
    </row>
    <row r="7816" spans="1:10">
      <c r="A7816" s="2" t="s">
        <v>685</v>
      </c>
      <c r="B7816" s="2" t="s">
        <v>686</v>
      </c>
      <c r="C7816" s="3" t="s">
        <v>25</v>
      </c>
      <c r="D7816" s="5">
        <v>2054200</v>
      </c>
      <c r="E7816" s="5">
        <v>24322</v>
      </c>
      <c r="F7816" s="5">
        <v>2312132</v>
      </c>
      <c r="G7816" s="5">
        <v>27376</v>
      </c>
      <c r="H7816" s="4">
        <v>88.84</v>
      </c>
      <c r="I7816" s="5">
        <v>5199928</v>
      </c>
      <c r="J7816" s="4">
        <v>0.53</v>
      </c>
    </row>
    <row r="7817" spans="1:10">
      <c r="A7817" s="2" t="s">
        <v>685</v>
      </c>
      <c r="B7817" s="2" t="s">
        <v>686</v>
      </c>
      <c r="C7817" s="3" t="s">
        <v>26</v>
      </c>
      <c r="D7817" s="5">
        <v>2463300</v>
      </c>
      <c r="E7817" s="5">
        <v>30372</v>
      </c>
      <c r="F7817" s="5">
        <v>2691448</v>
      </c>
      <c r="G7817" s="5">
        <v>33185</v>
      </c>
      <c r="H7817" s="4">
        <v>91.52</v>
      </c>
      <c r="I7817" s="5">
        <v>5357302</v>
      </c>
      <c r="J7817" s="4">
        <v>0.62</v>
      </c>
    </row>
    <row r="7818" spans="1:10">
      <c r="A7818" s="2" t="s">
        <v>685</v>
      </c>
      <c r="B7818" s="2" t="s">
        <v>686</v>
      </c>
      <c r="C7818" s="3" t="s">
        <v>27</v>
      </c>
      <c r="D7818" s="5">
        <v>2900314</v>
      </c>
      <c r="E7818" s="5">
        <v>36196</v>
      </c>
      <c r="F7818" s="5">
        <v>4178546</v>
      </c>
      <c r="G7818" s="5">
        <v>52148</v>
      </c>
      <c r="H7818" s="4">
        <v>69.41</v>
      </c>
      <c r="I7818" s="5">
        <v>5526501</v>
      </c>
      <c r="J7818" s="4">
        <v>0.94</v>
      </c>
    </row>
    <row r="7819" spans="1:10">
      <c r="A7819" s="2" t="s">
        <v>685</v>
      </c>
      <c r="B7819" s="2" t="s">
        <v>686</v>
      </c>
      <c r="C7819" s="3" t="s">
        <v>28</v>
      </c>
      <c r="D7819" s="5">
        <v>5179026</v>
      </c>
      <c r="E7819" s="5">
        <v>62822</v>
      </c>
      <c r="F7819" s="5">
        <v>5535692</v>
      </c>
      <c r="G7819" s="5">
        <v>67148</v>
      </c>
      <c r="H7819" s="4">
        <v>93.56</v>
      </c>
      <c r="I7819" s="5">
        <v>5716812</v>
      </c>
      <c r="J7819" s="4">
        <v>1.17</v>
      </c>
    </row>
    <row r="7820" spans="1:10">
      <c r="A7820" s="2" t="s">
        <v>685</v>
      </c>
      <c r="B7820" s="2" t="s">
        <v>686</v>
      </c>
      <c r="C7820" s="3" t="s">
        <v>29</v>
      </c>
      <c r="D7820" s="5">
        <v>3681416</v>
      </c>
      <c r="E7820" s="5">
        <v>44656</v>
      </c>
      <c r="F7820" s="5">
        <v>3864337</v>
      </c>
      <c r="G7820" s="5">
        <v>46875</v>
      </c>
      <c r="H7820" s="4">
        <v>95.27</v>
      </c>
      <c r="I7820" s="5">
        <v>5926880</v>
      </c>
      <c r="J7820" s="4">
        <v>0.79</v>
      </c>
    </row>
    <row r="7821" spans="1:10">
      <c r="A7821" s="2" t="s">
        <v>685</v>
      </c>
      <c r="B7821" s="2" t="s">
        <v>686</v>
      </c>
      <c r="C7821" s="3" t="s">
        <v>30</v>
      </c>
      <c r="D7821" s="5">
        <v>2114321</v>
      </c>
      <c r="E7821" s="5">
        <v>27740</v>
      </c>
      <c r="F7821" s="5">
        <v>2675537</v>
      </c>
      <c r="G7821" s="5">
        <v>35103</v>
      </c>
      <c r="H7821" s="4">
        <v>79.02</v>
      </c>
      <c r="I7821" s="5">
        <v>6121927</v>
      </c>
      <c r="J7821" s="4">
        <v>0.56999999999999995</v>
      </c>
    </row>
    <row r="7822" spans="1:10">
      <c r="A7822" s="2" t="s">
        <v>685</v>
      </c>
      <c r="B7822" s="2" t="s">
        <v>686</v>
      </c>
      <c r="C7822" s="3" t="s">
        <v>31</v>
      </c>
      <c r="D7822" s="5">
        <v>4460840</v>
      </c>
      <c r="E7822" s="5">
        <v>62050</v>
      </c>
      <c r="F7822" s="5">
        <v>4854601</v>
      </c>
      <c r="G7822" s="5">
        <v>67527</v>
      </c>
      <c r="H7822" s="4">
        <v>91.89</v>
      </c>
      <c r="I7822" s="5">
        <v>6310078</v>
      </c>
      <c r="J7822" s="4">
        <v>1.07</v>
      </c>
    </row>
    <row r="7823" spans="1:10">
      <c r="A7823" s="2" t="s">
        <v>685</v>
      </c>
      <c r="B7823" s="2" t="s">
        <v>686</v>
      </c>
      <c r="C7823" s="3" t="s">
        <v>32</v>
      </c>
      <c r="D7823" s="5">
        <v>3768000</v>
      </c>
      <c r="E7823" s="5">
        <v>47326</v>
      </c>
      <c r="F7823" s="5">
        <v>4872318</v>
      </c>
      <c r="G7823" s="5">
        <v>61196</v>
      </c>
      <c r="H7823" s="4">
        <v>77.34</v>
      </c>
      <c r="I7823" s="5">
        <v>6535357</v>
      </c>
      <c r="J7823" s="4">
        <v>0.94</v>
      </c>
    </row>
    <row r="7824" spans="1:10">
      <c r="A7824" s="2" t="s">
        <v>685</v>
      </c>
      <c r="B7824" s="2" t="s">
        <v>686</v>
      </c>
      <c r="C7824" s="3" t="s">
        <v>33</v>
      </c>
      <c r="D7824" s="5">
        <v>5541600</v>
      </c>
      <c r="E7824" s="5">
        <v>57134</v>
      </c>
      <c r="F7824" s="5">
        <v>6902846</v>
      </c>
      <c r="G7824" s="5">
        <v>71169</v>
      </c>
      <c r="H7824" s="4">
        <v>80.28</v>
      </c>
      <c r="I7824" s="5">
        <v>6759937</v>
      </c>
      <c r="J7824" s="4">
        <v>1.05</v>
      </c>
    </row>
    <row r="7825" spans="1:10">
      <c r="A7825" s="2" t="s">
        <v>685</v>
      </c>
      <c r="B7825" s="2" t="s">
        <v>686</v>
      </c>
      <c r="C7825" s="3" t="s">
        <v>34</v>
      </c>
      <c r="D7825" s="5">
        <v>3609150</v>
      </c>
      <c r="E7825" s="5">
        <v>34576</v>
      </c>
      <c r="F7825" s="5">
        <v>4720342</v>
      </c>
      <c r="G7825" s="5">
        <v>45221</v>
      </c>
      <c r="H7825" s="4">
        <v>76.459999999999994</v>
      </c>
      <c r="I7825" s="5">
        <v>7000104</v>
      </c>
      <c r="J7825" s="4">
        <v>0.65</v>
      </c>
    </row>
    <row r="7826" spans="1:10">
      <c r="A7826" s="2" t="s">
        <v>685</v>
      </c>
      <c r="B7826" s="2" t="s">
        <v>686</v>
      </c>
      <c r="C7826" s="3" t="s">
        <v>35</v>
      </c>
      <c r="D7826" s="5">
        <v>2617300</v>
      </c>
      <c r="E7826" s="5">
        <v>25178</v>
      </c>
      <c r="F7826" s="5">
        <v>3412298</v>
      </c>
      <c r="G7826" s="5">
        <v>32825</v>
      </c>
      <c r="H7826" s="4">
        <v>76.7</v>
      </c>
      <c r="I7826" s="5">
        <v>7220328</v>
      </c>
      <c r="J7826" s="4">
        <v>0.45</v>
      </c>
    </row>
    <row r="7827" spans="1:10">
      <c r="A7827" s="2" t="s">
        <v>687</v>
      </c>
      <c r="B7827" s="2" t="s">
        <v>688</v>
      </c>
      <c r="C7827" s="3" t="s">
        <v>12</v>
      </c>
      <c r="D7827" s="5">
        <v>26092107</v>
      </c>
      <c r="E7827" s="5">
        <v>122633</v>
      </c>
      <c r="F7827" s="5">
        <v>27962655</v>
      </c>
      <c r="G7827" s="5">
        <v>131425</v>
      </c>
      <c r="H7827" s="4">
        <v>93.31</v>
      </c>
      <c r="I7827" s="5">
        <v>6731978</v>
      </c>
      <c r="J7827" s="4">
        <v>1.95</v>
      </c>
    </row>
    <row r="7828" spans="1:10">
      <c r="A7828" s="2" t="s">
        <v>687</v>
      </c>
      <c r="B7828" s="2" t="s">
        <v>688</v>
      </c>
      <c r="C7828" s="3" t="s">
        <v>13</v>
      </c>
      <c r="D7828" s="5">
        <v>19309975</v>
      </c>
      <c r="E7828" s="5">
        <v>95584</v>
      </c>
      <c r="F7828" s="5">
        <v>23188258</v>
      </c>
      <c r="G7828" s="5">
        <v>114782</v>
      </c>
      <c r="H7828" s="4">
        <v>83.27</v>
      </c>
      <c r="I7828" s="5">
        <v>7442485</v>
      </c>
      <c r="J7828" s="4">
        <v>1.54</v>
      </c>
    </row>
    <row r="7829" spans="1:10">
      <c r="A7829" s="2" t="s">
        <v>687</v>
      </c>
      <c r="B7829" s="2" t="s">
        <v>688</v>
      </c>
      <c r="C7829" s="3" t="s">
        <v>14</v>
      </c>
      <c r="D7829" s="5">
        <v>43710364</v>
      </c>
      <c r="E7829" s="5">
        <v>235162</v>
      </c>
      <c r="F7829" s="5">
        <v>47742242</v>
      </c>
      <c r="G7829" s="5">
        <v>256854</v>
      </c>
      <c r="H7829" s="4">
        <v>91.55</v>
      </c>
      <c r="I7829" s="5">
        <v>8396306</v>
      </c>
      <c r="J7829" s="4">
        <v>3.06</v>
      </c>
    </row>
    <row r="7830" spans="1:10">
      <c r="A7830" s="2" t="s">
        <v>687</v>
      </c>
      <c r="B7830" s="2" t="s">
        <v>688</v>
      </c>
      <c r="C7830" s="3" t="s">
        <v>15</v>
      </c>
      <c r="D7830" s="5">
        <v>24397838</v>
      </c>
      <c r="E7830" s="5">
        <v>110278</v>
      </c>
      <c r="F7830" s="5">
        <v>26758928</v>
      </c>
      <c r="G7830" s="5">
        <v>120951</v>
      </c>
      <c r="H7830" s="4">
        <v>91.18</v>
      </c>
      <c r="I7830" s="5">
        <v>9447917</v>
      </c>
      <c r="J7830" s="4">
        <v>1.28</v>
      </c>
    </row>
    <row r="7831" spans="1:10">
      <c r="A7831" s="2" t="s">
        <v>687</v>
      </c>
      <c r="B7831" s="2" t="s">
        <v>688</v>
      </c>
      <c r="C7831" s="3" t="s">
        <v>16</v>
      </c>
      <c r="D7831" s="5">
        <v>25817182</v>
      </c>
      <c r="E7831" s="5">
        <v>123148</v>
      </c>
      <c r="F7831" s="5">
        <v>28533684</v>
      </c>
      <c r="G7831" s="5">
        <v>136107</v>
      </c>
      <c r="H7831" s="4">
        <v>90.48</v>
      </c>
      <c r="I7831" s="5">
        <v>9805066</v>
      </c>
      <c r="J7831" s="4">
        <v>1.39</v>
      </c>
    </row>
    <row r="7832" spans="1:10">
      <c r="A7832" s="2" t="s">
        <v>687</v>
      </c>
      <c r="B7832" s="2" t="s">
        <v>688</v>
      </c>
      <c r="C7832" s="3" t="s">
        <v>17</v>
      </c>
      <c r="D7832" s="5">
        <v>27542043</v>
      </c>
      <c r="E7832" s="5">
        <v>120634</v>
      </c>
      <c r="F7832" s="5">
        <v>31474759</v>
      </c>
      <c r="G7832" s="5">
        <v>137859</v>
      </c>
      <c r="H7832" s="4">
        <v>87.51</v>
      </c>
      <c r="I7832" s="5">
        <v>10188633</v>
      </c>
      <c r="J7832" s="4">
        <v>1.35</v>
      </c>
    </row>
    <row r="7833" spans="1:10">
      <c r="A7833" s="2" t="s">
        <v>687</v>
      </c>
      <c r="B7833" s="2" t="s">
        <v>688</v>
      </c>
      <c r="C7833" s="3" t="s">
        <v>18</v>
      </c>
      <c r="D7833" s="5">
        <v>20740700</v>
      </c>
      <c r="E7833" s="5">
        <v>85037</v>
      </c>
      <c r="F7833" s="5">
        <v>24841806</v>
      </c>
      <c r="G7833" s="5">
        <v>101852</v>
      </c>
      <c r="H7833" s="4">
        <v>83.49</v>
      </c>
      <c r="I7833" s="5">
        <v>10582041</v>
      </c>
      <c r="J7833" s="4">
        <v>0.96</v>
      </c>
    </row>
    <row r="7834" spans="1:10">
      <c r="A7834" s="2" t="s">
        <v>687</v>
      </c>
      <c r="B7834" s="2" t="s">
        <v>688</v>
      </c>
      <c r="C7834" s="3" t="s">
        <v>19</v>
      </c>
      <c r="D7834" s="5">
        <v>20092199</v>
      </c>
      <c r="E7834" s="5">
        <v>85995</v>
      </c>
      <c r="F7834" s="5">
        <v>23133391</v>
      </c>
      <c r="G7834" s="5">
        <v>99012</v>
      </c>
      <c r="H7834" s="4">
        <v>86.85</v>
      </c>
      <c r="I7834" s="5">
        <v>10948444</v>
      </c>
      <c r="J7834" s="4">
        <v>0.9</v>
      </c>
    </row>
    <row r="7835" spans="1:10">
      <c r="A7835" s="2" t="s">
        <v>687</v>
      </c>
      <c r="B7835" s="2" t="s">
        <v>688</v>
      </c>
      <c r="C7835" s="3" t="s">
        <v>20</v>
      </c>
      <c r="D7835" s="5">
        <v>12144200</v>
      </c>
      <c r="E7835" s="5">
        <v>54163</v>
      </c>
      <c r="F7835" s="5">
        <v>17249316</v>
      </c>
      <c r="G7835" s="5">
        <v>76932</v>
      </c>
      <c r="H7835" s="4">
        <v>70.400000000000006</v>
      </c>
      <c r="I7835" s="5">
        <v>11321167</v>
      </c>
      <c r="J7835" s="4">
        <v>0.68</v>
      </c>
    </row>
    <row r="7836" spans="1:10">
      <c r="A7836" s="2" t="s">
        <v>687</v>
      </c>
      <c r="B7836" s="2" t="s">
        <v>688</v>
      </c>
      <c r="C7836" s="3" t="s">
        <v>21</v>
      </c>
      <c r="D7836" s="5">
        <v>6875000</v>
      </c>
      <c r="E7836" s="5">
        <v>32519</v>
      </c>
      <c r="F7836" s="5">
        <v>10535494</v>
      </c>
      <c r="G7836" s="5">
        <v>49833</v>
      </c>
      <c r="H7836" s="4">
        <v>65.260000000000005</v>
      </c>
      <c r="I7836" s="5">
        <v>11681128</v>
      </c>
      <c r="J7836" s="4">
        <v>0.43</v>
      </c>
    </row>
    <row r="7837" spans="1:10">
      <c r="A7837" s="2" t="s">
        <v>687</v>
      </c>
      <c r="B7837" s="2" t="s">
        <v>688</v>
      </c>
      <c r="C7837" s="3" t="s">
        <v>22</v>
      </c>
      <c r="D7837" s="5">
        <v>15734600</v>
      </c>
      <c r="E7837" s="5">
        <v>77414</v>
      </c>
      <c r="F7837" s="5">
        <v>18121919</v>
      </c>
      <c r="G7837" s="5">
        <v>89159</v>
      </c>
      <c r="H7837" s="4">
        <v>86.83</v>
      </c>
      <c r="I7837" s="5">
        <v>12022989</v>
      </c>
      <c r="J7837" s="4">
        <v>0.74</v>
      </c>
    </row>
    <row r="7838" spans="1:10">
      <c r="A7838" s="2" t="s">
        <v>687</v>
      </c>
      <c r="B7838" s="2" t="s">
        <v>688</v>
      </c>
      <c r="C7838" s="3" t="s">
        <v>23</v>
      </c>
      <c r="D7838" s="5">
        <v>12341000</v>
      </c>
      <c r="E7838" s="5">
        <v>64914</v>
      </c>
      <c r="F7838" s="5">
        <v>13168224</v>
      </c>
      <c r="G7838" s="5">
        <v>69265</v>
      </c>
      <c r="H7838" s="4">
        <v>93.72</v>
      </c>
      <c r="I7838" s="5">
        <v>12412723</v>
      </c>
      <c r="J7838" s="4">
        <v>0.56000000000000005</v>
      </c>
    </row>
    <row r="7839" spans="1:10">
      <c r="A7839" s="2" t="s">
        <v>687</v>
      </c>
      <c r="B7839" s="2" t="s">
        <v>688</v>
      </c>
      <c r="C7839" s="3" t="s">
        <v>24</v>
      </c>
      <c r="D7839" s="5">
        <v>23552700</v>
      </c>
      <c r="E7839" s="5">
        <v>127420</v>
      </c>
      <c r="F7839" s="5">
        <v>26266190</v>
      </c>
      <c r="G7839" s="5">
        <v>142099</v>
      </c>
      <c r="H7839" s="4">
        <v>89.67</v>
      </c>
      <c r="I7839" s="5">
        <v>12792306</v>
      </c>
      <c r="J7839" s="4">
        <v>1.1100000000000001</v>
      </c>
    </row>
    <row r="7840" spans="1:10">
      <c r="A7840" s="2" t="s">
        <v>687</v>
      </c>
      <c r="B7840" s="2" t="s">
        <v>688</v>
      </c>
      <c r="C7840" s="3" t="s">
        <v>25</v>
      </c>
      <c r="D7840" s="5">
        <v>18193700</v>
      </c>
      <c r="E7840" s="5">
        <v>103886</v>
      </c>
      <c r="F7840" s="5">
        <v>26704523</v>
      </c>
      <c r="G7840" s="5">
        <v>152483</v>
      </c>
      <c r="H7840" s="4">
        <v>68.13</v>
      </c>
      <c r="I7840" s="5">
        <v>13254213</v>
      </c>
      <c r="J7840" s="4">
        <v>1.1499999999999999</v>
      </c>
    </row>
    <row r="7841" spans="1:10">
      <c r="A7841" s="2" t="s">
        <v>687</v>
      </c>
      <c r="B7841" s="2" t="s">
        <v>688</v>
      </c>
      <c r="C7841" s="3" t="s">
        <v>26</v>
      </c>
      <c r="D7841" s="5">
        <v>18723644</v>
      </c>
      <c r="E7841" s="5">
        <v>113465</v>
      </c>
      <c r="F7841" s="5">
        <v>20325769</v>
      </c>
      <c r="G7841" s="5">
        <v>123174</v>
      </c>
      <c r="H7841" s="4">
        <v>92.12</v>
      </c>
      <c r="I7841" s="5">
        <v>13738051</v>
      </c>
      <c r="J7841" s="4">
        <v>0.9</v>
      </c>
    </row>
    <row r="7842" spans="1:10">
      <c r="A7842" s="2" t="s">
        <v>687</v>
      </c>
      <c r="B7842" s="2" t="s">
        <v>688</v>
      </c>
      <c r="C7842" s="3" t="s">
        <v>27</v>
      </c>
      <c r="D7842" s="5">
        <v>32626400</v>
      </c>
      <c r="E7842" s="5">
        <v>194780</v>
      </c>
      <c r="F7842" s="5">
        <v>37579740</v>
      </c>
      <c r="G7842" s="5">
        <v>224351</v>
      </c>
      <c r="H7842" s="4">
        <v>86.82</v>
      </c>
      <c r="I7842" s="5">
        <v>14204676</v>
      </c>
      <c r="J7842" s="4">
        <v>1.58</v>
      </c>
    </row>
    <row r="7843" spans="1:10">
      <c r="A7843" s="2" t="s">
        <v>687</v>
      </c>
      <c r="B7843" s="2" t="s">
        <v>688</v>
      </c>
      <c r="C7843" s="3" t="s">
        <v>28</v>
      </c>
      <c r="D7843" s="5">
        <v>16871400</v>
      </c>
      <c r="E7843" s="5">
        <v>102241</v>
      </c>
      <c r="F7843" s="5">
        <v>22143320</v>
      </c>
      <c r="G7843" s="5">
        <v>134189</v>
      </c>
      <c r="H7843" s="4">
        <v>76.19</v>
      </c>
      <c r="I7843" s="5">
        <v>14784144</v>
      </c>
      <c r="J7843" s="4">
        <v>0.91</v>
      </c>
    </row>
    <row r="7844" spans="1:10">
      <c r="A7844" s="2" t="s">
        <v>687</v>
      </c>
      <c r="B7844" s="2" t="s">
        <v>688</v>
      </c>
      <c r="C7844" s="3" t="s">
        <v>29</v>
      </c>
      <c r="D7844" s="5">
        <v>22213700</v>
      </c>
      <c r="E7844" s="5">
        <v>137281</v>
      </c>
      <c r="F7844" s="5">
        <v>24541810</v>
      </c>
      <c r="G7844" s="5">
        <v>151668</v>
      </c>
      <c r="H7844" s="4">
        <v>90.51</v>
      </c>
      <c r="I7844" s="5">
        <v>15687937</v>
      </c>
      <c r="J7844" s="4">
        <v>0.97</v>
      </c>
    </row>
    <row r="7845" spans="1:10">
      <c r="A7845" s="2" t="s">
        <v>687</v>
      </c>
      <c r="B7845" s="2" t="s">
        <v>688</v>
      </c>
      <c r="C7845" s="3" t="s">
        <v>30</v>
      </c>
      <c r="D7845" s="5">
        <v>18814600</v>
      </c>
      <c r="E7845" s="5">
        <v>114205</v>
      </c>
      <c r="F7845" s="5">
        <v>22038360</v>
      </c>
      <c r="G7845" s="5">
        <v>133774</v>
      </c>
      <c r="H7845" s="4">
        <v>85.37</v>
      </c>
      <c r="I7845" s="5">
        <v>16231803</v>
      </c>
      <c r="J7845" s="4">
        <v>0.82</v>
      </c>
    </row>
    <row r="7846" spans="1:10">
      <c r="A7846" s="2" t="s">
        <v>687</v>
      </c>
      <c r="B7846" s="2" t="s">
        <v>688</v>
      </c>
      <c r="C7846" s="3" t="s">
        <v>31</v>
      </c>
      <c r="D7846" s="5">
        <v>34987532</v>
      </c>
      <c r="E7846" s="5">
        <v>213424</v>
      </c>
      <c r="F7846" s="5">
        <v>37907342</v>
      </c>
      <c r="G7846" s="5">
        <v>231235</v>
      </c>
      <c r="H7846" s="4">
        <v>92.3</v>
      </c>
      <c r="I7846" s="5">
        <v>16771372</v>
      </c>
      <c r="J7846" s="4">
        <v>1.38</v>
      </c>
    </row>
    <row r="7847" spans="1:10">
      <c r="A7847" s="2" t="s">
        <v>687</v>
      </c>
      <c r="B7847" s="2" t="s">
        <v>688</v>
      </c>
      <c r="C7847" s="3" t="s">
        <v>32</v>
      </c>
      <c r="D7847" s="5">
        <v>38643510</v>
      </c>
      <c r="E7847" s="5">
        <v>224905</v>
      </c>
      <c r="F7847" s="5">
        <v>42998750</v>
      </c>
      <c r="G7847" s="5">
        <v>250252</v>
      </c>
      <c r="H7847" s="4">
        <v>89.87</v>
      </c>
      <c r="I7847" s="5">
        <v>17721891</v>
      </c>
      <c r="J7847" s="4">
        <v>1.41</v>
      </c>
    </row>
    <row r="7848" spans="1:10">
      <c r="A7848" s="2" t="s">
        <v>687</v>
      </c>
      <c r="B7848" s="2" t="s">
        <v>688</v>
      </c>
      <c r="C7848" s="3" t="s">
        <v>33</v>
      </c>
      <c r="D7848" s="5">
        <v>31160600</v>
      </c>
      <c r="E7848" s="5">
        <v>135860</v>
      </c>
      <c r="F7848" s="5">
        <v>33732140</v>
      </c>
      <c r="G7848" s="5">
        <v>147072</v>
      </c>
      <c r="H7848" s="4">
        <v>92.38</v>
      </c>
      <c r="I7848" s="5">
        <v>18412198</v>
      </c>
      <c r="J7848" s="4">
        <v>0.8</v>
      </c>
    </row>
    <row r="7849" spans="1:10">
      <c r="A7849" s="2" t="s">
        <v>687</v>
      </c>
      <c r="B7849" s="2" t="s">
        <v>688</v>
      </c>
      <c r="C7849" s="3" t="s">
        <v>34</v>
      </c>
      <c r="D7849" s="5">
        <v>43688500</v>
      </c>
      <c r="E7849" s="5">
        <v>187861</v>
      </c>
      <c r="F7849" s="5">
        <v>51827770</v>
      </c>
      <c r="G7849" s="5">
        <v>222860</v>
      </c>
      <c r="H7849" s="4">
        <v>84.3</v>
      </c>
      <c r="I7849" s="5">
        <v>19019575</v>
      </c>
      <c r="J7849" s="4">
        <v>1.17</v>
      </c>
    </row>
    <row r="7850" spans="1:10">
      <c r="A7850" s="2" t="s">
        <v>687</v>
      </c>
      <c r="B7850" s="2" t="s">
        <v>688</v>
      </c>
      <c r="C7850" s="3" t="s">
        <v>35</v>
      </c>
      <c r="D7850" s="5">
        <v>58995453</v>
      </c>
      <c r="E7850" s="5">
        <v>267249</v>
      </c>
      <c r="F7850" s="5">
        <v>62375060</v>
      </c>
      <c r="G7850" s="5">
        <v>282356</v>
      </c>
      <c r="H7850" s="4">
        <v>94.65</v>
      </c>
      <c r="I7850" s="5">
        <v>20437924</v>
      </c>
      <c r="J7850" s="4">
        <v>1.38</v>
      </c>
    </row>
    <row r="7851" spans="1:10">
      <c r="A7851" s="2" t="s">
        <v>689</v>
      </c>
      <c r="B7851" s="2" t="s">
        <v>690</v>
      </c>
      <c r="C7851" s="3" t="s">
        <v>12</v>
      </c>
      <c r="D7851" s="5">
        <v>36296200</v>
      </c>
      <c r="E7851" s="5">
        <v>489999</v>
      </c>
      <c r="F7851" s="5">
        <v>80199800</v>
      </c>
      <c r="G7851" s="5">
        <v>1082697</v>
      </c>
      <c r="H7851" s="4">
        <v>45.26</v>
      </c>
      <c r="I7851" s="5">
        <v>34913776</v>
      </c>
      <c r="J7851" s="4">
        <v>3.1</v>
      </c>
    </row>
    <row r="7852" spans="1:10">
      <c r="A7852" s="2" t="s">
        <v>689</v>
      </c>
      <c r="B7852" s="2" t="s">
        <v>690</v>
      </c>
      <c r="C7852" s="3" t="s">
        <v>13</v>
      </c>
      <c r="D7852" s="5">
        <v>30727885</v>
      </c>
      <c r="E7852" s="5">
        <v>408066</v>
      </c>
      <c r="F7852" s="5">
        <v>134693760</v>
      </c>
      <c r="G7852" s="5">
        <v>1788733</v>
      </c>
      <c r="H7852" s="4">
        <v>22.81</v>
      </c>
      <c r="I7852" s="5">
        <v>36872297</v>
      </c>
      <c r="J7852" s="4">
        <v>4.8499999999999996</v>
      </c>
    </row>
    <row r="7853" spans="1:10">
      <c r="A7853" s="2" t="s">
        <v>689</v>
      </c>
      <c r="B7853" s="2" t="s">
        <v>690</v>
      </c>
      <c r="C7853" s="3" t="s">
        <v>14</v>
      </c>
      <c r="D7853" s="5">
        <v>28904158</v>
      </c>
      <c r="E7853" s="5">
        <v>400901</v>
      </c>
      <c r="F7853" s="5">
        <v>202649643</v>
      </c>
      <c r="G7853" s="5">
        <v>2810751</v>
      </c>
      <c r="H7853" s="4">
        <v>14.26</v>
      </c>
      <c r="I7853" s="5">
        <v>39582837</v>
      </c>
      <c r="J7853" s="4">
        <v>7.1</v>
      </c>
    </row>
    <row r="7854" spans="1:10">
      <c r="A7854" s="2" t="s">
        <v>689</v>
      </c>
      <c r="B7854" s="2" t="s">
        <v>690</v>
      </c>
      <c r="C7854" s="3" t="s">
        <v>15</v>
      </c>
      <c r="D7854" s="5">
        <v>22034310</v>
      </c>
      <c r="E7854" s="5">
        <v>316633</v>
      </c>
      <c r="F7854" s="5">
        <v>82309260</v>
      </c>
      <c r="G7854" s="5">
        <v>1182784</v>
      </c>
      <c r="H7854" s="4">
        <v>26.77</v>
      </c>
      <c r="I7854" s="5">
        <v>43404693</v>
      </c>
      <c r="J7854" s="4">
        <v>2.73</v>
      </c>
    </row>
    <row r="7855" spans="1:10">
      <c r="A7855" s="2" t="s">
        <v>689</v>
      </c>
      <c r="B7855" s="2" t="s">
        <v>690</v>
      </c>
      <c r="C7855" s="3" t="s">
        <v>16</v>
      </c>
      <c r="D7855" s="5">
        <v>20590000</v>
      </c>
      <c r="E7855" s="5">
        <v>285377</v>
      </c>
      <c r="F7855" s="5">
        <v>126215590</v>
      </c>
      <c r="G7855" s="5">
        <v>1749348</v>
      </c>
      <c r="H7855" s="4">
        <v>16.309999999999999</v>
      </c>
      <c r="I7855" s="5">
        <v>45672594</v>
      </c>
      <c r="J7855" s="4">
        <v>3.83</v>
      </c>
    </row>
    <row r="7856" spans="1:10">
      <c r="A7856" s="2" t="s">
        <v>689</v>
      </c>
      <c r="B7856" s="2" t="s">
        <v>690</v>
      </c>
      <c r="C7856" s="3" t="s">
        <v>17</v>
      </c>
      <c r="D7856" s="5">
        <v>10074557</v>
      </c>
      <c r="E7856" s="5">
        <v>137618</v>
      </c>
      <c r="F7856" s="5">
        <v>55961547</v>
      </c>
      <c r="G7856" s="5">
        <v>764435</v>
      </c>
      <c r="H7856" s="4">
        <v>18</v>
      </c>
      <c r="I7856" s="5">
        <v>48563757</v>
      </c>
      <c r="J7856" s="4">
        <v>1.57</v>
      </c>
    </row>
    <row r="7857" spans="1:10">
      <c r="A7857" s="2" t="s">
        <v>689</v>
      </c>
      <c r="B7857" s="2" t="s">
        <v>690</v>
      </c>
      <c r="C7857" s="3" t="s">
        <v>18</v>
      </c>
      <c r="D7857" s="5">
        <v>11590601</v>
      </c>
      <c r="E7857" s="5">
        <v>170382</v>
      </c>
      <c r="F7857" s="5">
        <v>85365006</v>
      </c>
      <c r="G7857" s="5">
        <v>1254866</v>
      </c>
      <c r="H7857" s="4">
        <v>13.58</v>
      </c>
      <c r="I7857" s="5">
        <v>50542286</v>
      </c>
      <c r="J7857" s="4">
        <v>2.48</v>
      </c>
    </row>
    <row r="7858" spans="1:10">
      <c r="A7858" s="2" t="s">
        <v>689</v>
      </c>
      <c r="B7858" s="2" t="s">
        <v>690</v>
      </c>
      <c r="C7858" s="3" t="s">
        <v>19</v>
      </c>
      <c r="D7858" s="5">
        <v>6251000</v>
      </c>
      <c r="E7858" s="5">
        <v>96891</v>
      </c>
      <c r="F7858" s="5">
        <v>40339975</v>
      </c>
      <c r="G7858" s="5">
        <v>625270</v>
      </c>
      <c r="H7858" s="4">
        <v>15.5</v>
      </c>
      <c r="I7858" s="5">
        <v>53060709</v>
      </c>
      <c r="J7858" s="4">
        <v>1.18</v>
      </c>
    </row>
    <row r="7859" spans="1:10">
      <c r="A7859" s="2" t="s">
        <v>689</v>
      </c>
      <c r="B7859" s="2" t="s">
        <v>690</v>
      </c>
      <c r="C7859" s="3" t="s">
        <v>20</v>
      </c>
      <c r="D7859" s="5">
        <v>13951863</v>
      </c>
      <c r="E7859" s="5">
        <v>236903</v>
      </c>
      <c r="F7859" s="5">
        <v>45200013</v>
      </c>
      <c r="G7859" s="5">
        <v>767497</v>
      </c>
      <c r="H7859" s="4">
        <v>30.87</v>
      </c>
      <c r="I7859" s="5">
        <v>55012497</v>
      </c>
      <c r="J7859" s="4">
        <v>1.4</v>
      </c>
    </row>
    <row r="7860" spans="1:10">
      <c r="A7860" s="2" t="s">
        <v>689</v>
      </c>
      <c r="B7860" s="2" t="s">
        <v>690</v>
      </c>
      <c r="C7860" s="3" t="s">
        <v>21</v>
      </c>
      <c r="D7860" s="5">
        <v>5414823</v>
      </c>
      <c r="E7860" s="5">
        <v>98766</v>
      </c>
      <c r="F7860" s="5">
        <v>77714563</v>
      </c>
      <c r="G7860" s="5">
        <v>1417513</v>
      </c>
      <c r="H7860" s="4">
        <v>6.97</v>
      </c>
      <c r="I7860" s="5">
        <v>57155306</v>
      </c>
      <c r="J7860" s="4">
        <v>2.48</v>
      </c>
    </row>
    <row r="7861" spans="1:10">
      <c r="A7861" s="2" t="s">
        <v>689</v>
      </c>
      <c r="B7861" s="2" t="s">
        <v>690</v>
      </c>
      <c r="C7861" s="3" t="s">
        <v>22</v>
      </c>
      <c r="D7861" s="5">
        <v>6492901</v>
      </c>
      <c r="E7861" s="5">
        <v>124729</v>
      </c>
      <c r="F7861" s="5">
        <v>93550191</v>
      </c>
      <c r="G7861" s="5">
        <v>1797100</v>
      </c>
      <c r="H7861" s="4">
        <v>6.94</v>
      </c>
      <c r="I7861" s="5">
        <v>60001702</v>
      </c>
      <c r="J7861" s="4">
        <v>3</v>
      </c>
    </row>
    <row r="7862" spans="1:10">
      <c r="A7862" s="2" t="s">
        <v>689</v>
      </c>
      <c r="B7862" s="2" t="s">
        <v>690</v>
      </c>
      <c r="C7862" s="3" t="s">
        <v>23</v>
      </c>
      <c r="D7862" s="5">
        <v>29615872</v>
      </c>
      <c r="E7862" s="5">
        <v>561813</v>
      </c>
      <c r="F7862" s="5">
        <v>76390121</v>
      </c>
      <c r="G7862" s="5">
        <v>1449120</v>
      </c>
      <c r="H7862" s="4">
        <v>38.770000000000003</v>
      </c>
      <c r="I7862" s="5">
        <v>63298845</v>
      </c>
      <c r="J7862" s="4">
        <v>2.29</v>
      </c>
    </row>
    <row r="7863" spans="1:10">
      <c r="A7863" s="2" t="s">
        <v>689</v>
      </c>
      <c r="B7863" s="2" t="s">
        <v>690</v>
      </c>
      <c r="C7863" s="3" t="s">
        <v>24</v>
      </c>
      <c r="D7863" s="5">
        <v>40509886</v>
      </c>
      <c r="E7863" s="5">
        <v>781436</v>
      </c>
      <c r="F7863" s="5">
        <v>93563896</v>
      </c>
      <c r="G7863" s="5">
        <v>1804847</v>
      </c>
      <c r="H7863" s="4">
        <v>43.3</v>
      </c>
      <c r="I7863" s="5">
        <v>66330436</v>
      </c>
      <c r="J7863" s="4">
        <v>2.72</v>
      </c>
    </row>
    <row r="7864" spans="1:10">
      <c r="A7864" s="2" t="s">
        <v>689</v>
      </c>
      <c r="B7864" s="2" t="s">
        <v>690</v>
      </c>
      <c r="C7864" s="3" t="s">
        <v>25</v>
      </c>
      <c r="D7864" s="5">
        <v>30323400</v>
      </c>
      <c r="E7864" s="5">
        <v>563712</v>
      </c>
      <c r="F7864" s="5">
        <v>95968280</v>
      </c>
      <c r="G7864" s="5">
        <v>1784051</v>
      </c>
      <c r="H7864" s="4">
        <v>31.6</v>
      </c>
      <c r="I7864" s="5">
        <v>69793544</v>
      </c>
      <c r="J7864" s="4">
        <v>2.56</v>
      </c>
    </row>
    <row r="7865" spans="1:10">
      <c r="A7865" s="2" t="s">
        <v>689</v>
      </c>
      <c r="B7865" s="2" t="s">
        <v>690</v>
      </c>
      <c r="C7865" s="3" t="s">
        <v>26</v>
      </c>
      <c r="D7865" s="5">
        <v>62725237</v>
      </c>
      <c r="E7865" s="5">
        <v>1114627</v>
      </c>
      <c r="F7865" s="5">
        <v>139371167</v>
      </c>
      <c r="G7865" s="5">
        <v>2476625</v>
      </c>
      <c r="H7865" s="4">
        <v>45.01</v>
      </c>
      <c r="I7865" s="5">
        <v>73322434</v>
      </c>
      <c r="J7865" s="4">
        <v>3.38</v>
      </c>
    </row>
    <row r="7866" spans="1:10">
      <c r="A7866" s="2" t="s">
        <v>689</v>
      </c>
      <c r="B7866" s="2" t="s">
        <v>690</v>
      </c>
      <c r="C7866" s="3" t="s">
        <v>27</v>
      </c>
      <c r="D7866" s="5">
        <v>40893280</v>
      </c>
      <c r="E7866" s="5">
        <v>727900</v>
      </c>
      <c r="F7866" s="5">
        <v>95237660</v>
      </c>
      <c r="G7866" s="5">
        <v>1695230</v>
      </c>
      <c r="H7866" s="4">
        <v>42.94</v>
      </c>
      <c r="I7866" s="5">
        <v>77632120</v>
      </c>
      <c r="J7866" s="4">
        <v>2.1800000000000002</v>
      </c>
    </row>
    <row r="7867" spans="1:10">
      <c r="A7867" s="2" t="s">
        <v>689</v>
      </c>
      <c r="B7867" s="2" t="s">
        <v>690</v>
      </c>
      <c r="C7867" s="3" t="s">
        <v>28</v>
      </c>
      <c r="D7867" s="5">
        <v>12800951</v>
      </c>
      <c r="E7867" s="5">
        <v>236306</v>
      </c>
      <c r="F7867" s="5">
        <v>56262881</v>
      </c>
      <c r="G7867" s="5">
        <v>1038613</v>
      </c>
      <c r="H7867" s="4">
        <v>22.75</v>
      </c>
      <c r="I7867" s="5">
        <v>81268153</v>
      </c>
      <c r="J7867" s="4">
        <v>1.28</v>
      </c>
    </row>
    <row r="7868" spans="1:10">
      <c r="A7868" s="2" t="s">
        <v>689</v>
      </c>
      <c r="B7868" s="2" t="s">
        <v>690</v>
      </c>
      <c r="C7868" s="3" t="s">
        <v>29</v>
      </c>
      <c r="D7868" s="5">
        <v>25751700</v>
      </c>
      <c r="E7868" s="5">
        <v>472029</v>
      </c>
      <c r="F7868" s="5">
        <v>74104500</v>
      </c>
      <c r="G7868" s="5">
        <v>1358336</v>
      </c>
      <c r="H7868" s="4">
        <v>34.75</v>
      </c>
      <c r="I7868" s="5">
        <v>84338470</v>
      </c>
      <c r="J7868" s="4">
        <v>1.61</v>
      </c>
    </row>
    <row r="7869" spans="1:10">
      <c r="A7869" s="2" t="s">
        <v>689</v>
      </c>
      <c r="B7869" s="2" t="s">
        <v>690</v>
      </c>
      <c r="C7869" s="3" t="s">
        <v>30</v>
      </c>
      <c r="D7869" s="5">
        <v>40739400</v>
      </c>
      <c r="E7869" s="5">
        <v>746346</v>
      </c>
      <c r="F7869" s="5">
        <v>124806930</v>
      </c>
      <c r="G7869" s="5">
        <v>2286463</v>
      </c>
      <c r="H7869" s="4">
        <v>32.64</v>
      </c>
      <c r="I7869" s="5">
        <v>87805268</v>
      </c>
      <c r="J7869" s="4">
        <v>2.6</v>
      </c>
    </row>
    <row r="7870" spans="1:10">
      <c r="A7870" s="2" t="s">
        <v>689</v>
      </c>
      <c r="B7870" s="2" t="s">
        <v>690</v>
      </c>
      <c r="C7870" s="3" t="s">
        <v>31</v>
      </c>
      <c r="D7870" s="5">
        <v>19510300</v>
      </c>
      <c r="E7870" s="5">
        <v>361721</v>
      </c>
      <c r="F7870" s="5">
        <v>116044046</v>
      </c>
      <c r="G7870" s="5">
        <v>2151457</v>
      </c>
      <c r="H7870" s="4">
        <v>16.809999999999999</v>
      </c>
      <c r="I7870" s="5">
        <v>92289938</v>
      </c>
      <c r="J7870" s="4">
        <v>2.33</v>
      </c>
    </row>
    <row r="7871" spans="1:10">
      <c r="A7871" s="2" t="s">
        <v>689</v>
      </c>
      <c r="B7871" s="2" t="s">
        <v>690</v>
      </c>
      <c r="C7871" s="3" t="s">
        <v>32</v>
      </c>
      <c r="D7871" s="5">
        <v>53561300</v>
      </c>
      <c r="E7871" s="5">
        <v>990348</v>
      </c>
      <c r="F7871" s="5">
        <v>198484889</v>
      </c>
      <c r="G7871" s="5">
        <v>3669985</v>
      </c>
      <c r="H7871" s="4">
        <v>26.99</v>
      </c>
      <c r="I7871" s="5">
        <v>96771630</v>
      </c>
      <c r="J7871" s="4">
        <v>3.79</v>
      </c>
    </row>
    <row r="7872" spans="1:10">
      <c r="A7872" s="2" t="s">
        <v>689</v>
      </c>
      <c r="B7872" s="2" t="s">
        <v>690</v>
      </c>
      <c r="C7872" s="3" t="s">
        <v>33</v>
      </c>
      <c r="D7872" s="5">
        <v>51890600</v>
      </c>
      <c r="E7872" s="5">
        <v>873838</v>
      </c>
      <c r="F7872" s="5">
        <v>193955370</v>
      </c>
      <c r="G7872" s="5">
        <v>3266209</v>
      </c>
      <c r="H7872" s="4">
        <v>26.75</v>
      </c>
      <c r="I7872" s="5">
        <v>102860906</v>
      </c>
      <c r="J7872" s="4">
        <v>3.18</v>
      </c>
    </row>
    <row r="7873" spans="1:10">
      <c r="A7873" s="2" t="s">
        <v>689</v>
      </c>
      <c r="B7873" s="2" t="s">
        <v>690</v>
      </c>
      <c r="C7873" s="3" t="s">
        <v>34</v>
      </c>
      <c r="D7873" s="5">
        <v>52325100</v>
      </c>
      <c r="E7873" s="5">
        <v>858655</v>
      </c>
      <c r="F7873" s="5">
        <v>189151731</v>
      </c>
      <c r="G7873" s="5">
        <v>3103981</v>
      </c>
      <c r="H7873" s="4">
        <v>27.66</v>
      </c>
      <c r="I7873" s="5">
        <v>108698638</v>
      </c>
      <c r="J7873" s="4">
        <v>2.86</v>
      </c>
    </row>
    <row r="7874" spans="1:10">
      <c r="A7874" s="2" t="s">
        <v>689</v>
      </c>
      <c r="B7874" s="2" t="s">
        <v>690</v>
      </c>
      <c r="C7874" s="3" t="s">
        <v>35</v>
      </c>
      <c r="D7874" s="5">
        <v>61637332</v>
      </c>
      <c r="E7874" s="5">
        <v>1004072</v>
      </c>
      <c r="F7874" s="5">
        <v>207975505</v>
      </c>
      <c r="G7874" s="5">
        <v>3387920</v>
      </c>
      <c r="H7874" s="4">
        <v>29.64</v>
      </c>
      <c r="I7874" s="5">
        <v>114520085</v>
      </c>
      <c r="J7874" s="4">
        <v>2.96</v>
      </c>
    </row>
    <row r="7875" spans="1:10">
      <c r="A7875" s="2" t="s">
        <v>691</v>
      </c>
      <c r="B7875" s="2" t="s">
        <v>692</v>
      </c>
      <c r="C7875" s="3" t="s">
        <v>12</v>
      </c>
      <c r="D7875" s="5">
        <v>15807097</v>
      </c>
      <c r="E7875" s="5">
        <v>270618</v>
      </c>
      <c r="F7875" s="5">
        <v>27724396</v>
      </c>
      <c r="G7875" s="5">
        <v>624919</v>
      </c>
      <c r="H7875" s="4">
        <v>43.3</v>
      </c>
      <c r="I7875" s="5">
        <v>38055528</v>
      </c>
      <c r="J7875" s="4">
        <v>1.64</v>
      </c>
    </row>
    <row r="7876" spans="1:10">
      <c r="A7876" s="2" t="s">
        <v>691</v>
      </c>
      <c r="B7876" s="2" t="s">
        <v>692</v>
      </c>
      <c r="C7876" s="3" t="s">
        <v>13</v>
      </c>
      <c r="D7876" s="5">
        <v>25297500</v>
      </c>
      <c r="E7876" s="5">
        <v>456620</v>
      </c>
      <c r="F7876" s="5">
        <v>31544695</v>
      </c>
      <c r="G7876" s="5">
        <v>648658</v>
      </c>
      <c r="H7876" s="4">
        <v>70.39</v>
      </c>
      <c r="I7876" s="5">
        <v>39631835</v>
      </c>
      <c r="J7876" s="4">
        <v>1.64</v>
      </c>
    </row>
    <row r="7877" spans="1:10">
      <c r="A7877" s="2" t="s">
        <v>691</v>
      </c>
      <c r="B7877" s="2" t="s">
        <v>692</v>
      </c>
      <c r="C7877" s="3" t="s">
        <v>14</v>
      </c>
      <c r="D7877" s="5">
        <v>30733934</v>
      </c>
      <c r="E7877" s="5">
        <v>475761</v>
      </c>
      <c r="F7877" s="5">
        <v>51281955</v>
      </c>
      <c r="G7877" s="5">
        <v>1083572</v>
      </c>
      <c r="H7877" s="4">
        <v>43.91</v>
      </c>
      <c r="I7877" s="5">
        <v>41271289</v>
      </c>
      <c r="J7877" s="4">
        <v>2.63</v>
      </c>
    </row>
    <row r="7878" spans="1:10">
      <c r="A7878" s="2" t="s">
        <v>691</v>
      </c>
      <c r="B7878" s="2" t="s">
        <v>692</v>
      </c>
      <c r="C7878" s="3" t="s">
        <v>15</v>
      </c>
      <c r="D7878" s="5">
        <v>33644992</v>
      </c>
      <c r="E7878" s="5">
        <v>526881</v>
      </c>
      <c r="F7878" s="5">
        <v>50913201</v>
      </c>
      <c r="G7878" s="5">
        <v>1058569</v>
      </c>
      <c r="H7878" s="4">
        <v>49.77</v>
      </c>
      <c r="I7878" s="5">
        <v>43430236</v>
      </c>
      <c r="J7878" s="4">
        <v>2.44</v>
      </c>
    </row>
    <row r="7879" spans="1:10">
      <c r="A7879" s="2" t="s">
        <v>691</v>
      </c>
      <c r="B7879" s="2" t="s">
        <v>692</v>
      </c>
      <c r="C7879" s="3" t="s">
        <v>16</v>
      </c>
      <c r="D7879" s="5">
        <v>33692800</v>
      </c>
      <c r="E7879" s="5">
        <v>475742</v>
      </c>
      <c r="F7879" s="5">
        <v>60745313</v>
      </c>
      <c r="G7879" s="5">
        <v>1277578</v>
      </c>
      <c r="H7879" s="4">
        <v>37.24</v>
      </c>
      <c r="I7879" s="5">
        <v>45574561</v>
      </c>
      <c r="J7879" s="4">
        <v>2.8</v>
      </c>
    </row>
    <row r="7880" spans="1:10">
      <c r="A7880" s="2" t="s">
        <v>691</v>
      </c>
      <c r="B7880" s="2" t="s">
        <v>692</v>
      </c>
      <c r="C7880" s="3" t="s">
        <v>17</v>
      </c>
      <c r="D7880" s="5">
        <v>23874864</v>
      </c>
      <c r="E7880" s="5">
        <v>310851</v>
      </c>
      <c r="F7880" s="5">
        <v>45974658</v>
      </c>
      <c r="G7880" s="5">
        <v>894506</v>
      </c>
      <c r="H7880" s="4">
        <v>34.75</v>
      </c>
      <c r="I7880" s="5">
        <v>47991503</v>
      </c>
      <c r="J7880" s="4">
        <v>1.86</v>
      </c>
    </row>
    <row r="7881" spans="1:10">
      <c r="A7881" s="2" t="s">
        <v>691</v>
      </c>
      <c r="B7881" s="2" t="s">
        <v>692</v>
      </c>
      <c r="C7881" s="3" t="s">
        <v>18</v>
      </c>
      <c r="D7881" s="5">
        <v>27389134</v>
      </c>
      <c r="E7881" s="5">
        <v>371123</v>
      </c>
      <c r="F7881" s="5">
        <v>53392227</v>
      </c>
      <c r="G7881" s="5">
        <v>1066186</v>
      </c>
      <c r="H7881" s="4">
        <v>34.81</v>
      </c>
      <c r="I7881" s="5">
        <v>50085797</v>
      </c>
      <c r="J7881" s="4">
        <v>2.13</v>
      </c>
    </row>
    <row r="7882" spans="1:10">
      <c r="A7882" s="2" t="s">
        <v>691</v>
      </c>
      <c r="B7882" s="2" t="s">
        <v>692</v>
      </c>
      <c r="C7882" s="3" t="s">
        <v>19</v>
      </c>
      <c r="D7882" s="5">
        <v>7390100</v>
      </c>
      <c r="E7882" s="5">
        <v>103018</v>
      </c>
      <c r="F7882" s="5">
        <v>28512284</v>
      </c>
      <c r="G7882" s="5">
        <v>686202</v>
      </c>
      <c r="H7882" s="4">
        <v>15.01</v>
      </c>
      <c r="I7882" s="5">
        <v>52404128</v>
      </c>
      <c r="J7882" s="4">
        <v>1.31</v>
      </c>
    </row>
    <row r="7883" spans="1:10">
      <c r="A7883" s="2" t="s">
        <v>691</v>
      </c>
      <c r="B7883" s="2" t="s">
        <v>692</v>
      </c>
      <c r="C7883" s="3" t="s">
        <v>20</v>
      </c>
      <c r="D7883" s="5">
        <v>14123316</v>
      </c>
      <c r="E7883" s="5">
        <v>207330</v>
      </c>
      <c r="F7883" s="5">
        <v>46236662</v>
      </c>
      <c r="G7883" s="5">
        <v>1125772</v>
      </c>
      <c r="H7883" s="4">
        <v>18.420000000000002</v>
      </c>
      <c r="I7883" s="5">
        <v>54400433</v>
      </c>
      <c r="J7883" s="4">
        <v>2.0699999999999998</v>
      </c>
    </row>
    <row r="7884" spans="1:10">
      <c r="A7884" s="2" t="s">
        <v>691</v>
      </c>
      <c r="B7884" s="2" t="s">
        <v>692</v>
      </c>
      <c r="C7884" s="3" t="s">
        <v>21</v>
      </c>
      <c r="D7884" s="5">
        <v>7726789</v>
      </c>
      <c r="E7884" s="5">
        <v>119070</v>
      </c>
      <c r="F7884" s="5">
        <v>32152948</v>
      </c>
      <c r="G7884" s="5">
        <v>830603</v>
      </c>
      <c r="H7884" s="4">
        <v>14.34</v>
      </c>
      <c r="I7884" s="5">
        <v>56886216</v>
      </c>
      <c r="J7884" s="4">
        <v>1.46</v>
      </c>
    </row>
    <row r="7885" spans="1:10">
      <c r="A7885" s="2" t="s">
        <v>691</v>
      </c>
      <c r="B7885" s="2" t="s">
        <v>692</v>
      </c>
      <c r="C7885" s="3" t="s">
        <v>22</v>
      </c>
      <c r="D7885" s="5">
        <v>14907701</v>
      </c>
      <c r="E7885" s="5">
        <v>240461</v>
      </c>
      <c r="F7885" s="5">
        <v>32473690</v>
      </c>
      <c r="G7885" s="5">
        <v>773765</v>
      </c>
      <c r="H7885" s="4">
        <v>31.08</v>
      </c>
      <c r="I7885" s="5">
        <v>59138974</v>
      </c>
      <c r="J7885" s="4">
        <v>1.31</v>
      </c>
    </row>
    <row r="7886" spans="1:10">
      <c r="A7886" s="2" t="s">
        <v>691</v>
      </c>
      <c r="B7886" s="2" t="s">
        <v>692</v>
      </c>
      <c r="C7886" s="3" t="s">
        <v>23</v>
      </c>
      <c r="D7886" s="5">
        <v>10372500</v>
      </c>
      <c r="E7886" s="5">
        <v>173428</v>
      </c>
      <c r="F7886" s="5">
        <v>25459252</v>
      </c>
      <c r="G7886" s="5">
        <v>642475</v>
      </c>
      <c r="H7886" s="4">
        <v>26.99</v>
      </c>
      <c r="I7886" s="5">
        <v>61391213</v>
      </c>
      <c r="J7886" s="4">
        <v>1.05</v>
      </c>
    </row>
    <row r="7887" spans="1:10">
      <c r="A7887" s="2" t="s">
        <v>691</v>
      </c>
      <c r="B7887" s="2" t="s">
        <v>692</v>
      </c>
      <c r="C7887" s="3" t="s">
        <v>24</v>
      </c>
      <c r="D7887" s="5">
        <v>10709374</v>
      </c>
      <c r="E7887" s="5">
        <v>194696</v>
      </c>
      <c r="F7887" s="5">
        <v>34577912</v>
      </c>
      <c r="G7887" s="5">
        <v>1002407</v>
      </c>
      <c r="H7887" s="4">
        <v>19.420000000000002</v>
      </c>
      <c r="I7887" s="5">
        <v>63571972</v>
      </c>
      <c r="J7887" s="4">
        <v>1.58</v>
      </c>
    </row>
    <row r="7888" spans="1:10">
      <c r="A7888" s="2" t="s">
        <v>691</v>
      </c>
      <c r="B7888" s="2" t="s">
        <v>692</v>
      </c>
      <c r="C7888" s="3" t="s">
        <v>25</v>
      </c>
      <c r="D7888" s="5">
        <v>14316060</v>
      </c>
      <c r="E7888" s="5">
        <v>265420</v>
      </c>
      <c r="F7888" s="5">
        <v>39389258</v>
      </c>
      <c r="G7888" s="5">
        <v>1135209</v>
      </c>
      <c r="H7888" s="4">
        <v>23.38</v>
      </c>
      <c r="I7888" s="5">
        <v>66178065</v>
      </c>
      <c r="J7888" s="4">
        <v>1.72</v>
      </c>
    </row>
    <row r="7889" spans="1:10">
      <c r="A7889" s="2" t="s">
        <v>691</v>
      </c>
      <c r="B7889" s="2" t="s">
        <v>692</v>
      </c>
      <c r="C7889" s="3" t="s">
        <v>26</v>
      </c>
      <c r="D7889" s="5">
        <v>17093755</v>
      </c>
      <c r="E7889" s="5">
        <v>332303</v>
      </c>
      <c r="F7889" s="5">
        <v>37372841</v>
      </c>
      <c r="G7889" s="5">
        <v>1076140</v>
      </c>
      <c r="H7889" s="4">
        <v>30.88</v>
      </c>
      <c r="I7889" s="5">
        <v>68967726</v>
      </c>
      <c r="J7889" s="4">
        <v>1.56</v>
      </c>
    </row>
    <row r="7890" spans="1:10">
      <c r="A7890" s="2" t="s">
        <v>691</v>
      </c>
      <c r="B7890" s="2" t="s">
        <v>692</v>
      </c>
      <c r="C7890" s="3" t="s">
        <v>27</v>
      </c>
      <c r="D7890" s="5">
        <v>14705100</v>
      </c>
      <c r="E7890" s="5">
        <v>285573</v>
      </c>
      <c r="F7890" s="5">
        <v>44082039</v>
      </c>
      <c r="G7890" s="5">
        <v>1374869</v>
      </c>
      <c r="H7890" s="4">
        <v>20.77</v>
      </c>
      <c r="I7890" s="5">
        <v>71768059</v>
      </c>
      <c r="J7890" s="4">
        <v>1.92</v>
      </c>
    </row>
    <row r="7891" spans="1:10">
      <c r="A7891" s="2" t="s">
        <v>691</v>
      </c>
      <c r="B7891" s="2" t="s">
        <v>692</v>
      </c>
      <c r="C7891" s="3" t="s">
        <v>28</v>
      </c>
      <c r="D7891" s="5">
        <v>18895032</v>
      </c>
      <c r="E7891" s="5">
        <v>365808</v>
      </c>
      <c r="F7891" s="5">
        <v>45709350</v>
      </c>
      <c r="G7891" s="5">
        <v>1353111</v>
      </c>
      <c r="H7891" s="4">
        <v>27.03</v>
      </c>
      <c r="I7891" s="5">
        <v>74937129</v>
      </c>
      <c r="J7891" s="4">
        <v>1.81</v>
      </c>
    </row>
    <row r="7892" spans="1:10">
      <c r="A7892" s="2" t="s">
        <v>691</v>
      </c>
      <c r="B7892" s="2" t="s">
        <v>692</v>
      </c>
      <c r="C7892" s="3" t="s">
        <v>29</v>
      </c>
      <c r="D7892" s="5">
        <v>13907825</v>
      </c>
      <c r="E7892" s="5">
        <v>273567</v>
      </c>
      <c r="F7892" s="5">
        <v>34499382</v>
      </c>
      <c r="G7892" s="5">
        <v>1054811</v>
      </c>
      <c r="H7892" s="4">
        <v>25.94</v>
      </c>
      <c r="I7892" s="5">
        <v>78163668</v>
      </c>
      <c r="J7892" s="4">
        <v>1.35</v>
      </c>
    </row>
    <row r="7893" spans="1:10">
      <c r="A7893" s="2" t="s">
        <v>691</v>
      </c>
      <c r="B7893" s="2" t="s">
        <v>692</v>
      </c>
      <c r="C7893" s="3" t="s">
        <v>30</v>
      </c>
      <c r="D7893" s="5">
        <v>12996550</v>
      </c>
      <c r="E7893" s="5">
        <v>250184</v>
      </c>
      <c r="F7893" s="5">
        <v>80213941</v>
      </c>
      <c r="G7893" s="5">
        <v>2744621</v>
      </c>
      <c r="H7893" s="4">
        <v>9.1199999999999992</v>
      </c>
      <c r="I7893" s="5">
        <v>81172571</v>
      </c>
      <c r="J7893" s="4">
        <v>3.38</v>
      </c>
    </row>
    <row r="7894" spans="1:10">
      <c r="A7894" s="2" t="s">
        <v>691</v>
      </c>
      <c r="B7894" s="2" t="s">
        <v>692</v>
      </c>
      <c r="C7894" s="3" t="s">
        <v>31</v>
      </c>
      <c r="D7894" s="5">
        <v>15583892</v>
      </c>
      <c r="E7894" s="5">
        <v>294224</v>
      </c>
      <c r="F7894" s="5">
        <v>63225882</v>
      </c>
      <c r="G7894" s="5">
        <v>2035539</v>
      </c>
      <c r="H7894" s="4">
        <v>14.45</v>
      </c>
      <c r="I7894" s="5">
        <v>85946506</v>
      </c>
      <c r="J7894" s="4">
        <v>2.37</v>
      </c>
    </row>
    <row r="7895" spans="1:10">
      <c r="A7895" s="2" t="s">
        <v>691</v>
      </c>
      <c r="B7895" s="2" t="s">
        <v>692</v>
      </c>
      <c r="C7895" s="3" t="s">
        <v>32</v>
      </c>
      <c r="D7895" s="5">
        <v>11164111</v>
      </c>
      <c r="E7895" s="5">
        <v>206424</v>
      </c>
      <c r="F7895" s="5">
        <v>41345652</v>
      </c>
      <c r="G7895" s="5">
        <v>1302316</v>
      </c>
      <c r="H7895" s="4">
        <v>15.85</v>
      </c>
      <c r="I7895" s="5">
        <v>90147758</v>
      </c>
      <c r="J7895" s="4">
        <v>1.44</v>
      </c>
    </row>
    <row r="7896" spans="1:10">
      <c r="A7896" s="2" t="s">
        <v>691</v>
      </c>
      <c r="B7896" s="2" t="s">
        <v>692</v>
      </c>
      <c r="C7896" s="3" t="s">
        <v>33</v>
      </c>
      <c r="D7896" s="5">
        <v>10820905</v>
      </c>
      <c r="E7896" s="5">
        <v>183739</v>
      </c>
      <c r="F7896" s="5">
        <v>40166491</v>
      </c>
      <c r="G7896" s="5">
        <v>1167403</v>
      </c>
      <c r="H7896" s="4">
        <v>15.74</v>
      </c>
      <c r="I7896" s="5">
        <v>93703768</v>
      </c>
      <c r="J7896" s="4">
        <v>1.25</v>
      </c>
    </row>
    <row r="7897" spans="1:10">
      <c r="A7897" s="2" t="s">
        <v>691</v>
      </c>
      <c r="B7897" s="2" t="s">
        <v>692</v>
      </c>
      <c r="C7897" s="3" t="s">
        <v>34</v>
      </c>
      <c r="D7897" s="5">
        <v>9065579</v>
      </c>
      <c r="E7897" s="5">
        <v>144777</v>
      </c>
      <c r="F7897" s="5">
        <v>35718668</v>
      </c>
      <c r="G7897" s="5">
        <v>981418</v>
      </c>
      <c r="H7897" s="4">
        <v>14.75</v>
      </c>
      <c r="I7897" s="5">
        <v>97398336</v>
      </c>
      <c r="J7897" s="4">
        <v>1.01</v>
      </c>
    </row>
    <row r="7898" spans="1:10">
      <c r="A7898" s="2" t="s">
        <v>691</v>
      </c>
      <c r="B7898" s="2" t="s">
        <v>692</v>
      </c>
      <c r="C7898" s="3" t="s">
        <v>35</v>
      </c>
      <c r="D7898" s="5">
        <v>12679899</v>
      </c>
      <c r="E7898" s="5">
        <v>192481</v>
      </c>
      <c r="F7898" s="5">
        <v>27564419</v>
      </c>
      <c r="G7898" s="5">
        <v>626663</v>
      </c>
      <c r="H7898" s="4">
        <v>30.72</v>
      </c>
      <c r="I7898" s="5">
        <v>100823438</v>
      </c>
      <c r="J7898" s="4">
        <v>0.62</v>
      </c>
    </row>
    <row r="7899" spans="1:10">
      <c r="A7899" s="2" t="s">
        <v>693</v>
      </c>
      <c r="B7899" s="2" t="s">
        <v>694</v>
      </c>
      <c r="C7899" s="3" t="s">
        <v>12</v>
      </c>
      <c r="D7899" s="5">
        <v>36426650</v>
      </c>
      <c r="E7899" s="5">
        <v>567527</v>
      </c>
      <c r="F7899" s="5">
        <v>58170030</v>
      </c>
      <c r="G7899" s="5">
        <v>906288</v>
      </c>
      <c r="H7899" s="4">
        <v>62.62</v>
      </c>
      <c r="I7899" s="5">
        <v>35159698</v>
      </c>
      <c r="J7899" s="4">
        <v>2.58</v>
      </c>
    </row>
    <row r="7900" spans="1:10">
      <c r="A7900" s="2" t="s">
        <v>693</v>
      </c>
      <c r="B7900" s="2" t="s">
        <v>694</v>
      </c>
      <c r="C7900" s="3" t="s">
        <v>13</v>
      </c>
      <c r="D7900" s="5">
        <v>44038315</v>
      </c>
      <c r="E7900" s="5">
        <v>638996</v>
      </c>
      <c r="F7900" s="5">
        <v>49798427</v>
      </c>
      <c r="G7900" s="5">
        <v>722732</v>
      </c>
      <c r="H7900" s="4">
        <v>88.41</v>
      </c>
      <c r="I7900" s="5">
        <v>36945187</v>
      </c>
      <c r="J7900" s="4">
        <v>1.96</v>
      </c>
    </row>
    <row r="7901" spans="1:10">
      <c r="A7901" s="2" t="s">
        <v>693</v>
      </c>
      <c r="B7901" s="2" t="s">
        <v>694</v>
      </c>
      <c r="C7901" s="3" t="s">
        <v>14</v>
      </c>
      <c r="D7901" s="5">
        <v>77713647</v>
      </c>
      <c r="E7901" s="5">
        <v>1087991</v>
      </c>
      <c r="F7901" s="5">
        <v>98212979</v>
      </c>
      <c r="G7901" s="5">
        <v>1375066</v>
      </c>
      <c r="H7901" s="4">
        <v>79.12</v>
      </c>
      <c r="I7901" s="5">
        <v>38593414</v>
      </c>
      <c r="J7901" s="4">
        <v>3.56</v>
      </c>
    </row>
    <row r="7902" spans="1:10">
      <c r="A7902" s="2" t="s">
        <v>693</v>
      </c>
      <c r="B7902" s="2" t="s">
        <v>694</v>
      </c>
      <c r="C7902" s="3" t="s">
        <v>15</v>
      </c>
      <c r="D7902" s="5">
        <v>78803347</v>
      </c>
      <c r="E7902" s="5">
        <v>1078030</v>
      </c>
      <c r="F7902" s="5">
        <v>86758320</v>
      </c>
      <c r="G7902" s="5">
        <v>1186854</v>
      </c>
      <c r="H7902" s="4">
        <v>90.83</v>
      </c>
      <c r="I7902" s="5">
        <v>40943499</v>
      </c>
      <c r="J7902" s="4">
        <v>2.9</v>
      </c>
    </row>
    <row r="7903" spans="1:10">
      <c r="A7903" s="2" t="s">
        <v>693</v>
      </c>
      <c r="B7903" s="2" t="s">
        <v>694</v>
      </c>
      <c r="C7903" s="3" t="s">
        <v>16</v>
      </c>
      <c r="D7903" s="5">
        <v>46502900</v>
      </c>
      <c r="E7903" s="5">
        <v>600817</v>
      </c>
      <c r="F7903" s="5">
        <v>54506085</v>
      </c>
      <c r="G7903" s="5">
        <v>704825</v>
      </c>
      <c r="H7903" s="4">
        <v>85.24</v>
      </c>
      <c r="I7903" s="5">
        <v>43161438</v>
      </c>
      <c r="J7903" s="4">
        <v>1.63</v>
      </c>
    </row>
    <row r="7904" spans="1:10">
      <c r="A7904" s="2" t="s">
        <v>693</v>
      </c>
      <c r="B7904" s="2" t="s">
        <v>694</v>
      </c>
      <c r="C7904" s="3" t="s">
        <v>17</v>
      </c>
      <c r="D7904" s="5">
        <v>33169920</v>
      </c>
      <c r="E7904" s="5">
        <v>434526</v>
      </c>
      <c r="F7904" s="5">
        <v>51937931</v>
      </c>
      <c r="G7904" s="5">
        <v>682195</v>
      </c>
      <c r="H7904" s="4">
        <v>63.7</v>
      </c>
      <c r="I7904" s="5">
        <v>44960010</v>
      </c>
      <c r="J7904" s="4">
        <v>1.52</v>
      </c>
    </row>
    <row r="7905" spans="1:10">
      <c r="A7905" s="2" t="s">
        <v>693</v>
      </c>
      <c r="B7905" s="2" t="s">
        <v>694</v>
      </c>
      <c r="C7905" s="3" t="s">
        <v>18</v>
      </c>
      <c r="D7905" s="5">
        <v>71029162</v>
      </c>
      <c r="E7905" s="5">
        <v>951791</v>
      </c>
      <c r="F7905" s="5">
        <v>88902129</v>
      </c>
      <c r="G7905" s="5">
        <v>1192267</v>
      </c>
      <c r="H7905" s="4">
        <v>79.83</v>
      </c>
      <c r="I7905" s="5">
        <v>46768445</v>
      </c>
      <c r="J7905" s="4">
        <v>2.5499999999999998</v>
      </c>
    </row>
    <row r="7906" spans="1:10">
      <c r="A7906" s="2" t="s">
        <v>693</v>
      </c>
      <c r="B7906" s="2" t="s">
        <v>694</v>
      </c>
      <c r="C7906" s="3" t="s">
        <v>19</v>
      </c>
      <c r="D7906" s="5">
        <v>23711973</v>
      </c>
      <c r="E7906" s="5">
        <v>331256</v>
      </c>
      <c r="F7906" s="5">
        <v>37927447</v>
      </c>
      <c r="G7906" s="5">
        <v>531068</v>
      </c>
      <c r="H7906" s="4">
        <v>62.38</v>
      </c>
      <c r="I7906" s="5">
        <v>49131386</v>
      </c>
      <c r="J7906" s="4">
        <v>1.08</v>
      </c>
    </row>
    <row r="7907" spans="1:10">
      <c r="A7907" s="2" t="s">
        <v>693</v>
      </c>
      <c r="B7907" s="2" t="s">
        <v>694</v>
      </c>
      <c r="C7907" s="3" t="s">
        <v>20</v>
      </c>
      <c r="D7907" s="5">
        <v>46130975</v>
      </c>
      <c r="E7907" s="5">
        <v>674896</v>
      </c>
      <c r="F7907" s="5">
        <v>69405217</v>
      </c>
      <c r="G7907" s="5">
        <v>1016138</v>
      </c>
      <c r="H7907" s="4">
        <v>66.42</v>
      </c>
      <c r="I7907" s="5">
        <v>50891093</v>
      </c>
      <c r="J7907" s="4">
        <v>2</v>
      </c>
    </row>
    <row r="7908" spans="1:10">
      <c r="A7908" s="2" t="s">
        <v>693</v>
      </c>
      <c r="B7908" s="2" t="s">
        <v>694</v>
      </c>
      <c r="C7908" s="3" t="s">
        <v>21</v>
      </c>
      <c r="D7908" s="5">
        <v>47377857</v>
      </c>
      <c r="E7908" s="5">
        <v>721565</v>
      </c>
      <c r="F7908" s="5">
        <v>64988620</v>
      </c>
      <c r="G7908" s="5">
        <v>992490</v>
      </c>
      <c r="H7908" s="4">
        <v>72.7</v>
      </c>
      <c r="I7908" s="5">
        <v>53198056</v>
      </c>
      <c r="J7908" s="4">
        <v>1.87</v>
      </c>
    </row>
    <row r="7909" spans="1:10">
      <c r="A7909" s="2" t="s">
        <v>693</v>
      </c>
      <c r="B7909" s="2" t="s">
        <v>694</v>
      </c>
      <c r="C7909" s="3" t="s">
        <v>22</v>
      </c>
      <c r="D7909" s="5">
        <v>53975975</v>
      </c>
      <c r="E7909" s="5">
        <v>839326</v>
      </c>
      <c r="F7909" s="5">
        <v>77720480</v>
      </c>
      <c r="G7909" s="5">
        <v>1210815</v>
      </c>
      <c r="H7909" s="4">
        <v>69.319999999999993</v>
      </c>
      <c r="I7909" s="5">
        <v>55520678</v>
      </c>
      <c r="J7909" s="4">
        <v>2.1800000000000002</v>
      </c>
    </row>
    <row r="7910" spans="1:10">
      <c r="A7910" s="2" t="s">
        <v>693</v>
      </c>
      <c r="B7910" s="2" t="s">
        <v>694</v>
      </c>
      <c r="C7910" s="3" t="s">
        <v>23</v>
      </c>
      <c r="D7910" s="5">
        <v>65243118</v>
      </c>
      <c r="E7910" s="5">
        <v>1052371</v>
      </c>
      <c r="F7910" s="5">
        <v>106791184</v>
      </c>
      <c r="G7910" s="5">
        <v>1728677</v>
      </c>
      <c r="H7910" s="4">
        <v>60.88</v>
      </c>
      <c r="I7910" s="5">
        <v>58166632</v>
      </c>
      <c r="J7910" s="4">
        <v>2.97</v>
      </c>
    </row>
    <row r="7911" spans="1:10">
      <c r="A7911" s="2" t="s">
        <v>693</v>
      </c>
      <c r="B7911" s="2" t="s">
        <v>694</v>
      </c>
      <c r="C7911" s="3" t="s">
        <v>24</v>
      </c>
      <c r="D7911" s="5">
        <v>79541386</v>
      </c>
      <c r="E7911" s="5">
        <v>1320387</v>
      </c>
      <c r="F7911" s="5">
        <v>108785911</v>
      </c>
      <c r="G7911" s="5">
        <v>1808449</v>
      </c>
      <c r="H7911" s="4">
        <v>73.010000000000005</v>
      </c>
      <c r="I7911" s="5">
        <v>61349475</v>
      </c>
      <c r="J7911" s="4">
        <v>2.95</v>
      </c>
    </row>
    <row r="7912" spans="1:10">
      <c r="A7912" s="2" t="s">
        <v>693</v>
      </c>
      <c r="B7912" s="2" t="s">
        <v>694</v>
      </c>
      <c r="C7912" s="3" t="s">
        <v>25</v>
      </c>
      <c r="D7912" s="5">
        <v>38919560</v>
      </c>
      <c r="E7912" s="5">
        <v>632054</v>
      </c>
      <c r="F7912" s="5">
        <v>55454696</v>
      </c>
      <c r="G7912" s="5">
        <v>901454</v>
      </c>
      <c r="H7912" s="4">
        <v>70.11</v>
      </c>
      <c r="I7912" s="5">
        <v>64692572</v>
      </c>
      <c r="J7912" s="4">
        <v>1.39</v>
      </c>
    </row>
    <row r="7913" spans="1:10">
      <c r="A7913" s="2" t="s">
        <v>693</v>
      </c>
      <c r="B7913" s="2" t="s">
        <v>694</v>
      </c>
      <c r="C7913" s="3" t="s">
        <v>26</v>
      </c>
      <c r="D7913" s="5">
        <v>32539950</v>
      </c>
      <c r="E7913" s="5">
        <v>530401</v>
      </c>
      <c r="F7913" s="5">
        <v>43370599</v>
      </c>
      <c r="G7913" s="5">
        <v>707422</v>
      </c>
      <c r="H7913" s="4">
        <v>74.98</v>
      </c>
      <c r="I7913" s="5">
        <v>67215667</v>
      </c>
      <c r="J7913" s="4">
        <v>1.05</v>
      </c>
    </row>
    <row r="7914" spans="1:10">
      <c r="A7914" s="2" t="s">
        <v>693</v>
      </c>
      <c r="B7914" s="2" t="s">
        <v>694</v>
      </c>
      <c r="C7914" s="3" t="s">
        <v>27</v>
      </c>
      <c r="D7914" s="5">
        <v>18171007</v>
      </c>
      <c r="E7914" s="5">
        <v>298186</v>
      </c>
      <c r="F7914" s="5">
        <v>24879917</v>
      </c>
      <c r="G7914" s="5">
        <v>408857</v>
      </c>
      <c r="H7914" s="4">
        <v>72.930000000000007</v>
      </c>
      <c r="I7914" s="5">
        <v>69603481</v>
      </c>
      <c r="J7914" s="4">
        <v>0.59</v>
      </c>
    </row>
    <row r="7915" spans="1:10">
      <c r="A7915" s="2" t="s">
        <v>693</v>
      </c>
      <c r="B7915" s="2" t="s">
        <v>694</v>
      </c>
      <c r="C7915" s="3" t="s">
        <v>28</v>
      </c>
      <c r="D7915" s="5">
        <v>36858960</v>
      </c>
      <c r="E7915" s="5">
        <v>596378</v>
      </c>
      <c r="F7915" s="5">
        <v>45746700</v>
      </c>
      <c r="G7915" s="5">
        <v>740243</v>
      </c>
      <c r="H7915" s="4">
        <v>80.569999999999993</v>
      </c>
      <c r="I7915" s="5">
        <v>73355974</v>
      </c>
      <c r="J7915" s="4">
        <v>1.01</v>
      </c>
    </row>
    <row r="7916" spans="1:10">
      <c r="A7916" s="2" t="s">
        <v>693</v>
      </c>
      <c r="B7916" s="2" t="s">
        <v>694</v>
      </c>
      <c r="C7916" s="3" t="s">
        <v>29</v>
      </c>
      <c r="D7916" s="5">
        <v>58356161</v>
      </c>
      <c r="E7916" s="5">
        <v>966378</v>
      </c>
      <c r="F7916" s="5">
        <v>64603684</v>
      </c>
      <c r="G7916" s="5">
        <v>1069837</v>
      </c>
      <c r="H7916" s="4">
        <v>90.33</v>
      </c>
      <c r="I7916" s="5">
        <v>75930116</v>
      </c>
      <c r="J7916" s="4">
        <v>1.41</v>
      </c>
    </row>
    <row r="7917" spans="1:10">
      <c r="A7917" s="2" t="s">
        <v>693</v>
      </c>
      <c r="B7917" s="2" t="s">
        <v>694</v>
      </c>
      <c r="C7917" s="3" t="s">
        <v>30</v>
      </c>
      <c r="D7917" s="5">
        <v>68714200</v>
      </c>
      <c r="E7917" s="5">
        <v>1122103</v>
      </c>
      <c r="F7917" s="5">
        <v>81734581</v>
      </c>
      <c r="G7917" s="5">
        <v>1334726</v>
      </c>
      <c r="H7917" s="4">
        <v>84.07</v>
      </c>
      <c r="I7917" s="5">
        <v>78898206</v>
      </c>
      <c r="J7917" s="4">
        <v>1.69</v>
      </c>
    </row>
    <row r="7918" spans="1:10">
      <c r="A7918" s="2" t="s">
        <v>693</v>
      </c>
      <c r="B7918" s="2" t="s">
        <v>694</v>
      </c>
      <c r="C7918" s="3" t="s">
        <v>31</v>
      </c>
      <c r="D7918" s="5">
        <v>39275440</v>
      </c>
      <c r="E7918" s="5">
        <v>653543</v>
      </c>
      <c r="F7918" s="5">
        <v>52336781</v>
      </c>
      <c r="G7918" s="5">
        <v>870884</v>
      </c>
      <c r="H7918" s="4">
        <v>75.040000000000006</v>
      </c>
      <c r="I7918" s="5">
        <v>82208606</v>
      </c>
      <c r="J7918" s="4">
        <v>1.06</v>
      </c>
    </row>
    <row r="7919" spans="1:10">
      <c r="A7919" s="2" t="s">
        <v>693</v>
      </c>
      <c r="B7919" s="2" t="s">
        <v>694</v>
      </c>
      <c r="C7919" s="3" t="s">
        <v>32</v>
      </c>
      <c r="D7919" s="5">
        <v>40773200</v>
      </c>
      <c r="E7919" s="5">
        <v>657264</v>
      </c>
      <c r="F7919" s="5">
        <v>55351355</v>
      </c>
      <c r="G7919" s="5">
        <v>892263</v>
      </c>
      <c r="H7919" s="4">
        <v>73.66</v>
      </c>
      <c r="I7919" s="5">
        <v>85134705</v>
      </c>
      <c r="J7919" s="4">
        <v>1.05</v>
      </c>
    </row>
    <row r="7920" spans="1:10">
      <c r="A7920" s="2" t="s">
        <v>693</v>
      </c>
      <c r="B7920" s="2" t="s">
        <v>694</v>
      </c>
      <c r="C7920" s="3" t="s">
        <v>33</v>
      </c>
      <c r="D7920" s="5">
        <v>48760000</v>
      </c>
      <c r="E7920" s="5">
        <v>719698</v>
      </c>
      <c r="F7920" s="5">
        <v>58053694</v>
      </c>
      <c r="G7920" s="5">
        <v>856873</v>
      </c>
      <c r="H7920" s="4">
        <v>83.99</v>
      </c>
      <c r="I7920" s="5">
        <v>88155336</v>
      </c>
      <c r="J7920" s="4">
        <v>0.97</v>
      </c>
    </row>
    <row r="7921" spans="1:10">
      <c r="A7921" s="2" t="s">
        <v>693</v>
      </c>
      <c r="B7921" s="2" t="s">
        <v>694</v>
      </c>
      <c r="C7921" s="3" t="s">
        <v>34</v>
      </c>
      <c r="D7921" s="5">
        <v>42006650</v>
      </c>
      <c r="E7921" s="5">
        <v>578432</v>
      </c>
      <c r="F7921" s="5">
        <v>49677719</v>
      </c>
      <c r="G7921" s="5">
        <v>684063</v>
      </c>
      <c r="H7921" s="4">
        <v>84.56</v>
      </c>
      <c r="I7921" s="5">
        <v>91227164</v>
      </c>
      <c r="J7921" s="4">
        <v>0.75</v>
      </c>
    </row>
    <row r="7922" spans="1:10">
      <c r="A7922" s="2" t="s">
        <v>693</v>
      </c>
      <c r="B7922" s="2" t="s">
        <v>694</v>
      </c>
      <c r="C7922" s="3" t="s">
        <v>35</v>
      </c>
      <c r="D7922" s="5">
        <v>48646700</v>
      </c>
      <c r="E7922" s="5">
        <v>655271</v>
      </c>
      <c r="F7922" s="5">
        <v>66142788</v>
      </c>
      <c r="G7922" s="5">
        <v>890944</v>
      </c>
      <c r="H7922" s="4">
        <v>73.55</v>
      </c>
      <c r="I7922" s="5">
        <v>94191906</v>
      </c>
      <c r="J7922" s="4">
        <v>0.95</v>
      </c>
    </row>
    <row r="7923" spans="1:10">
      <c r="A7923" s="2" t="s">
        <v>695</v>
      </c>
      <c r="B7923" s="2" t="s">
        <v>696</v>
      </c>
      <c r="C7923" s="3" t="s">
        <v>12</v>
      </c>
      <c r="D7923" s="5">
        <v>2768725</v>
      </c>
      <c r="E7923" s="5">
        <v>49422</v>
      </c>
      <c r="F7923" s="5">
        <v>3198059</v>
      </c>
      <c r="G7923" s="5">
        <v>57086</v>
      </c>
      <c r="H7923" s="4">
        <v>86.57</v>
      </c>
      <c r="I7923" s="5">
        <v>1764751</v>
      </c>
      <c r="J7923" s="4">
        <v>3.23</v>
      </c>
    </row>
    <row r="7924" spans="1:10">
      <c r="A7924" s="2" t="s">
        <v>695</v>
      </c>
      <c r="B7924" s="2" t="s">
        <v>696</v>
      </c>
      <c r="C7924" s="3" t="s">
        <v>13</v>
      </c>
      <c r="D7924" s="5">
        <v>5109150</v>
      </c>
      <c r="E7924" s="5">
        <v>93497</v>
      </c>
      <c r="F7924" s="5">
        <v>6345044</v>
      </c>
      <c r="G7924" s="5">
        <v>116114</v>
      </c>
      <c r="H7924" s="4">
        <v>80.52</v>
      </c>
      <c r="I7924" s="5">
        <v>1865956</v>
      </c>
      <c r="J7924" s="4">
        <v>6.22</v>
      </c>
    </row>
    <row r="7925" spans="1:10">
      <c r="A7925" s="2" t="s">
        <v>695</v>
      </c>
      <c r="B7925" s="2" t="s">
        <v>696</v>
      </c>
      <c r="C7925" s="3" t="s">
        <v>14</v>
      </c>
      <c r="D7925" s="5">
        <v>4014621</v>
      </c>
      <c r="E7925" s="5">
        <v>63873</v>
      </c>
      <c r="F7925" s="5">
        <v>4278037</v>
      </c>
      <c r="G7925" s="5">
        <v>68064</v>
      </c>
      <c r="H7925" s="4">
        <v>93.84</v>
      </c>
      <c r="I7925" s="5">
        <v>2028719</v>
      </c>
      <c r="J7925" s="4">
        <v>3.36</v>
      </c>
    </row>
    <row r="7926" spans="1:10">
      <c r="A7926" s="2" t="s">
        <v>695</v>
      </c>
      <c r="B7926" s="2" t="s">
        <v>696</v>
      </c>
      <c r="C7926" s="3" t="s">
        <v>15</v>
      </c>
      <c r="D7926" s="5">
        <v>4924782</v>
      </c>
      <c r="E7926" s="5">
        <v>83278</v>
      </c>
      <c r="F7926" s="5">
        <v>5117510</v>
      </c>
      <c r="G7926" s="5">
        <v>86537</v>
      </c>
      <c r="H7926" s="4">
        <v>96.23</v>
      </c>
      <c r="I7926" s="5">
        <v>2147501</v>
      </c>
      <c r="J7926" s="4">
        <v>4.03</v>
      </c>
    </row>
    <row r="7927" spans="1:10">
      <c r="A7927" s="2" t="s">
        <v>695</v>
      </c>
      <c r="B7927" s="2" t="s">
        <v>696</v>
      </c>
      <c r="C7927" s="3" t="s">
        <v>16</v>
      </c>
      <c r="D7927" s="5">
        <v>10271295</v>
      </c>
      <c r="E7927" s="5">
        <v>138662</v>
      </c>
      <c r="F7927" s="5">
        <v>10891837</v>
      </c>
      <c r="G7927" s="5">
        <v>147040</v>
      </c>
      <c r="H7927" s="4">
        <v>94.3</v>
      </c>
      <c r="I7927" s="5">
        <v>2377726</v>
      </c>
      <c r="J7927" s="4">
        <v>6.18</v>
      </c>
    </row>
    <row r="7928" spans="1:10">
      <c r="A7928" s="2" t="s">
        <v>695</v>
      </c>
      <c r="B7928" s="2" t="s">
        <v>696</v>
      </c>
      <c r="C7928" s="3" t="s">
        <v>17</v>
      </c>
      <c r="D7928" s="5">
        <v>3330239</v>
      </c>
      <c r="E7928" s="5">
        <v>42694</v>
      </c>
      <c r="F7928" s="5">
        <v>3727956</v>
      </c>
      <c r="G7928" s="5">
        <v>47793</v>
      </c>
      <c r="H7928" s="4">
        <v>89.33</v>
      </c>
      <c r="I7928" s="5">
        <v>2584209</v>
      </c>
      <c r="J7928" s="4">
        <v>1.85</v>
      </c>
    </row>
    <row r="7929" spans="1:10">
      <c r="A7929" s="2" t="s">
        <v>695</v>
      </c>
      <c r="B7929" s="2" t="s">
        <v>696</v>
      </c>
      <c r="C7929" s="3" t="s">
        <v>18</v>
      </c>
      <c r="D7929" s="5">
        <v>5229100</v>
      </c>
      <c r="E7929" s="5">
        <v>68501</v>
      </c>
      <c r="F7929" s="5">
        <v>6909461</v>
      </c>
      <c r="G7929" s="5">
        <v>90514</v>
      </c>
      <c r="H7929" s="4">
        <v>75.680000000000007</v>
      </c>
      <c r="I7929" s="5">
        <v>2751607</v>
      </c>
      <c r="J7929" s="4">
        <v>3.29</v>
      </c>
    </row>
    <row r="7930" spans="1:10">
      <c r="A7930" s="2" t="s">
        <v>695</v>
      </c>
      <c r="B7930" s="2" t="s">
        <v>696</v>
      </c>
      <c r="C7930" s="3" t="s">
        <v>19</v>
      </c>
      <c r="D7930" s="5">
        <v>2362000</v>
      </c>
      <c r="E7930" s="5">
        <v>33021</v>
      </c>
      <c r="F7930" s="5">
        <v>3380469</v>
      </c>
      <c r="G7930" s="5">
        <v>47259</v>
      </c>
      <c r="H7930" s="4">
        <v>69.87</v>
      </c>
      <c r="I7930" s="5">
        <v>2969049</v>
      </c>
      <c r="J7930" s="4">
        <v>1.59</v>
      </c>
    </row>
    <row r="7931" spans="1:10">
      <c r="A7931" s="2" t="s">
        <v>695</v>
      </c>
      <c r="B7931" s="2" t="s">
        <v>696</v>
      </c>
      <c r="C7931" s="3" t="s">
        <v>20</v>
      </c>
      <c r="D7931" s="5">
        <v>2239400</v>
      </c>
      <c r="E7931" s="5">
        <v>32785</v>
      </c>
      <c r="F7931" s="5">
        <v>2515454</v>
      </c>
      <c r="G7931" s="5">
        <v>36827</v>
      </c>
      <c r="H7931" s="4">
        <v>89.02</v>
      </c>
      <c r="I7931" s="5">
        <v>3090534</v>
      </c>
      <c r="J7931" s="4">
        <v>1.19</v>
      </c>
    </row>
    <row r="7932" spans="1:10">
      <c r="A7932" s="2" t="s">
        <v>695</v>
      </c>
      <c r="B7932" s="2" t="s">
        <v>696</v>
      </c>
      <c r="C7932" s="3" t="s">
        <v>21</v>
      </c>
      <c r="D7932" s="5">
        <v>1434800</v>
      </c>
      <c r="E7932" s="5">
        <v>22483</v>
      </c>
      <c r="F7932" s="5">
        <v>1528816</v>
      </c>
      <c r="G7932" s="5">
        <v>23956</v>
      </c>
      <c r="H7932" s="4">
        <v>93.85</v>
      </c>
      <c r="I7932" s="5">
        <v>3204624</v>
      </c>
      <c r="J7932" s="4">
        <v>0.75</v>
      </c>
    </row>
    <row r="7933" spans="1:10">
      <c r="A7933" s="2" t="s">
        <v>695</v>
      </c>
      <c r="B7933" s="2" t="s">
        <v>696</v>
      </c>
      <c r="C7933" s="3" t="s">
        <v>22</v>
      </c>
      <c r="D7933" s="5">
        <v>1499756</v>
      </c>
      <c r="E7933" s="5">
        <v>24596</v>
      </c>
      <c r="F7933" s="5">
        <v>2039998</v>
      </c>
      <c r="G7933" s="5">
        <v>33456</v>
      </c>
      <c r="H7933" s="4">
        <v>73.52</v>
      </c>
      <c r="I7933" s="5">
        <v>3308696</v>
      </c>
      <c r="J7933" s="4">
        <v>1.01</v>
      </c>
    </row>
    <row r="7934" spans="1:10">
      <c r="A7934" s="2" t="s">
        <v>695</v>
      </c>
      <c r="B7934" s="2" t="s">
        <v>696</v>
      </c>
      <c r="C7934" s="3" t="s">
        <v>23</v>
      </c>
      <c r="D7934" s="5">
        <v>1796400</v>
      </c>
      <c r="E7934" s="5">
        <v>30808</v>
      </c>
      <c r="F7934" s="5">
        <v>2062480</v>
      </c>
      <c r="G7934" s="5">
        <v>35372</v>
      </c>
      <c r="H7934" s="4">
        <v>87.1</v>
      </c>
      <c r="I7934" s="5">
        <v>3424869</v>
      </c>
      <c r="J7934" s="4">
        <v>1.03</v>
      </c>
    </row>
    <row r="7935" spans="1:10">
      <c r="A7935" s="2" t="s">
        <v>695</v>
      </c>
      <c r="B7935" s="2" t="s">
        <v>696</v>
      </c>
      <c r="C7935" s="3" t="s">
        <v>24</v>
      </c>
      <c r="D7935" s="5">
        <v>2601400</v>
      </c>
      <c r="E7935" s="5">
        <v>45967</v>
      </c>
      <c r="F7935" s="5">
        <v>3268982</v>
      </c>
      <c r="G7935" s="5">
        <v>57763</v>
      </c>
      <c r="H7935" s="4">
        <v>79.58</v>
      </c>
      <c r="I7935" s="5">
        <v>3545863</v>
      </c>
      <c r="J7935" s="4">
        <v>1.63</v>
      </c>
    </row>
    <row r="7936" spans="1:10">
      <c r="A7936" s="2" t="s">
        <v>695</v>
      </c>
      <c r="B7936" s="2" t="s">
        <v>696</v>
      </c>
      <c r="C7936" s="3" t="s">
        <v>25</v>
      </c>
      <c r="D7936" s="5">
        <v>2243144</v>
      </c>
      <c r="E7936" s="5">
        <v>40937</v>
      </c>
      <c r="F7936" s="5">
        <v>2641423</v>
      </c>
      <c r="G7936" s="5">
        <v>48205</v>
      </c>
      <c r="H7936" s="4">
        <v>84.92</v>
      </c>
      <c r="I7936" s="5">
        <v>3730747</v>
      </c>
      <c r="J7936" s="4">
        <v>1.29</v>
      </c>
    </row>
    <row r="7937" spans="1:10">
      <c r="A7937" s="2" t="s">
        <v>695</v>
      </c>
      <c r="B7937" s="2" t="s">
        <v>696</v>
      </c>
      <c r="C7937" s="3" t="s">
        <v>26</v>
      </c>
      <c r="D7937" s="5">
        <v>2325400</v>
      </c>
      <c r="E7937" s="5">
        <v>43950</v>
      </c>
      <c r="F7937" s="5">
        <v>2442169</v>
      </c>
      <c r="G7937" s="5">
        <v>46157</v>
      </c>
      <c r="H7937" s="4">
        <v>95.22</v>
      </c>
      <c r="I7937" s="5">
        <v>3911888</v>
      </c>
      <c r="J7937" s="4">
        <v>1.18</v>
      </c>
    </row>
    <row r="7938" spans="1:10">
      <c r="A7938" s="2" t="s">
        <v>695</v>
      </c>
      <c r="B7938" s="2" t="s">
        <v>696</v>
      </c>
      <c r="C7938" s="3" t="s">
        <v>27</v>
      </c>
      <c r="D7938" s="5">
        <v>2117100</v>
      </c>
      <c r="E7938" s="5">
        <v>40881</v>
      </c>
      <c r="F7938" s="5">
        <v>2771393</v>
      </c>
      <c r="G7938" s="5">
        <v>53515</v>
      </c>
      <c r="H7938" s="4">
        <v>76.39</v>
      </c>
      <c r="I7938" s="5">
        <v>4055842</v>
      </c>
      <c r="J7938" s="4">
        <v>1.32</v>
      </c>
    </row>
    <row r="7939" spans="1:10">
      <c r="A7939" s="2" t="s">
        <v>695</v>
      </c>
      <c r="B7939" s="2" t="s">
        <v>696</v>
      </c>
      <c r="C7939" s="3" t="s">
        <v>28</v>
      </c>
      <c r="D7939" s="5">
        <v>2800400</v>
      </c>
      <c r="E7939" s="5">
        <v>54412</v>
      </c>
      <c r="F7939" s="5">
        <v>2955145</v>
      </c>
      <c r="G7939" s="5">
        <v>57419</v>
      </c>
      <c r="H7939" s="4">
        <v>94.76</v>
      </c>
      <c r="I7939" s="5">
        <v>4210753</v>
      </c>
      <c r="J7939" s="4">
        <v>1.36</v>
      </c>
    </row>
    <row r="7940" spans="1:10">
      <c r="A7940" s="2" t="s">
        <v>695</v>
      </c>
      <c r="B7940" s="2" t="s">
        <v>696</v>
      </c>
      <c r="C7940" s="3" t="s">
        <v>29</v>
      </c>
      <c r="D7940" s="5">
        <v>2922800</v>
      </c>
      <c r="E7940" s="5">
        <v>59304</v>
      </c>
      <c r="F7940" s="5">
        <v>3399299</v>
      </c>
      <c r="G7940" s="5">
        <v>68972</v>
      </c>
      <c r="H7940" s="4">
        <v>85.98</v>
      </c>
      <c r="I7940" s="5">
        <v>4373441</v>
      </c>
      <c r="J7940" s="4">
        <v>1.58</v>
      </c>
    </row>
    <row r="7941" spans="1:10">
      <c r="A7941" s="2" t="s">
        <v>695</v>
      </c>
      <c r="B7941" s="2" t="s">
        <v>696</v>
      </c>
      <c r="C7941" s="3" t="s">
        <v>30</v>
      </c>
      <c r="D7941" s="5">
        <v>2193400</v>
      </c>
      <c r="E7941" s="5">
        <v>44570</v>
      </c>
      <c r="F7941" s="5">
        <v>2536723</v>
      </c>
      <c r="G7941" s="5">
        <v>51546</v>
      </c>
      <c r="H7941" s="4">
        <v>86.47</v>
      </c>
      <c r="I7941" s="5">
        <v>4551749</v>
      </c>
      <c r="J7941" s="4">
        <v>1.1299999999999999</v>
      </c>
    </row>
    <row r="7942" spans="1:10">
      <c r="A7942" s="2" t="s">
        <v>695</v>
      </c>
      <c r="B7942" s="2" t="s">
        <v>696</v>
      </c>
      <c r="C7942" s="3" t="s">
        <v>31</v>
      </c>
      <c r="D7942" s="5">
        <v>2174890</v>
      </c>
      <c r="E7942" s="5">
        <v>44890</v>
      </c>
      <c r="F7942" s="5">
        <v>2298929</v>
      </c>
      <c r="G7942" s="5">
        <v>47450</v>
      </c>
      <c r="H7942" s="4">
        <v>94.6</v>
      </c>
      <c r="I7942" s="5">
        <v>4717089</v>
      </c>
      <c r="J7942" s="4">
        <v>1.01</v>
      </c>
    </row>
    <row r="7943" spans="1:10">
      <c r="A7943" s="2" t="s">
        <v>695</v>
      </c>
      <c r="B7943" s="2" t="s">
        <v>696</v>
      </c>
      <c r="C7943" s="3" t="s">
        <v>32</v>
      </c>
      <c r="D7943" s="5">
        <v>3248400</v>
      </c>
      <c r="E7943" s="5">
        <v>66560</v>
      </c>
      <c r="F7943" s="5">
        <v>4623203</v>
      </c>
      <c r="G7943" s="5">
        <v>94730</v>
      </c>
      <c r="H7943" s="4">
        <v>70.260000000000005</v>
      </c>
      <c r="I7943" s="5">
        <v>4883718</v>
      </c>
      <c r="J7943" s="4">
        <v>1.94</v>
      </c>
    </row>
    <row r="7944" spans="1:10">
      <c r="A7944" s="2" t="s">
        <v>695</v>
      </c>
      <c r="B7944" s="2" t="s">
        <v>696</v>
      </c>
      <c r="C7944" s="3" t="s">
        <v>33</v>
      </c>
      <c r="D7944" s="5">
        <v>2914500</v>
      </c>
      <c r="E7944" s="5">
        <v>58669</v>
      </c>
      <c r="F7944" s="5">
        <v>3330982</v>
      </c>
      <c r="G7944" s="5">
        <v>67053</v>
      </c>
      <c r="H7944" s="4">
        <v>87.5</v>
      </c>
      <c r="I7944" s="5">
        <v>5100541</v>
      </c>
      <c r="J7944" s="4">
        <v>1.31</v>
      </c>
    </row>
    <row r="7945" spans="1:10">
      <c r="A7945" s="2" t="s">
        <v>695</v>
      </c>
      <c r="B7945" s="2" t="s">
        <v>696</v>
      </c>
      <c r="C7945" s="3" t="s">
        <v>34</v>
      </c>
      <c r="D7945" s="5">
        <v>3434400</v>
      </c>
      <c r="E7945" s="5">
        <v>71058</v>
      </c>
      <c r="F7945" s="5">
        <v>4336376</v>
      </c>
      <c r="G7945" s="5">
        <v>89720</v>
      </c>
      <c r="H7945" s="4">
        <v>79.2</v>
      </c>
      <c r="I7945" s="5">
        <v>5295108</v>
      </c>
      <c r="J7945" s="4">
        <v>1.69</v>
      </c>
    </row>
    <row r="7946" spans="1:10">
      <c r="A7946" s="2" t="s">
        <v>695</v>
      </c>
      <c r="B7946" s="2" t="s">
        <v>696</v>
      </c>
      <c r="C7946" s="3" t="s">
        <v>35</v>
      </c>
      <c r="D7946" s="5">
        <v>3568400</v>
      </c>
      <c r="E7946" s="5">
        <v>74187</v>
      </c>
      <c r="F7946" s="5">
        <v>3867888</v>
      </c>
      <c r="G7946" s="5">
        <v>80413</v>
      </c>
      <c r="H7946" s="4">
        <v>92.26</v>
      </c>
      <c r="I7946" s="5">
        <v>5517206</v>
      </c>
      <c r="J7946" s="4">
        <v>1.46</v>
      </c>
    </row>
    <row r="7947" spans="1:10">
      <c r="A7947" s="2" t="s">
        <v>697</v>
      </c>
      <c r="B7947" s="2" t="s">
        <v>698</v>
      </c>
      <c r="C7947" s="3" t="s">
        <v>12</v>
      </c>
      <c r="D7947" s="5">
        <v>10124165</v>
      </c>
      <c r="E7947" s="5">
        <v>172212</v>
      </c>
      <c r="F7947" s="5">
        <v>17159675</v>
      </c>
      <c r="G7947" s="5">
        <v>291886</v>
      </c>
      <c r="H7947" s="4">
        <v>59</v>
      </c>
      <c r="I7947" s="5">
        <v>7242295</v>
      </c>
      <c r="J7947" s="4">
        <v>4.03</v>
      </c>
    </row>
    <row r="7948" spans="1:10">
      <c r="A7948" s="2" t="s">
        <v>697</v>
      </c>
      <c r="B7948" s="2" t="s">
        <v>698</v>
      </c>
      <c r="C7948" s="3" t="s">
        <v>13</v>
      </c>
      <c r="D7948" s="5">
        <v>7574960</v>
      </c>
      <c r="E7948" s="5">
        <v>126805</v>
      </c>
      <c r="F7948" s="5">
        <v>56555097</v>
      </c>
      <c r="G7948" s="5">
        <v>946732</v>
      </c>
      <c r="H7948" s="4">
        <v>13.39</v>
      </c>
      <c r="I7948" s="5">
        <v>7715238</v>
      </c>
      <c r="J7948" s="4">
        <v>12.27</v>
      </c>
    </row>
    <row r="7949" spans="1:10">
      <c r="A7949" s="2" t="s">
        <v>697</v>
      </c>
      <c r="B7949" s="2" t="s">
        <v>698</v>
      </c>
      <c r="C7949" s="3" t="s">
        <v>14</v>
      </c>
      <c r="D7949" s="5">
        <v>14838050</v>
      </c>
      <c r="E7949" s="5">
        <v>178353</v>
      </c>
      <c r="F7949" s="5">
        <v>15543864</v>
      </c>
      <c r="G7949" s="5">
        <v>186836</v>
      </c>
      <c r="H7949" s="4">
        <v>95.46</v>
      </c>
      <c r="I7949" s="5">
        <v>8854851</v>
      </c>
      <c r="J7949" s="4">
        <v>2.11</v>
      </c>
    </row>
    <row r="7950" spans="1:10">
      <c r="A7950" s="2" t="s">
        <v>697</v>
      </c>
      <c r="B7950" s="2" t="s">
        <v>698</v>
      </c>
      <c r="C7950" s="3" t="s">
        <v>15</v>
      </c>
      <c r="D7950" s="5">
        <v>19399620</v>
      </c>
      <c r="E7950" s="5">
        <v>247345</v>
      </c>
      <c r="F7950" s="5">
        <v>24356007</v>
      </c>
      <c r="G7950" s="5">
        <v>310539</v>
      </c>
      <c r="H7950" s="4">
        <v>79.650000000000006</v>
      </c>
      <c r="I7950" s="5">
        <v>10114899</v>
      </c>
      <c r="J7950" s="4">
        <v>3.07</v>
      </c>
    </row>
    <row r="7951" spans="1:10">
      <c r="A7951" s="2" t="s">
        <v>697</v>
      </c>
      <c r="B7951" s="2" t="s">
        <v>698</v>
      </c>
      <c r="C7951" s="3" t="s">
        <v>16</v>
      </c>
      <c r="D7951" s="5">
        <v>15661904</v>
      </c>
      <c r="E7951" s="5">
        <v>183558</v>
      </c>
      <c r="F7951" s="5">
        <v>23860811</v>
      </c>
      <c r="G7951" s="5">
        <v>279649</v>
      </c>
      <c r="H7951" s="4">
        <v>65.64</v>
      </c>
      <c r="I7951" s="5">
        <v>10678310</v>
      </c>
      <c r="J7951" s="4">
        <v>2.62</v>
      </c>
    </row>
    <row r="7952" spans="1:10">
      <c r="A7952" s="2" t="s">
        <v>697</v>
      </c>
      <c r="B7952" s="2" t="s">
        <v>698</v>
      </c>
      <c r="C7952" s="3" t="s">
        <v>17</v>
      </c>
      <c r="D7952" s="5">
        <v>20335800</v>
      </c>
      <c r="E7952" s="5">
        <v>238539</v>
      </c>
      <c r="F7952" s="5">
        <v>27305704</v>
      </c>
      <c r="G7952" s="5">
        <v>320296</v>
      </c>
      <c r="H7952" s="4">
        <v>74.47</v>
      </c>
      <c r="I7952" s="5">
        <v>11224917</v>
      </c>
      <c r="J7952" s="4">
        <v>2.85</v>
      </c>
    </row>
    <row r="7953" spans="1:10">
      <c r="A7953" s="2" t="s">
        <v>697</v>
      </c>
      <c r="B7953" s="2" t="s">
        <v>698</v>
      </c>
      <c r="C7953" s="3" t="s">
        <v>18</v>
      </c>
      <c r="D7953" s="5">
        <v>12360800</v>
      </c>
      <c r="E7953" s="5">
        <v>147588</v>
      </c>
      <c r="F7953" s="5">
        <v>17812732</v>
      </c>
      <c r="G7953" s="5">
        <v>212685</v>
      </c>
      <c r="H7953" s="4">
        <v>69.39</v>
      </c>
      <c r="I7953" s="5">
        <v>11825836</v>
      </c>
      <c r="J7953" s="4">
        <v>1.8</v>
      </c>
    </row>
    <row r="7954" spans="1:10">
      <c r="A7954" s="2" t="s">
        <v>697</v>
      </c>
      <c r="B7954" s="2" t="s">
        <v>698</v>
      </c>
      <c r="C7954" s="3" t="s">
        <v>19</v>
      </c>
      <c r="D7954" s="5">
        <v>9464500</v>
      </c>
      <c r="E7954" s="5">
        <v>123039</v>
      </c>
      <c r="F7954" s="5">
        <v>11675924</v>
      </c>
      <c r="G7954" s="5">
        <v>151787</v>
      </c>
      <c r="H7954" s="4">
        <v>81.06</v>
      </c>
      <c r="I7954" s="5">
        <v>12334167</v>
      </c>
      <c r="J7954" s="4">
        <v>1.23</v>
      </c>
    </row>
    <row r="7955" spans="1:10">
      <c r="A7955" s="2" t="s">
        <v>697</v>
      </c>
      <c r="B7955" s="2" t="s">
        <v>698</v>
      </c>
      <c r="C7955" s="3" t="s">
        <v>20</v>
      </c>
      <c r="D7955" s="5">
        <v>4965600</v>
      </c>
      <c r="E7955" s="5">
        <v>71604</v>
      </c>
      <c r="F7955" s="5">
        <v>15069916</v>
      </c>
      <c r="G7955" s="5">
        <v>217308</v>
      </c>
      <c r="H7955" s="4">
        <v>32.950000000000003</v>
      </c>
      <c r="I7955" s="5">
        <v>12794308</v>
      </c>
      <c r="J7955" s="4">
        <v>1.7</v>
      </c>
    </row>
    <row r="7956" spans="1:10">
      <c r="A7956" s="2" t="s">
        <v>697</v>
      </c>
      <c r="B7956" s="2" t="s">
        <v>698</v>
      </c>
      <c r="C7956" s="3" t="s">
        <v>21</v>
      </c>
      <c r="D7956" s="5">
        <v>5089400</v>
      </c>
      <c r="E7956" s="5">
        <v>77054</v>
      </c>
      <c r="F7956" s="5">
        <v>8742547</v>
      </c>
      <c r="G7956" s="5">
        <v>132363</v>
      </c>
      <c r="H7956" s="4">
        <v>58.21</v>
      </c>
      <c r="I7956" s="5">
        <v>13331474</v>
      </c>
      <c r="J7956" s="4">
        <v>0.99</v>
      </c>
    </row>
    <row r="7957" spans="1:10">
      <c r="A7957" s="2" t="s">
        <v>697</v>
      </c>
      <c r="B7957" s="2" t="s">
        <v>698</v>
      </c>
      <c r="C7957" s="3" t="s">
        <v>22</v>
      </c>
      <c r="D7957" s="5">
        <v>6816600</v>
      </c>
      <c r="E7957" s="5">
        <v>117518</v>
      </c>
      <c r="F7957" s="5">
        <v>11771310</v>
      </c>
      <c r="G7957" s="5">
        <v>202936</v>
      </c>
      <c r="H7957" s="4">
        <v>57.91</v>
      </c>
      <c r="I7957" s="5">
        <v>13797639</v>
      </c>
      <c r="J7957" s="4">
        <v>1.47</v>
      </c>
    </row>
    <row r="7958" spans="1:10">
      <c r="A7958" s="2" t="s">
        <v>697</v>
      </c>
      <c r="B7958" s="2" t="s">
        <v>698</v>
      </c>
      <c r="C7958" s="3" t="s">
        <v>23</v>
      </c>
      <c r="D7958" s="5">
        <v>9327760</v>
      </c>
      <c r="E7958" s="5">
        <v>171258</v>
      </c>
      <c r="F7958" s="5">
        <v>14991051</v>
      </c>
      <c r="G7958" s="5">
        <v>275236</v>
      </c>
      <c r="H7958" s="4">
        <v>62.22</v>
      </c>
      <c r="I7958" s="5">
        <v>14345516</v>
      </c>
      <c r="J7958" s="4">
        <v>1.92</v>
      </c>
    </row>
    <row r="7959" spans="1:10">
      <c r="A7959" s="2" t="s">
        <v>697</v>
      </c>
      <c r="B7959" s="2" t="s">
        <v>698</v>
      </c>
      <c r="C7959" s="3" t="s">
        <v>24</v>
      </c>
      <c r="D7959" s="5">
        <v>7364825</v>
      </c>
      <c r="E7959" s="5">
        <v>139784</v>
      </c>
      <c r="F7959" s="5">
        <v>10891447</v>
      </c>
      <c r="G7959" s="5">
        <v>206719</v>
      </c>
      <c r="H7959" s="4">
        <v>67.62</v>
      </c>
      <c r="I7959" s="5">
        <v>14979390</v>
      </c>
      <c r="J7959" s="4">
        <v>1.38</v>
      </c>
    </row>
    <row r="7960" spans="1:10">
      <c r="A7960" s="2" t="s">
        <v>697</v>
      </c>
      <c r="B7960" s="2" t="s">
        <v>698</v>
      </c>
      <c r="C7960" s="3" t="s">
        <v>25</v>
      </c>
      <c r="D7960" s="5">
        <v>9240900</v>
      </c>
      <c r="E7960" s="5">
        <v>175115</v>
      </c>
      <c r="F7960" s="5">
        <v>18743344</v>
      </c>
      <c r="G7960" s="5">
        <v>355186</v>
      </c>
      <c r="H7960" s="4">
        <v>49.3</v>
      </c>
      <c r="I7960" s="5">
        <v>15560594</v>
      </c>
      <c r="J7960" s="4">
        <v>2.2799999999999998</v>
      </c>
    </row>
    <row r="7961" spans="1:10">
      <c r="A7961" s="2" t="s">
        <v>697</v>
      </c>
      <c r="B7961" s="2" t="s">
        <v>698</v>
      </c>
      <c r="C7961" s="3" t="s">
        <v>26</v>
      </c>
      <c r="D7961" s="5">
        <v>11458700</v>
      </c>
      <c r="E7961" s="5">
        <v>215194</v>
      </c>
      <c r="F7961" s="5">
        <v>25069537</v>
      </c>
      <c r="G7961" s="5">
        <v>470806</v>
      </c>
      <c r="H7961" s="4">
        <v>45.71</v>
      </c>
      <c r="I7961" s="5">
        <v>16304795</v>
      </c>
      <c r="J7961" s="4">
        <v>2.89</v>
      </c>
    </row>
    <row r="7962" spans="1:10">
      <c r="A7962" s="2" t="s">
        <v>697</v>
      </c>
      <c r="B7962" s="2" t="s">
        <v>698</v>
      </c>
      <c r="C7962" s="3" t="s">
        <v>27</v>
      </c>
      <c r="D7962" s="5">
        <v>4767337</v>
      </c>
      <c r="E7962" s="5">
        <v>86718</v>
      </c>
      <c r="F7962" s="5">
        <v>10812668</v>
      </c>
      <c r="G7962" s="5">
        <v>196682</v>
      </c>
      <c r="H7962" s="4">
        <v>44.09</v>
      </c>
      <c r="I7962" s="5">
        <v>17183221</v>
      </c>
      <c r="J7962" s="4">
        <v>1.1399999999999999</v>
      </c>
    </row>
    <row r="7963" spans="1:10">
      <c r="A7963" s="2" t="s">
        <v>697</v>
      </c>
      <c r="B7963" s="2" t="s">
        <v>698</v>
      </c>
      <c r="C7963" s="3" t="s">
        <v>28</v>
      </c>
      <c r="D7963" s="5">
        <v>8231231</v>
      </c>
      <c r="E7963" s="5">
        <v>152689</v>
      </c>
      <c r="F7963" s="5">
        <v>17486035</v>
      </c>
      <c r="G7963" s="5">
        <v>324366</v>
      </c>
      <c r="H7963" s="4">
        <v>47.07</v>
      </c>
      <c r="I7963" s="5">
        <v>18400963</v>
      </c>
      <c r="J7963" s="4">
        <v>1.76</v>
      </c>
    </row>
    <row r="7964" spans="1:10">
      <c r="A7964" s="2" t="s">
        <v>697</v>
      </c>
      <c r="B7964" s="2" t="s">
        <v>698</v>
      </c>
      <c r="C7964" s="3" t="s">
        <v>29</v>
      </c>
      <c r="D7964" s="5">
        <v>8250300</v>
      </c>
      <c r="E7964" s="5">
        <v>150568</v>
      </c>
      <c r="F7964" s="5">
        <v>11776848</v>
      </c>
      <c r="G7964" s="5">
        <v>214927</v>
      </c>
      <c r="H7964" s="4">
        <v>70.06</v>
      </c>
      <c r="I7964" s="5">
        <v>19185353</v>
      </c>
      <c r="J7964" s="4">
        <v>1.1200000000000001</v>
      </c>
    </row>
    <row r="7965" spans="1:10">
      <c r="A7965" s="2" t="s">
        <v>697</v>
      </c>
      <c r="B7965" s="2" t="s">
        <v>698</v>
      </c>
      <c r="C7965" s="3" t="s">
        <v>30</v>
      </c>
      <c r="D7965" s="5">
        <v>11728600</v>
      </c>
      <c r="E7965" s="5">
        <v>205837</v>
      </c>
      <c r="F7965" s="5">
        <v>18259626</v>
      </c>
      <c r="G7965" s="5">
        <v>320456</v>
      </c>
      <c r="H7965" s="4">
        <v>64.23</v>
      </c>
      <c r="I7965" s="5">
        <v>19879914</v>
      </c>
      <c r="J7965" s="4">
        <v>1.61</v>
      </c>
    </row>
    <row r="7966" spans="1:10">
      <c r="A7966" s="2" t="s">
        <v>697</v>
      </c>
      <c r="B7966" s="2" t="s">
        <v>698</v>
      </c>
      <c r="C7966" s="3" t="s">
        <v>31</v>
      </c>
      <c r="D7966" s="5">
        <v>17287900</v>
      </c>
      <c r="E7966" s="5">
        <v>289745</v>
      </c>
      <c r="F7966" s="5">
        <v>27350630</v>
      </c>
      <c r="G7966" s="5">
        <v>458397</v>
      </c>
      <c r="H7966" s="4">
        <v>63.21</v>
      </c>
      <c r="I7966" s="5">
        <v>20697368</v>
      </c>
      <c r="J7966" s="4">
        <v>2.21</v>
      </c>
    </row>
    <row r="7967" spans="1:10">
      <c r="A7967" s="2" t="s">
        <v>697</v>
      </c>
      <c r="B7967" s="2" t="s">
        <v>698</v>
      </c>
      <c r="C7967" s="3" t="s">
        <v>32</v>
      </c>
      <c r="D7967" s="5">
        <v>15295423</v>
      </c>
      <c r="E7967" s="5">
        <v>241668</v>
      </c>
      <c r="F7967" s="5">
        <v>18557679</v>
      </c>
      <c r="G7967" s="5">
        <v>293212</v>
      </c>
      <c r="H7967" s="4">
        <v>82.42</v>
      </c>
      <c r="I7967" s="5">
        <v>21673199</v>
      </c>
      <c r="J7967" s="4">
        <v>1.35</v>
      </c>
    </row>
    <row r="7968" spans="1:10">
      <c r="A7968" s="2" t="s">
        <v>697</v>
      </c>
      <c r="B7968" s="2" t="s">
        <v>698</v>
      </c>
      <c r="C7968" s="3" t="s">
        <v>33</v>
      </c>
      <c r="D7968" s="5">
        <v>19906200</v>
      </c>
      <c r="E7968" s="5">
        <v>259975</v>
      </c>
      <c r="F7968" s="5">
        <v>40842138</v>
      </c>
      <c r="G7968" s="5">
        <v>533398</v>
      </c>
      <c r="H7968" s="4">
        <v>48.74</v>
      </c>
      <c r="I7968" s="5">
        <v>22508241</v>
      </c>
      <c r="J7968" s="4">
        <v>2.37</v>
      </c>
    </row>
    <row r="7969" spans="1:10">
      <c r="A7969" s="2" t="s">
        <v>697</v>
      </c>
      <c r="B7969" s="2" t="s">
        <v>698</v>
      </c>
      <c r="C7969" s="3" t="s">
        <v>34</v>
      </c>
      <c r="D7969" s="5">
        <v>11560521</v>
      </c>
      <c r="E7969" s="5">
        <v>141732</v>
      </c>
      <c r="F7969" s="5">
        <v>13807242</v>
      </c>
      <c r="G7969" s="5">
        <v>169277</v>
      </c>
      <c r="H7969" s="4">
        <v>83.73</v>
      </c>
      <c r="I7969" s="5">
        <v>23604345</v>
      </c>
      <c r="J7969" s="4">
        <v>0.72</v>
      </c>
    </row>
    <row r="7970" spans="1:10">
      <c r="A7970" s="2" t="s">
        <v>697</v>
      </c>
      <c r="B7970" s="2" t="s">
        <v>698</v>
      </c>
      <c r="C7970" s="3" t="s">
        <v>35</v>
      </c>
      <c r="D7970" s="5">
        <v>10122610</v>
      </c>
      <c r="E7970" s="5">
        <v>124508</v>
      </c>
      <c r="F7970" s="5">
        <v>19597910</v>
      </c>
      <c r="G7970" s="5">
        <v>241054</v>
      </c>
      <c r="H7970" s="4">
        <v>51.65</v>
      </c>
      <c r="I7970" s="5">
        <v>24363731</v>
      </c>
      <c r="J7970" s="4">
        <v>0.99</v>
      </c>
    </row>
    <row r="7971" spans="1:10">
      <c r="A7971" s="2" t="s">
        <v>699</v>
      </c>
      <c r="B7971" s="2" t="s">
        <v>700</v>
      </c>
      <c r="C7971" s="3" t="s">
        <v>12</v>
      </c>
      <c r="D7971" s="5">
        <v>116740100</v>
      </c>
      <c r="E7971" s="5">
        <v>1183745</v>
      </c>
      <c r="F7971" s="5">
        <v>120563500</v>
      </c>
      <c r="G7971" s="5">
        <v>1222514</v>
      </c>
      <c r="H7971" s="4">
        <v>96.83</v>
      </c>
      <c r="I7971" s="5">
        <v>32247171</v>
      </c>
      <c r="J7971" s="4">
        <v>3.79</v>
      </c>
    </row>
    <row r="7972" spans="1:10">
      <c r="A7972" s="2" t="s">
        <v>699</v>
      </c>
      <c r="B7972" s="2" t="s">
        <v>700</v>
      </c>
      <c r="C7972" s="3" t="s">
        <v>13</v>
      </c>
      <c r="D7972" s="5" t="s">
        <v>44</v>
      </c>
      <c r="E7972" s="5" t="s">
        <v>44</v>
      </c>
      <c r="F7972" s="5" t="s">
        <v>44</v>
      </c>
      <c r="G7972" s="5" t="s">
        <v>44</v>
      </c>
      <c r="H7972" s="4" t="s">
        <v>44</v>
      </c>
      <c r="I7972" s="5" t="s">
        <v>44</v>
      </c>
      <c r="J7972" s="4" t="s">
        <v>44</v>
      </c>
    </row>
    <row r="7973" spans="1:10">
      <c r="A7973" s="2" t="s">
        <v>699</v>
      </c>
      <c r="B7973" s="2" t="s">
        <v>700</v>
      </c>
      <c r="C7973" s="3" t="s">
        <v>14</v>
      </c>
      <c r="D7973" s="5">
        <v>102495120</v>
      </c>
      <c r="E7973" s="5">
        <v>991128</v>
      </c>
      <c r="F7973" s="5">
        <v>108763900</v>
      </c>
      <c r="G7973" s="5">
        <v>1051747</v>
      </c>
      <c r="H7973" s="4">
        <v>94.24</v>
      </c>
      <c r="I7973" s="5">
        <v>37077518</v>
      </c>
      <c r="J7973" s="4">
        <v>2.84</v>
      </c>
    </row>
    <row r="7974" spans="1:10">
      <c r="A7974" s="2" t="s">
        <v>699</v>
      </c>
      <c r="B7974" s="2" t="s">
        <v>700</v>
      </c>
      <c r="C7974" s="3" t="s">
        <v>15</v>
      </c>
      <c r="D7974" s="5">
        <v>137968800</v>
      </c>
      <c r="E7974" s="5">
        <v>1305185</v>
      </c>
      <c r="F7974" s="5">
        <v>139840800</v>
      </c>
      <c r="G7974" s="5">
        <v>1322894</v>
      </c>
      <c r="H7974" s="4">
        <v>98.66</v>
      </c>
      <c r="I7974" s="5">
        <v>39056203</v>
      </c>
      <c r="J7974" s="4">
        <v>3.39</v>
      </c>
    </row>
    <row r="7975" spans="1:10">
      <c r="A7975" s="2" t="s">
        <v>699</v>
      </c>
      <c r="B7975" s="2" t="s">
        <v>700</v>
      </c>
      <c r="C7975" s="3" t="s">
        <v>16</v>
      </c>
      <c r="D7975" s="5">
        <v>142083470</v>
      </c>
      <c r="E7975" s="5">
        <v>1413731</v>
      </c>
      <c r="F7975" s="5">
        <v>142764170</v>
      </c>
      <c r="G7975" s="5">
        <v>1420504</v>
      </c>
      <c r="H7975" s="4">
        <v>99.52</v>
      </c>
      <c r="I7975" s="5">
        <v>42725502</v>
      </c>
      <c r="J7975" s="4">
        <v>3.32</v>
      </c>
    </row>
    <row r="7976" spans="1:10">
      <c r="A7976" s="2" t="s">
        <v>699</v>
      </c>
      <c r="B7976" s="2" t="s">
        <v>700</v>
      </c>
      <c r="C7976" s="3" t="s">
        <v>17</v>
      </c>
      <c r="D7976" s="5">
        <v>99846100</v>
      </c>
      <c r="E7976" s="5">
        <v>1024421</v>
      </c>
      <c r="F7976" s="5">
        <v>102311400</v>
      </c>
      <c r="G7976" s="5">
        <v>1049715</v>
      </c>
      <c r="H7976" s="4">
        <v>97.59</v>
      </c>
      <c r="I7976" s="5">
        <v>46314144</v>
      </c>
      <c r="J7976" s="4">
        <v>2.27</v>
      </c>
    </row>
    <row r="7977" spans="1:10">
      <c r="A7977" s="2" t="s">
        <v>699</v>
      </c>
      <c r="B7977" s="2" t="s">
        <v>700</v>
      </c>
      <c r="C7977" s="3" t="s">
        <v>18</v>
      </c>
      <c r="D7977" s="5">
        <v>99198900</v>
      </c>
      <c r="E7977" s="5">
        <v>1058452</v>
      </c>
      <c r="F7977" s="5">
        <v>105160600</v>
      </c>
      <c r="G7977" s="5">
        <v>1122064</v>
      </c>
      <c r="H7977" s="4">
        <v>94.33</v>
      </c>
      <c r="I7977" s="5">
        <v>48521713</v>
      </c>
      <c r="J7977" s="4">
        <v>2.31</v>
      </c>
    </row>
    <row r="7978" spans="1:10">
      <c r="A7978" s="2" t="s">
        <v>699</v>
      </c>
      <c r="B7978" s="2" t="s">
        <v>700</v>
      </c>
      <c r="C7978" s="3" t="s">
        <v>19</v>
      </c>
      <c r="D7978" s="5">
        <v>86854000</v>
      </c>
      <c r="E7978" s="5">
        <v>957131</v>
      </c>
      <c r="F7978" s="5">
        <v>100876100</v>
      </c>
      <c r="G7978" s="5">
        <v>1111655</v>
      </c>
      <c r="H7978" s="4">
        <v>86.1</v>
      </c>
      <c r="I7978" s="5">
        <v>50856820</v>
      </c>
      <c r="J7978" s="4">
        <v>2.19</v>
      </c>
    </row>
    <row r="7979" spans="1:10">
      <c r="A7979" s="2" t="s">
        <v>699</v>
      </c>
      <c r="B7979" s="2" t="s">
        <v>700</v>
      </c>
      <c r="C7979" s="3" t="s">
        <v>20</v>
      </c>
      <c r="D7979" s="5">
        <v>82242800</v>
      </c>
      <c r="E7979" s="5">
        <v>912895</v>
      </c>
      <c r="F7979" s="5">
        <v>132456900</v>
      </c>
      <c r="G7979" s="5">
        <v>1470272</v>
      </c>
      <c r="H7979" s="4">
        <v>62.09</v>
      </c>
      <c r="I7979" s="5">
        <v>53239896</v>
      </c>
      <c r="J7979" s="4">
        <v>2.76</v>
      </c>
    </row>
    <row r="7980" spans="1:10">
      <c r="A7980" s="2" t="s">
        <v>699</v>
      </c>
      <c r="B7980" s="2" t="s">
        <v>700</v>
      </c>
      <c r="C7980" s="3" t="s">
        <v>21</v>
      </c>
      <c r="D7980" s="5">
        <v>65401700</v>
      </c>
      <c r="E7980" s="5">
        <v>744925</v>
      </c>
      <c r="F7980" s="5">
        <v>78819410</v>
      </c>
      <c r="G7980" s="5">
        <v>897752</v>
      </c>
      <c r="H7980" s="4">
        <v>82.98</v>
      </c>
      <c r="I7980" s="5">
        <v>56041165</v>
      </c>
      <c r="J7980" s="4">
        <v>1.6</v>
      </c>
    </row>
    <row r="7981" spans="1:10">
      <c r="A7981" s="2" t="s">
        <v>699</v>
      </c>
      <c r="B7981" s="2" t="s">
        <v>700</v>
      </c>
      <c r="C7981" s="3" t="s">
        <v>22</v>
      </c>
      <c r="D7981" s="5">
        <v>88775700</v>
      </c>
      <c r="E7981" s="5">
        <v>1075074</v>
      </c>
      <c r="F7981" s="5">
        <v>95498300</v>
      </c>
      <c r="G7981" s="5">
        <v>1156485</v>
      </c>
      <c r="H7981" s="4">
        <v>92.96</v>
      </c>
      <c r="I7981" s="5">
        <v>58339946</v>
      </c>
      <c r="J7981" s="4">
        <v>1.98</v>
      </c>
    </row>
    <row r="7982" spans="1:10">
      <c r="A7982" s="2" t="s">
        <v>699</v>
      </c>
      <c r="B7982" s="2" t="s">
        <v>700</v>
      </c>
      <c r="C7982" s="3" t="s">
        <v>23</v>
      </c>
      <c r="D7982" s="5">
        <v>74055200</v>
      </c>
      <c r="E7982" s="5">
        <v>918284</v>
      </c>
      <c r="F7982" s="5">
        <v>82279600</v>
      </c>
      <c r="G7982" s="5">
        <v>1020267</v>
      </c>
      <c r="H7982" s="4">
        <v>90</v>
      </c>
      <c r="I7982" s="5">
        <v>60954930</v>
      </c>
      <c r="J7982" s="4">
        <v>1.67</v>
      </c>
    </row>
    <row r="7983" spans="1:10">
      <c r="A7983" s="2" t="s">
        <v>699</v>
      </c>
      <c r="B7983" s="2" t="s">
        <v>700</v>
      </c>
      <c r="C7983" s="3" t="s">
        <v>24</v>
      </c>
      <c r="D7983" s="5">
        <v>88835500</v>
      </c>
      <c r="E7983" s="5">
        <v>1130876</v>
      </c>
      <c r="F7983" s="5">
        <v>93967600</v>
      </c>
      <c r="G7983" s="5">
        <v>1196208</v>
      </c>
      <c r="H7983" s="4">
        <v>94.54</v>
      </c>
      <c r="I7983" s="5">
        <v>63499070</v>
      </c>
      <c r="J7983" s="4">
        <v>1.88</v>
      </c>
    </row>
    <row r="7984" spans="1:10">
      <c r="A7984" s="2" t="s">
        <v>699</v>
      </c>
      <c r="B7984" s="2" t="s">
        <v>700</v>
      </c>
      <c r="C7984" s="3" t="s">
        <v>25</v>
      </c>
      <c r="D7984" s="5">
        <v>72973200</v>
      </c>
      <c r="E7984" s="5">
        <v>896111</v>
      </c>
      <c r="F7984" s="5">
        <v>75502900</v>
      </c>
      <c r="G7984" s="5">
        <v>927176</v>
      </c>
      <c r="H7984" s="4">
        <v>96.65</v>
      </c>
      <c r="I7984" s="5">
        <v>66282755</v>
      </c>
      <c r="J7984" s="4">
        <v>1.4</v>
      </c>
    </row>
    <row r="7985" spans="1:10">
      <c r="A7985" s="2" t="s">
        <v>699</v>
      </c>
      <c r="B7985" s="2" t="s">
        <v>700</v>
      </c>
      <c r="C7985" s="3" t="s">
        <v>26</v>
      </c>
      <c r="D7985" s="5">
        <v>86564300</v>
      </c>
      <c r="E7985" s="5">
        <v>1052622</v>
      </c>
      <c r="F7985" s="5">
        <v>98026560</v>
      </c>
      <c r="G7985" s="5">
        <v>1192004</v>
      </c>
      <c r="H7985" s="4">
        <v>88.31</v>
      </c>
      <c r="I7985" s="5">
        <v>68867000</v>
      </c>
      <c r="J7985" s="4">
        <v>1.73</v>
      </c>
    </row>
    <row r="7986" spans="1:10">
      <c r="A7986" s="2" t="s">
        <v>699</v>
      </c>
      <c r="B7986" s="2" t="s">
        <v>700</v>
      </c>
      <c r="C7986" s="3" t="s">
        <v>27</v>
      </c>
      <c r="D7986" s="5">
        <v>90996900</v>
      </c>
      <c r="E7986" s="5">
        <v>1128362</v>
      </c>
      <c r="F7986" s="5">
        <v>100501700</v>
      </c>
      <c r="G7986" s="5">
        <v>1246222</v>
      </c>
      <c r="H7986" s="4">
        <v>90.54</v>
      </c>
      <c r="I7986" s="5">
        <v>71780679</v>
      </c>
      <c r="J7986" s="4">
        <v>1.74</v>
      </c>
    </row>
    <row r="7987" spans="1:10">
      <c r="A7987" s="2" t="s">
        <v>699</v>
      </c>
      <c r="B7987" s="2" t="s">
        <v>700</v>
      </c>
      <c r="C7987" s="3" t="s">
        <v>28</v>
      </c>
      <c r="D7987" s="5">
        <v>101218500</v>
      </c>
      <c r="E7987" s="5">
        <v>1266243</v>
      </c>
      <c r="F7987" s="5">
        <v>111819700</v>
      </c>
      <c r="G7987" s="5">
        <v>1398864</v>
      </c>
      <c r="H7987" s="4">
        <v>90.52</v>
      </c>
      <c r="I7987" s="5">
        <v>74821418</v>
      </c>
      <c r="J7987" s="4">
        <v>1.87</v>
      </c>
    </row>
    <row r="7988" spans="1:10">
      <c r="A7988" s="2" t="s">
        <v>699</v>
      </c>
      <c r="B7988" s="2" t="s">
        <v>700</v>
      </c>
      <c r="C7988" s="3" t="s">
        <v>29</v>
      </c>
      <c r="D7988" s="5">
        <v>74047100</v>
      </c>
      <c r="E7988" s="5">
        <v>932253</v>
      </c>
      <c r="F7988" s="5">
        <v>82256500</v>
      </c>
      <c r="G7988" s="5">
        <v>1035609</v>
      </c>
      <c r="H7988" s="4">
        <v>90.02</v>
      </c>
      <c r="I7988" s="5">
        <v>78090817</v>
      </c>
      <c r="J7988" s="4">
        <v>1.33</v>
      </c>
    </row>
    <row r="7989" spans="1:10">
      <c r="A7989" s="2" t="s">
        <v>699</v>
      </c>
      <c r="B7989" s="2" t="s">
        <v>700</v>
      </c>
      <c r="C7989" s="3" t="s">
        <v>30</v>
      </c>
      <c r="D7989" s="5">
        <v>70720600</v>
      </c>
      <c r="E7989" s="5">
        <v>907345</v>
      </c>
      <c r="F7989" s="5">
        <v>80405600</v>
      </c>
      <c r="G7989" s="5">
        <v>1031604</v>
      </c>
      <c r="H7989" s="4">
        <v>87.95</v>
      </c>
      <c r="I7989" s="5">
        <v>81078696</v>
      </c>
      <c r="J7989" s="4">
        <v>1.27</v>
      </c>
    </row>
    <row r="7990" spans="1:10">
      <c r="A7990" s="2" t="s">
        <v>699</v>
      </c>
      <c r="B7990" s="2" t="s">
        <v>700</v>
      </c>
      <c r="C7990" s="3" t="s">
        <v>31</v>
      </c>
      <c r="D7990" s="5">
        <v>79942300</v>
      </c>
      <c r="E7990" s="5">
        <v>1037651</v>
      </c>
      <c r="F7990" s="5">
        <v>95866771</v>
      </c>
      <c r="G7990" s="5">
        <v>1244350</v>
      </c>
      <c r="H7990" s="4">
        <v>83.39</v>
      </c>
      <c r="I7990" s="5">
        <v>84137267</v>
      </c>
      <c r="J7990" s="4">
        <v>1.48</v>
      </c>
    </row>
    <row r="7991" spans="1:10">
      <c r="A7991" s="2" t="s">
        <v>699</v>
      </c>
      <c r="B7991" s="2" t="s">
        <v>700</v>
      </c>
      <c r="C7991" s="3" t="s">
        <v>32</v>
      </c>
      <c r="D7991" s="5">
        <v>130490300</v>
      </c>
      <c r="E7991" s="5">
        <v>1671581</v>
      </c>
      <c r="F7991" s="5">
        <v>149099061</v>
      </c>
      <c r="G7991" s="5">
        <v>1909960</v>
      </c>
      <c r="H7991" s="4">
        <v>87.52</v>
      </c>
      <c r="I7991" s="5">
        <v>87485049</v>
      </c>
      <c r="J7991" s="4">
        <v>2.1800000000000002</v>
      </c>
    </row>
    <row r="7992" spans="1:10">
      <c r="A7992" s="2" t="s">
        <v>699</v>
      </c>
      <c r="B7992" s="2" t="s">
        <v>700</v>
      </c>
      <c r="C7992" s="3" t="s">
        <v>33</v>
      </c>
      <c r="D7992" s="5">
        <v>145893900</v>
      </c>
      <c r="E7992" s="5">
        <v>1727384</v>
      </c>
      <c r="F7992" s="5">
        <v>153428517</v>
      </c>
      <c r="G7992" s="5">
        <v>1816594</v>
      </c>
      <c r="H7992" s="4">
        <v>95.09</v>
      </c>
      <c r="I7992" s="5">
        <v>91582135</v>
      </c>
      <c r="J7992" s="4">
        <v>1.98</v>
      </c>
    </row>
    <row r="7993" spans="1:10">
      <c r="A7993" s="2" t="s">
        <v>699</v>
      </c>
      <c r="B7993" s="2" t="s">
        <v>700</v>
      </c>
      <c r="C7993" s="3" t="s">
        <v>34</v>
      </c>
      <c r="D7993" s="5">
        <v>97417600</v>
      </c>
      <c r="E7993" s="5">
        <v>1083284</v>
      </c>
      <c r="F7993" s="5">
        <v>114321819</v>
      </c>
      <c r="G7993" s="5">
        <v>1271259</v>
      </c>
      <c r="H7993" s="4">
        <v>85.21</v>
      </c>
      <c r="I7993" s="5">
        <v>95688282</v>
      </c>
      <c r="J7993" s="4">
        <v>1.33</v>
      </c>
    </row>
    <row r="7994" spans="1:10">
      <c r="A7994" s="2" t="s">
        <v>699</v>
      </c>
      <c r="B7994" s="2" t="s">
        <v>700</v>
      </c>
      <c r="C7994" s="3" t="s">
        <v>35</v>
      </c>
      <c r="D7994" s="5">
        <v>79514900</v>
      </c>
      <c r="E7994" s="5">
        <v>882615</v>
      </c>
      <c r="F7994" s="5">
        <v>127013327</v>
      </c>
      <c r="G7994" s="5">
        <v>1409848</v>
      </c>
      <c r="H7994" s="4">
        <v>62.6</v>
      </c>
      <c r="I7994" s="5">
        <v>99351748</v>
      </c>
      <c r="J7994" s="4">
        <v>1.42</v>
      </c>
    </row>
    <row r="7995" spans="1:10">
      <c r="A7995" s="2" t="s">
        <v>701</v>
      </c>
      <c r="B7995" s="2" t="s">
        <v>702</v>
      </c>
      <c r="C7995" s="3" t="s">
        <v>12</v>
      </c>
      <c r="D7995" s="5">
        <v>28425209</v>
      </c>
      <c r="E7995" s="5">
        <v>300170</v>
      </c>
      <c r="F7995" s="5">
        <v>32124837</v>
      </c>
      <c r="G7995" s="5">
        <v>339238</v>
      </c>
      <c r="H7995" s="4">
        <v>88.48</v>
      </c>
      <c r="I7995" s="5">
        <v>13152734</v>
      </c>
      <c r="J7995" s="4">
        <v>2.58</v>
      </c>
    </row>
    <row r="7996" spans="1:10">
      <c r="A7996" s="2" t="s">
        <v>701</v>
      </c>
      <c r="B7996" s="2" t="s">
        <v>702</v>
      </c>
      <c r="C7996" s="3" t="s">
        <v>13</v>
      </c>
      <c r="D7996" s="5">
        <v>28922702</v>
      </c>
      <c r="E7996" s="5">
        <v>238612</v>
      </c>
      <c r="F7996" s="5">
        <v>35147436</v>
      </c>
      <c r="G7996" s="5">
        <v>289966</v>
      </c>
      <c r="H7996" s="4">
        <v>82.29</v>
      </c>
      <c r="I7996" s="5">
        <v>13820790</v>
      </c>
      <c r="J7996" s="4">
        <v>2.1</v>
      </c>
    </row>
    <row r="7997" spans="1:10">
      <c r="A7997" s="2" t="s">
        <v>701</v>
      </c>
      <c r="B7997" s="2" t="s">
        <v>702</v>
      </c>
      <c r="C7997" s="3" t="s">
        <v>14</v>
      </c>
      <c r="D7997" s="5">
        <v>34958296</v>
      </c>
      <c r="E7997" s="5">
        <v>282113</v>
      </c>
      <c r="F7997" s="5">
        <v>39823205</v>
      </c>
      <c r="G7997" s="5">
        <v>321373</v>
      </c>
      <c r="H7997" s="4">
        <v>87.78</v>
      </c>
      <c r="I7997" s="5">
        <v>14456276</v>
      </c>
      <c r="J7997" s="4">
        <v>2.2200000000000002</v>
      </c>
    </row>
    <row r="7998" spans="1:10">
      <c r="A7998" s="2" t="s">
        <v>701</v>
      </c>
      <c r="B7998" s="2" t="s">
        <v>702</v>
      </c>
      <c r="C7998" s="3" t="s">
        <v>15</v>
      </c>
      <c r="D7998" s="5">
        <v>82271695</v>
      </c>
      <c r="E7998" s="5">
        <v>505148</v>
      </c>
      <c r="F7998" s="5">
        <v>89107255</v>
      </c>
      <c r="G7998" s="5">
        <v>547119</v>
      </c>
      <c r="H7998" s="4">
        <v>92.33</v>
      </c>
      <c r="I7998" s="5">
        <v>15139056</v>
      </c>
      <c r="J7998" s="4">
        <v>3.61</v>
      </c>
    </row>
    <row r="7999" spans="1:10">
      <c r="A7999" s="2" t="s">
        <v>701</v>
      </c>
      <c r="B7999" s="2" t="s">
        <v>702</v>
      </c>
      <c r="C7999" s="3" t="s">
        <v>16</v>
      </c>
      <c r="D7999" s="5">
        <v>78506760</v>
      </c>
      <c r="E7999" s="5">
        <v>418441</v>
      </c>
      <c r="F7999" s="5">
        <v>85047718</v>
      </c>
      <c r="G7999" s="5">
        <v>453304</v>
      </c>
      <c r="H7999" s="4">
        <v>92.31</v>
      </c>
      <c r="I7999" s="5">
        <v>16064651</v>
      </c>
      <c r="J7999" s="4">
        <v>2.82</v>
      </c>
    </row>
    <row r="8000" spans="1:10">
      <c r="A8000" s="2" t="s">
        <v>701</v>
      </c>
      <c r="B8000" s="2" t="s">
        <v>702</v>
      </c>
      <c r="C8000" s="3" t="s">
        <v>17</v>
      </c>
      <c r="D8000" s="5">
        <v>42429561</v>
      </c>
      <c r="E8000" s="5">
        <v>222755</v>
      </c>
      <c r="F8000" s="5">
        <v>47016651</v>
      </c>
      <c r="G8000" s="5">
        <v>246838</v>
      </c>
      <c r="H8000" s="4">
        <v>90.24</v>
      </c>
      <c r="I8000" s="5">
        <v>16919571</v>
      </c>
      <c r="J8000" s="4">
        <v>1.46</v>
      </c>
    </row>
    <row r="8001" spans="1:10">
      <c r="A8001" s="2" t="s">
        <v>701</v>
      </c>
      <c r="B8001" s="2" t="s">
        <v>702</v>
      </c>
      <c r="C8001" s="3" t="s">
        <v>18</v>
      </c>
      <c r="D8001" s="5">
        <v>40502440</v>
      </c>
      <c r="E8001" s="5">
        <v>225194</v>
      </c>
      <c r="F8001" s="5">
        <v>55323082</v>
      </c>
      <c r="G8001" s="5">
        <v>307597</v>
      </c>
      <c r="H8001" s="4">
        <v>73.209999999999994</v>
      </c>
      <c r="I8001" s="5">
        <v>17589398</v>
      </c>
      <c r="J8001" s="4">
        <v>1.75</v>
      </c>
    </row>
    <row r="8002" spans="1:10">
      <c r="A8002" s="2" t="s">
        <v>701</v>
      </c>
      <c r="B8002" s="2" t="s">
        <v>702</v>
      </c>
      <c r="C8002" s="3" t="s">
        <v>19</v>
      </c>
      <c r="D8002" s="5">
        <v>32724815</v>
      </c>
      <c r="E8002" s="5">
        <v>181295</v>
      </c>
      <c r="F8002" s="5">
        <v>36448240</v>
      </c>
      <c r="G8002" s="5">
        <v>201923</v>
      </c>
      <c r="H8002" s="4">
        <v>89.78</v>
      </c>
      <c r="I8002" s="5">
        <v>18336730</v>
      </c>
      <c r="J8002" s="4">
        <v>1.1000000000000001</v>
      </c>
    </row>
    <row r="8003" spans="1:10">
      <c r="A8003" s="2" t="s">
        <v>701</v>
      </c>
      <c r="B8003" s="2" t="s">
        <v>702</v>
      </c>
      <c r="C8003" s="3" t="s">
        <v>20</v>
      </c>
      <c r="D8003" s="5">
        <v>28791298</v>
      </c>
      <c r="E8003" s="5">
        <v>180521</v>
      </c>
      <c r="F8003" s="5">
        <v>34005554</v>
      </c>
      <c r="G8003" s="5">
        <v>213214</v>
      </c>
      <c r="H8003" s="4">
        <v>84.67</v>
      </c>
      <c r="I8003" s="5">
        <v>18997071</v>
      </c>
      <c r="J8003" s="4">
        <v>1.1200000000000001</v>
      </c>
    </row>
    <row r="8004" spans="1:10">
      <c r="A8004" s="2" t="s">
        <v>701</v>
      </c>
      <c r="B8004" s="2" t="s">
        <v>702</v>
      </c>
      <c r="C8004" s="3" t="s">
        <v>21</v>
      </c>
      <c r="D8004" s="5">
        <v>24581700</v>
      </c>
      <c r="E8004" s="5">
        <v>164943</v>
      </c>
      <c r="F8004" s="5">
        <v>26325280</v>
      </c>
      <c r="G8004" s="5">
        <v>176642</v>
      </c>
      <c r="H8004" s="4">
        <v>93.38</v>
      </c>
      <c r="I8004" s="5">
        <v>19685212</v>
      </c>
      <c r="J8004" s="4">
        <v>0.9</v>
      </c>
    </row>
    <row r="8005" spans="1:10">
      <c r="A8005" s="2" t="s">
        <v>701</v>
      </c>
      <c r="B8005" s="2" t="s">
        <v>702</v>
      </c>
      <c r="C8005" s="3" t="s">
        <v>22</v>
      </c>
      <c r="D8005" s="5">
        <v>31330334</v>
      </c>
      <c r="E8005" s="5">
        <v>220879</v>
      </c>
      <c r="F8005" s="5">
        <v>36200074</v>
      </c>
      <c r="G8005" s="5">
        <v>255210</v>
      </c>
      <c r="H8005" s="4">
        <v>86.55</v>
      </c>
      <c r="I8005" s="5">
        <v>20353984</v>
      </c>
      <c r="J8005" s="4">
        <v>1.25</v>
      </c>
    </row>
    <row r="8006" spans="1:10">
      <c r="A8006" s="2" t="s">
        <v>701</v>
      </c>
      <c r="B8006" s="2" t="s">
        <v>702</v>
      </c>
      <c r="C8006" s="3" t="s">
        <v>23</v>
      </c>
      <c r="D8006" s="5">
        <v>32152244</v>
      </c>
      <c r="E8006" s="5">
        <v>237605</v>
      </c>
      <c r="F8006" s="5">
        <v>37161642</v>
      </c>
      <c r="G8006" s="5">
        <v>274625</v>
      </c>
      <c r="H8006" s="4">
        <v>86.52</v>
      </c>
      <c r="I8006" s="5">
        <v>21118044</v>
      </c>
      <c r="J8006" s="4">
        <v>1.3</v>
      </c>
    </row>
    <row r="8007" spans="1:10">
      <c r="A8007" s="2" t="s">
        <v>701</v>
      </c>
      <c r="B8007" s="2" t="s">
        <v>702</v>
      </c>
      <c r="C8007" s="3" t="s">
        <v>24</v>
      </c>
      <c r="D8007" s="5">
        <v>26881145</v>
      </c>
      <c r="E8007" s="5">
        <v>206985</v>
      </c>
      <c r="F8007" s="5">
        <v>30834590</v>
      </c>
      <c r="G8007" s="5">
        <v>237426</v>
      </c>
      <c r="H8007" s="4">
        <v>87.18</v>
      </c>
      <c r="I8007" s="5">
        <v>21920620</v>
      </c>
      <c r="J8007" s="4">
        <v>1.08</v>
      </c>
    </row>
    <row r="8008" spans="1:10">
      <c r="A8008" s="2" t="s">
        <v>701</v>
      </c>
      <c r="B8008" s="2" t="s">
        <v>702</v>
      </c>
      <c r="C8008" s="3" t="s">
        <v>25</v>
      </c>
      <c r="D8008" s="5">
        <v>45869735</v>
      </c>
      <c r="E8008" s="5">
        <v>363747</v>
      </c>
      <c r="F8008" s="5">
        <v>55941430</v>
      </c>
      <c r="G8008" s="5">
        <v>443616</v>
      </c>
      <c r="H8008" s="4">
        <v>82</v>
      </c>
      <c r="I8008" s="5">
        <v>22706062</v>
      </c>
      <c r="J8008" s="4">
        <v>1.95</v>
      </c>
    </row>
    <row r="8009" spans="1:10">
      <c r="A8009" s="2" t="s">
        <v>701</v>
      </c>
      <c r="B8009" s="2" t="s">
        <v>702</v>
      </c>
      <c r="C8009" s="3" t="s">
        <v>26</v>
      </c>
      <c r="D8009" s="5">
        <v>38108739</v>
      </c>
      <c r="E8009" s="5">
        <v>301440</v>
      </c>
      <c r="F8009" s="5">
        <v>42926510</v>
      </c>
      <c r="G8009" s="5">
        <v>339549</v>
      </c>
      <c r="H8009" s="4">
        <v>88.78</v>
      </c>
      <c r="I8009" s="5">
        <v>23717330</v>
      </c>
      <c r="J8009" s="4">
        <v>1.43</v>
      </c>
    </row>
    <row r="8010" spans="1:10">
      <c r="A8010" s="2" t="s">
        <v>701</v>
      </c>
      <c r="B8010" s="2" t="s">
        <v>702</v>
      </c>
      <c r="C8010" s="3" t="s">
        <v>27</v>
      </c>
      <c r="D8010" s="5">
        <v>43930680</v>
      </c>
      <c r="E8010" s="5">
        <v>350128</v>
      </c>
      <c r="F8010" s="5">
        <v>50665343</v>
      </c>
      <c r="G8010" s="5">
        <v>403803</v>
      </c>
      <c r="H8010" s="4">
        <v>86.71</v>
      </c>
      <c r="I8010" s="5">
        <v>24649812</v>
      </c>
      <c r="J8010" s="4">
        <v>1.64</v>
      </c>
    </row>
    <row r="8011" spans="1:10">
      <c r="A8011" s="2" t="s">
        <v>701</v>
      </c>
      <c r="B8011" s="2" t="s">
        <v>702</v>
      </c>
      <c r="C8011" s="3" t="s">
        <v>28</v>
      </c>
      <c r="D8011" s="5">
        <v>44967765</v>
      </c>
      <c r="E8011" s="5">
        <v>367387</v>
      </c>
      <c r="F8011" s="5">
        <v>59861411</v>
      </c>
      <c r="G8011" s="5">
        <v>489068</v>
      </c>
      <c r="H8011" s="4">
        <v>75.12</v>
      </c>
      <c r="I8011" s="5">
        <v>25669860</v>
      </c>
      <c r="J8011" s="4">
        <v>1.91</v>
      </c>
    </row>
    <row r="8012" spans="1:10">
      <c r="A8012" s="2" t="s">
        <v>701</v>
      </c>
      <c r="B8012" s="2" t="s">
        <v>702</v>
      </c>
      <c r="C8012" s="3" t="s">
        <v>29</v>
      </c>
      <c r="D8012" s="5">
        <v>41602080</v>
      </c>
      <c r="E8012" s="5">
        <v>344049</v>
      </c>
      <c r="F8012" s="5">
        <v>61690450</v>
      </c>
      <c r="G8012" s="5">
        <v>510180</v>
      </c>
      <c r="H8012" s="4">
        <v>67.44</v>
      </c>
      <c r="I8012" s="5">
        <v>26800675</v>
      </c>
      <c r="J8012" s="4">
        <v>1.9</v>
      </c>
    </row>
    <row r="8013" spans="1:10">
      <c r="A8013" s="2" t="s">
        <v>701</v>
      </c>
      <c r="B8013" s="2" t="s">
        <v>702</v>
      </c>
      <c r="C8013" s="3" t="s">
        <v>30</v>
      </c>
      <c r="D8013" s="5">
        <v>48049980</v>
      </c>
      <c r="E8013" s="5">
        <v>405061</v>
      </c>
      <c r="F8013" s="5">
        <v>57277880</v>
      </c>
      <c r="G8013" s="5">
        <v>482852</v>
      </c>
      <c r="H8013" s="4">
        <v>83.89</v>
      </c>
      <c r="I8013" s="5">
        <v>27980872</v>
      </c>
      <c r="J8013" s="4">
        <v>1.73</v>
      </c>
    </row>
    <row r="8014" spans="1:10">
      <c r="A8014" s="2" t="s">
        <v>701</v>
      </c>
      <c r="B8014" s="2" t="s">
        <v>702</v>
      </c>
      <c r="C8014" s="3" t="s">
        <v>31</v>
      </c>
      <c r="D8014" s="5">
        <v>63971319</v>
      </c>
      <c r="E8014" s="5">
        <v>551433</v>
      </c>
      <c r="F8014" s="5">
        <v>80263839</v>
      </c>
      <c r="G8014" s="5">
        <v>691874</v>
      </c>
      <c r="H8014" s="4">
        <v>79.7</v>
      </c>
      <c r="I8014" s="5">
        <v>29163246</v>
      </c>
      <c r="J8014" s="4">
        <v>2.37</v>
      </c>
    </row>
    <row r="8015" spans="1:10">
      <c r="A8015" s="2" t="s">
        <v>701</v>
      </c>
      <c r="B8015" s="2" t="s">
        <v>702</v>
      </c>
      <c r="C8015" s="3" t="s">
        <v>32</v>
      </c>
      <c r="D8015" s="5">
        <v>79311400</v>
      </c>
      <c r="E8015" s="5">
        <v>672561</v>
      </c>
      <c r="F8015" s="5">
        <v>99890260</v>
      </c>
      <c r="G8015" s="5">
        <v>847070</v>
      </c>
      <c r="H8015" s="4">
        <v>79.400000000000006</v>
      </c>
      <c r="I8015" s="5">
        <v>30584201</v>
      </c>
      <c r="J8015" s="4">
        <v>2.77</v>
      </c>
    </row>
    <row r="8016" spans="1:10">
      <c r="A8016" s="2" t="s">
        <v>701</v>
      </c>
      <c r="B8016" s="2" t="s">
        <v>702</v>
      </c>
      <c r="C8016" s="3" t="s">
        <v>33</v>
      </c>
      <c r="D8016" s="5">
        <v>72313885</v>
      </c>
      <c r="E8016" s="5">
        <v>590081</v>
      </c>
      <c r="F8016" s="5">
        <v>83259175</v>
      </c>
      <c r="G8016" s="5">
        <v>679395</v>
      </c>
      <c r="H8016" s="4">
        <v>86.85</v>
      </c>
      <c r="I8016" s="5">
        <v>32195876</v>
      </c>
      <c r="J8016" s="4">
        <v>2.11</v>
      </c>
    </row>
    <row r="8017" spans="1:10">
      <c r="A8017" s="2" t="s">
        <v>701</v>
      </c>
      <c r="B8017" s="2" t="s">
        <v>702</v>
      </c>
      <c r="C8017" s="3" t="s">
        <v>34</v>
      </c>
      <c r="D8017" s="5">
        <v>78271410</v>
      </c>
      <c r="E8017" s="5">
        <v>605038</v>
      </c>
      <c r="F8017" s="5">
        <v>95292880</v>
      </c>
      <c r="G8017" s="5">
        <v>736614</v>
      </c>
      <c r="H8017" s="4">
        <v>82.14</v>
      </c>
      <c r="I8017" s="5">
        <v>33679302</v>
      </c>
      <c r="J8017" s="4">
        <v>2.19</v>
      </c>
    </row>
    <row r="8018" spans="1:10">
      <c r="A8018" s="2" t="s">
        <v>701</v>
      </c>
      <c r="B8018" s="2" t="s">
        <v>702</v>
      </c>
      <c r="C8018" s="3" t="s">
        <v>35</v>
      </c>
      <c r="D8018" s="5">
        <v>66623500</v>
      </c>
      <c r="E8018" s="5">
        <v>496345</v>
      </c>
      <c r="F8018" s="5">
        <v>84224640</v>
      </c>
      <c r="G8018" s="5">
        <v>627473</v>
      </c>
      <c r="H8018" s="4">
        <v>79.099999999999994</v>
      </c>
      <c r="I8018" s="5">
        <v>35256933</v>
      </c>
      <c r="J8018" s="4">
        <v>1.78</v>
      </c>
    </row>
    <row r="8019" spans="1:10">
      <c r="A8019" s="2" t="s">
        <v>703</v>
      </c>
      <c r="B8019" s="2" t="s">
        <v>704</v>
      </c>
      <c r="C8019" s="3" t="s">
        <v>12</v>
      </c>
      <c r="D8019" s="5">
        <v>30421300</v>
      </c>
      <c r="E8019" s="5">
        <v>421943</v>
      </c>
      <c r="F8019" s="5">
        <v>40422961</v>
      </c>
      <c r="G8019" s="5">
        <v>637179</v>
      </c>
      <c r="H8019" s="4">
        <v>66.22</v>
      </c>
      <c r="I8019" s="5">
        <v>32012391</v>
      </c>
      <c r="J8019" s="4">
        <v>1.99</v>
      </c>
    </row>
    <row r="8020" spans="1:10">
      <c r="A8020" s="2" t="s">
        <v>703</v>
      </c>
      <c r="B8020" s="2" t="s">
        <v>704</v>
      </c>
      <c r="C8020" s="3" t="s">
        <v>13</v>
      </c>
      <c r="D8020" s="5">
        <v>17728900</v>
      </c>
      <c r="E8020" s="5">
        <v>202996</v>
      </c>
      <c r="F8020" s="5">
        <v>54838000</v>
      </c>
      <c r="G8020" s="5">
        <v>974866</v>
      </c>
      <c r="H8020" s="4">
        <v>20.82</v>
      </c>
      <c r="I8020" s="5">
        <v>35065083</v>
      </c>
      <c r="J8020" s="4">
        <v>2.78</v>
      </c>
    </row>
    <row r="8021" spans="1:10">
      <c r="A8021" s="2" t="s">
        <v>703</v>
      </c>
      <c r="B8021" s="2" t="s">
        <v>704</v>
      </c>
      <c r="C8021" s="3" t="s">
        <v>14</v>
      </c>
      <c r="D8021" s="5">
        <v>59586100</v>
      </c>
      <c r="E8021" s="5">
        <v>772236</v>
      </c>
      <c r="F8021" s="5">
        <v>64489350</v>
      </c>
      <c r="G8021" s="5">
        <v>886775</v>
      </c>
      <c r="H8021" s="4">
        <v>87.08</v>
      </c>
      <c r="I8021" s="5">
        <v>36916576</v>
      </c>
      <c r="J8021" s="4">
        <v>2.4</v>
      </c>
    </row>
    <row r="8022" spans="1:10">
      <c r="A8022" s="2" t="s">
        <v>703</v>
      </c>
      <c r="B8022" s="2" t="s">
        <v>704</v>
      </c>
      <c r="C8022" s="3" t="s">
        <v>15</v>
      </c>
      <c r="D8022" s="5">
        <v>42521117</v>
      </c>
      <c r="E8022" s="5">
        <v>508978</v>
      </c>
      <c r="F8022" s="5">
        <v>46257732</v>
      </c>
      <c r="G8022" s="5">
        <v>587334</v>
      </c>
      <c r="H8022" s="4">
        <v>86.66</v>
      </c>
      <c r="I8022" s="5">
        <v>38726265</v>
      </c>
      <c r="J8022" s="4">
        <v>1.52</v>
      </c>
    </row>
    <row r="8023" spans="1:10">
      <c r="A8023" s="2" t="s">
        <v>703</v>
      </c>
      <c r="B8023" s="2" t="s">
        <v>704</v>
      </c>
      <c r="C8023" s="3" t="s">
        <v>16</v>
      </c>
      <c r="D8023" s="5">
        <v>50475600</v>
      </c>
      <c r="E8023" s="5">
        <v>523432</v>
      </c>
      <c r="F8023" s="5">
        <v>57182520</v>
      </c>
      <c r="G8023" s="5">
        <v>649858</v>
      </c>
      <c r="H8023" s="4">
        <v>80.55</v>
      </c>
      <c r="I8023" s="5">
        <v>40281756</v>
      </c>
      <c r="J8023" s="4">
        <v>1.61</v>
      </c>
    </row>
    <row r="8024" spans="1:10">
      <c r="A8024" s="2" t="s">
        <v>703</v>
      </c>
      <c r="B8024" s="2" t="s">
        <v>704</v>
      </c>
      <c r="C8024" s="3" t="s">
        <v>17</v>
      </c>
      <c r="D8024" s="5">
        <v>50488050</v>
      </c>
      <c r="E8024" s="5">
        <v>541737</v>
      </c>
      <c r="F8024" s="5">
        <v>57367551</v>
      </c>
      <c r="G8024" s="5">
        <v>678020</v>
      </c>
      <c r="H8024" s="4">
        <v>79.900000000000006</v>
      </c>
      <c r="I8024" s="5">
        <v>41938658</v>
      </c>
      <c r="J8024" s="4">
        <v>1.62</v>
      </c>
    </row>
    <row r="8025" spans="1:10">
      <c r="A8025" s="2" t="s">
        <v>703</v>
      </c>
      <c r="B8025" s="2" t="s">
        <v>704</v>
      </c>
      <c r="C8025" s="3" t="s">
        <v>18</v>
      </c>
      <c r="D8025" s="5">
        <v>41357130</v>
      </c>
      <c r="E8025" s="5">
        <v>485533</v>
      </c>
      <c r="F8025" s="5">
        <v>50920050</v>
      </c>
      <c r="G8025" s="5">
        <v>692761</v>
      </c>
      <c r="H8025" s="4">
        <v>70.09</v>
      </c>
      <c r="I8025" s="5">
        <v>46442531</v>
      </c>
      <c r="J8025" s="4">
        <v>1.49</v>
      </c>
    </row>
    <row r="8026" spans="1:10">
      <c r="A8026" s="2" t="s">
        <v>703</v>
      </c>
      <c r="B8026" s="2" t="s">
        <v>704</v>
      </c>
      <c r="C8026" s="3" t="s">
        <v>19</v>
      </c>
      <c r="D8026" s="5">
        <v>42537250</v>
      </c>
      <c r="E8026" s="5">
        <v>510872</v>
      </c>
      <c r="F8026" s="5">
        <v>49152727</v>
      </c>
      <c r="G8026" s="5">
        <v>658066</v>
      </c>
      <c r="H8026" s="4">
        <v>77.63</v>
      </c>
      <c r="I8026" s="5">
        <v>48296355</v>
      </c>
      <c r="J8026" s="4">
        <v>1.36</v>
      </c>
    </row>
    <row r="8027" spans="1:10">
      <c r="A8027" s="2" t="s">
        <v>703</v>
      </c>
      <c r="B8027" s="2" t="s">
        <v>704</v>
      </c>
      <c r="C8027" s="3" t="s">
        <v>20</v>
      </c>
      <c r="D8027" s="5">
        <v>22197850</v>
      </c>
      <c r="E8027" s="5">
        <v>290126</v>
      </c>
      <c r="F8027" s="5">
        <v>32579650</v>
      </c>
      <c r="G8027" s="5">
        <v>539081</v>
      </c>
      <c r="H8027" s="4">
        <v>53.82</v>
      </c>
      <c r="I8027" s="5">
        <v>50161830</v>
      </c>
      <c r="J8027" s="4">
        <v>1.07</v>
      </c>
    </row>
    <row r="8028" spans="1:10">
      <c r="A8028" s="2" t="s">
        <v>703</v>
      </c>
      <c r="B8028" s="2" t="s">
        <v>704</v>
      </c>
      <c r="C8028" s="3" t="s">
        <v>21</v>
      </c>
      <c r="D8028" s="5">
        <v>22426850</v>
      </c>
      <c r="E8028" s="5">
        <v>310163</v>
      </c>
      <c r="F8028" s="5">
        <v>28093235</v>
      </c>
      <c r="G8028" s="5">
        <v>453976</v>
      </c>
      <c r="H8028" s="4">
        <v>68.319999999999993</v>
      </c>
      <c r="I8028" s="5">
        <v>51960889</v>
      </c>
      <c r="J8028" s="4">
        <v>0.87</v>
      </c>
    </row>
    <row r="8029" spans="1:10">
      <c r="A8029" s="2" t="s">
        <v>703</v>
      </c>
      <c r="B8029" s="2" t="s">
        <v>704</v>
      </c>
      <c r="C8029" s="3" t="s">
        <v>22</v>
      </c>
      <c r="D8029" s="5">
        <v>30767600</v>
      </c>
      <c r="E8029" s="5">
        <v>445515</v>
      </c>
      <c r="F8029" s="5">
        <v>40701460</v>
      </c>
      <c r="G8029" s="5">
        <v>709259</v>
      </c>
      <c r="H8029" s="4">
        <v>62.81</v>
      </c>
      <c r="I8029" s="5">
        <v>53713887</v>
      </c>
      <c r="J8029" s="4">
        <v>1.32</v>
      </c>
    </row>
    <row r="8030" spans="1:10">
      <c r="A8030" s="2" t="s">
        <v>703</v>
      </c>
      <c r="B8030" s="2" t="s">
        <v>704</v>
      </c>
      <c r="C8030" s="3" t="s">
        <v>23</v>
      </c>
      <c r="D8030" s="5">
        <v>25041864</v>
      </c>
      <c r="E8030" s="5">
        <v>372873</v>
      </c>
      <c r="F8030" s="5">
        <v>33863297</v>
      </c>
      <c r="G8030" s="5">
        <v>613522</v>
      </c>
      <c r="H8030" s="4">
        <v>60.78</v>
      </c>
      <c r="I8030" s="5">
        <v>55765993</v>
      </c>
      <c r="J8030" s="4">
        <v>1.1000000000000001</v>
      </c>
    </row>
    <row r="8031" spans="1:10">
      <c r="A8031" s="2" t="s">
        <v>703</v>
      </c>
      <c r="B8031" s="2" t="s">
        <v>704</v>
      </c>
      <c r="C8031" s="3" t="s">
        <v>24</v>
      </c>
      <c r="D8031" s="5">
        <v>58243741</v>
      </c>
      <c r="E8031" s="5">
        <v>896954</v>
      </c>
      <c r="F8031" s="5">
        <v>80889614</v>
      </c>
      <c r="G8031" s="5">
        <v>1535114</v>
      </c>
      <c r="H8031" s="4">
        <v>58.43</v>
      </c>
      <c r="I8031" s="5">
        <v>57773665</v>
      </c>
      <c r="J8031" s="4">
        <v>2.66</v>
      </c>
    </row>
    <row r="8032" spans="1:10">
      <c r="A8032" s="2" t="s">
        <v>703</v>
      </c>
      <c r="B8032" s="2" t="s">
        <v>704</v>
      </c>
      <c r="C8032" s="3" t="s">
        <v>25</v>
      </c>
      <c r="D8032" s="5">
        <v>91632650</v>
      </c>
      <c r="E8032" s="5">
        <v>1396482</v>
      </c>
      <c r="F8032" s="5">
        <v>187700106</v>
      </c>
      <c r="G8032" s="5">
        <v>4162264</v>
      </c>
      <c r="H8032" s="4">
        <v>33.549999999999997</v>
      </c>
      <c r="I8032" s="5">
        <v>60753121</v>
      </c>
      <c r="J8032" s="4">
        <v>6.85</v>
      </c>
    </row>
    <row r="8033" spans="1:10">
      <c r="A8033" s="2" t="s">
        <v>703</v>
      </c>
      <c r="B8033" s="2" t="s">
        <v>704</v>
      </c>
      <c r="C8033" s="3" t="s">
        <v>26</v>
      </c>
      <c r="D8033" s="5">
        <v>63773650</v>
      </c>
      <c r="E8033" s="5">
        <v>934922</v>
      </c>
      <c r="F8033" s="5">
        <v>111049042</v>
      </c>
      <c r="G8033" s="5">
        <v>2271397</v>
      </c>
      <c r="H8033" s="4">
        <v>41.16</v>
      </c>
      <c r="I8033" s="5">
        <v>66434213</v>
      </c>
      <c r="J8033" s="4">
        <v>3.42</v>
      </c>
    </row>
    <row r="8034" spans="1:10">
      <c r="A8034" s="2" t="s">
        <v>703</v>
      </c>
      <c r="B8034" s="2" t="s">
        <v>704</v>
      </c>
      <c r="C8034" s="3" t="s">
        <v>27</v>
      </c>
      <c r="D8034" s="5">
        <v>42530540</v>
      </c>
      <c r="E8034" s="5">
        <v>619670</v>
      </c>
      <c r="F8034" s="5">
        <v>71131651</v>
      </c>
      <c r="G8034" s="5">
        <v>1426222</v>
      </c>
      <c r="H8034" s="4">
        <v>43.45</v>
      </c>
      <c r="I8034" s="5">
        <v>70367740</v>
      </c>
      <c r="J8034" s="4">
        <v>2.0299999999999998</v>
      </c>
    </row>
    <row r="8035" spans="1:10">
      <c r="A8035" s="2" t="s">
        <v>703</v>
      </c>
      <c r="B8035" s="2" t="s">
        <v>704</v>
      </c>
      <c r="C8035" s="3" t="s">
        <v>28</v>
      </c>
      <c r="D8035" s="5">
        <v>38083400</v>
      </c>
      <c r="E8035" s="5">
        <v>574679</v>
      </c>
      <c r="F8035" s="5">
        <v>60330880</v>
      </c>
      <c r="G8035" s="5">
        <v>1226531</v>
      </c>
      <c r="H8035" s="4">
        <v>46.85</v>
      </c>
      <c r="I8035" s="5">
        <v>73553156</v>
      </c>
      <c r="J8035" s="4">
        <v>1.67</v>
      </c>
    </row>
    <row r="8036" spans="1:10">
      <c r="A8036" s="2" t="s">
        <v>703</v>
      </c>
      <c r="B8036" s="2" t="s">
        <v>704</v>
      </c>
      <c r="C8036" s="3" t="s">
        <v>29</v>
      </c>
      <c r="D8036" s="5">
        <v>56656150</v>
      </c>
      <c r="E8036" s="5">
        <v>830013</v>
      </c>
      <c r="F8036" s="5">
        <v>68499395</v>
      </c>
      <c r="G8036" s="5">
        <v>1164466</v>
      </c>
      <c r="H8036" s="4">
        <v>71.28</v>
      </c>
      <c r="I8036" s="5">
        <v>76623854</v>
      </c>
      <c r="J8036" s="4">
        <v>1.52</v>
      </c>
    </row>
    <row r="8037" spans="1:10">
      <c r="A8037" s="2" t="s">
        <v>703</v>
      </c>
      <c r="B8037" s="2" t="s">
        <v>704</v>
      </c>
      <c r="C8037" s="3" t="s">
        <v>30</v>
      </c>
      <c r="D8037" s="5">
        <v>57904850</v>
      </c>
      <c r="E8037" s="5">
        <v>840199</v>
      </c>
      <c r="F8037" s="5">
        <v>77037090</v>
      </c>
      <c r="G8037" s="5">
        <v>1380111</v>
      </c>
      <c r="H8037" s="4">
        <v>60.88</v>
      </c>
      <c r="I8037" s="5">
        <v>79703916</v>
      </c>
      <c r="J8037" s="4">
        <v>1.73</v>
      </c>
    </row>
    <row r="8038" spans="1:10">
      <c r="A8038" s="2" t="s">
        <v>703</v>
      </c>
      <c r="B8038" s="2" t="s">
        <v>704</v>
      </c>
      <c r="C8038" s="3" t="s">
        <v>31</v>
      </c>
      <c r="D8038" s="5">
        <v>47672050</v>
      </c>
      <c r="E8038" s="5">
        <v>704593</v>
      </c>
      <c r="F8038" s="5">
        <v>77759320</v>
      </c>
      <c r="G8038" s="5">
        <v>1564788</v>
      </c>
      <c r="H8038" s="4">
        <v>45.03</v>
      </c>
      <c r="I8038" s="5">
        <v>83076625</v>
      </c>
      <c r="J8038" s="4">
        <v>1.88</v>
      </c>
    </row>
    <row r="8039" spans="1:10">
      <c r="A8039" s="2" t="s">
        <v>703</v>
      </c>
      <c r="B8039" s="2" t="s">
        <v>704</v>
      </c>
      <c r="C8039" s="3" t="s">
        <v>32</v>
      </c>
      <c r="D8039" s="5">
        <v>53143150</v>
      </c>
      <c r="E8039" s="5">
        <v>788113</v>
      </c>
      <c r="F8039" s="5">
        <v>64734250</v>
      </c>
      <c r="G8039" s="5">
        <v>1124139</v>
      </c>
      <c r="H8039" s="4">
        <v>70.11</v>
      </c>
      <c r="I8039" s="5">
        <v>86718329</v>
      </c>
      <c r="J8039" s="4">
        <v>1.3</v>
      </c>
    </row>
    <row r="8040" spans="1:10">
      <c r="A8040" s="2" t="s">
        <v>703</v>
      </c>
      <c r="B8040" s="2" t="s">
        <v>704</v>
      </c>
      <c r="C8040" s="3" t="s">
        <v>33</v>
      </c>
      <c r="D8040" s="5">
        <v>30115984</v>
      </c>
      <c r="E8040" s="5">
        <v>430659</v>
      </c>
      <c r="F8040" s="5">
        <v>49492914</v>
      </c>
      <c r="G8040" s="5">
        <v>966043</v>
      </c>
      <c r="H8040" s="4">
        <v>44.58</v>
      </c>
      <c r="I8040" s="5">
        <v>90010426</v>
      </c>
      <c r="J8040" s="4">
        <v>1.07</v>
      </c>
    </row>
    <row r="8041" spans="1:10">
      <c r="A8041" s="2" t="s">
        <v>703</v>
      </c>
      <c r="B8041" s="2" t="s">
        <v>704</v>
      </c>
      <c r="C8041" s="3" t="s">
        <v>34</v>
      </c>
      <c r="D8041" s="5">
        <v>37742950</v>
      </c>
      <c r="E8041" s="5">
        <v>483487</v>
      </c>
      <c r="F8041" s="5">
        <v>55905210</v>
      </c>
      <c r="G8041" s="5">
        <v>931732</v>
      </c>
      <c r="H8041" s="4">
        <v>51.89</v>
      </c>
      <c r="I8041" s="5">
        <v>93226730</v>
      </c>
      <c r="J8041" s="4">
        <v>1</v>
      </c>
    </row>
    <row r="8042" spans="1:10">
      <c r="A8042" s="2" t="s">
        <v>703</v>
      </c>
      <c r="B8042" s="2" t="s">
        <v>704</v>
      </c>
      <c r="C8042" s="3" t="s">
        <v>35</v>
      </c>
      <c r="D8042" s="5">
        <v>93499990</v>
      </c>
      <c r="E8042" s="5">
        <v>1196800</v>
      </c>
      <c r="F8042" s="5">
        <v>112352250</v>
      </c>
      <c r="G8042" s="5">
        <v>1654156</v>
      </c>
      <c r="H8042" s="4">
        <v>72.349999999999994</v>
      </c>
      <c r="I8042" s="5">
        <v>96489130</v>
      </c>
      <c r="J8042" s="4">
        <v>1.71</v>
      </c>
    </row>
    <row r="8043" spans="1:10">
      <c r="A8043" s="2" t="s">
        <v>705</v>
      </c>
      <c r="B8043" s="2" t="s">
        <v>706</v>
      </c>
      <c r="C8043" s="3" t="s">
        <v>12</v>
      </c>
      <c r="D8043" s="5">
        <v>24011050</v>
      </c>
      <c r="E8043" s="5">
        <v>289573</v>
      </c>
      <c r="F8043" s="5">
        <v>174845449</v>
      </c>
      <c r="G8043" s="5">
        <v>3185594</v>
      </c>
      <c r="H8043" s="4">
        <v>9.09</v>
      </c>
      <c r="I8043" s="5">
        <v>52883903</v>
      </c>
      <c r="J8043" s="4">
        <v>6.02</v>
      </c>
    </row>
    <row r="8044" spans="1:10">
      <c r="A8044" s="2" t="s">
        <v>705</v>
      </c>
      <c r="B8044" s="2" t="s">
        <v>706</v>
      </c>
      <c r="C8044" s="3" t="s">
        <v>13</v>
      </c>
      <c r="D8044" s="5">
        <v>52466960</v>
      </c>
      <c r="E8044" s="5">
        <v>646918</v>
      </c>
      <c r="F8044" s="5">
        <v>96061950</v>
      </c>
      <c r="G8044" s="5">
        <v>1523177</v>
      </c>
      <c r="H8044" s="4">
        <v>42.47</v>
      </c>
      <c r="I8044" s="5">
        <v>57391595</v>
      </c>
      <c r="J8044" s="4">
        <v>2.65</v>
      </c>
    </row>
    <row r="8045" spans="1:10">
      <c r="A8045" s="2" t="s">
        <v>705</v>
      </c>
      <c r="B8045" s="2" t="s">
        <v>706</v>
      </c>
      <c r="C8045" s="3" t="s">
        <v>14</v>
      </c>
      <c r="D8045" s="5">
        <v>45403700</v>
      </c>
      <c r="E8045" s="5">
        <v>576173</v>
      </c>
      <c r="F8045" s="5">
        <v>65043070</v>
      </c>
      <c r="G8045" s="5">
        <v>981334</v>
      </c>
      <c r="H8045" s="4">
        <v>58.71</v>
      </c>
      <c r="I8045" s="5">
        <v>60349562</v>
      </c>
      <c r="J8045" s="4">
        <v>1.63</v>
      </c>
    </row>
    <row r="8046" spans="1:10">
      <c r="A8046" s="2" t="s">
        <v>705</v>
      </c>
      <c r="B8046" s="2" t="s">
        <v>706</v>
      </c>
      <c r="C8046" s="3" t="s">
        <v>15</v>
      </c>
      <c r="D8046" s="5">
        <v>36419700</v>
      </c>
      <c r="E8046" s="5">
        <v>322314</v>
      </c>
      <c r="F8046" s="5">
        <v>59303200</v>
      </c>
      <c r="G8046" s="5">
        <v>722546</v>
      </c>
      <c r="H8046" s="4">
        <v>44.61</v>
      </c>
      <c r="I8046" s="5">
        <v>62839635</v>
      </c>
      <c r="J8046" s="4">
        <v>1.1499999999999999</v>
      </c>
    </row>
    <row r="8047" spans="1:10">
      <c r="A8047" s="2" t="s">
        <v>705</v>
      </c>
      <c r="B8047" s="2" t="s">
        <v>706</v>
      </c>
      <c r="C8047" s="3" t="s">
        <v>16</v>
      </c>
      <c r="D8047" s="5">
        <v>58056416</v>
      </c>
      <c r="E8047" s="5">
        <v>518444</v>
      </c>
      <c r="F8047" s="5">
        <v>72696524</v>
      </c>
      <c r="G8047" s="5">
        <v>775817</v>
      </c>
      <c r="H8047" s="4">
        <v>66.83</v>
      </c>
      <c r="I8047" s="5">
        <v>65133172</v>
      </c>
      <c r="J8047" s="4">
        <v>1.19</v>
      </c>
    </row>
    <row r="8048" spans="1:10">
      <c r="A8048" s="2" t="s">
        <v>705</v>
      </c>
      <c r="B8048" s="2" t="s">
        <v>706</v>
      </c>
      <c r="C8048" s="3" t="s">
        <v>17</v>
      </c>
      <c r="D8048" s="5">
        <v>44725356</v>
      </c>
      <c r="E8048" s="5">
        <v>405659</v>
      </c>
      <c r="F8048" s="5">
        <v>82107620</v>
      </c>
      <c r="G8048" s="5">
        <v>1075174</v>
      </c>
      <c r="H8048" s="4">
        <v>37.729999999999997</v>
      </c>
      <c r="I8048" s="5">
        <v>67537318</v>
      </c>
      <c r="J8048" s="4">
        <v>1.59</v>
      </c>
    </row>
    <row r="8049" spans="1:10">
      <c r="A8049" s="2" t="s">
        <v>705</v>
      </c>
      <c r="B8049" s="2" t="s">
        <v>706</v>
      </c>
      <c r="C8049" s="3" t="s">
        <v>18</v>
      </c>
      <c r="D8049" s="5">
        <v>24200642</v>
      </c>
      <c r="E8049" s="5">
        <v>224824</v>
      </c>
      <c r="F8049" s="5">
        <v>53531796</v>
      </c>
      <c r="G8049" s="5">
        <v>708788</v>
      </c>
      <c r="H8049" s="4">
        <v>31.72</v>
      </c>
      <c r="I8049" s="5">
        <v>70300925</v>
      </c>
      <c r="J8049" s="4">
        <v>1.01</v>
      </c>
    </row>
    <row r="8050" spans="1:10">
      <c r="A8050" s="2" t="s">
        <v>705</v>
      </c>
      <c r="B8050" s="2" t="s">
        <v>706</v>
      </c>
      <c r="C8050" s="3" t="s">
        <v>19</v>
      </c>
      <c r="D8050" s="5">
        <v>15439063</v>
      </c>
      <c r="E8050" s="5">
        <v>151148</v>
      </c>
      <c r="F8050" s="5">
        <v>34881310</v>
      </c>
      <c r="G8050" s="5">
        <v>491582</v>
      </c>
      <c r="H8050" s="4">
        <v>30.75</v>
      </c>
      <c r="I8050" s="5">
        <v>73067219</v>
      </c>
      <c r="J8050" s="4">
        <v>0.67</v>
      </c>
    </row>
    <row r="8051" spans="1:10">
      <c r="A8051" s="2" t="s">
        <v>705</v>
      </c>
      <c r="B8051" s="2" t="s">
        <v>706</v>
      </c>
      <c r="C8051" s="3" t="s">
        <v>20</v>
      </c>
      <c r="D8051" s="5">
        <v>16994970</v>
      </c>
      <c r="E8051" s="5">
        <v>188474</v>
      </c>
      <c r="F8051" s="5">
        <v>46501481</v>
      </c>
      <c r="G8051" s="5">
        <v>730804</v>
      </c>
      <c r="H8051" s="4">
        <v>25.79</v>
      </c>
      <c r="I8051" s="5">
        <v>75390798</v>
      </c>
      <c r="J8051" s="4">
        <v>0.97</v>
      </c>
    </row>
    <row r="8052" spans="1:10">
      <c r="A8052" s="2" t="s">
        <v>705</v>
      </c>
      <c r="B8052" s="2" t="s">
        <v>706</v>
      </c>
      <c r="C8052" s="3" t="s">
        <v>21</v>
      </c>
      <c r="D8052" s="5">
        <v>19464435</v>
      </c>
      <c r="E8052" s="5">
        <v>227539</v>
      </c>
      <c r="F8052" s="5">
        <v>40970965</v>
      </c>
      <c r="G8052" s="5">
        <v>644981</v>
      </c>
      <c r="H8052" s="4">
        <v>35.28</v>
      </c>
      <c r="I8052" s="5">
        <v>78006372</v>
      </c>
      <c r="J8052" s="4">
        <v>0.83</v>
      </c>
    </row>
    <row r="8053" spans="1:10">
      <c r="A8053" s="2" t="s">
        <v>705</v>
      </c>
      <c r="B8053" s="2" t="s">
        <v>706</v>
      </c>
      <c r="C8053" s="3" t="s">
        <v>22</v>
      </c>
      <c r="D8053" s="5">
        <v>19675181</v>
      </c>
      <c r="E8053" s="5">
        <v>238857</v>
      </c>
      <c r="F8053" s="5">
        <v>42945182</v>
      </c>
      <c r="G8053" s="5">
        <v>707282</v>
      </c>
      <c r="H8053" s="4">
        <v>33.770000000000003</v>
      </c>
      <c r="I8053" s="5">
        <v>80601512</v>
      </c>
      <c r="J8053" s="4">
        <v>0.88</v>
      </c>
    </row>
    <row r="8054" spans="1:10">
      <c r="A8054" s="2" t="s">
        <v>705</v>
      </c>
      <c r="B8054" s="2" t="s">
        <v>706</v>
      </c>
      <c r="C8054" s="3" t="s">
        <v>23</v>
      </c>
      <c r="D8054" s="5">
        <v>20377750</v>
      </c>
      <c r="E8054" s="5">
        <v>263484</v>
      </c>
      <c r="F8054" s="5">
        <v>39741950</v>
      </c>
      <c r="G8054" s="5">
        <v>672844</v>
      </c>
      <c r="H8054" s="4">
        <v>39.159999999999997</v>
      </c>
      <c r="I8054" s="5">
        <v>83323832</v>
      </c>
      <c r="J8054" s="4">
        <v>0.81</v>
      </c>
    </row>
    <row r="8055" spans="1:10">
      <c r="A8055" s="2" t="s">
        <v>705</v>
      </c>
      <c r="B8055" s="2" t="s">
        <v>706</v>
      </c>
      <c r="C8055" s="3" t="s">
        <v>24</v>
      </c>
      <c r="D8055" s="5">
        <v>31400447</v>
      </c>
      <c r="E8055" s="5">
        <v>417626</v>
      </c>
      <c r="F8055" s="5">
        <v>46731677</v>
      </c>
      <c r="G8055" s="5">
        <v>750314</v>
      </c>
      <c r="H8055" s="4">
        <v>55.66</v>
      </c>
      <c r="I8055" s="5">
        <v>86083778</v>
      </c>
      <c r="J8055" s="4">
        <v>0.87</v>
      </c>
    </row>
    <row r="8056" spans="1:10">
      <c r="A8056" s="2" t="s">
        <v>705</v>
      </c>
      <c r="B8056" s="2" t="s">
        <v>706</v>
      </c>
      <c r="C8056" s="3" t="s">
        <v>25</v>
      </c>
      <c r="D8056" s="5">
        <v>131411272</v>
      </c>
      <c r="E8056" s="5">
        <v>1695205</v>
      </c>
      <c r="F8056" s="5">
        <v>185084488</v>
      </c>
      <c r="G8056" s="5">
        <v>2888898</v>
      </c>
      <c r="H8056" s="4">
        <v>58.68</v>
      </c>
      <c r="I8056" s="5">
        <v>88986186</v>
      </c>
      <c r="J8056" s="4">
        <v>3.25</v>
      </c>
    </row>
    <row r="8057" spans="1:10">
      <c r="A8057" s="2" t="s">
        <v>705</v>
      </c>
      <c r="B8057" s="2" t="s">
        <v>706</v>
      </c>
      <c r="C8057" s="3" t="s">
        <v>26</v>
      </c>
      <c r="D8057" s="5">
        <v>42068834</v>
      </c>
      <c r="E8057" s="5">
        <v>538481</v>
      </c>
      <c r="F8057" s="5">
        <v>66719556</v>
      </c>
      <c r="G8057" s="5">
        <v>1058858</v>
      </c>
      <c r="H8057" s="4">
        <v>50.85</v>
      </c>
      <c r="I8057" s="5">
        <v>94099739</v>
      </c>
      <c r="J8057" s="4">
        <v>1.1299999999999999</v>
      </c>
    </row>
    <row r="8058" spans="1:10">
      <c r="A8058" s="2" t="s">
        <v>705</v>
      </c>
      <c r="B8058" s="2" t="s">
        <v>706</v>
      </c>
      <c r="C8058" s="3" t="s">
        <v>27</v>
      </c>
      <c r="D8058" s="5">
        <v>130348353</v>
      </c>
      <c r="E8058" s="5">
        <v>1669762</v>
      </c>
      <c r="F8058" s="5">
        <v>151675389</v>
      </c>
      <c r="G8058" s="5">
        <v>2100568</v>
      </c>
      <c r="H8058" s="4">
        <v>79.489999999999995</v>
      </c>
      <c r="I8058" s="5">
        <v>97511090</v>
      </c>
      <c r="J8058" s="4">
        <v>2.15</v>
      </c>
    </row>
    <row r="8059" spans="1:10">
      <c r="A8059" s="2" t="s">
        <v>705</v>
      </c>
      <c r="B8059" s="2" t="s">
        <v>706</v>
      </c>
      <c r="C8059" s="3" t="s">
        <v>28</v>
      </c>
      <c r="D8059" s="5">
        <v>102585734</v>
      </c>
      <c r="E8059" s="5">
        <v>1282322</v>
      </c>
      <c r="F8059" s="5">
        <v>140717980</v>
      </c>
      <c r="G8059" s="5">
        <v>2032383</v>
      </c>
      <c r="H8059" s="4">
        <v>63.09</v>
      </c>
      <c r="I8059" s="5">
        <v>102157306</v>
      </c>
      <c r="J8059" s="4">
        <v>1.99</v>
      </c>
    </row>
    <row r="8060" spans="1:10">
      <c r="A8060" s="2" t="s">
        <v>705</v>
      </c>
      <c r="B8060" s="2" t="s">
        <v>706</v>
      </c>
      <c r="C8060" s="3" t="s">
        <v>29</v>
      </c>
      <c r="D8060" s="5">
        <v>127321330</v>
      </c>
      <c r="E8060" s="5">
        <v>1543135</v>
      </c>
      <c r="F8060" s="5">
        <v>152618778</v>
      </c>
      <c r="G8060" s="5">
        <v>2025052</v>
      </c>
      <c r="H8060" s="4">
        <v>76.2</v>
      </c>
      <c r="I8060" s="5">
        <v>106743622</v>
      </c>
      <c r="J8060" s="4">
        <v>1.9</v>
      </c>
    </row>
    <row r="8061" spans="1:10">
      <c r="A8061" s="2" t="s">
        <v>705</v>
      </c>
      <c r="B8061" s="2" t="s">
        <v>706</v>
      </c>
      <c r="C8061" s="3" t="s">
        <v>30</v>
      </c>
      <c r="D8061" s="5">
        <v>82852810</v>
      </c>
      <c r="E8061" s="5">
        <v>987605</v>
      </c>
      <c r="F8061" s="5">
        <v>118573940</v>
      </c>
      <c r="G8061" s="5">
        <v>1655590</v>
      </c>
      <c r="H8061" s="4">
        <v>59.65</v>
      </c>
      <c r="I8061" s="5">
        <v>111575293</v>
      </c>
      <c r="J8061" s="4">
        <v>1.48</v>
      </c>
    </row>
    <row r="8062" spans="1:10">
      <c r="A8062" s="2" t="s">
        <v>705</v>
      </c>
      <c r="B8062" s="2" t="s">
        <v>706</v>
      </c>
      <c r="C8062" s="3" t="s">
        <v>31</v>
      </c>
      <c r="D8062" s="5">
        <v>110326630</v>
      </c>
      <c r="E8062" s="5">
        <v>1295235</v>
      </c>
      <c r="F8062" s="5">
        <v>156901610</v>
      </c>
      <c r="G8062" s="5">
        <v>2151749</v>
      </c>
      <c r="H8062" s="4">
        <v>60.19</v>
      </c>
      <c r="I8062" s="5">
        <v>116020265</v>
      </c>
      <c r="J8062" s="4">
        <v>1.85</v>
      </c>
    </row>
    <row r="8063" spans="1:10">
      <c r="A8063" s="2" t="s">
        <v>705</v>
      </c>
      <c r="B8063" s="2" t="s">
        <v>706</v>
      </c>
      <c r="C8063" s="3" t="s">
        <v>32</v>
      </c>
      <c r="D8063" s="5">
        <v>105407237</v>
      </c>
      <c r="E8063" s="5">
        <v>1207967</v>
      </c>
      <c r="F8063" s="5">
        <v>139917760</v>
      </c>
      <c r="G8063" s="5">
        <v>1841580</v>
      </c>
      <c r="H8063" s="4">
        <v>65.59</v>
      </c>
      <c r="I8063" s="5">
        <v>121256006</v>
      </c>
      <c r="J8063" s="4">
        <v>1.52</v>
      </c>
    </row>
    <row r="8064" spans="1:10">
      <c r="A8064" s="2" t="s">
        <v>705</v>
      </c>
      <c r="B8064" s="2" t="s">
        <v>706</v>
      </c>
      <c r="C8064" s="3" t="s">
        <v>33</v>
      </c>
      <c r="D8064" s="5">
        <v>154762750</v>
      </c>
      <c r="E8064" s="5">
        <v>1617271</v>
      </c>
      <c r="F8064" s="5">
        <v>191103880</v>
      </c>
      <c r="G8064" s="5">
        <v>2216900</v>
      </c>
      <c r="H8064" s="4">
        <v>72.95</v>
      </c>
      <c r="I8064" s="5">
        <v>126135128</v>
      </c>
      <c r="J8064" s="4">
        <v>1.76</v>
      </c>
    </row>
    <row r="8065" spans="1:10">
      <c r="A8065" s="2" t="s">
        <v>705</v>
      </c>
      <c r="B8065" s="2" t="s">
        <v>706</v>
      </c>
      <c r="C8065" s="3" t="s">
        <v>34</v>
      </c>
      <c r="D8065" s="5">
        <v>177389630</v>
      </c>
      <c r="E8065" s="5">
        <v>1821792</v>
      </c>
      <c r="F8065" s="5">
        <v>201097600</v>
      </c>
      <c r="G8065" s="5">
        <v>2207521</v>
      </c>
      <c r="H8065" s="4">
        <v>82.53</v>
      </c>
      <c r="I8065" s="5">
        <v>131505406</v>
      </c>
      <c r="J8065" s="4">
        <v>1.68</v>
      </c>
    </row>
    <row r="8066" spans="1:10">
      <c r="A8066" s="2" t="s">
        <v>705</v>
      </c>
      <c r="B8066" s="2" t="s">
        <v>706</v>
      </c>
      <c r="C8066" s="3" t="s">
        <v>35</v>
      </c>
      <c r="D8066" s="5">
        <v>189891034</v>
      </c>
      <c r="E8066" s="5">
        <v>1917899</v>
      </c>
      <c r="F8066" s="5">
        <v>244402350</v>
      </c>
      <c r="G8066" s="5">
        <v>2788445</v>
      </c>
      <c r="H8066" s="4">
        <v>68.78</v>
      </c>
      <c r="I8066" s="5">
        <v>137000562</v>
      </c>
      <c r="J8066" s="4">
        <v>2.04</v>
      </c>
    </row>
    <row r="8067" spans="1:10">
      <c r="A8067" s="2" t="s">
        <v>707</v>
      </c>
      <c r="B8067" s="2" t="s">
        <v>708</v>
      </c>
      <c r="C8067" s="3" t="s">
        <v>12</v>
      </c>
      <c r="D8067" s="5">
        <v>1620418</v>
      </c>
      <c r="E8067" s="5">
        <v>29168</v>
      </c>
      <c r="F8067" s="5">
        <v>2371130</v>
      </c>
      <c r="G8067" s="5">
        <v>42681</v>
      </c>
      <c r="H8067" s="4">
        <v>68.34</v>
      </c>
      <c r="I8067" s="5">
        <v>2086726</v>
      </c>
      <c r="J8067" s="4">
        <v>2.0499999999999998</v>
      </c>
    </row>
    <row r="8068" spans="1:10">
      <c r="A8068" s="2" t="s">
        <v>707</v>
      </c>
      <c r="B8068" s="2" t="s">
        <v>708</v>
      </c>
      <c r="C8068" s="3" t="s">
        <v>13</v>
      </c>
      <c r="D8068" s="5">
        <v>1564285</v>
      </c>
      <c r="E8068" s="5">
        <v>28454</v>
      </c>
      <c r="F8068" s="5">
        <v>2329425</v>
      </c>
      <c r="G8068" s="5">
        <v>42372</v>
      </c>
      <c r="H8068" s="4">
        <v>67.150000000000006</v>
      </c>
      <c r="I8068" s="5">
        <v>2181575</v>
      </c>
      <c r="J8068" s="4">
        <v>1.94</v>
      </c>
    </row>
    <row r="8069" spans="1:10">
      <c r="A8069" s="2" t="s">
        <v>707</v>
      </c>
      <c r="B8069" s="2" t="s">
        <v>708</v>
      </c>
      <c r="C8069" s="3" t="s">
        <v>14</v>
      </c>
      <c r="D8069" s="5">
        <v>2200097</v>
      </c>
      <c r="E8069" s="5">
        <v>41582</v>
      </c>
      <c r="F8069" s="5">
        <v>2675325</v>
      </c>
      <c r="G8069" s="5">
        <v>50564</v>
      </c>
      <c r="H8069" s="4">
        <v>82.24</v>
      </c>
      <c r="I8069" s="5">
        <v>2278486</v>
      </c>
      <c r="J8069" s="4">
        <v>2.2200000000000002</v>
      </c>
    </row>
    <row r="8070" spans="1:10">
      <c r="A8070" s="2" t="s">
        <v>707</v>
      </c>
      <c r="B8070" s="2" t="s">
        <v>708</v>
      </c>
      <c r="C8070" s="3" t="s">
        <v>15</v>
      </c>
      <c r="D8070" s="5">
        <v>2911860</v>
      </c>
      <c r="E8070" s="5">
        <v>47405</v>
      </c>
      <c r="F8070" s="5">
        <v>3224336</v>
      </c>
      <c r="G8070" s="5">
        <v>52492</v>
      </c>
      <c r="H8070" s="4">
        <v>90.31</v>
      </c>
      <c r="I8070" s="5">
        <v>2386012</v>
      </c>
      <c r="J8070" s="4">
        <v>2.2000000000000002</v>
      </c>
    </row>
    <row r="8071" spans="1:10">
      <c r="A8071" s="2" t="s">
        <v>707</v>
      </c>
      <c r="B8071" s="2" t="s">
        <v>708</v>
      </c>
      <c r="C8071" s="3" t="s">
        <v>16</v>
      </c>
      <c r="D8071" s="5">
        <v>3210703</v>
      </c>
      <c r="E8071" s="5">
        <v>49156</v>
      </c>
      <c r="F8071" s="5">
        <v>4715557</v>
      </c>
      <c r="G8071" s="5">
        <v>72196</v>
      </c>
      <c r="H8071" s="4">
        <v>68.09</v>
      </c>
      <c r="I8071" s="5">
        <v>2498154</v>
      </c>
      <c r="J8071" s="4">
        <v>2.89</v>
      </c>
    </row>
    <row r="8072" spans="1:10">
      <c r="A8072" s="2" t="s">
        <v>707</v>
      </c>
      <c r="B8072" s="2" t="s">
        <v>708</v>
      </c>
      <c r="C8072" s="3" t="s">
        <v>17</v>
      </c>
      <c r="D8072" s="5">
        <v>2425100</v>
      </c>
      <c r="E8072" s="5">
        <v>37128</v>
      </c>
      <c r="F8072" s="5">
        <v>3676059</v>
      </c>
      <c r="G8072" s="5">
        <v>56280</v>
      </c>
      <c r="H8072" s="4">
        <v>65.97</v>
      </c>
      <c r="I8072" s="5">
        <v>2796146</v>
      </c>
      <c r="J8072" s="4">
        <v>2.0099999999999998</v>
      </c>
    </row>
    <row r="8073" spans="1:10">
      <c r="A8073" s="2" t="s">
        <v>707</v>
      </c>
      <c r="B8073" s="2" t="s">
        <v>708</v>
      </c>
      <c r="C8073" s="3" t="s">
        <v>18</v>
      </c>
      <c r="D8073" s="5">
        <v>2140200</v>
      </c>
      <c r="E8073" s="5">
        <v>30776</v>
      </c>
      <c r="F8073" s="5">
        <v>3883688</v>
      </c>
      <c r="G8073" s="5">
        <v>55847</v>
      </c>
      <c r="H8073" s="4">
        <v>55.11</v>
      </c>
      <c r="I8073" s="5">
        <v>2922330</v>
      </c>
      <c r="J8073" s="4">
        <v>1.91</v>
      </c>
    </row>
    <row r="8074" spans="1:10">
      <c r="A8074" s="2" t="s">
        <v>707</v>
      </c>
      <c r="B8074" s="2" t="s">
        <v>708</v>
      </c>
      <c r="C8074" s="3" t="s">
        <v>19</v>
      </c>
      <c r="D8074" s="5">
        <v>1327794</v>
      </c>
      <c r="E8074" s="5">
        <v>19240</v>
      </c>
      <c r="F8074" s="5">
        <v>3468813</v>
      </c>
      <c r="G8074" s="5">
        <v>50263</v>
      </c>
      <c r="H8074" s="4">
        <v>38.28</v>
      </c>
      <c r="I8074" s="5">
        <v>3051235</v>
      </c>
      <c r="J8074" s="4">
        <v>1.65</v>
      </c>
    </row>
    <row r="8075" spans="1:10">
      <c r="A8075" s="2" t="s">
        <v>707</v>
      </c>
      <c r="B8075" s="2" t="s">
        <v>708</v>
      </c>
      <c r="C8075" s="3" t="s">
        <v>20</v>
      </c>
      <c r="D8075" s="5">
        <v>1541494</v>
      </c>
      <c r="E8075" s="5">
        <v>22367</v>
      </c>
      <c r="F8075" s="5">
        <v>2597038</v>
      </c>
      <c r="G8075" s="5">
        <v>37683</v>
      </c>
      <c r="H8075" s="4">
        <v>59.36</v>
      </c>
      <c r="I8075" s="5">
        <v>3177779</v>
      </c>
      <c r="J8075" s="4">
        <v>1.19</v>
      </c>
    </row>
    <row r="8076" spans="1:10">
      <c r="A8076" s="2" t="s">
        <v>707</v>
      </c>
      <c r="B8076" s="2" t="s">
        <v>708</v>
      </c>
      <c r="C8076" s="3" t="s">
        <v>21</v>
      </c>
      <c r="D8076" s="5">
        <v>1871300</v>
      </c>
      <c r="E8076" s="5">
        <v>28949</v>
      </c>
      <c r="F8076" s="5">
        <v>18860188</v>
      </c>
      <c r="G8076" s="5">
        <v>291767</v>
      </c>
      <c r="H8076" s="4">
        <v>9.92</v>
      </c>
      <c r="I8076" s="5">
        <v>3294906</v>
      </c>
      <c r="J8076" s="4">
        <v>8.86</v>
      </c>
    </row>
    <row r="8077" spans="1:10">
      <c r="A8077" s="2" t="s">
        <v>707</v>
      </c>
      <c r="B8077" s="2" t="s">
        <v>708</v>
      </c>
      <c r="C8077" s="3" t="s">
        <v>22</v>
      </c>
      <c r="D8077" s="5">
        <v>3107400</v>
      </c>
      <c r="E8077" s="5">
        <v>49252</v>
      </c>
      <c r="F8077" s="5">
        <v>3863193</v>
      </c>
      <c r="G8077" s="5">
        <v>61232</v>
      </c>
      <c r="H8077" s="4">
        <v>80.44</v>
      </c>
      <c r="I8077" s="5">
        <v>3669046</v>
      </c>
      <c r="J8077" s="4">
        <v>1.67</v>
      </c>
    </row>
    <row r="8078" spans="1:10">
      <c r="A8078" s="2" t="s">
        <v>707</v>
      </c>
      <c r="B8078" s="2" t="s">
        <v>708</v>
      </c>
      <c r="C8078" s="3" t="s">
        <v>23</v>
      </c>
      <c r="D8078" s="5">
        <v>1424300</v>
      </c>
      <c r="E8078" s="5">
        <v>21934</v>
      </c>
      <c r="F8078" s="5">
        <v>4489838</v>
      </c>
      <c r="G8078" s="5">
        <v>69144</v>
      </c>
      <c r="H8078" s="4">
        <v>31.72</v>
      </c>
      <c r="I8078" s="5">
        <v>3822004</v>
      </c>
      <c r="J8078" s="4">
        <v>1.81</v>
      </c>
    </row>
    <row r="8079" spans="1:10">
      <c r="A8079" s="2" t="s">
        <v>707</v>
      </c>
      <c r="B8079" s="2" t="s">
        <v>708</v>
      </c>
      <c r="C8079" s="3" t="s">
        <v>24</v>
      </c>
      <c r="D8079" s="5">
        <v>3192100</v>
      </c>
      <c r="E8079" s="5">
        <v>50339</v>
      </c>
      <c r="F8079" s="5">
        <v>3910591</v>
      </c>
      <c r="G8079" s="5">
        <v>61670</v>
      </c>
      <c r="H8079" s="4">
        <v>81.63</v>
      </c>
      <c r="I8079" s="5">
        <v>3986698</v>
      </c>
      <c r="J8079" s="4">
        <v>1.55</v>
      </c>
    </row>
    <row r="8080" spans="1:10">
      <c r="A8080" s="2" t="s">
        <v>707</v>
      </c>
      <c r="B8080" s="2" t="s">
        <v>708</v>
      </c>
      <c r="C8080" s="3" t="s">
        <v>25</v>
      </c>
      <c r="D8080" s="5">
        <v>5985633</v>
      </c>
      <c r="E8080" s="5">
        <v>96788</v>
      </c>
      <c r="F8080" s="5">
        <v>9632216</v>
      </c>
      <c r="G8080" s="5">
        <v>155754</v>
      </c>
      <c r="H8080" s="4">
        <v>62.14</v>
      </c>
      <c r="I8080" s="5">
        <v>4148035</v>
      </c>
      <c r="J8080" s="4">
        <v>3.75</v>
      </c>
    </row>
    <row r="8081" spans="1:10">
      <c r="A8081" s="2" t="s">
        <v>707</v>
      </c>
      <c r="B8081" s="2" t="s">
        <v>708</v>
      </c>
      <c r="C8081" s="3" t="s">
        <v>26</v>
      </c>
      <c r="D8081" s="5">
        <v>3351500</v>
      </c>
      <c r="E8081" s="5">
        <v>50138</v>
      </c>
      <c r="F8081" s="5">
        <v>4353126</v>
      </c>
      <c r="G8081" s="5">
        <v>65123</v>
      </c>
      <c r="H8081" s="4">
        <v>76.989999999999995</v>
      </c>
      <c r="I8081" s="5">
        <v>4407490</v>
      </c>
      <c r="J8081" s="4">
        <v>1.48</v>
      </c>
    </row>
    <row r="8082" spans="1:10">
      <c r="A8082" s="2" t="s">
        <v>707</v>
      </c>
      <c r="B8082" s="2" t="s">
        <v>708</v>
      </c>
      <c r="C8082" s="3" t="s">
        <v>27</v>
      </c>
      <c r="D8082" s="5">
        <v>8294965</v>
      </c>
      <c r="E8082" s="5">
        <v>129401</v>
      </c>
      <c r="F8082" s="5">
        <v>8467625</v>
      </c>
      <c r="G8082" s="5">
        <v>132094</v>
      </c>
      <c r="H8082" s="4">
        <v>97.96</v>
      </c>
      <c r="I8082" s="5">
        <v>4582800</v>
      </c>
      <c r="J8082" s="4">
        <v>2.88</v>
      </c>
    </row>
    <row r="8083" spans="1:10">
      <c r="A8083" s="2" t="s">
        <v>707</v>
      </c>
      <c r="B8083" s="2" t="s">
        <v>708</v>
      </c>
      <c r="C8083" s="3" t="s">
        <v>28</v>
      </c>
      <c r="D8083" s="5">
        <v>4536100</v>
      </c>
      <c r="E8083" s="5">
        <v>69584</v>
      </c>
      <c r="F8083" s="5">
        <v>5278108</v>
      </c>
      <c r="G8083" s="5">
        <v>80967</v>
      </c>
      <c r="H8083" s="4">
        <v>85.94</v>
      </c>
      <c r="I8083" s="5">
        <v>4829464</v>
      </c>
      <c r="J8083" s="4">
        <v>1.68</v>
      </c>
    </row>
    <row r="8084" spans="1:10">
      <c r="A8084" s="2" t="s">
        <v>707</v>
      </c>
      <c r="B8084" s="2" t="s">
        <v>708</v>
      </c>
      <c r="C8084" s="3" t="s">
        <v>29</v>
      </c>
      <c r="D8084" s="5">
        <v>3073683</v>
      </c>
      <c r="E8084" s="5">
        <v>47704</v>
      </c>
      <c r="F8084" s="5">
        <v>6722460</v>
      </c>
      <c r="G8084" s="5">
        <v>104332</v>
      </c>
      <c r="H8084" s="4">
        <v>45.72</v>
      </c>
      <c r="I8084" s="5">
        <v>5031168</v>
      </c>
      <c r="J8084" s="4">
        <v>2.0699999999999998</v>
      </c>
    </row>
    <row r="8085" spans="1:10">
      <c r="A8085" s="2" t="s">
        <v>707</v>
      </c>
      <c r="B8085" s="2" t="s">
        <v>708</v>
      </c>
      <c r="C8085" s="3" t="s">
        <v>30</v>
      </c>
      <c r="D8085" s="5">
        <v>3585300</v>
      </c>
      <c r="E8085" s="5">
        <v>56182</v>
      </c>
      <c r="F8085" s="5">
        <v>5787934</v>
      </c>
      <c r="G8085" s="5">
        <v>90697</v>
      </c>
      <c r="H8085" s="4">
        <v>61.94</v>
      </c>
      <c r="I8085" s="5">
        <v>5261279</v>
      </c>
      <c r="J8085" s="4">
        <v>1.72</v>
      </c>
    </row>
    <row r="8086" spans="1:10">
      <c r="A8086" s="2" t="s">
        <v>707</v>
      </c>
      <c r="B8086" s="2" t="s">
        <v>708</v>
      </c>
      <c r="C8086" s="3" t="s">
        <v>31</v>
      </c>
      <c r="D8086" s="5">
        <v>3508670</v>
      </c>
      <c r="E8086" s="5">
        <v>52349</v>
      </c>
      <c r="F8086" s="5">
        <v>4318095</v>
      </c>
      <c r="G8086" s="5">
        <v>64426</v>
      </c>
      <c r="H8086" s="4">
        <v>81.25</v>
      </c>
      <c r="I8086" s="5">
        <v>5483508</v>
      </c>
      <c r="J8086" s="4">
        <v>1.17</v>
      </c>
    </row>
    <row r="8087" spans="1:10">
      <c r="A8087" s="2" t="s">
        <v>707</v>
      </c>
      <c r="B8087" s="2" t="s">
        <v>708</v>
      </c>
      <c r="C8087" s="3" t="s">
        <v>32</v>
      </c>
      <c r="D8087" s="5">
        <v>1110950</v>
      </c>
      <c r="E8087" s="5">
        <v>15231</v>
      </c>
      <c r="F8087" s="5">
        <v>3351571</v>
      </c>
      <c r="G8087" s="5">
        <v>45950</v>
      </c>
      <c r="H8087" s="4">
        <v>33.15</v>
      </c>
      <c r="I8087" s="5">
        <v>5685022</v>
      </c>
      <c r="J8087" s="4">
        <v>0.81</v>
      </c>
    </row>
    <row r="8088" spans="1:10">
      <c r="A8088" s="2" t="s">
        <v>707</v>
      </c>
      <c r="B8088" s="2" t="s">
        <v>708</v>
      </c>
      <c r="C8088" s="3" t="s">
        <v>33</v>
      </c>
      <c r="D8088" s="5">
        <v>2332600</v>
      </c>
      <c r="E8088" s="5">
        <v>33123</v>
      </c>
      <c r="F8088" s="5">
        <v>3172350</v>
      </c>
      <c r="G8088" s="5">
        <v>45047</v>
      </c>
      <c r="H8088" s="4">
        <v>73.53</v>
      </c>
      <c r="I8088" s="5">
        <v>5873098</v>
      </c>
      <c r="J8088" s="4">
        <v>0.77</v>
      </c>
    </row>
    <row r="8089" spans="1:10">
      <c r="A8089" s="2" t="s">
        <v>707</v>
      </c>
      <c r="B8089" s="2" t="s">
        <v>708</v>
      </c>
      <c r="C8089" s="3" t="s">
        <v>34</v>
      </c>
      <c r="D8089" s="5">
        <v>1869150</v>
      </c>
      <c r="E8089" s="5">
        <v>25589</v>
      </c>
      <c r="F8089" s="5">
        <v>9228102</v>
      </c>
      <c r="G8089" s="5">
        <v>126333</v>
      </c>
      <c r="H8089" s="4">
        <v>20.260000000000002</v>
      </c>
      <c r="I8089" s="5">
        <v>6064972</v>
      </c>
      <c r="J8089" s="4">
        <v>2.08</v>
      </c>
    </row>
    <row r="8090" spans="1:10">
      <c r="A8090" s="2" t="s">
        <v>707</v>
      </c>
      <c r="B8090" s="2" t="s">
        <v>708</v>
      </c>
      <c r="C8090" s="3" t="s">
        <v>35</v>
      </c>
      <c r="D8090" s="5">
        <v>1960800</v>
      </c>
      <c r="E8090" s="5">
        <v>26157</v>
      </c>
      <c r="F8090" s="5">
        <v>4205729</v>
      </c>
      <c r="G8090" s="5">
        <v>56104</v>
      </c>
      <c r="H8090" s="4">
        <v>46.62</v>
      </c>
      <c r="I8090" s="5">
        <v>6342929</v>
      </c>
      <c r="J8090" s="4">
        <v>0.88</v>
      </c>
    </row>
    <row r="8091" spans="1:10">
      <c r="A8091" s="2" t="s">
        <v>709</v>
      </c>
      <c r="B8091" s="2" t="s">
        <v>710</v>
      </c>
      <c r="C8091" s="3" t="s">
        <v>12</v>
      </c>
      <c r="D8091" s="5">
        <v>18866932</v>
      </c>
      <c r="E8091" s="5">
        <v>301116</v>
      </c>
      <c r="F8091" s="5">
        <v>22628140</v>
      </c>
      <c r="G8091" s="5">
        <v>361145</v>
      </c>
      <c r="H8091" s="4">
        <v>83.38</v>
      </c>
      <c r="I8091" s="5">
        <v>11712853</v>
      </c>
      <c r="J8091" s="4">
        <v>3.08</v>
      </c>
    </row>
    <row r="8092" spans="1:10">
      <c r="A8092" s="2" t="s">
        <v>709</v>
      </c>
      <c r="B8092" s="2" t="s">
        <v>710</v>
      </c>
      <c r="C8092" s="3" t="s">
        <v>13</v>
      </c>
      <c r="D8092" s="5">
        <v>16192656</v>
      </c>
      <c r="E8092" s="5">
        <v>296488</v>
      </c>
      <c r="F8092" s="5">
        <v>26004633</v>
      </c>
      <c r="G8092" s="5">
        <v>476145</v>
      </c>
      <c r="H8092" s="4">
        <v>62.27</v>
      </c>
      <c r="I8092" s="5">
        <v>12366819</v>
      </c>
      <c r="J8092" s="4">
        <v>3.85</v>
      </c>
    </row>
    <row r="8093" spans="1:10">
      <c r="A8093" s="2" t="s">
        <v>709</v>
      </c>
      <c r="B8093" s="2" t="s">
        <v>710</v>
      </c>
      <c r="C8093" s="3" t="s">
        <v>14</v>
      </c>
      <c r="D8093" s="5">
        <v>16085525</v>
      </c>
      <c r="E8093" s="5">
        <v>278280</v>
      </c>
      <c r="F8093" s="5">
        <v>20309617</v>
      </c>
      <c r="G8093" s="5">
        <v>351357</v>
      </c>
      <c r="H8093" s="4">
        <v>79.2</v>
      </c>
      <c r="I8093" s="5">
        <v>13152134</v>
      </c>
      <c r="J8093" s="4">
        <v>2.67</v>
      </c>
    </row>
    <row r="8094" spans="1:10">
      <c r="A8094" s="2" t="s">
        <v>709</v>
      </c>
      <c r="B8094" s="2" t="s">
        <v>710</v>
      </c>
      <c r="C8094" s="3" t="s">
        <v>15</v>
      </c>
      <c r="D8094" s="5">
        <v>24128790</v>
      </c>
      <c r="E8094" s="5">
        <v>281583</v>
      </c>
      <c r="F8094" s="5">
        <v>26722558</v>
      </c>
      <c r="G8094" s="5">
        <v>311853</v>
      </c>
      <c r="H8094" s="4">
        <v>90.29</v>
      </c>
      <c r="I8094" s="5">
        <v>13832294</v>
      </c>
      <c r="J8094" s="4">
        <v>2.25</v>
      </c>
    </row>
    <row r="8095" spans="1:10">
      <c r="A8095" s="2" t="s">
        <v>709</v>
      </c>
      <c r="B8095" s="2" t="s">
        <v>710</v>
      </c>
      <c r="C8095" s="3" t="s">
        <v>16</v>
      </c>
      <c r="D8095" s="5">
        <v>22915376</v>
      </c>
      <c r="E8095" s="5">
        <v>259631</v>
      </c>
      <c r="F8095" s="5">
        <v>25726128</v>
      </c>
      <c r="G8095" s="5">
        <v>291477</v>
      </c>
      <c r="H8095" s="4">
        <v>89.07</v>
      </c>
      <c r="I8095" s="5">
        <v>14489954</v>
      </c>
      <c r="J8095" s="4">
        <v>2.0099999999999998</v>
      </c>
    </row>
    <row r="8096" spans="1:10">
      <c r="A8096" s="2" t="s">
        <v>709</v>
      </c>
      <c r="B8096" s="2" t="s">
        <v>710</v>
      </c>
      <c r="C8096" s="3" t="s">
        <v>17</v>
      </c>
      <c r="D8096" s="5">
        <v>14903024</v>
      </c>
      <c r="E8096" s="5">
        <v>160058</v>
      </c>
      <c r="F8096" s="5">
        <v>18157456</v>
      </c>
      <c r="G8096" s="5">
        <v>195011</v>
      </c>
      <c r="H8096" s="4">
        <v>82.08</v>
      </c>
      <c r="I8096" s="5">
        <v>15143680</v>
      </c>
      <c r="J8096" s="4">
        <v>1.29</v>
      </c>
    </row>
    <row r="8097" spans="1:10">
      <c r="A8097" s="2" t="s">
        <v>709</v>
      </c>
      <c r="B8097" s="2" t="s">
        <v>710</v>
      </c>
      <c r="C8097" s="3" t="s">
        <v>18</v>
      </c>
      <c r="D8097" s="5">
        <v>10410052</v>
      </c>
      <c r="E8097" s="5">
        <v>113470</v>
      </c>
      <c r="F8097" s="5">
        <v>14995691</v>
      </c>
      <c r="G8097" s="5">
        <v>163453</v>
      </c>
      <c r="H8097" s="4">
        <v>69.42</v>
      </c>
      <c r="I8097" s="5">
        <v>15717283</v>
      </c>
      <c r="J8097" s="4">
        <v>1.04</v>
      </c>
    </row>
    <row r="8098" spans="1:10">
      <c r="A8098" s="2" t="s">
        <v>709</v>
      </c>
      <c r="B8098" s="2" t="s">
        <v>710</v>
      </c>
      <c r="C8098" s="3" t="s">
        <v>19</v>
      </c>
      <c r="D8098" s="5">
        <v>4098484</v>
      </c>
      <c r="E8098" s="5">
        <v>46641</v>
      </c>
      <c r="F8098" s="5">
        <v>13940230</v>
      </c>
      <c r="G8098" s="5">
        <v>158640</v>
      </c>
      <c r="H8098" s="4">
        <v>29.4</v>
      </c>
      <c r="I8098" s="5">
        <v>16273668</v>
      </c>
      <c r="J8098" s="4">
        <v>0.97</v>
      </c>
    </row>
    <row r="8099" spans="1:10">
      <c r="A8099" s="2" t="s">
        <v>709</v>
      </c>
      <c r="B8099" s="2" t="s">
        <v>710</v>
      </c>
      <c r="C8099" s="3" t="s">
        <v>20</v>
      </c>
      <c r="D8099" s="5">
        <v>7937066</v>
      </c>
      <c r="E8099" s="5">
        <v>98420</v>
      </c>
      <c r="F8099" s="5">
        <v>11486080</v>
      </c>
      <c r="G8099" s="5">
        <v>142428</v>
      </c>
      <c r="H8099" s="4">
        <v>69.099999999999994</v>
      </c>
      <c r="I8099" s="5">
        <v>16839150</v>
      </c>
      <c r="J8099" s="4">
        <v>0.85</v>
      </c>
    </row>
    <row r="8100" spans="1:10">
      <c r="A8100" s="2" t="s">
        <v>709</v>
      </c>
      <c r="B8100" s="2" t="s">
        <v>710</v>
      </c>
      <c r="C8100" s="3" t="s">
        <v>21</v>
      </c>
      <c r="D8100" s="5">
        <v>11480889</v>
      </c>
      <c r="E8100" s="5">
        <v>154188</v>
      </c>
      <c r="F8100" s="5">
        <v>13762667</v>
      </c>
      <c r="G8100" s="5">
        <v>184833</v>
      </c>
      <c r="H8100" s="4">
        <v>83.42</v>
      </c>
      <c r="I8100" s="5">
        <v>17402557</v>
      </c>
      <c r="J8100" s="4">
        <v>1.06</v>
      </c>
    </row>
    <row r="8101" spans="1:10">
      <c r="A8101" s="2" t="s">
        <v>709</v>
      </c>
      <c r="B8101" s="2" t="s">
        <v>710</v>
      </c>
      <c r="C8101" s="3" t="s">
        <v>22</v>
      </c>
      <c r="D8101" s="5">
        <v>3353521</v>
      </c>
      <c r="E8101" s="5">
        <v>49028</v>
      </c>
      <c r="F8101" s="5">
        <v>6020966</v>
      </c>
      <c r="G8101" s="5">
        <v>88026</v>
      </c>
      <c r="H8101" s="4">
        <v>55.7</v>
      </c>
      <c r="I8101" s="5">
        <v>18022454</v>
      </c>
      <c r="J8101" s="4">
        <v>0.49</v>
      </c>
    </row>
    <row r="8102" spans="1:10">
      <c r="A8102" s="2" t="s">
        <v>709</v>
      </c>
      <c r="B8102" s="2" t="s">
        <v>710</v>
      </c>
      <c r="C8102" s="3" t="s">
        <v>23</v>
      </c>
      <c r="D8102" s="5">
        <v>9248904</v>
      </c>
      <c r="E8102" s="5">
        <v>146040</v>
      </c>
      <c r="F8102" s="5">
        <v>12997550</v>
      </c>
      <c r="G8102" s="5">
        <v>205230</v>
      </c>
      <c r="H8102" s="4">
        <v>71.16</v>
      </c>
      <c r="I8102" s="5">
        <v>19001201</v>
      </c>
      <c r="J8102" s="4">
        <v>1.08</v>
      </c>
    </row>
    <row r="8103" spans="1:10">
      <c r="A8103" s="2" t="s">
        <v>709</v>
      </c>
      <c r="B8103" s="2" t="s">
        <v>710</v>
      </c>
      <c r="C8103" s="3" t="s">
        <v>24</v>
      </c>
      <c r="D8103" s="5">
        <v>14874502</v>
      </c>
      <c r="E8103" s="5">
        <v>235166</v>
      </c>
      <c r="F8103" s="5">
        <v>18508045</v>
      </c>
      <c r="G8103" s="5">
        <v>292612</v>
      </c>
      <c r="H8103" s="4">
        <v>80.37</v>
      </c>
      <c r="I8103" s="5">
        <v>19681461</v>
      </c>
      <c r="J8103" s="4">
        <v>1.49</v>
      </c>
    </row>
    <row r="8104" spans="1:10">
      <c r="A8104" s="2" t="s">
        <v>709</v>
      </c>
      <c r="B8104" s="2" t="s">
        <v>710</v>
      </c>
      <c r="C8104" s="3" t="s">
        <v>25</v>
      </c>
      <c r="D8104" s="5">
        <v>10006500</v>
      </c>
      <c r="E8104" s="5">
        <v>156201</v>
      </c>
      <c r="F8104" s="5">
        <v>85092467</v>
      </c>
      <c r="G8104" s="5">
        <v>1328292</v>
      </c>
      <c r="H8104" s="4">
        <v>11.76</v>
      </c>
      <c r="I8104" s="5">
        <v>20466110</v>
      </c>
      <c r="J8104" s="4">
        <v>6.49</v>
      </c>
    </row>
    <row r="8105" spans="1:10">
      <c r="A8105" s="2" t="s">
        <v>709</v>
      </c>
      <c r="B8105" s="2" t="s">
        <v>710</v>
      </c>
      <c r="C8105" s="3" t="s">
        <v>26</v>
      </c>
      <c r="D8105" s="5">
        <v>12628410</v>
      </c>
      <c r="E8105" s="5">
        <v>196877</v>
      </c>
      <c r="F8105" s="5">
        <v>16784456</v>
      </c>
      <c r="G8105" s="5">
        <v>261670</v>
      </c>
      <c r="H8105" s="4">
        <v>75.239999999999995</v>
      </c>
      <c r="I8105" s="5">
        <v>22306055</v>
      </c>
      <c r="J8105" s="4">
        <v>1.17</v>
      </c>
    </row>
    <row r="8106" spans="1:10">
      <c r="A8106" s="2" t="s">
        <v>709</v>
      </c>
      <c r="B8106" s="2" t="s">
        <v>710</v>
      </c>
      <c r="C8106" s="3" t="s">
        <v>27</v>
      </c>
      <c r="D8106" s="5">
        <v>9796100</v>
      </c>
      <c r="E8106" s="5">
        <v>147725</v>
      </c>
      <c r="F8106" s="5">
        <v>17738595</v>
      </c>
      <c r="G8106" s="5">
        <v>267498</v>
      </c>
      <c r="H8106" s="4">
        <v>55.22</v>
      </c>
      <c r="I8106" s="5">
        <v>23125376</v>
      </c>
      <c r="J8106" s="4">
        <v>1.1599999999999999</v>
      </c>
    </row>
    <row r="8107" spans="1:10">
      <c r="A8107" s="2" t="s">
        <v>709</v>
      </c>
      <c r="B8107" s="2" t="s">
        <v>710</v>
      </c>
      <c r="C8107" s="3" t="s">
        <v>28</v>
      </c>
      <c r="D8107" s="5">
        <v>17423096</v>
      </c>
      <c r="E8107" s="5">
        <v>278944</v>
      </c>
      <c r="F8107" s="5">
        <v>21510989</v>
      </c>
      <c r="G8107" s="5">
        <v>344392</v>
      </c>
      <c r="H8107" s="4">
        <v>81</v>
      </c>
      <c r="I8107" s="5">
        <v>24281008</v>
      </c>
      <c r="J8107" s="4">
        <v>1.42</v>
      </c>
    </row>
    <row r="8108" spans="1:10">
      <c r="A8108" s="2" t="s">
        <v>709</v>
      </c>
      <c r="B8108" s="2" t="s">
        <v>710</v>
      </c>
      <c r="C8108" s="3" t="s">
        <v>29</v>
      </c>
      <c r="D8108" s="5">
        <v>9288325</v>
      </c>
      <c r="E8108" s="5">
        <v>142854</v>
      </c>
      <c r="F8108" s="5">
        <v>15409740</v>
      </c>
      <c r="G8108" s="5">
        <v>237001</v>
      </c>
      <c r="H8108" s="4">
        <v>60.28</v>
      </c>
      <c r="I8108" s="5">
        <v>25238380</v>
      </c>
      <c r="J8108" s="4">
        <v>0.94</v>
      </c>
    </row>
    <row r="8109" spans="1:10">
      <c r="A8109" s="2" t="s">
        <v>709</v>
      </c>
      <c r="B8109" s="2" t="s">
        <v>710</v>
      </c>
      <c r="C8109" s="3" t="s">
        <v>30</v>
      </c>
      <c r="D8109" s="5">
        <v>19921131</v>
      </c>
      <c r="E8109" s="5">
        <v>315750</v>
      </c>
      <c r="F8109" s="5">
        <v>25075576</v>
      </c>
      <c r="G8109" s="5">
        <v>397448</v>
      </c>
      <c r="H8109" s="4">
        <v>79.44</v>
      </c>
      <c r="I8109" s="5">
        <v>26106341</v>
      </c>
      <c r="J8109" s="4">
        <v>1.52</v>
      </c>
    </row>
    <row r="8110" spans="1:10">
      <c r="A8110" s="2" t="s">
        <v>709</v>
      </c>
      <c r="B8110" s="2" t="s">
        <v>710</v>
      </c>
      <c r="C8110" s="3" t="s">
        <v>31</v>
      </c>
      <c r="D8110" s="5">
        <v>35748717</v>
      </c>
      <c r="E8110" s="5">
        <v>554105</v>
      </c>
      <c r="F8110" s="5">
        <v>43203159</v>
      </c>
      <c r="G8110" s="5">
        <v>669649</v>
      </c>
      <c r="H8110" s="4">
        <v>82.75</v>
      </c>
      <c r="I8110" s="5">
        <v>27156448</v>
      </c>
      <c r="J8110" s="4">
        <v>2.4700000000000002</v>
      </c>
    </row>
    <row r="8111" spans="1:10">
      <c r="A8111" s="2" t="s">
        <v>709</v>
      </c>
      <c r="B8111" s="2" t="s">
        <v>710</v>
      </c>
      <c r="C8111" s="3" t="s">
        <v>32</v>
      </c>
      <c r="D8111" s="5">
        <v>18678343</v>
      </c>
      <c r="E8111" s="5">
        <v>271957</v>
      </c>
      <c r="F8111" s="5">
        <v>25970126</v>
      </c>
      <c r="G8111" s="5">
        <v>378126</v>
      </c>
      <c r="H8111" s="4">
        <v>71.92</v>
      </c>
      <c r="I8111" s="5">
        <v>28505008</v>
      </c>
      <c r="J8111" s="4">
        <v>1.33</v>
      </c>
    </row>
    <row r="8112" spans="1:10">
      <c r="A8112" s="2" t="s">
        <v>709</v>
      </c>
      <c r="B8112" s="2" t="s">
        <v>710</v>
      </c>
      <c r="C8112" s="3" t="s">
        <v>33</v>
      </c>
      <c r="D8112" s="5">
        <v>31516563</v>
      </c>
      <c r="E8112" s="5">
        <v>427680</v>
      </c>
      <c r="F8112" s="5">
        <v>46612280</v>
      </c>
      <c r="G8112" s="5">
        <v>632529</v>
      </c>
      <c r="H8112" s="4">
        <v>67.61</v>
      </c>
      <c r="I8112" s="5">
        <v>29598935</v>
      </c>
      <c r="J8112" s="4">
        <v>2.14</v>
      </c>
    </row>
    <row r="8113" spans="1:10">
      <c r="A8113" s="2" t="s">
        <v>709</v>
      </c>
      <c r="B8113" s="2" t="s">
        <v>710</v>
      </c>
      <c r="C8113" s="3" t="s">
        <v>34</v>
      </c>
      <c r="D8113" s="5">
        <v>6666411</v>
      </c>
      <c r="E8113" s="5">
        <v>84930</v>
      </c>
      <c r="F8113" s="5">
        <v>13732104</v>
      </c>
      <c r="G8113" s="5">
        <v>174947</v>
      </c>
      <c r="H8113" s="4">
        <v>48.55</v>
      </c>
      <c r="I8113" s="5">
        <v>30971437</v>
      </c>
      <c r="J8113" s="4">
        <v>0.56000000000000005</v>
      </c>
    </row>
    <row r="8114" spans="1:10">
      <c r="A8114" s="2" t="s">
        <v>709</v>
      </c>
      <c r="B8114" s="2" t="s">
        <v>710</v>
      </c>
      <c r="C8114" s="3" t="s">
        <v>35</v>
      </c>
      <c r="D8114" s="5">
        <v>5076500</v>
      </c>
      <c r="E8114" s="5">
        <v>66604</v>
      </c>
      <c r="F8114" s="5">
        <v>9552459</v>
      </c>
      <c r="G8114" s="5">
        <v>125329</v>
      </c>
      <c r="H8114" s="4">
        <v>53.14</v>
      </c>
      <c r="I8114" s="5">
        <v>31919007</v>
      </c>
      <c r="J8114" s="4">
        <v>0.39</v>
      </c>
    </row>
    <row r="8115" spans="1:10">
      <c r="A8115" s="2" t="s">
        <v>711</v>
      </c>
      <c r="B8115" s="2" t="s">
        <v>712</v>
      </c>
      <c r="C8115" s="3" t="s">
        <v>12</v>
      </c>
      <c r="D8115" s="5">
        <v>20087600</v>
      </c>
      <c r="E8115" s="5">
        <v>360372</v>
      </c>
      <c r="F8115" s="5">
        <v>24001674</v>
      </c>
      <c r="G8115" s="5">
        <v>430591</v>
      </c>
      <c r="H8115" s="4">
        <v>83.69</v>
      </c>
      <c r="I8115" s="5">
        <v>17767373</v>
      </c>
      <c r="J8115" s="4">
        <v>2.42</v>
      </c>
    </row>
    <row r="8116" spans="1:10">
      <c r="A8116" s="2" t="s">
        <v>711</v>
      </c>
      <c r="B8116" s="2" t="s">
        <v>712</v>
      </c>
      <c r="C8116" s="3" t="s">
        <v>13</v>
      </c>
      <c r="D8116" s="5">
        <v>20223900</v>
      </c>
      <c r="E8116" s="5">
        <v>369491</v>
      </c>
      <c r="F8116" s="5">
        <v>24826242</v>
      </c>
      <c r="G8116" s="5">
        <v>453576</v>
      </c>
      <c r="H8116" s="4">
        <v>81.459999999999994</v>
      </c>
      <c r="I8116" s="5">
        <v>18642148</v>
      </c>
      <c r="J8116" s="4">
        <v>2.4300000000000002</v>
      </c>
    </row>
    <row r="8117" spans="1:10">
      <c r="A8117" s="2" t="s">
        <v>711</v>
      </c>
      <c r="B8117" s="2" t="s">
        <v>712</v>
      </c>
      <c r="C8117" s="3" t="s">
        <v>14</v>
      </c>
      <c r="D8117" s="5">
        <v>22165600</v>
      </c>
      <c r="E8117" s="5">
        <v>363516</v>
      </c>
      <c r="F8117" s="5">
        <v>32015335</v>
      </c>
      <c r="G8117" s="5">
        <v>525051</v>
      </c>
      <c r="H8117" s="4">
        <v>69.23</v>
      </c>
      <c r="I8117" s="5">
        <v>20961778</v>
      </c>
      <c r="J8117" s="4">
        <v>2.5</v>
      </c>
    </row>
    <row r="8118" spans="1:10">
      <c r="A8118" s="2" t="s">
        <v>711</v>
      </c>
      <c r="B8118" s="2" t="s">
        <v>712</v>
      </c>
      <c r="C8118" s="3" t="s">
        <v>15</v>
      </c>
      <c r="D8118" s="5">
        <v>25940400</v>
      </c>
      <c r="E8118" s="5">
        <v>439949</v>
      </c>
      <c r="F8118" s="5">
        <v>32672659</v>
      </c>
      <c r="G8118" s="5">
        <v>554128</v>
      </c>
      <c r="H8118" s="4">
        <v>79.39</v>
      </c>
      <c r="I8118" s="5">
        <v>22010873</v>
      </c>
      <c r="J8118" s="4">
        <v>2.52</v>
      </c>
    </row>
    <row r="8119" spans="1:10">
      <c r="A8119" s="2" t="s">
        <v>711</v>
      </c>
      <c r="B8119" s="2" t="s">
        <v>712</v>
      </c>
      <c r="C8119" s="3" t="s">
        <v>16</v>
      </c>
      <c r="D8119" s="5">
        <v>27546600</v>
      </c>
      <c r="E8119" s="5">
        <v>420912</v>
      </c>
      <c r="F8119" s="5">
        <v>32791808</v>
      </c>
      <c r="G8119" s="5">
        <v>501059</v>
      </c>
      <c r="H8119" s="4">
        <v>84</v>
      </c>
      <c r="I8119" s="5">
        <v>23115273</v>
      </c>
      <c r="J8119" s="4">
        <v>2.17</v>
      </c>
    </row>
    <row r="8120" spans="1:10">
      <c r="A8120" s="2" t="s">
        <v>711</v>
      </c>
      <c r="B8120" s="2" t="s">
        <v>712</v>
      </c>
      <c r="C8120" s="3" t="s">
        <v>17</v>
      </c>
      <c r="D8120" s="5">
        <v>24067200</v>
      </c>
      <c r="E8120" s="5">
        <v>349937</v>
      </c>
      <c r="F8120" s="5">
        <v>29907625</v>
      </c>
      <c r="G8120" s="5">
        <v>434857</v>
      </c>
      <c r="H8120" s="4">
        <v>80.47</v>
      </c>
      <c r="I8120" s="5">
        <v>24194214</v>
      </c>
      <c r="J8120" s="4">
        <v>1.8</v>
      </c>
    </row>
    <row r="8121" spans="1:10">
      <c r="A8121" s="2" t="s">
        <v>711</v>
      </c>
      <c r="B8121" s="2" t="s">
        <v>712</v>
      </c>
      <c r="C8121" s="3" t="s">
        <v>18</v>
      </c>
      <c r="D8121" s="5">
        <v>10861200</v>
      </c>
      <c r="E8121" s="5">
        <v>161832</v>
      </c>
      <c r="F8121" s="5">
        <v>27544865</v>
      </c>
      <c r="G8121" s="5">
        <v>410419</v>
      </c>
      <c r="H8121" s="4">
        <v>39.43</v>
      </c>
      <c r="I8121" s="5">
        <v>25233926</v>
      </c>
      <c r="J8121" s="4">
        <v>1.63</v>
      </c>
    </row>
    <row r="8122" spans="1:10">
      <c r="A8122" s="2" t="s">
        <v>711</v>
      </c>
      <c r="B8122" s="2" t="s">
        <v>712</v>
      </c>
      <c r="C8122" s="3" t="s">
        <v>19</v>
      </c>
      <c r="D8122" s="5">
        <v>7027100</v>
      </c>
      <c r="E8122" s="5">
        <v>107444</v>
      </c>
      <c r="F8122" s="5">
        <v>16246966</v>
      </c>
      <c r="G8122" s="5">
        <v>248416</v>
      </c>
      <c r="H8122" s="4">
        <v>43.25</v>
      </c>
      <c r="I8122" s="5">
        <v>26275193</v>
      </c>
      <c r="J8122" s="4">
        <v>0.95</v>
      </c>
    </row>
    <row r="8123" spans="1:10">
      <c r="A8123" s="2" t="s">
        <v>711</v>
      </c>
      <c r="B8123" s="2" t="s">
        <v>712</v>
      </c>
      <c r="C8123" s="3" t="s">
        <v>20</v>
      </c>
      <c r="D8123" s="5">
        <v>9584300</v>
      </c>
      <c r="E8123" s="5">
        <v>155170</v>
      </c>
      <c r="F8123" s="5">
        <v>13029800</v>
      </c>
      <c r="G8123" s="5">
        <v>210953</v>
      </c>
      <c r="H8123" s="4">
        <v>73.56</v>
      </c>
      <c r="I8123" s="5">
        <v>27180489</v>
      </c>
      <c r="J8123" s="4">
        <v>0.78</v>
      </c>
    </row>
    <row r="8124" spans="1:10">
      <c r="A8124" s="2" t="s">
        <v>711</v>
      </c>
      <c r="B8124" s="2" t="s">
        <v>712</v>
      </c>
      <c r="C8124" s="3" t="s">
        <v>21</v>
      </c>
      <c r="D8124" s="5">
        <v>8851640</v>
      </c>
      <c r="E8124" s="5">
        <v>147468</v>
      </c>
      <c r="F8124" s="5">
        <v>10828266</v>
      </c>
      <c r="G8124" s="5">
        <v>180399</v>
      </c>
      <c r="H8124" s="4">
        <v>81.75</v>
      </c>
      <c r="I8124" s="5">
        <v>28070954</v>
      </c>
      <c r="J8124" s="4">
        <v>0.64</v>
      </c>
    </row>
    <row r="8125" spans="1:10">
      <c r="A8125" s="2" t="s">
        <v>711</v>
      </c>
      <c r="B8125" s="2" t="s">
        <v>712</v>
      </c>
      <c r="C8125" s="3" t="s">
        <v>22</v>
      </c>
      <c r="D8125" s="5">
        <v>17540600</v>
      </c>
      <c r="E8125" s="5">
        <v>316608</v>
      </c>
      <c r="F8125" s="5">
        <v>20766207</v>
      </c>
      <c r="G8125" s="5">
        <v>374830</v>
      </c>
      <c r="H8125" s="4">
        <v>84.47</v>
      </c>
      <c r="I8125" s="5">
        <v>28953127</v>
      </c>
      <c r="J8125" s="4">
        <v>1.29</v>
      </c>
    </row>
    <row r="8126" spans="1:10">
      <c r="A8126" s="2" t="s">
        <v>711</v>
      </c>
      <c r="B8126" s="2" t="s">
        <v>712</v>
      </c>
      <c r="C8126" s="3" t="s">
        <v>23</v>
      </c>
      <c r="D8126" s="5">
        <v>12323600</v>
      </c>
      <c r="E8126" s="5">
        <v>242282</v>
      </c>
      <c r="F8126" s="5">
        <v>18383218</v>
      </c>
      <c r="G8126" s="5">
        <v>361414</v>
      </c>
      <c r="H8126" s="4">
        <v>67.040000000000006</v>
      </c>
      <c r="I8126" s="5">
        <v>30055033</v>
      </c>
      <c r="J8126" s="4">
        <v>1.2</v>
      </c>
    </row>
    <row r="8127" spans="1:10">
      <c r="A8127" s="2" t="s">
        <v>711</v>
      </c>
      <c r="B8127" s="2" t="s">
        <v>712</v>
      </c>
      <c r="C8127" s="3" t="s">
        <v>24</v>
      </c>
      <c r="D8127" s="5">
        <v>13223044</v>
      </c>
      <c r="E8127" s="5">
        <v>270279</v>
      </c>
      <c r="F8127" s="5">
        <v>17427993</v>
      </c>
      <c r="G8127" s="5">
        <v>356228</v>
      </c>
      <c r="H8127" s="4">
        <v>75.87</v>
      </c>
      <c r="I8127" s="5">
        <v>31167823</v>
      </c>
      <c r="J8127" s="4">
        <v>1.1399999999999999</v>
      </c>
    </row>
    <row r="8128" spans="1:10">
      <c r="A8128" s="2" t="s">
        <v>711</v>
      </c>
      <c r="B8128" s="2" t="s">
        <v>712</v>
      </c>
      <c r="C8128" s="3" t="s">
        <v>25</v>
      </c>
      <c r="D8128" s="5">
        <v>11707900</v>
      </c>
      <c r="E8128" s="5">
        <v>244461</v>
      </c>
      <c r="F8128" s="5">
        <v>15769036</v>
      </c>
      <c r="G8128" s="5">
        <v>329258</v>
      </c>
      <c r="H8128" s="4">
        <v>74.25</v>
      </c>
      <c r="I8128" s="5">
        <v>32303247</v>
      </c>
      <c r="J8128" s="4">
        <v>1.02</v>
      </c>
    </row>
    <row r="8129" spans="1:10">
      <c r="A8129" s="2" t="s">
        <v>711</v>
      </c>
      <c r="B8129" s="2" t="s">
        <v>712</v>
      </c>
      <c r="C8129" s="3" t="s">
        <v>26</v>
      </c>
      <c r="D8129" s="5">
        <v>12506000</v>
      </c>
      <c r="E8129" s="5">
        <v>270130</v>
      </c>
      <c r="F8129" s="5">
        <v>16216321</v>
      </c>
      <c r="G8129" s="5">
        <v>350273</v>
      </c>
      <c r="H8129" s="4">
        <v>77.12</v>
      </c>
      <c r="I8129" s="5">
        <v>33440086</v>
      </c>
      <c r="J8129" s="4">
        <v>1.05</v>
      </c>
    </row>
    <row r="8130" spans="1:10">
      <c r="A8130" s="2" t="s">
        <v>711</v>
      </c>
      <c r="B8130" s="2" t="s">
        <v>712</v>
      </c>
      <c r="C8130" s="3" t="s">
        <v>27</v>
      </c>
      <c r="D8130" s="5">
        <v>15041500</v>
      </c>
      <c r="E8130" s="5">
        <v>330913</v>
      </c>
      <c r="F8130" s="5">
        <v>19092753</v>
      </c>
      <c r="G8130" s="5">
        <v>420040</v>
      </c>
      <c r="H8130" s="4">
        <v>78.78</v>
      </c>
      <c r="I8130" s="5">
        <v>34626361</v>
      </c>
      <c r="J8130" s="4">
        <v>1.21</v>
      </c>
    </row>
    <row r="8131" spans="1:10">
      <c r="A8131" s="2" t="s">
        <v>711</v>
      </c>
      <c r="B8131" s="2" t="s">
        <v>712</v>
      </c>
      <c r="C8131" s="3" t="s">
        <v>28</v>
      </c>
      <c r="D8131" s="5">
        <v>16685300</v>
      </c>
      <c r="E8131" s="5">
        <v>377755</v>
      </c>
      <c r="F8131" s="5">
        <v>23195652</v>
      </c>
      <c r="G8131" s="5">
        <v>525150</v>
      </c>
      <c r="H8131" s="4">
        <v>71.930000000000007</v>
      </c>
      <c r="I8131" s="5">
        <v>35912060</v>
      </c>
      <c r="J8131" s="4">
        <v>1.46</v>
      </c>
    </row>
    <row r="8132" spans="1:10">
      <c r="A8132" s="2" t="s">
        <v>711</v>
      </c>
      <c r="B8132" s="2" t="s">
        <v>712</v>
      </c>
      <c r="C8132" s="3" t="s">
        <v>29</v>
      </c>
      <c r="D8132" s="5">
        <v>11836800</v>
      </c>
      <c r="E8132" s="5">
        <v>258042</v>
      </c>
      <c r="F8132" s="5">
        <v>19429918</v>
      </c>
      <c r="G8132" s="5">
        <v>423572</v>
      </c>
      <c r="H8132" s="4">
        <v>60.92</v>
      </c>
      <c r="I8132" s="5">
        <v>37335012</v>
      </c>
      <c r="J8132" s="4">
        <v>1.1299999999999999</v>
      </c>
    </row>
    <row r="8133" spans="1:10">
      <c r="A8133" s="2" t="s">
        <v>711</v>
      </c>
      <c r="B8133" s="2" t="s">
        <v>712</v>
      </c>
      <c r="C8133" s="3" t="s">
        <v>30</v>
      </c>
      <c r="D8133" s="5">
        <v>6878500</v>
      </c>
      <c r="E8133" s="5">
        <v>153941</v>
      </c>
      <c r="F8133" s="5">
        <v>19659800</v>
      </c>
      <c r="G8133" s="5">
        <v>439987</v>
      </c>
      <c r="H8133" s="4">
        <v>34.99</v>
      </c>
      <c r="I8133" s="5">
        <v>38691959</v>
      </c>
      <c r="J8133" s="4">
        <v>1.1399999999999999</v>
      </c>
    </row>
    <row r="8134" spans="1:10">
      <c r="A8134" s="2" t="s">
        <v>711</v>
      </c>
      <c r="B8134" s="2" t="s">
        <v>712</v>
      </c>
      <c r="C8134" s="3" t="s">
        <v>31</v>
      </c>
      <c r="D8134" s="5">
        <v>16797400</v>
      </c>
      <c r="E8134" s="5">
        <v>385668</v>
      </c>
      <c r="F8134" s="5">
        <v>22708112</v>
      </c>
      <c r="G8134" s="5">
        <v>521378</v>
      </c>
      <c r="H8134" s="4">
        <v>73.97</v>
      </c>
      <c r="I8134" s="5">
        <v>40099245</v>
      </c>
      <c r="J8134" s="4">
        <v>1.3</v>
      </c>
    </row>
    <row r="8135" spans="1:10">
      <c r="A8135" s="2" t="s">
        <v>711</v>
      </c>
      <c r="B8135" s="2" t="s">
        <v>712</v>
      </c>
      <c r="C8135" s="3" t="s">
        <v>32</v>
      </c>
      <c r="D8135" s="5">
        <v>17129545</v>
      </c>
      <c r="E8135" s="5">
        <v>350984</v>
      </c>
      <c r="F8135" s="5">
        <v>30853047</v>
      </c>
      <c r="G8135" s="5">
        <v>632179</v>
      </c>
      <c r="H8135" s="4">
        <v>55.52</v>
      </c>
      <c r="I8135" s="5">
        <v>41623104</v>
      </c>
      <c r="J8135" s="4">
        <v>1.52</v>
      </c>
    </row>
    <row r="8136" spans="1:10">
      <c r="A8136" s="2" t="s">
        <v>711</v>
      </c>
      <c r="B8136" s="2" t="s">
        <v>712</v>
      </c>
      <c r="C8136" s="3" t="s">
        <v>33</v>
      </c>
      <c r="D8136" s="5">
        <v>17157200</v>
      </c>
      <c r="E8136" s="5">
        <v>320840</v>
      </c>
      <c r="F8136" s="5">
        <v>27609376</v>
      </c>
      <c r="G8136" s="5">
        <v>516296</v>
      </c>
      <c r="H8136" s="4">
        <v>62.14</v>
      </c>
      <c r="I8136" s="5">
        <v>43294032</v>
      </c>
      <c r="J8136" s="4">
        <v>1.19</v>
      </c>
    </row>
    <row r="8137" spans="1:10">
      <c r="A8137" s="2" t="s">
        <v>711</v>
      </c>
      <c r="B8137" s="2" t="s">
        <v>712</v>
      </c>
      <c r="C8137" s="3" t="s">
        <v>34</v>
      </c>
      <c r="D8137" s="5">
        <v>16953235</v>
      </c>
      <c r="E8137" s="5">
        <v>313635</v>
      </c>
      <c r="F8137" s="5">
        <v>29647979</v>
      </c>
      <c r="G8137" s="5">
        <v>548488</v>
      </c>
      <c r="H8137" s="4">
        <v>57.18</v>
      </c>
      <c r="I8137" s="5">
        <v>44892679</v>
      </c>
      <c r="J8137" s="4">
        <v>1.22</v>
      </c>
    </row>
    <row r="8138" spans="1:10">
      <c r="A8138" s="2" t="s">
        <v>711</v>
      </c>
      <c r="B8138" s="2" t="s">
        <v>712</v>
      </c>
      <c r="C8138" s="3" t="s">
        <v>35</v>
      </c>
      <c r="D8138" s="5">
        <v>20439510</v>
      </c>
      <c r="E8138" s="5">
        <v>365458</v>
      </c>
      <c r="F8138" s="5">
        <v>25850919</v>
      </c>
      <c r="G8138" s="5">
        <v>462214</v>
      </c>
      <c r="H8138" s="4">
        <v>79.069999999999993</v>
      </c>
      <c r="I8138" s="5">
        <v>46563484</v>
      </c>
      <c r="J8138" s="4">
        <v>0.99</v>
      </c>
    </row>
    <row r="8139" spans="1:10">
      <c r="A8139" s="2" t="s">
        <v>713</v>
      </c>
      <c r="B8139" s="2" t="s">
        <v>714</v>
      </c>
      <c r="C8139" s="3" t="s">
        <v>12</v>
      </c>
      <c r="D8139" s="5">
        <v>5311077</v>
      </c>
      <c r="E8139" s="5">
        <v>86836</v>
      </c>
      <c r="F8139" s="5">
        <v>5687151</v>
      </c>
      <c r="G8139" s="5">
        <v>92985</v>
      </c>
      <c r="H8139" s="4">
        <v>93.39</v>
      </c>
      <c r="I8139" s="5">
        <v>2608549</v>
      </c>
      <c r="J8139" s="4">
        <v>3.56</v>
      </c>
    </row>
    <row r="8140" spans="1:10">
      <c r="A8140" s="2" t="s">
        <v>713</v>
      </c>
      <c r="B8140" s="2" t="s">
        <v>714</v>
      </c>
      <c r="C8140" s="3" t="s">
        <v>13</v>
      </c>
      <c r="D8140" s="5">
        <v>4764410</v>
      </c>
      <c r="E8140" s="5">
        <v>81328</v>
      </c>
      <c r="F8140" s="5">
        <v>5192520</v>
      </c>
      <c r="G8140" s="5">
        <v>88636</v>
      </c>
      <c r="H8140" s="4">
        <v>91.76</v>
      </c>
      <c r="I8140" s="5">
        <v>2882276</v>
      </c>
      <c r="J8140" s="4">
        <v>3.08</v>
      </c>
    </row>
    <row r="8141" spans="1:10">
      <c r="A8141" s="2" t="s">
        <v>713</v>
      </c>
      <c r="B8141" s="2" t="s">
        <v>714</v>
      </c>
      <c r="C8141" s="3" t="s">
        <v>14</v>
      </c>
      <c r="D8141" s="5">
        <v>2047875</v>
      </c>
      <c r="E8141" s="5">
        <v>32090</v>
      </c>
      <c r="F8141" s="5">
        <v>2482882</v>
      </c>
      <c r="G8141" s="5">
        <v>38907</v>
      </c>
      <c r="H8141" s="4">
        <v>82.48</v>
      </c>
      <c r="I8141" s="5">
        <v>3200114</v>
      </c>
      <c r="J8141" s="4">
        <v>1.22</v>
      </c>
    </row>
    <row r="8142" spans="1:10">
      <c r="A8142" s="2" t="s">
        <v>713</v>
      </c>
      <c r="B8142" s="2" t="s">
        <v>714</v>
      </c>
      <c r="C8142" s="3" t="s">
        <v>15</v>
      </c>
      <c r="D8142" s="5">
        <v>2317851</v>
      </c>
      <c r="E8142" s="5">
        <v>38198</v>
      </c>
      <c r="F8142" s="5">
        <v>2821309</v>
      </c>
      <c r="G8142" s="5">
        <v>46495</v>
      </c>
      <c r="H8142" s="4">
        <v>82.16</v>
      </c>
      <c r="I8142" s="5">
        <v>3319024</v>
      </c>
      <c r="J8142" s="4">
        <v>1.4</v>
      </c>
    </row>
    <row r="8143" spans="1:10">
      <c r="A8143" s="2" t="s">
        <v>713</v>
      </c>
      <c r="B8143" s="2" t="s">
        <v>714</v>
      </c>
      <c r="C8143" s="3" t="s">
        <v>16</v>
      </c>
      <c r="D8143" s="5">
        <v>8247400</v>
      </c>
      <c r="E8143" s="5">
        <v>110350</v>
      </c>
      <c r="F8143" s="5">
        <v>8569305</v>
      </c>
      <c r="G8143" s="5">
        <v>114657</v>
      </c>
      <c r="H8143" s="4">
        <v>96.24</v>
      </c>
      <c r="I8143" s="5">
        <v>3481995</v>
      </c>
      <c r="J8143" s="4">
        <v>3.29</v>
      </c>
    </row>
    <row r="8144" spans="1:10">
      <c r="A8144" s="2" t="s">
        <v>713</v>
      </c>
      <c r="B8144" s="2" t="s">
        <v>714</v>
      </c>
      <c r="C8144" s="3" t="s">
        <v>17</v>
      </c>
      <c r="D8144" s="5">
        <v>4912161</v>
      </c>
      <c r="E8144" s="5">
        <v>63858</v>
      </c>
      <c r="F8144" s="5">
        <v>5396417</v>
      </c>
      <c r="G8144" s="5">
        <v>70153</v>
      </c>
      <c r="H8144" s="4">
        <v>91.03</v>
      </c>
      <c r="I8144" s="5">
        <v>3757015</v>
      </c>
      <c r="J8144" s="4">
        <v>1.87</v>
      </c>
    </row>
    <row r="8145" spans="1:10">
      <c r="A8145" s="2" t="s">
        <v>713</v>
      </c>
      <c r="B8145" s="2" t="s">
        <v>714</v>
      </c>
      <c r="C8145" s="3" t="s">
        <v>18</v>
      </c>
      <c r="D8145" s="5">
        <v>4288500</v>
      </c>
      <c r="E8145" s="5">
        <v>57981</v>
      </c>
      <c r="F8145" s="5">
        <v>6558484</v>
      </c>
      <c r="G8145" s="5">
        <v>88671</v>
      </c>
      <c r="H8145" s="4">
        <v>65.39</v>
      </c>
      <c r="I8145" s="5">
        <v>3950993</v>
      </c>
      <c r="J8145" s="4">
        <v>2.2400000000000002</v>
      </c>
    </row>
    <row r="8146" spans="1:10">
      <c r="A8146" s="2" t="s">
        <v>713</v>
      </c>
      <c r="B8146" s="2" t="s">
        <v>714</v>
      </c>
      <c r="C8146" s="3" t="s">
        <v>19</v>
      </c>
      <c r="D8146" s="5">
        <v>4508600</v>
      </c>
      <c r="E8146" s="5">
        <v>62534</v>
      </c>
      <c r="F8146" s="5">
        <v>5441844</v>
      </c>
      <c r="G8146" s="5">
        <v>75478</v>
      </c>
      <c r="H8146" s="4">
        <v>82.85</v>
      </c>
      <c r="I8146" s="5">
        <v>4138439</v>
      </c>
      <c r="J8146" s="4">
        <v>1.82</v>
      </c>
    </row>
    <row r="8147" spans="1:10">
      <c r="A8147" s="2" t="s">
        <v>713</v>
      </c>
      <c r="B8147" s="2" t="s">
        <v>714</v>
      </c>
      <c r="C8147" s="3" t="s">
        <v>20</v>
      </c>
      <c r="D8147" s="5">
        <v>2460085</v>
      </c>
      <c r="E8147" s="5">
        <v>35499</v>
      </c>
      <c r="F8147" s="5">
        <v>2921898</v>
      </c>
      <c r="G8147" s="5">
        <v>42163</v>
      </c>
      <c r="H8147" s="4">
        <v>84.19</v>
      </c>
      <c r="I8147" s="5">
        <v>4317378</v>
      </c>
      <c r="J8147" s="4">
        <v>0.98</v>
      </c>
    </row>
    <row r="8148" spans="1:10">
      <c r="A8148" s="2" t="s">
        <v>713</v>
      </c>
      <c r="B8148" s="2" t="s">
        <v>714</v>
      </c>
      <c r="C8148" s="3" t="s">
        <v>21</v>
      </c>
      <c r="D8148" s="5">
        <v>2942400</v>
      </c>
      <c r="E8148" s="5">
        <v>43812</v>
      </c>
      <c r="F8148" s="5">
        <v>3941930</v>
      </c>
      <c r="G8148" s="5">
        <v>58695</v>
      </c>
      <c r="H8148" s="4">
        <v>74.64</v>
      </c>
      <c r="I8148" s="5">
        <v>4467475</v>
      </c>
      <c r="J8148" s="4">
        <v>1.31</v>
      </c>
    </row>
    <row r="8149" spans="1:10">
      <c r="A8149" s="2" t="s">
        <v>713</v>
      </c>
      <c r="B8149" s="2" t="s">
        <v>714</v>
      </c>
      <c r="C8149" s="3" t="s">
        <v>22</v>
      </c>
      <c r="D8149" s="5">
        <v>2440820</v>
      </c>
      <c r="E8149" s="5">
        <v>37808</v>
      </c>
      <c r="F8149" s="5">
        <v>2775404</v>
      </c>
      <c r="G8149" s="5">
        <v>42991</v>
      </c>
      <c r="H8149" s="4">
        <v>87.94</v>
      </c>
      <c r="I8149" s="5">
        <v>4637857</v>
      </c>
      <c r="J8149" s="4">
        <v>0.93</v>
      </c>
    </row>
    <row r="8150" spans="1:10">
      <c r="A8150" s="2" t="s">
        <v>713</v>
      </c>
      <c r="B8150" s="2" t="s">
        <v>714</v>
      </c>
      <c r="C8150" s="3" t="s">
        <v>23</v>
      </c>
      <c r="D8150" s="5">
        <v>3063630</v>
      </c>
      <c r="E8150" s="5">
        <v>51592</v>
      </c>
      <c r="F8150" s="5">
        <v>3860328</v>
      </c>
      <c r="G8150" s="5">
        <v>65009</v>
      </c>
      <c r="H8150" s="4">
        <v>79.36</v>
      </c>
      <c r="I8150" s="5">
        <v>4796794</v>
      </c>
      <c r="J8150" s="4">
        <v>1.36</v>
      </c>
    </row>
    <row r="8151" spans="1:10">
      <c r="A8151" s="2" t="s">
        <v>713</v>
      </c>
      <c r="B8151" s="2" t="s">
        <v>714</v>
      </c>
      <c r="C8151" s="3" t="s">
        <v>24</v>
      </c>
      <c r="D8151" s="5">
        <v>2682496</v>
      </c>
      <c r="E8151" s="5">
        <v>46595</v>
      </c>
      <c r="F8151" s="5">
        <v>3136328</v>
      </c>
      <c r="G8151" s="5">
        <v>54478</v>
      </c>
      <c r="H8151" s="4">
        <v>85.53</v>
      </c>
      <c r="I8151" s="5">
        <v>4989998</v>
      </c>
      <c r="J8151" s="4">
        <v>1.0900000000000001</v>
      </c>
    </row>
    <row r="8152" spans="1:10">
      <c r="A8152" s="2" t="s">
        <v>713</v>
      </c>
      <c r="B8152" s="2" t="s">
        <v>714</v>
      </c>
      <c r="C8152" s="3" t="s">
        <v>25</v>
      </c>
      <c r="D8152" s="5">
        <v>1377100</v>
      </c>
      <c r="E8152" s="5">
        <v>24774</v>
      </c>
      <c r="F8152" s="5">
        <v>3377563</v>
      </c>
      <c r="G8152" s="5">
        <v>60763</v>
      </c>
      <c r="H8152" s="4">
        <v>40.770000000000003</v>
      </c>
      <c r="I8152" s="5">
        <v>5169226</v>
      </c>
      <c r="J8152" s="4">
        <v>1.18</v>
      </c>
    </row>
    <row r="8153" spans="1:10">
      <c r="A8153" s="2" t="s">
        <v>713</v>
      </c>
      <c r="B8153" s="2" t="s">
        <v>714</v>
      </c>
      <c r="C8153" s="3" t="s">
        <v>26</v>
      </c>
      <c r="D8153" s="5">
        <v>2651500</v>
      </c>
      <c r="E8153" s="5">
        <v>49716</v>
      </c>
      <c r="F8153" s="5">
        <v>3076029</v>
      </c>
      <c r="G8153" s="5">
        <v>57676</v>
      </c>
      <c r="H8153" s="4">
        <v>86.2</v>
      </c>
      <c r="I8153" s="5">
        <v>5359220</v>
      </c>
      <c r="J8153" s="4">
        <v>1.08</v>
      </c>
    </row>
    <row r="8154" spans="1:10">
      <c r="A8154" s="2" t="s">
        <v>713</v>
      </c>
      <c r="B8154" s="2" t="s">
        <v>714</v>
      </c>
      <c r="C8154" s="3" t="s">
        <v>27</v>
      </c>
      <c r="D8154" s="5">
        <v>2239800</v>
      </c>
      <c r="E8154" s="5">
        <v>42959</v>
      </c>
      <c r="F8154" s="5">
        <v>3149800</v>
      </c>
      <c r="G8154" s="5">
        <v>60413</v>
      </c>
      <c r="H8154" s="4">
        <v>71.11</v>
      </c>
      <c r="I8154" s="5">
        <v>5550877</v>
      </c>
      <c r="J8154" s="4">
        <v>1.0900000000000001</v>
      </c>
    </row>
    <row r="8155" spans="1:10">
      <c r="A8155" s="2" t="s">
        <v>713</v>
      </c>
      <c r="B8155" s="2" t="s">
        <v>714</v>
      </c>
      <c r="C8155" s="3" t="s">
        <v>28</v>
      </c>
      <c r="D8155" s="5">
        <v>2354200</v>
      </c>
      <c r="E8155" s="5">
        <v>47508</v>
      </c>
      <c r="F8155" s="5">
        <v>2607899</v>
      </c>
      <c r="G8155" s="5">
        <v>52628</v>
      </c>
      <c r="H8155" s="4">
        <v>90.27</v>
      </c>
      <c r="I8155" s="5">
        <v>5750062</v>
      </c>
      <c r="J8155" s="4">
        <v>0.92</v>
      </c>
    </row>
    <row r="8156" spans="1:10">
      <c r="A8156" s="2" t="s">
        <v>713</v>
      </c>
      <c r="B8156" s="2" t="s">
        <v>714</v>
      </c>
      <c r="C8156" s="3" t="s">
        <v>29</v>
      </c>
      <c r="D8156" s="5">
        <v>2347200</v>
      </c>
      <c r="E8156" s="5">
        <v>46475</v>
      </c>
      <c r="F8156" s="5">
        <v>3813773</v>
      </c>
      <c r="G8156" s="5">
        <v>75513</v>
      </c>
      <c r="H8156" s="4">
        <v>61.55</v>
      </c>
      <c r="I8156" s="5">
        <v>5946442</v>
      </c>
      <c r="J8156" s="4">
        <v>1.27</v>
      </c>
    </row>
    <row r="8157" spans="1:10">
      <c r="A8157" s="2" t="s">
        <v>713</v>
      </c>
      <c r="B8157" s="2" t="s">
        <v>714</v>
      </c>
      <c r="C8157" s="3" t="s">
        <v>30</v>
      </c>
      <c r="D8157" s="5">
        <v>1233800</v>
      </c>
      <c r="E8157" s="5">
        <v>25441</v>
      </c>
      <c r="F8157" s="5">
        <v>1438153</v>
      </c>
      <c r="G8157" s="5">
        <v>29655</v>
      </c>
      <c r="H8157" s="4">
        <v>85.79</v>
      </c>
      <c r="I8157" s="5">
        <v>6170616</v>
      </c>
      <c r="J8157" s="4">
        <v>0.48</v>
      </c>
    </row>
    <row r="8158" spans="1:10">
      <c r="A8158" s="2" t="s">
        <v>713</v>
      </c>
      <c r="B8158" s="2" t="s">
        <v>714</v>
      </c>
      <c r="C8158" s="3" t="s">
        <v>31</v>
      </c>
      <c r="D8158" s="5">
        <v>895400</v>
      </c>
      <c r="E8158" s="5">
        <v>18777</v>
      </c>
      <c r="F8158" s="5">
        <v>5797542</v>
      </c>
      <c r="G8158" s="5">
        <v>121575</v>
      </c>
      <c r="H8158" s="4">
        <v>15.44</v>
      </c>
      <c r="I8158" s="5">
        <v>6354536</v>
      </c>
      <c r="J8158" s="4">
        <v>1.91</v>
      </c>
    </row>
    <row r="8159" spans="1:10">
      <c r="A8159" s="2" t="s">
        <v>713</v>
      </c>
      <c r="B8159" s="2" t="s">
        <v>714</v>
      </c>
      <c r="C8159" s="3" t="s">
        <v>32</v>
      </c>
      <c r="D8159" s="5">
        <v>1251774</v>
      </c>
      <c r="E8159" s="5">
        <v>24334</v>
      </c>
      <c r="F8159" s="5">
        <v>1685261</v>
      </c>
      <c r="G8159" s="5">
        <v>32761</v>
      </c>
      <c r="H8159" s="4">
        <v>74.28</v>
      </c>
      <c r="I8159" s="5">
        <v>6634974</v>
      </c>
      <c r="J8159" s="4">
        <v>0.49</v>
      </c>
    </row>
    <row r="8160" spans="1:10">
      <c r="A8160" s="2" t="s">
        <v>713</v>
      </c>
      <c r="B8160" s="2" t="s">
        <v>714</v>
      </c>
      <c r="C8160" s="3" t="s">
        <v>33</v>
      </c>
      <c r="D8160" s="5">
        <v>4524800</v>
      </c>
      <c r="E8160" s="5">
        <v>88867</v>
      </c>
      <c r="F8160" s="5">
        <v>16943099</v>
      </c>
      <c r="G8160" s="5">
        <v>332763</v>
      </c>
      <c r="H8160" s="4">
        <v>26.71</v>
      </c>
      <c r="I8160" s="5">
        <v>6833609</v>
      </c>
      <c r="J8160" s="4">
        <v>4.87</v>
      </c>
    </row>
    <row r="8161" spans="1:10">
      <c r="A8161" s="2" t="s">
        <v>713</v>
      </c>
      <c r="B8161" s="2" t="s">
        <v>714</v>
      </c>
      <c r="C8161" s="3" t="s">
        <v>34</v>
      </c>
      <c r="D8161" s="5">
        <v>1634747</v>
      </c>
      <c r="E8161" s="5">
        <v>29589</v>
      </c>
      <c r="F8161" s="5">
        <v>2441892</v>
      </c>
      <c r="G8161" s="5">
        <v>44199</v>
      </c>
      <c r="H8161" s="4">
        <v>66.94</v>
      </c>
      <c r="I8161" s="5">
        <v>7337212</v>
      </c>
      <c r="J8161" s="4">
        <v>0.6</v>
      </c>
    </row>
    <row r="8162" spans="1:10">
      <c r="A8162" s="2" t="s">
        <v>713</v>
      </c>
      <c r="B8162" s="2" t="s">
        <v>714</v>
      </c>
      <c r="C8162" s="3" t="s">
        <v>35</v>
      </c>
      <c r="D8162" s="5">
        <v>2628200</v>
      </c>
      <c r="E8162" s="5">
        <v>49857</v>
      </c>
      <c r="F8162" s="5">
        <v>3174263</v>
      </c>
      <c r="G8162" s="5">
        <v>60216</v>
      </c>
      <c r="H8162" s="4">
        <v>82.8</v>
      </c>
      <c r="I8162" s="5">
        <v>7564841</v>
      </c>
      <c r="J8162" s="4">
        <v>0.8</v>
      </c>
    </row>
    <row r="8163" spans="1:10">
      <c r="A8163" s="2" t="s">
        <v>715</v>
      </c>
      <c r="B8163" s="2" t="s">
        <v>716</v>
      </c>
      <c r="C8163" s="3" t="s">
        <v>12</v>
      </c>
      <c r="D8163" s="5">
        <v>8697000</v>
      </c>
      <c r="E8163" s="5">
        <v>141935</v>
      </c>
      <c r="F8163" s="5">
        <v>11332625</v>
      </c>
      <c r="G8163" s="5">
        <v>184948</v>
      </c>
      <c r="H8163" s="4">
        <v>76.739999999999995</v>
      </c>
      <c r="I8163" s="5">
        <v>8567883</v>
      </c>
      <c r="J8163" s="4">
        <v>2.16</v>
      </c>
    </row>
    <row r="8164" spans="1:10">
      <c r="A8164" s="2" t="s">
        <v>715</v>
      </c>
      <c r="B8164" s="2" t="s">
        <v>716</v>
      </c>
      <c r="C8164" s="3" t="s">
        <v>13</v>
      </c>
      <c r="D8164" s="5">
        <v>12304000</v>
      </c>
      <c r="E8164" s="5">
        <v>161675</v>
      </c>
      <c r="F8164" s="5">
        <v>15953200</v>
      </c>
      <c r="G8164" s="5">
        <v>209626</v>
      </c>
      <c r="H8164" s="4">
        <v>77.13</v>
      </c>
      <c r="I8164" s="5">
        <v>8967028</v>
      </c>
      <c r="J8164" s="4">
        <v>2.34</v>
      </c>
    </row>
    <row r="8165" spans="1:10">
      <c r="A8165" s="2" t="s">
        <v>715</v>
      </c>
      <c r="B8165" s="2" t="s">
        <v>716</v>
      </c>
      <c r="C8165" s="3" t="s">
        <v>14</v>
      </c>
      <c r="D8165" s="5">
        <v>12853000</v>
      </c>
      <c r="E8165" s="5">
        <v>181741</v>
      </c>
      <c r="F8165" s="5">
        <v>14857828</v>
      </c>
      <c r="G8165" s="5">
        <v>210089</v>
      </c>
      <c r="H8165" s="4">
        <v>86.51</v>
      </c>
      <c r="I8165" s="5">
        <v>9996096</v>
      </c>
      <c r="J8165" s="4">
        <v>2.1</v>
      </c>
    </row>
    <row r="8166" spans="1:10">
      <c r="A8166" s="2" t="s">
        <v>715</v>
      </c>
      <c r="B8166" s="2" t="s">
        <v>716</v>
      </c>
      <c r="C8166" s="3" t="s">
        <v>15</v>
      </c>
      <c r="D8166" s="5">
        <v>17951000</v>
      </c>
      <c r="E8166" s="5">
        <v>245570</v>
      </c>
      <c r="F8166" s="5">
        <v>19126404</v>
      </c>
      <c r="G8166" s="5">
        <v>261650</v>
      </c>
      <c r="H8166" s="4">
        <v>93.85</v>
      </c>
      <c r="I8166" s="5">
        <v>10456087</v>
      </c>
      <c r="J8166" s="4">
        <v>2.5</v>
      </c>
    </row>
    <row r="8167" spans="1:10">
      <c r="A8167" s="2" t="s">
        <v>715</v>
      </c>
      <c r="B8167" s="2" t="s">
        <v>716</v>
      </c>
      <c r="C8167" s="3" t="s">
        <v>16</v>
      </c>
      <c r="D8167" s="5">
        <v>17468800</v>
      </c>
      <c r="E8167" s="5">
        <v>207879</v>
      </c>
      <c r="F8167" s="5">
        <v>19576200</v>
      </c>
      <c r="G8167" s="5">
        <v>232957</v>
      </c>
      <c r="H8167" s="4">
        <v>89.23</v>
      </c>
      <c r="I8167" s="5">
        <v>10979139</v>
      </c>
      <c r="J8167" s="4">
        <v>2.12</v>
      </c>
    </row>
    <row r="8168" spans="1:10">
      <c r="A8168" s="2" t="s">
        <v>715</v>
      </c>
      <c r="B8168" s="2" t="s">
        <v>716</v>
      </c>
      <c r="C8168" s="3" t="s">
        <v>17</v>
      </c>
      <c r="D8168" s="5">
        <v>16305000</v>
      </c>
      <c r="E8168" s="5">
        <v>187181</v>
      </c>
      <c r="F8168" s="5">
        <v>17292300</v>
      </c>
      <c r="G8168" s="5">
        <v>198515</v>
      </c>
      <c r="H8168" s="4">
        <v>94.29</v>
      </c>
      <c r="I8168" s="5">
        <v>11486574</v>
      </c>
      <c r="J8168" s="4">
        <v>1.73</v>
      </c>
    </row>
    <row r="8169" spans="1:10">
      <c r="A8169" s="2" t="s">
        <v>715</v>
      </c>
      <c r="B8169" s="2" t="s">
        <v>716</v>
      </c>
      <c r="C8169" s="3" t="s">
        <v>18</v>
      </c>
      <c r="D8169" s="5">
        <v>10760000</v>
      </c>
      <c r="E8169" s="5">
        <v>126753</v>
      </c>
      <c r="F8169" s="5">
        <v>15127300</v>
      </c>
      <c r="G8169" s="5">
        <v>178200</v>
      </c>
      <c r="H8169" s="4">
        <v>71.13</v>
      </c>
      <c r="I8169" s="5">
        <v>11972253</v>
      </c>
      <c r="J8169" s="4">
        <v>1.49</v>
      </c>
    </row>
    <row r="8170" spans="1:10">
      <c r="A8170" s="2" t="s">
        <v>715</v>
      </c>
      <c r="B8170" s="2" t="s">
        <v>716</v>
      </c>
      <c r="C8170" s="3" t="s">
        <v>19</v>
      </c>
      <c r="D8170" s="5">
        <v>9980000</v>
      </c>
      <c r="E8170" s="5">
        <v>113772</v>
      </c>
      <c r="F8170" s="5">
        <v>10821751</v>
      </c>
      <c r="G8170" s="5">
        <v>123368</v>
      </c>
      <c r="H8170" s="4">
        <v>92.22</v>
      </c>
      <c r="I8170" s="5">
        <v>12449759</v>
      </c>
      <c r="J8170" s="4">
        <v>0.99</v>
      </c>
    </row>
    <row r="8171" spans="1:10">
      <c r="A8171" s="2" t="s">
        <v>715</v>
      </c>
      <c r="B8171" s="2" t="s">
        <v>716</v>
      </c>
      <c r="C8171" s="3" t="s">
        <v>20</v>
      </c>
      <c r="D8171" s="5">
        <v>9951200</v>
      </c>
      <c r="E8171" s="5">
        <v>122400</v>
      </c>
      <c r="F8171" s="5">
        <v>12518205</v>
      </c>
      <c r="G8171" s="5">
        <v>153974</v>
      </c>
      <c r="H8171" s="4">
        <v>79.489999999999995</v>
      </c>
      <c r="I8171" s="5">
        <v>12884371</v>
      </c>
      <c r="J8171" s="4">
        <v>1.2</v>
      </c>
    </row>
    <row r="8172" spans="1:10">
      <c r="A8172" s="2" t="s">
        <v>715</v>
      </c>
      <c r="B8172" s="2" t="s">
        <v>716</v>
      </c>
      <c r="C8172" s="3" t="s">
        <v>21</v>
      </c>
      <c r="D8172" s="5">
        <v>8684250</v>
      </c>
      <c r="E8172" s="5">
        <v>110290</v>
      </c>
      <c r="F8172" s="5">
        <v>23579412</v>
      </c>
      <c r="G8172" s="5">
        <v>299458</v>
      </c>
      <c r="H8172" s="4">
        <v>36.83</v>
      </c>
      <c r="I8172" s="5">
        <v>13360585</v>
      </c>
      <c r="J8172" s="4">
        <v>2.2400000000000002</v>
      </c>
    </row>
    <row r="8173" spans="1:10">
      <c r="A8173" s="2" t="s">
        <v>715</v>
      </c>
      <c r="B8173" s="2" t="s">
        <v>716</v>
      </c>
      <c r="C8173" s="3" t="s">
        <v>22</v>
      </c>
      <c r="D8173" s="5">
        <v>6685600</v>
      </c>
      <c r="E8173" s="5">
        <v>93465</v>
      </c>
      <c r="F8173" s="5">
        <v>7673939</v>
      </c>
      <c r="G8173" s="5">
        <v>107282</v>
      </c>
      <c r="H8173" s="4">
        <v>87.12</v>
      </c>
      <c r="I8173" s="5">
        <v>13994058</v>
      </c>
      <c r="J8173" s="4">
        <v>0.77</v>
      </c>
    </row>
    <row r="8174" spans="1:10">
      <c r="A8174" s="2" t="s">
        <v>715</v>
      </c>
      <c r="B8174" s="2" t="s">
        <v>716</v>
      </c>
      <c r="C8174" s="3" t="s">
        <v>23</v>
      </c>
      <c r="D8174" s="5">
        <v>2487000</v>
      </c>
      <c r="E8174" s="5">
        <v>35738</v>
      </c>
      <c r="F8174" s="5">
        <v>4012268</v>
      </c>
      <c r="G8174" s="5">
        <v>57656</v>
      </c>
      <c r="H8174" s="4">
        <v>61.98</v>
      </c>
      <c r="I8174" s="5">
        <v>14451191</v>
      </c>
      <c r="J8174" s="4">
        <v>0.4</v>
      </c>
    </row>
    <row r="8175" spans="1:10">
      <c r="A8175" s="2" t="s">
        <v>715</v>
      </c>
      <c r="B8175" s="2" t="s">
        <v>716</v>
      </c>
      <c r="C8175" s="3" t="s">
        <v>24</v>
      </c>
      <c r="D8175" s="5">
        <v>2094400</v>
      </c>
      <c r="E8175" s="5">
        <v>32002</v>
      </c>
      <c r="F8175" s="5">
        <v>3808597</v>
      </c>
      <c r="G8175" s="5">
        <v>58195</v>
      </c>
      <c r="H8175" s="4">
        <v>54.99</v>
      </c>
      <c r="I8175" s="5">
        <v>14870127</v>
      </c>
      <c r="J8175" s="4">
        <v>0.39</v>
      </c>
    </row>
    <row r="8176" spans="1:10">
      <c r="A8176" s="2" t="s">
        <v>715</v>
      </c>
      <c r="B8176" s="2" t="s">
        <v>716</v>
      </c>
      <c r="C8176" s="3" t="s">
        <v>25</v>
      </c>
      <c r="D8176" s="5">
        <v>2940700</v>
      </c>
      <c r="E8176" s="5">
        <v>45904</v>
      </c>
      <c r="F8176" s="5">
        <v>5109900</v>
      </c>
      <c r="G8176" s="5">
        <v>79765</v>
      </c>
      <c r="H8176" s="4">
        <v>57.55</v>
      </c>
      <c r="I8176" s="5">
        <v>15300075</v>
      </c>
      <c r="J8176" s="4">
        <v>0.52</v>
      </c>
    </row>
    <row r="8177" spans="1:10">
      <c r="A8177" s="2" t="s">
        <v>715</v>
      </c>
      <c r="B8177" s="2" t="s">
        <v>716</v>
      </c>
      <c r="C8177" s="3" t="s">
        <v>26</v>
      </c>
      <c r="D8177" s="5">
        <v>9952900</v>
      </c>
      <c r="E8177" s="5">
        <v>157156</v>
      </c>
      <c r="F8177" s="5">
        <v>11617187</v>
      </c>
      <c r="G8177" s="5">
        <v>183435</v>
      </c>
      <c r="H8177" s="4">
        <v>85.67</v>
      </c>
      <c r="I8177" s="5">
        <v>15762342</v>
      </c>
      <c r="J8177" s="4">
        <v>1.1599999999999999</v>
      </c>
    </row>
    <row r="8178" spans="1:10">
      <c r="A8178" s="2" t="s">
        <v>715</v>
      </c>
      <c r="B8178" s="2" t="s">
        <v>716</v>
      </c>
      <c r="C8178" s="3" t="s">
        <v>27</v>
      </c>
      <c r="D8178" s="5">
        <v>7369100</v>
      </c>
      <c r="E8178" s="5">
        <v>125569</v>
      </c>
      <c r="F8178" s="5">
        <v>10729867</v>
      </c>
      <c r="G8178" s="5">
        <v>182836</v>
      </c>
      <c r="H8178" s="4">
        <v>68.680000000000007</v>
      </c>
      <c r="I8178" s="5">
        <v>16339836</v>
      </c>
      <c r="J8178" s="4">
        <v>1.1200000000000001</v>
      </c>
    </row>
    <row r="8179" spans="1:10">
      <c r="A8179" s="2" t="s">
        <v>715</v>
      </c>
      <c r="B8179" s="2" t="s">
        <v>716</v>
      </c>
      <c r="C8179" s="3" t="s">
        <v>28</v>
      </c>
      <c r="D8179" s="5">
        <v>5957600</v>
      </c>
      <c r="E8179" s="5">
        <v>106879</v>
      </c>
      <c r="F8179" s="5">
        <v>10405458</v>
      </c>
      <c r="G8179" s="5">
        <v>186674</v>
      </c>
      <c r="H8179" s="4">
        <v>57.25</v>
      </c>
      <c r="I8179" s="5">
        <v>16931168</v>
      </c>
      <c r="J8179" s="4">
        <v>1.1000000000000001</v>
      </c>
    </row>
    <row r="8180" spans="1:10">
      <c r="A8180" s="2" t="s">
        <v>715</v>
      </c>
      <c r="B8180" s="2" t="s">
        <v>716</v>
      </c>
      <c r="C8180" s="3" t="s">
        <v>29</v>
      </c>
      <c r="D8180" s="5">
        <v>9167450</v>
      </c>
      <c r="E8180" s="5">
        <v>165472</v>
      </c>
      <c r="F8180" s="5">
        <v>15206885</v>
      </c>
      <c r="G8180" s="5">
        <v>274484</v>
      </c>
      <c r="H8180" s="4">
        <v>60.28</v>
      </c>
      <c r="I8180" s="5">
        <v>17541121</v>
      </c>
      <c r="J8180" s="4">
        <v>1.56</v>
      </c>
    </row>
    <row r="8181" spans="1:10">
      <c r="A8181" s="2" t="s">
        <v>715</v>
      </c>
      <c r="B8181" s="2" t="s">
        <v>716</v>
      </c>
      <c r="C8181" s="3" t="s">
        <v>30</v>
      </c>
      <c r="D8181" s="5">
        <v>9425850</v>
      </c>
      <c r="E8181" s="5">
        <v>165895</v>
      </c>
      <c r="F8181" s="5">
        <v>24164897</v>
      </c>
      <c r="G8181" s="5">
        <v>425302</v>
      </c>
      <c r="H8181" s="4">
        <v>39.01</v>
      </c>
      <c r="I8181" s="5">
        <v>18254133</v>
      </c>
      <c r="J8181" s="4">
        <v>2.33</v>
      </c>
    </row>
    <row r="8182" spans="1:10">
      <c r="A8182" s="2" t="s">
        <v>715</v>
      </c>
      <c r="B8182" s="2" t="s">
        <v>716</v>
      </c>
      <c r="C8182" s="3" t="s">
        <v>31</v>
      </c>
      <c r="D8182" s="5">
        <v>13225700</v>
      </c>
      <c r="E8182" s="5">
        <v>228805</v>
      </c>
      <c r="F8182" s="5">
        <v>14358485</v>
      </c>
      <c r="G8182" s="5">
        <v>248402</v>
      </c>
      <c r="H8182" s="4">
        <v>92.11</v>
      </c>
      <c r="I8182" s="5">
        <v>19135788</v>
      </c>
      <c r="J8182" s="4">
        <v>1.3</v>
      </c>
    </row>
    <row r="8183" spans="1:10">
      <c r="A8183" s="2" t="s">
        <v>715</v>
      </c>
      <c r="B8183" s="2" t="s">
        <v>716</v>
      </c>
      <c r="C8183" s="3" t="s">
        <v>32</v>
      </c>
      <c r="D8183" s="5">
        <v>14908009</v>
      </c>
      <c r="E8183" s="5">
        <v>252244</v>
      </c>
      <c r="F8183" s="5">
        <v>15929288</v>
      </c>
      <c r="G8183" s="5">
        <v>269524</v>
      </c>
      <c r="H8183" s="4">
        <v>93.59</v>
      </c>
      <c r="I8183" s="5">
        <v>19862585</v>
      </c>
      <c r="J8183" s="4">
        <v>1.36</v>
      </c>
    </row>
    <row r="8184" spans="1:10">
      <c r="A8184" s="2" t="s">
        <v>715</v>
      </c>
      <c r="B8184" s="2" t="s">
        <v>716</v>
      </c>
      <c r="C8184" s="3" t="s">
        <v>33</v>
      </c>
      <c r="D8184" s="5">
        <v>38041020</v>
      </c>
      <c r="E8184" s="5">
        <v>615123</v>
      </c>
      <c r="F8184" s="5">
        <v>40264840</v>
      </c>
      <c r="G8184" s="5">
        <v>651082</v>
      </c>
      <c r="H8184" s="4">
        <v>94.48</v>
      </c>
      <c r="I8184" s="5">
        <v>20628674</v>
      </c>
      <c r="J8184" s="4">
        <v>3.16</v>
      </c>
    </row>
    <row r="8185" spans="1:10">
      <c r="A8185" s="2" t="s">
        <v>715</v>
      </c>
      <c r="B8185" s="2" t="s">
        <v>716</v>
      </c>
      <c r="C8185" s="3" t="s">
        <v>34</v>
      </c>
      <c r="D8185" s="5">
        <v>12932650</v>
      </c>
      <c r="E8185" s="5">
        <v>195930</v>
      </c>
      <c r="F8185" s="5">
        <v>17610153</v>
      </c>
      <c r="G8185" s="5">
        <v>266794</v>
      </c>
      <c r="H8185" s="4">
        <v>73.44</v>
      </c>
      <c r="I8185" s="5">
        <v>21795473</v>
      </c>
      <c r="J8185" s="4">
        <v>1.22</v>
      </c>
    </row>
    <row r="8186" spans="1:10">
      <c r="A8186" s="2" t="s">
        <v>715</v>
      </c>
      <c r="B8186" s="2" t="s">
        <v>716</v>
      </c>
      <c r="C8186" s="3" t="s">
        <v>35</v>
      </c>
      <c r="D8186" s="5">
        <v>10993945</v>
      </c>
      <c r="E8186" s="5">
        <v>151716</v>
      </c>
      <c r="F8186" s="5">
        <v>15084533</v>
      </c>
      <c r="G8186" s="5">
        <v>208166</v>
      </c>
      <c r="H8186" s="4">
        <v>72.88</v>
      </c>
      <c r="I8186" s="5">
        <v>22607154</v>
      </c>
      <c r="J8186" s="4">
        <v>0.92</v>
      </c>
    </row>
    <row r="8187" spans="1:10">
      <c r="A8187" s="2" t="s">
        <v>717</v>
      </c>
      <c r="B8187" s="2" t="s">
        <v>718</v>
      </c>
      <c r="C8187" s="3" t="s">
        <v>12</v>
      </c>
      <c r="D8187" s="5">
        <v>26184734</v>
      </c>
      <c r="E8187" s="5">
        <v>339092</v>
      </c>
      <c r="F8187" s="5">
        <v>57379428</v>
      </c>
      <c r="G8187" s="5">
        <v>1319229</v>
      </c>
      <c r="H8187" s="4">
        <v>25.7</v>
      </c>
      <c r="I8187" s="5">
        <v>36182731</v>
      </c>
      <c r="J8187" s="4">
        <v>3.65</v>
      </c>
    </row>
    <row r="8188" spans="1:10">
      <c r="A8188" s="2" t="s">
        <v>717</v>
      </c>
      <c r="B8188" s="2" t="s">
        <v>718</v>
      </c>
      <c r="C8188" s="3" t="s">
        <v>13</v>
      </c>
      <c r="D8188" s="5">
        <v>11326122</v>
      </c>
      <c r="E8188" s="5">
        <v>151883</v>
      </c>
      <c r="F8188" s="5">
        <v>28456106</v>
      </c>
      <c r="G8188" s="5">
        <v>708779</v>
      </c>
      <c r="H8188" s="4">
        <v>21.43</v>
      </c>
      <c r="I8188" s="5">
        <v>38406528</v>
      </c>
      <c r="J8188" s="4">
        <v>1.85</v>
      </c>
    </row>
    <row r="8189" spans="1:10">
      <c r="A8189" s="2" t="s">
        <v>717</v>
      </c>
      <c r="B8189" s="2" t="s">
        <v>718</v>
      </c>
      <c r="C8189" s="3" t="s">
        <v>14</v>
      </c>
      <c r="D8189" s="5">
        <v>29288251</v>
      </c>
      <c r="E8189" s="5">
        <v>282632</v>
      </c>
      <c r="F8189" s="5">
        <v>39316801</v>
      </c>
      <c r="G8189" s="5">
        <v>564334</v>
      </c>
      <c r="H8189" s="4">
        <v>50.08</v>
      </c>
      <c r="I8189" s="5">
        <v>40075470</v>
      </c>
      <c r="J8189" s="4">
        <v>1.41</v>
      </c>
    </row>
    <row r="8190" spans="1:10">
      <c r="A8190" s="2" t="s">
        <v>717</v>
      </c>
      <c r="B8190" s="2" t="s">
        <v>718</v>
      </c>
      <c r="C8190" s="3" t="s">
        <v>15</v>
      </c>
      <c r="D8190" s="5">
        <v>51296236</v>
      </c>
      <c r="E8190" s="5">
        <v>501164</v>
      </c>
      <c r="F8190" s="5">
        <v>71741096</v>
      </c>
      <c r="G8190" s="5">
        <v>1049086</v>
      </c>
      <c r="H8190" s="4">
        <v>47.77</v>
      </c>
      <c r="I8190" s="5">
        <v>41641691</v>
      </c>
      <c r="J8190" s="4">
        <v>2.52</v>
      </c>
    </row>
    <row r="8191" spans="1:10">
      <c r="A8191" s="2" t="s">
        <v>717</v>
      </c>
      <c r="B8191" s="2" t="s">
        <v>718</v>
      </c>
      <c r="C8191" s="3" t="s">
        <v>16</v>
      </c>
      <c r="D8191" s="5">
        <v>30525300</v>
      </c>
      <c r="E8191" s="5">
        <v>296401</v>
      </c>
      <c r="F8191" s="5">
        <v>58425605</v>
      </c>
      <c r="G8191" s="5">
        <v>990003</v>
      </c>
      <c r="H8191" s="4">
        <v>29.94</v>
      </c>
      <c r="I8191" s="5">
        <v>43731819</v>
      </c>
      <c r="J8191" s="4">
        <v>2.2599999999999998</v>
      </c>
    </row>
    <row r="8192" spans="1:10">
      <c r="A8192" s="2" t="s">
        <v>717</v>
      </c>
      <c r="B8192" s="2" t="s">
        <v>718</v>
      </c>
      <c r="C8192" s="3" t="s">
        <v>17</v>
      </c>
      <c r="D8192" s="5">
        <v>24527350</v>
      </c>
      <c r="E8192" s="5">
        <v>236444</v>
      </c>
      <c r="F8192" s="5">
        <v>65489365</v>
      </c>
      <c r="G8192" s="5">
        <v>1189221</v>
      </c>
      <c r="H8192" s="4">
        <v>19.88</v>
      </c>
      <c r="I8192" s="5">
        <v>45815117</v>
      </c>
      <c r="J8192" s="4">
        <v>2.6</v>
      </c>
    </row>
    <row r="8193" spans="1:10">
      <c r="A8193" s="2" t="s">
        <v>717</v>
      </c>
      <c r="B8193" s="2" t="s">
        <v>718</v>
      </c>
      <c r="C8193" s="3" t="s">
        <v>18</v>
      </c>
      <c r="D8193" s="5">
        <v>26845417</v>
      </c>
      <c r="E8193" s="5">
        <v>272749</v>
      </c>
      <c r="F8193" s="5">
        <v>77718677</v>
      </c>
      <c r="G8193" s="5">
        <v>1440799</v>
      </c>
      <c r="H8193" s="4">
        <v>18.93</v>
      </c>
      <c r="I8193" s="5">
        <v>48149716</v>
      </c>
      <c r="J8193" s="4">
        <v>2.99</v>
      </c>
    </row>
    <row r="8194" spans="1:10">
      <c r="A8194" s="2" t="s">
        <v>717</v>
      </c>
      <c r="B8194" s="2" t="s">
        <v>718</v>
      </c>
      <c r="C8194" s="3" t="s">
        <v>19</v>
      </c>
      <c r="D8194" s="5">
        <v>4373409</v>
      </c>
      <c r="E8194" s="5">
        <v>46358</v>
      </c>
      <c r="F8194" s="5">
        <v>43942861</v>
      </c>
      <c r="G8194" s="5">
        <v>1020954</v>
      </c>
      <c r="H8194" s="4">
        <v>4.54</v>
      </c>
      <c r="I8194" s="5">
        <v>50794258</v>
      </c>
      <c r="J8194" s="4">
        <v>2.0099999999999998</v>
      </c>
    </row>
    <row r="8195" spans="1:10">
      <c r="A8195" s="2" t="s">
        <v>717</v>
      </c>
      <c r="B8195" s="2" t="s">
        <v>718</v>
      </c>
      <c r="C8195" s="3" t="s">
        <v>20</v>
      </c>
      <c r="D8195" s="5">
        <v>22519651</v>
      </c>
      <c r="E8195" s="5">
        <v>259652</v>
      </c>
      <c r="F8195" s="5">
        <v>55145975</v>
      </c>
      <c r="G8195" s="5">
        <v>1146109</v>
      </c>
      <c r="H8195" s="4">
        <v>22.66</v>
      </c>
      <c r="I8195" s="5">
        <v>53085068</v>
      </c>
      <c r="J8195" s="4">
        <v>2.16</v>
      </c>
    </row>
    <row r="8196" spans="1:10">
      <c r="A8196" s="2" t="s">
        <v>717</v>
      </c>
      <c r="B8196" s="2" t="s">
        <v>718</v>
      </c>
      <c r="C8196" s="3" t="s">
        <v>21</v>
      </c>
      <c r="D8196" s="5">
        <v>14723259</v>
      </c>
      <c r="E8196" s="5">
        <v>174912</v>
      </c>
      <c r="F8196" s="5">
        <v>38493308</v>
      </c>
      <c r="G8196" s="5">
        <v>842851</v>
      </c>
      <c r="H8196" s="4">
        <v>20.75</v>
      </c>
      <c r="I8196" s="5">
        <v>55558304</v>
      </c>
      <c r="J8196" s="4">
        <v>1.52</v>
      </c>
    </row>
    <row r="8197" spans="1:10">
      <c r="A8197" s="2" t="s">
        <v>717</v>
      </c>
      <c r="B8197" s="2" t="s">
        <v>718</v>
      </c>
      <c r="C8197" s="3" t="s">
        <v>22</v>
      </c>
      <c r="D8197" s="5">
        <v>16535874</v>
      </c>
      <c r="E8197" s="5">
        <v>200746</v>
      </c>
      <c r="F8197" s="5">
        <v>48669911</v>
      </c>
      <c r="G8197" s="5">
        <v>1121065</v>
      </c>
      <c r="H8197" s="4">
        <v>17.91</v>
      </c>
      <c r="I8197" s="5">
        <v>57790113</v>
      </c>
      <c r="J8197" s="4">
        <v>1.94</v>
      </c>
    </row>
    <row r="8198" spans="1:10">
      <c r="A8198" s="2" t="s">
        <v>717</v>
      </c>
      <c r="B8198" s="2" t="s">
        <v>718</v>
      </c>
      <c r="C8198" s="3" t="s">
        <v>23</v>
      </c>
      <c r="D8198" s="5">
        <v>31299800</v>
      </c>
      <c r="E8198" s="5">
        <v>425990</v>
      </c>
      <c r="F8198" s="5">
        <v>50791770</v>
      </c>
      <c r="G8198" s="5">
        <v>1051292</v>
      </c>
      <c r="H8198" s="4">
        <v>40.520000000000003</v>
      </c>
      <c r="I8198" s="5">
        <v>60355931</v>
      </c>
      <c r="J8198" s="4">
        <v>1.74</v>
      </c>
    </row>
    <row r="8199" spans="1:10">
      <c r="A8199" s="2" t="s">
        <v>717</v>
      </c>
      <c r="B8199" s="2" t="s">
        <v>718</v>
      </c>
      <c r="C8199" s="3" t="s">
        <v>24</v>
      </c>
      <c r="D8199" s="5">
        <v>22357400</v>
      </c>
      <c r="E8199" s="5">
        <v>318369</v>
      </c>
      <c r="F8199" s="5">
        <v>53224940</v>
      </c>
      <c r="G8199" s="5">
        <v>1338233</v>
      </c>
      <c r="H8199" s="4">
        <v>23.79</v>
      </c>
      <c r="I8199" s="5">
        <v>63139716</v>
      </c>
      <c r="J8199" s="4">
        <v>2.12</v>
      </c>
    </row>
    <row r="8200" spans="1:10">
      <c r="A8200" s="2" t="s">
        <v>717</v>
      </c>
      <c r="B8200" s="2" t="s">
        <v>718</v>
      </c>
      <c r="C8200" s="3" t="s">
        <v>25</v>
      </c>
      <c r="D8200" s="5">
        <v>21575300</v>
      </c>
      <c r="E8200" s="5">
        <v>310037</v>
      </c>
      <c r="F8200" s="5">
        <v>68537890</v>
      </c>
      <c r="G8200" s="5">
        <v>1847593</v>
      </c>
      <c r="H8200" s="4">
        <v>16.78</v>
      </c>
      <c r="I8200" s="5">
        <v>66056442</v>
      </c>
      <c r="J8200" s="4">
        <v>2.8</v>
      </c>
    </row>
    <row r="8201" spans="1:10">
      <c r="A8201" s="2" t="s">
        <v>717</v>
      </c>
      <c r="B8201" s="2" t="s">
        <v>718</v>
      </c>
      <c r="C8201" s="3" t="s">
        <v>26</v>
      </c>
      <c r="D8201" s="5">
        <v>39860900</v>
      </c>
      <c r="E8201" s="5">
        <v>583165</v>
      </c>
      <c r="F8201" s="5">
        <v>81765770</v>
      </c>
      <c r="G8201" s="5">
        <v>1973150</v>
      </c>
      <c r="H8201" s="4">
        <v>29.56</v>
      </c>
      <c r="I8201" s="5">
        <v>69555446</v>
      </c>
      <c r="J8201" s="4">
        <v>2.84</v>
      </c>
    </row>
    <row r="8202" spans="1:10">
      <c r="A8202" s="2" t="s">
        <v>717</v>
      </c>
      <c r="B8202" s="2" t="s">
        <v>718</v>
      </c>
      <c r="C8202" s="3" t="s">
        <v>27</v>
      </c>
      <c r="D8202" s="5">
        <v>34116700</v>
      </c>
      <c r="E8202" s="5">
        <v>492986</v>
      </c>
      <c r="F8202" s="5">
        <v>67274058</v>
      </c>
      <c r="G8202" s="5">
        <v>1569275</v>
      </c>
      <c r="H8202" s="4">
        <v>31.41</v>
      </c>
      <c r="I8202" s="5">
        <v>73267482</v>
      </c>
      <c r="J8202" s="4">
        <v>2.14</v>
      </c>
    </row>
    <row r="8203" spans="1:10">
      <c r="A8203" s="2" t="s">
        <v>717</v>
      </c>
      <c r="B8203" s="2" t="s">
        <v>718</v>
      </c>
      <c r="C8203" s="3" t="s">
        <v>28</v>
      </c>
      <c r="D8203" s="5">
        <v>44267400</v>
      </c>
      <c r="E8203" s="5">
        <v>637893</v>
      </c>
      <c r="F8203" s="5">
        <v>79980460</v>
      </c>
      <c r="G8203" s="5">
        <v>1797139</v>
      </c>
      <c r="H8203" s="4">
        <v>35.49</v>
      </c>
      <c r="I8203" s="5">
        <v>76668444</v>
      </c>
      <c r="J8203" s="4">
        <v>2.34</v>
      </c>
    </row>
    <row r="8204" spans="1:10">
      <c r="A8204" s="2" t="s">
        <v>717</v>
      </c>
      <c r="B8204" s="2" t="s">
        <v>718</v>
      </c>
      <c r="C8204" s="3" t="s">
        <v>29</v>
      </c>
      <c r="D8204" s="5">
        <v>34414000</v>
      </c>
      <c r="E8204" s="5">
        <v>473193</v>
      </c>
      <c r="F8204" s="5">
        <v>77782200</v>
      </c>
      <c r="G8204" s="5">
        <v>1815005</v>
      </c>
      <c r="H8204" s="4">
        <v>26.07</v>
      </c>
      <c r="I8204" s="5">
        <v>80382294</v>
      </c>
      <c r="J8204" s="4">
        <v>2.2599999999999998</v>
      </c>
    </row>
    <row r="8205" spans="1:10">
      <c r="A8205" s="2" t="s">
        <v>717</v>
      </c>
      <c r="B8205" s="2" t="s">
        <v>718</v>
      </c>
      <c r="C8205" s="3" t="s">
        <v>30</v>
      </c>
      <c r="D8205" s="5">
        <v>29363000</v>
      </c>
      <c r="E8205" s="5">
        <v>398750</v>
      </c>
      <c r="F8205" s="5">
        <v>59766950</v>
      </c>
      <c r="G8205" s="5">
        <v>1328807</v>
      </c>
      <c r="H8205" s="4">
        <v>30.01</v>
      </c>
      <c r="I8205" s="5">
        <v>84206856</v>
      </c>
      <c r="J8205" s="4">
        <v>1.58</v>
      </c>
    </row>
    <row r="8206" spans="1:10">
      <c r="A8206" s="2" t="s">
        <v>717</v>
      </c>
      <c r="B8206" s="2" t="s">
        <v>718</v>
      </c>
      <c r="C8206" s="3" t="s">
        <v>31</v>
      </c>
      <c r="D8206" s="5">
        <v>21792950</v>
      </c>
      <c r="E8206" s="5">
        <v>301614</v>
      </c>
      <c r="F8206" s="5">
        <v>88286310</v>
      </c>
      <c r="G8206" s="5">
        <v>2391501</v>
      </c>
      <c r="H8206" s="4">
        <v>12.61</v>
      </c>
      <c r="I8206" s="5">
        <v>87640834</v>
      </c>
      <c r="J8206" s="4">
        <v>2.73</v>
      </c>
    </row>
    <row r="8207" spans="1:10">
      <c r="A8207" s="2" t="s">
        <v>717</v>
      </c>
      <c r="B8207" s="2" t="s">
        <v>718</v>
      </c>
      <c r="C8207" s="3" t="s">
        <v>32</v>
      </c>
      <c r="D8207" s="5">
        <v>31053200</v>
      </c>
      <c r="E8207" s="5">
        <v>404623</v>
      </c>
      <c r="F8207" s="5">
        <v>102314200</v>
      </c>
      <c r="G8207" s="5">
        <v>2546729</v>
      </c>
      <c r="H8207" s="4">
        <v>15.89</v>
      </c>
      <c r="I8207" s="5">
        <v>92223356</v>
      </c>
      <c r="J8207" s="4">
        <v>2.76</v>
      </c>
    </row>
    <row r="8208" spans="1:10">
      <c r="A8208" s="2" t="s">
        <v>717</v>
      </c>
      <c r="B8208" s="2" t="s">
        <v>718</v>
      </c>
      <c r="C8208" s="3" t="s">
        <v>33</v>
      </c>
      <c r="D8208" s="5">
        <v>39443700</v>
      </c>
      <c r="E8208" s="5">
        <v>470958</v>
      </c>
      <c r="F8208" s="5">
        <v>153356270</v>
      </c>
      <c r="G8208" s="5">
        <v>3585327</v>
      </c>
      <c r="H8208" s="4">
        <v>13.14</v>
      </c>
      <c r="I8208" s="5">
        <v>97075669</v>
      </c>
      <c r="J8208" s="4">
        <v>3.69</v>
      </c>
    </row>
    <row r="8209" spans="1:10">
      <c r="A8209" s="2" t="s">
        <v>717</v>
      </c>
      <c r="B8209" s="2" t="s">
        <v>718</v>
      </c>
      <c r="C8209" s="3" t="s">
        <v>34</v>
      </c>
      <c r="D8209" s="5">
        <v>41915200</v>
      </c>
      <c r="E8209" s="5">
        <v>479091</v>
      </c>
      <c r="F8209" s="5">
        <v>199054299</v>
      </c>
      <c r="G8209" s="5">
        <v>4600849</v>
      </c>
      <c r="H8209" s="4">
        <v>10.41</v>
      </c>
      <c r="I8209" s="5">
        <v>103087888</v>
      </c>
      <c r="J8209" s="4">
        <v>4.46</v>
      </c>
    </row>
    <row r="8210" spans="1:10">
      <c r="A8210" s="2" t="s">
        <v>717</v>
      </c>
      <c r="B8210" s="2" t="s">
        <v>718</v>
      </c>
      <c r="C8210" s="3" t="s">
        <v>35</v>
      </c>
      <c r="D8210" s="5">
        <v>39200597</v>
      </c>
      <c r="E8210" s="5">
        <v>448847</v>
      </c>
      <c r="F8210" s="5">
        <v>122717107</v>
      </c>
      <c r="G8210" s="5">
        <v>2684583</v>
      </c>
      <c r="H8210" s="4">
        <v>16.72</v>
      </c>
      <c r="I8210" s="5">
        <v>110265934</v>
      </c>
      <c r="J8210" s="4">
        <v>2.4300000000000002</v>
      </c>
    </row>
    <row r="8211" spans="1:10">
      <c r="A8211" s="2" t="s">
        <v>719</v>
      </c>
      <c r="B8211" s="2" t="s">
        <v>720</v>
      </c>
      <c r="C8211" s="3" t="s">
        <v>12</v>
      </c>
      <c r="D8211" s="5">
        <v>9099718</v>
      </c>
      <c r="E8211" s="5">
        <v>156788</v>
      </c>
      <c r="F8211" s="5">
        <v>11732528</v>
      </c>
      <c r="G8211" s="5">
        <v>202151</v>
      </c>
      <c r="H8211" s="4">
        <v>77.56</v>
      </c>
      <c r="I8211" s="5">
        <v>5957780</v>
      </c>
      <c r="J8211" s="4">
        <v>3.39</v>
      </c>
    </row>
    <row r="8212" spans="1:10">
      <c r="A8212" s="2" t="s">
        <v>719</v>
      </c>
      <c r="B8212" s="2" t="s">
        <v>720</v>
      </c>
      <c r="C8212" s="3" t="s">
        <v>13</v>
      </c>
      <c r="D8212" s="5">
        <v>10322889</v>
      </c>
      <c r="E8212" s="5">
        <v>140391</v>
      </c>
      <c r="F8212" s="5">
        <v>11682022</v>
      </c>
      <c r="G8212" s="5">
        <v>158875</v>
      </c>
      <c r="H8212" s="4">
        <v>88.37</v>
      </c>
      <c r="I8212" s="5">
        <v>6312479</v>
      </c>
      <c r="J8212" s="4">
        <v>2.52</v>
      </c>
    </row>
    <row r="8213" spans="1:10">
      <c r="A8213" s="2" t="s">
        <v>719</v>
      </c>
      <c r="B8213" s="2" t="s">
        <v>720</v>
      </c>
      <c r="C8213" s="3" t="s">
        <v>14</v>
      </c>
      <c r="D8213" s="5">
        <v>7228995</v>
      </c>
      <c r="E8213" s="5">
        <v>95423</v>
      </c>
      <c r="F8213" s="5">
        <v>7983576</v>
      </c>
      <c r="G8213" s="5">
        <v>105383</v>
      </c>
      <c r="H8213" s="4">
        <v>90.55</v>
      </c>
      <c r="I8213" s="5">
        <v>6629166</v>
      </c>
      <c r="J8213" s="4">
        <v>1.59</v>
      </c>
    </row>
    <row r="8214" spans="1:10">
      <c r="A8214" s="2" t="s">
        <v>719</v>
      </c>
      <c r="B8214" s="2" t="s">
        <v>720</v>
      </c>
      <c r="C8214" s="3" t="s">
        <v>15</v>
      </c>
      <c r="D8214" s="5">
        <v>10292790</v>
      </c>
      <c r="E8214" s="5">
        <v>121455</v>
      </c>
      <c r="F8214" s="5">
        <v>12602316</v>
      </c>
      <c r="G8214" s="5">
        <v>148707</v>
      </c>
      <c r="H8214" s="4">
        <v>81.67</v>
      </c>
      <c r="I8214" s="5">
        <v>6900278</v>
      </c>
      <c r="J8214" s="4">
        <v>2.16</v>
      </c>
    </row>
    <row r="8215" spans="1:10">
      <c r="A8215" s="2" t="s">
        <v>719</v>
      </c>
      <c r="B8215" s="2" t="s">
        <v>720</v>
      </c>
      <c r="C8215" s="3" t="s">
        <v>16</v>
      </c>
      <c r="D8215" s="5">
        <v>15815194</v>
      </c>
      <c r="E8215" s="5">
        <v>184089</v>
      </c>
      <c r="F8215" s="5">
        <v>17070797</v>
      </c>
      <c r="G8215" s="5">
        <v>198704</v>
      </c>
      <c r="H8215" s="4">
        <v>92.64</v>
      </c>
      <c r="I8215" s="5">
        <v>7221492</v>
      </c>
      <c r="J8215" s="4">
        <v>2.75</v>
      </c>
    </row>
    <row r="8216" spans="1:10">
      <c r="A8216" s="2" t="s">
        <v>719</v>
      </c>
      <c r="B8216" s="2" t="s">
        <v>720</v>
      </c>
      <c r="C8216" s="3" t="s">
        <v>17</v>
      </c>
      <c r="D8216" s="5">
        <v>12277747</v>
      </c>
      <c r="E8216" s="5">
        <v>137756</v>
      </c>
      <c r="F8216" s="5">
        <v>13380401</v>
      </c>
      <c r="G8216" s="5">
        <v>150128</v>
      </c>
      <c r="H8216" s="4">
        <v>91.76</v>
      </c>
      <c r="I8216" s="5">
        <v>7600733</v>
      </c>
      <c r="J8216" s="4">
        <v>1.98</v>
      </c>
    </row>
    <row r="8217" spans="1:10">
      <c r="A8217" s="2" t="s">
        <v>719</v>
      </c>
      <c r="B8217" s="2" t="s">
        <v>720</v>
      </c>
      <c r="C8217" s="3" t="s">
        <v>18</v>
      </c>
      <c r="D8217" s="5">
        <v>4884856</v>
      </c>
      <c r="E8217" s="5">
        <v>56127</v>
      </c>
      <c r="F8217" s="5">
        <v>14053970</v>
      </c>
      <c r="G8217" s="5">
        <v>161480</v>
      </c>
      <c r="H8217" s="4">
        <v>34.76</v>
      </c>
      <c r="I8217" s="5">
        <v>7940879</v>
      </c>
      <c r="J8217" s="4">
        <v>2.0299999999999998</v>
      </c>
    </row>
    <row r="8218" spans="1:10">
      <c r="A8218" s="2" t="s">
        <v>719</v>
      </c>
      <c r="B8218" s="2" t="s">
        <v>720</v>
      </c>
      <c r="C8218" s="3" t="s">
        <v>19</v>
      </c>
      <c r="D8218" s="5">
        <v>5938400</v>
      </c>
      <c r="E8218" s="5">
        <v>72033</v>
      </c>
      <c r="F8218" s="5">
        <v>7898244</v>
      </c>
      <c r="G8218" s="5">
        <v>95807</v>
      </c>
      <c r="H8218" s="4">
        <v>75.19</v>
      </c>
      <c r="I8218" s="5">
        <v>8300881</v>
      </c>
      <c r="J8218" s="4">
        <v>1.1499999999999999</v>
      </c>
    </row>
    <row r="8219" spans="1:10">
      <c r="A8219" s="2" t="s">
        <v>719</v>
      </c>
      <c r="B8219" s="2" t="s">
        <v>720</v>
      </c>
      <c r="C8219" s="3" t="s">
        <v>20</v>
      </c>
      <c r="D8219" s="5">
        <v>3693200</v>
      </c>
      <c r="E8219" s="5">
        <v>48750</v>
      </c>
      <c r="F8219" s="5">
        <v>5185093</v>
      </c>
      <c r="G8219" s="5">
        <v>68443</v>
      </c>
      <c r="H8219" s="4">
        <v>71.23</v>
      </c>
      <c r="I8219" s="5">
        <v>8604210</v>
      </c>
      <c r="J8219" s="4">
        <v>0.8</v>
      </c>
    </row>
    <row r="8220" spans="1:10">
      <c r="A8220" s="2" t="s">
        <v>719</v>
      </c>
      <c r="B8220" s="2" t="s">
        <v>720</v>
      </c>
      <c r="C8220" s="3" t="s">
        <v>21</v>
      </c>
      <c r="D8220" s="5">
        <v>2998483</v>
      </c>
      <c r="E8220" s="5">
        <v>42159</v>
      </c>
      <c r="F8220" s="5">
        <v>4325572</v>
      </c>
      <c r="G8220" s="5">
        <v>60818</v>
      </c>
      <c r="H8220" s="4">
        <v>69.319999999999993</v>
      </c>
      <c r="I8220" s="5">
        <v>8887758</v>
      </c>
      <c r="J8220" s="4">
        <v>0.68</v>
      </c>
    </row>
    <row r="8221" spans="1:10">
      <c r="A8221" s="2" t="s">
        <v>719</v>
      </c>
      <c r="B8221" s="2" t="s">
        <v>720</v>
      </c>
      <c r="C8221" s="3" t="s">
        <v>22</v>
      </c>
      <c r="D8221" s="5">
        <v>1714800</v>
      </c>
      <c r="E8221" s="5">
        <v>25911</v>
      </c>
      <c r="F8221" s="5">
        <v>4184076</v>
      </c>
      <c r="G8221" s="5">
        <v>63222</v>
      </c>
      <c r="H8221" s="4">
        <v>40.98</v>
      </c>
      <c r="I8221" s="5">
        <v>9170770</v>
      </c>
      <c r="J8221" s="4">
        <v>0.69</v>
      </c>
    </row>
    <row r="8222" spans="1:10">
      <c r="A8222" s="2" t="s">
        <v>719</v>
      </c>
      <c r="B8222" s="2" t="s">
        <v>720</v>
      </c>
      <c r="C8222" s="3" t="s">
        <v>23</v>
      </c>
      <c r="D8222" s="5">
        <v>3694800</v>
      </c>
      <c r="E8222" s="5">
        <v>55163</v>
      </c>
      <c r="F8222" s="5">
        <v>4583886</v>
      </c>
      <c r="G8222" s="5">
        <v>68437</v>
      </c>
      <c r="H8222" s="4">
        <v>80.599999999999994</v>
      </c>
      <c r="I8222" s="5">
        <v>9463261</v>
      </c>
      <c r="J8222" s="4">
        <v>0.72</v>
      </c>
    </row>
    <row r="8223" spans="1:10">
      <c r="A8223" s="2" t="s">
        <v>719</v>
      </c>
      <c r="B8223" s="2" t="s">
        <v>720</v>
      </c>
      <c r="C8223" s="3" t="s">
        <v>24</v>
      </c>
      <c r="D8223" s="5">
        <v>923417</v>
      </c>
      <c r="E8223" s="5">
        <v>14738</v>
      </c>
      <c r="F8223" s="5">
        <v>4580957</v>
      </c>
      <c r="G8223" s="5">
        <v>73112</v>
      </c>
      <c r="H8223" s="4">
        <v>20.16</v>
      </c>
      <c r="I8223" s="5">
        <v>9768280</v>
      </c>
      <c r="J8223" s="4">
        <v>0.75</v>
      </c>
    </row>
    <row r="8224" spans="1:10">
      <c r="A8224" s="2" t="s">
        <v>719</v>
      </c>
      <c r="B8224" s="2" t="s">
        <v>720</v>
      </c>
      <c r="C8224" s="3" t="s">
        <v>25</v>
      </c>
      <c r="D8224" s="5">
        <v>1822700</v>
      </c>
      <c r="E8224" s="5">
        <v>30476</v>
      </c>
      <c r="F8224" s="5">
        <v>3876973</v>
      </c>
      <c r="G8224" s="5">
        <v>64823</v>
      </c>
      <c r="H8224" s="4">
        <v>47.01</v>
      </c>
      <c r="I8224" s="5">
        <v>10385599</v>
      </c>
      <c r="J8224" s="4">
        <v>0.62</v>
      </c>
    </row>
    <row r="8225" spans="1:10">
      <c r="A8225" s="2" t="s">
        <v>719</v>
      </c>
      <c r="B8225" s="2" t="s">
        <v>720</v>
      </c>
      <c r="C8225" s="3" t="s">
        <v>26</v>
      </c>
      <c r="D8225" s="5">
        <v>3807687</v>
      </c>
      <c r="E8225" s="5">
        <v>66368</v>
      </c>
      <c r="F8225" s="5">
        <v>6176398</v>
      </c>
      <c r="G8225" s="5">
        <v>107655</v>
      </c>
      <c r="H8225" s="4">
        <v>61.65</v>
      </c>
      <c r="I8225" s="5">
        <v>10710062</v>
      </c>
      <c r="J8225" s="4">
        <v>1.01</v>
      </c>
    </row>
    <row r="8226" spans="1:10">
      <c r="A8226" s="2" t="s">
        <v>719</v>
      </c>
      <c r="B8226" s="2" t="s">
        <v>720</v>
      </c>
      <c r="C8226" s="3" t="s">
        <v>27</v>
      </c>
      <c r="D8226" s="5">
        <v>3579701</v>
      </c>
      <c r="E8226" s="5">
        <v>64327</v>
      </c>
      <c r="F8226" s="5">
        <v>4416590</v>
      </c>
      <c r="G8226" s="5">
        <v>79366</v>
      </c>
      <c r="H8226" s="4">
        <v>81.05</v>
      </c>
      <c r="I8226" s="5">
        <v>11085469</v>
      </c>
      <c r="J8226" s="4">
        <v>0.72</v>
      </c>
    </row>
    <row r="8227" spans="1:10">
      <c r="A8227" s="2" t="s">
        <v>719</v>
      </c>
      <c r="B8227" s="2" t="s">
        <v>720</v>
      </c>
      <c r="C8227" s="3" t="s">
        <v>28</v>
      </c>
      <c r="D8227" s="5">
        <v>2468600</v>
      </c>
      <c r="E8227" s="5">
        <v>42830</v>
      </c>
      <c r="F8227" s="5">
        <v>8387653</v>
      </c>
      <c r="G8227" s="5">
        <v>145525</v>
      </c>
      <c r="H8227" s="4">
        <v>29.43</v>
      </c>
      <c r="I8227" s="5">
        <v>11441972</v>
      </c>
      <c r="J8227" s="4">
        <v>1.27</v>
      </c>
    </row>
    <row r="8228" spans="1:10">
      <c r="A8228" s="2" t="s">
        <v>719</v>
      </c>
      <c r="B8228" s="2" t="s">
        <v>720</v>
      </c>
      <c r="C8228" s="3" t="s">
        <v>29</v>
      </c>
      <c r="D8228" s="5">
        <v>3048700</v>
      </c>
      <c r="E8228" s="5">
        <v>50944</v>
      </c>
      <c r="F8228" s="5">
        <v>9131978</v>
      </c>
      <c r="G8228" s="5">
        <v>152595</v>
      </c>
      <c r="H8228" s="4">
        <v>33.39</v>
      </c>
      <c r="I8228" s="5">
        <v>11873546</v>
      </c>
      <c r="J8228" s="4">
        <v>1.29</v>
      </c>
    </row>
    <row r="8229" spans="1:10">
      <c r="A8229" s="2" t="s">
        <v>719</v>
      </c>
      <c r="B8229" s="2" t="s">
        <v>720</v>
      </c>
      <c r="C8229" s="3" t="s">
        <v>30</v>
      </c>
      <c r="D8229" s="5">
        <v>3964400</v>
      </c>
      <c r="E8229" s="5">
        <v>64540</v>
      </c>
      <c r="F8229" s="5">
        <v>20855624</v>
      </c>
      <c r="G8229" s="5">
        <v>339529</v>
      </c>
      <c r="H8229" s="4">
        <v>19.010000000000002</v>
      </c>
      <c r="I8229" s="5">
        <v>12322980</v>
      </c>
      <c r="J8229" s="4">
        <v>2.76</v>
      </c>
    </row>
    <row r="8230" spans="1:10">
      <c r="A8230" s="2" t="s">
        <v>719</v>
      </c>
      <c r="B8230" s="2" t="s">
        <v>720</v>
      </c>
      <c r="C8230" s="3" t="s">
        <v>31</v>
      </c>
      <c r="D8230" s="5">
        <v>9185459</v>
      </c>
      <c r="E8230" s="5">
        <v>144395</v>
      </c>
      <c r="F8230" s="5">
        <v>10687647</v>
      </c>
      <c r="G8230" s="5">
        <v>168010</v>
      </c>
      <c r="H8230" s="4">
        <v>85.94</v>
      </c>
      <c r="I8230" s="5">
        <v>12974050</v>
      </c>
      <c r="J8230" s="4">
        <v>1.29</v>
      </c>
    </row>
    <row r="8231" spans="1:10">
      <c r="A8231" s="2" t="s">
        <v>719</v>
      </c>
      <c r="B8231" s="2" t="s">
        <v>720</v>
      </c>
      <c r="C8231" s="3" t="s">
        <v>32</v>
      </c>
      <c r="D8231" s="5">
        <v>5035400</v>
      </c>
      <c r="E8231" s="5">
        <v>76085</v>
      </c>
      <c r="F8231" s="5">
        <v>6846623</v>
      </c>
      <c r="G8231" s="5">
        <v>103453</v>
      </c>
      <c r="H8231" s="4">
        <v>73.55</v>
      </c>
      <c r="I8231" s="5">
        <v>13466411</v>
      </c>
      <c r="J8231" s="4">
        <v>0.77</v>
      </c>
    </row>
    <row r="8232" spans="1:10">
      <c r="A8232" s="2" t="s">
        <v>719</v>
      </c>
      <c r="B8232" s="2" t="s">
        <v>720</v>
      </c>
      <c r="C8232" s="3" t="s">
        <v>33</v>
      </c>
      <c r="D8232" s="5">
        <v>4045600</v>
      </c>
      <c r="E8232" s="5">
        <v>54211</v>
      </c>
      <c r="F8232" s="5">
        <v>5965609</v>
      </c>
      <c r="G8232" s="5">
        <v>79939</v>
      </c>
      <c r="H8232" s="4">
        <v>67.819999999999993</v>
      </c>
      <c r="I8232" s="5">
        <v>13906524</v>
      </c>
      <c r="J8232" s="4">
        <v>0.56999999999999995</v>
      </c>
    </row>
    <row r="8233" spans="1:10">
      <c r="A8233" s="2" t="s">
        <v>719</v>
      </c>
      <c r="B8233" s="2" t="s">
        <v>720</v>
      </c>
      <c r="C8233" s="3" t="s">
        <v>34</v>
      </c>
      <c r="D8233" s="5">
        <v>8589200</v>
      </c>
      <c r="E8233" s="5">
        <v>107709</v>
      </c>
      <c r="F8233" s="5">
        <v>10633091</v>
      </c>
      <c r="G8233" s="5">
        <v>133339</v>
      </c>
      <c r="H8233" s="4">
        <v>80.78</v>
      </c>
      <c r="I8233" s="5">
        <v>14334126</v>
      </c>
      <c r="J8233" s="4">
        <v>0.93</v>
      </c>
    </row>
    <row r="8234" spans="1:10">
      <c r="A8234" s="2" t="s">
        <v>719</v>
      </c>
      <c r="B8234" s="2" t="s">
        <v>720</v>
      </c>
      <c r="C8234" s="3" t="s">
        <v>35</v>
      </c>
      <c r="D8234" s="5">
        <v>7367810</v>
      </c>
      <c r="E8234" s="5">
        <v>86572</v>
      </c>
      <c r="F8234" s="5">
        <v>9081260</v>
      </c>
      <c r="G8234" s="5">
        <v>106705</v>
      </c>
      <c r="H8234" s="4">
        <v>81.13</v>
      </c>
      <c r="I8234" s="5">
        <v>14825818</v>
      </c>
      <c r="J8234" s="4">
        <v>0.72</v>
      </c>
    </row>
    <row r="8235" spans="1:10">
      <c r="A8235" s="2" t="s">
        <v>721</v>
      </c>
      <c r="B8235" s="2" t="s">
        <v>722</v>
      </c>
      <c r="C8235" s="3" t="s">
        <v>12</v>
      </c>
      <c r="D8235" s="5">
        <v>45879470</v>
      </c>
      <c r="E8235" s="5">
        <v>507427</v>
      </c>
      <c r="F8235" s="5">
        <v>49045960</v>
      </c>
      <c r="G8235" s="5">
        <v>539852</v>
      </c>
      <c r="H8235" s="4">
        <v>93.99</v>
      </c>
      <c r="I8235" s="5">
        <v>36619613</v>
      </c>
      <c r="J8235" s="4">
        <v>1.47</v>
      </c>
    </row>
    <row r="8236" spans="1:10">
      <c r="A8236" s="2" t="s">
        <v>721</v>
      </c>
      <c r="B8236" s="2" t="s">
        <v>722</v>
      </c>
      <c r="C8236" s="3" t="s">
        <v>13</v>
      </c>
      <c r="D8236" s="5">
        <v>61376134</v>
      </c>
      <c r="E8236" s="5">
        <v>698460</v>
      </c>
      <c r="F8236" s="5">
        <v>67603552</v>
      </c>
      <c r="G8236" s="5">
        <v>764470</v>
      </c>
      <c r="H8236" s="4">
        <v>91.37</v>
      </c>
      <c r="I8236" s="5">
        <v>42649083</v>
      </c>
      <c r="J8236" s="4">
        <v>1.79</v>
      </c>
    </row>
    <row r="8237" spans="1:10">
      <c r="A8237" s="2" t="s">
        <v>721</v>
      </c>
      <c r="B8237" s="2" t="s">
        <v>722</v>
      </c>
      <c r="C8237" s="3" t="s">
        <v>14</v>
      </c>
      <c r="D8237" s="5">
        <v>64649675</v>
      </c>
      <c r="E8237" s="5">
        <v>735713</v>
      </c>
      <c r="F8237" s="5">
        <v>75903502</v>
      </c>
      <c r="G8237" s="5">
        <v>855115</v>
      </c>
      <c r="H8237" s="4">
        <v>86.04</v>
      </c>
      <c r="I8237" s="5">
        <v>44479780</v>
      </c>
      <c r="J8237" s="4">
        <v>1.92</v>
      </c>
    </row>
    <row r="8238" spans="1:10">
      <c r="A8238" s="2" t="s">
        <v>721</v>
      </c>
      <c r="B8238" s="2" t="s">
        <v>722</v>
      </c>
      <c r="C8238" s="3" t="s">
        <v>15</v>
      </c>
      <c r="D8238" s="5">
        <v>53416085</v>
      </c>
      <c r="E8238" s="5">
        <v>556596</v>
      </c>
      <c r="F8238" s="5">
        <v>62126060</v>
      </c>
      <c r="G8238" s="5">
        <v>641605</v>
      </c>
      <c r="H8238" s="4">
        <v>86.75</v>
      </c>
      <c r="I8238" s="5">
        <v>46446890</v>
      </c>
      <c r="J8238" s="4">
        <v>1.38</v>
      </c>
    </row>
    <row r="8239" spans="1:10">
      <c r="A8239" s="2" t="s">
        <v>721</v>
      </c>
      <c r="B8239" s="2" t="s">
        <v>722</v>
      </c>
      <c r="C8239" s="3" t="s">
        <v>16</v>
      </c>
      <c r="D8239" s="5">
        <v>50740256</v>
      </c>
      <c r="E8239" s="5">
        <v>526176</v>
      </c>
      <c r="F8239" s="5">
        <v>56544307</v>
      </c>
      <c r="G8239" s="5">
        <v>582418</v>
      </c>
      <c r="H8239" s="4">
        <v>90.34</v>
      </c>
      <c r="I8239" s="5">
        <v>48262068</v>
      </c>
      <c r="J8239" s="4">
        <v>1.21</v>
      </c>
    </row>
    <row r="8240" spans="1:10">
      <c r="A8240" s="2" t="s">
        <v>721</v>
      </c>
      <c r="B8240" s="2" t="s">
        <v>722</v>
      </c>
      <c r="C8240" s="3" t="s">
        <v>17</v>
      </c>
      <c r="D8240" s="5">
        <v>41598498</v>
      </c>
      <c r="E8240" s="5">
        <v>429712</v>
      </c>
      <c r="F8240" s="5">
        <v>49828822</v>
      </c>
      <c r="G8240" s="5">
        <v>509052</v>
      </c>
      <c r="H8240" s="4">
        <v>84.41</v>
      </c>
      <c r="I8240" s="5">
        <v>50058088</v>
      </c>
      <c r="J8240" s="4">
        <v>1.02</v>
      </c>
    </row>
    <row r="8241" spans="1:10">
      <c r="A8241" s="2" t="s">
        <v>721</v>
      </c>
      <c r="B8241" s="2" t="s">
        <v>722</v>
      </c>
      <c r="C8241" s="3" t="s">
        <v>18</v>
      </c>
      <c r="D8241" s="5">
        <v>41972414</v>
      </c>
      <c r="E8241" s="5">
        <v>443648</v>
      </c>
      <c r="F8241" s="5">
        <v>53158697</v>
      </c>
      <c r="G8241" s="5">
        <v>554727</v>
      </c>
      <c r="H8241" s="4">
        <v>79.98</v>
      </c>
      <c r="I8241" s="5">
        <v>53165592</v>
      </c>
      <c r="J8241" s="4">
        <v>1.04</v>
      </c>
    </row>
    <row r="8242" spans="1:10">
      <c r="A8242" s="2" t="s">
        <v>721</v>
      </c>
      <c r="B8242" s="2" t="s">
        <v>722</v>
      </c>
      <c r="C8242" s="3" t="s">
        <v>19</v>
      </c>
      <c r="D8242" s="5">
        <v>33209046</v>
      </c>
      <c r="E8242" s="5">
        <v>374266</v>
      </c>
      <c r="F8242" s="5">
        <v>42351691</v>
      </c>
      <c r="G8242" s="5">
        <v>471361</v>
      </c>
      <c r="H8242" s="4">
        <v>79.400000000000006</v>
      </c>
      <c r="I8242" s="5">
        <v>55077516</v>
      </c>
      <c r="J8242" s="4">
        <v>0.86</v>
      </c>
    </row>
    <row r="8243" spans="1:10">
      <c r="A8243" s="2" t="s">
        <v>721</v>
      </c>
      <c r="B8243" s="2" t="s">
        <v>722</v>
      </c>
      <c r="C8243" s="3" t="s">
        <v>20</v>
      </c>
      <c r="D8243" s="5">
        <v>40588634</v>
      </c>
      <c r="E8243" s="5">
        <v>467175</v>
      </c>
      <c r="F8243" s="5">
        <v>48197266</v>
      </c>
      <c r="G8243" s="5">
        <v>549501</v>
      </c>
      <c r="H8243" s="4">
        <v>85.02</v>
      </c>
      <c r="I8243" s="5">
        <v>56925815</v>
      </c>
      <c r="J8243" s="4">
        <v>0.97</v>
      </c>
    </row>
    <row r="8244" spans="1:10">
      <c r="A8244" s="2" t="s">
        <v>721</v>
      </c>
      <c r="B8244" s="2" t="s">
        <v>722</v>
      </c>
      <c r="C8244" s="3" t="s">
        <v>21</v>
      </c>
      <c r="D8244" s="5">
        <v>40618503</v>
      </c>
      <c r="E8244" s="5">
        <v>491484</v>
      </c>
      <c r="F8244" s="5">
        <v>44546218</v>
      </c>
      <c r="G8244" s="5">
        <v>536064</v>
      </c>
      <c r="H8244" s="4">
        <v>91.68</v>
      </c>
      <c r="I8244" s="5">
        <v>58898461</v>
      </c>
      <c r="J8244" s="4">
        <v>0.91</v>
      </c>
    </row>
    <row r="8245" spans="1:10">
      <c r="A8245" s="2" t="s">
        <v>721</v>
      </c>
      <c r="B8245" s="2" t="s">
        <v>722</v>
      </c>
      <c r="C8245" s="3" t="s">
        <v>22</v>
      </c>
      <c r="D8245" s="5">
        <v>55156886</v>
      </c>
      <c r="E8245" s="5">
        <v>692219</v>
      </c>
      <c r="F8245" s="5">
        <v>61323636</v>
      </c>
      <c r="G8245" s="5">
        <v>764802</v>
      </c>
      <c r="H8245" s="4">
        <v>90.51</v>
      </c>
      <c r="I8245" s="5">
        <v>60906987</v>
      </c>
      <c r="J8245" s="4">
        <v>1.26</v>
      </c>
    </row>
    <row r="8246" spans="1:10">
      <c r="A8246" s="2" t="s">
        <v>721</v>
      </c>
      <c r="B8246" s="2" t="s">
        <v>722</v>
      </c>
      <c r="C8246" s="3" t="s">
        <v>23</v>
      </c>
      <c r="D8246" s="5">
        <v>53075063</v>
      </c>
      <c r="E8246" s="5">
        <v>677769</v>
      </c>
      <c r="F8246" s="5">
        <v>59361045</v>
      </c>
      <c r="G8246" s="5">
        <v>753264</v>
      </c>
      <c r="H8246" s="4">
        <v>89.98</v>
      </c>
      <c r="I8246" s="5">
        <v>63194464</v>
      </c>
      <c r="J8246" s="4">
        <v>1.19</v>
      </c>
    </row>
    <row r="8247" spans="1:10">
      <c r="A8247" s="2" t="s">
        <v>721</v>
      </c>
      <c r="B8247" s="2" t="s">
        <v>722</v>
      </c>
      <c r="C8247" s="3" t="s">
        <v>24</v>
      </c>
      <c r="D8247" s="5">
        <v>48694724</v>
      </c>
      <c r="E8247" s="5">
        <v>616475</v>
      </c>
      <c r="F8247" s="5">
        <v>55521705</v>
      </c>
      <c r="G8247" s="5">
        <v>697784</v>
      </c>
      <c r="H8247" s="4">
        <v>88.35</v>
      </c>
      <c r="I8247" s="5">
        <v>65537238</v>
      </c>
      <c r="J8247" s="4">
        <v>1.06</v>
      </c>
    </row>
    <row r="8248" spans="1:10">
      <c r="A8248" s="2" t="s">
        <v>721</v>
      </c>
      <c r="B8248" s="2" t="s">
        <v>722</v>
      </c>
      <c r="C8248" s="3" t="s">
        <v>25</v>
      </c>
      <c r="D8248" s="5">
        <v>55179071</v>
      </c>
      <c r="E8248" s="5">
        <v>669874</v>
      </c>
      <c r="F8248" s="5">
        <v>61164752</v>
      </c>
      <c r="G8248" s="5">
        <v>738112</v>
      </c>
      <c r="H8248" s="4">
        <v>90.76</v>
      </c>
      <c r="I8248" s="5">
        <v>67873453</v>
      </c>
      <c r="J8248" s="4">
        <v>1.0900000000000001</v>
      </c>
    </row>
    <row r="8249" spans="1:10">
      <c r="A8249" s="2" t="s">
        <v>721</v>
      </c>
      <c r="B8249" s="2" t="s">
        <v>722</v>
      </c>
      <c r="C8249" s="3" t="s">
        <v>26</v>
      </c>
      <c r="D8249" s="5">
        <v>72949200</v>
      </c>
      <c r="E8249" s="5">
        <v>852047</v>
      </c>
      <c r="F8249" s="5">
        <v>80833340</v>
      </c>
      <c r="G8249" s="5">
        <v>938930</v>
      </c>
      <c r="H8249" s="4">
        <v>90.75</v>
      </c>
      <c r="I8249" s="5">
        <v>70308401</v>
      </c>
      <c r="J8249" s="4">
        <v>1.34</v>
      </c>
    </row>
    <row r="8250" spans="1:10">
      <c r="A8250" s="2" t="s">
        <v>721</v>
      </c>
      <c r="B8250" s="2" t="s">
        <v>722</v>
      </c>
      <c r="C8250" s="3" t="s">
        <v>27</v>
      </c>
      <c r="D8250" s="5">
        <v>66757500</v>
      </c>
      <c r="E8250" s="5">
        <v>819782</v>
      </c>
      <c r="F8250" s="5">
        <v>74031970</v>
      </c>
      <c r="G8250" s="5">
        <v>904093</v>
      </c>
      <c r="H8250" s="4">
        <v>90.67</v>
      </c>
      <c r="I8250" s="5">
        <v>73005041</v>
      </c>
      <c r="J8250" s="4">
        <v>1.24</v>
      </c>
    </row>
    <row r="8251" spans="1:10">
      <c r="A8251" s="2" t="s">
        <v>721</v>
      </c>
      <c r="B8251" s="2" t="s">
        <v>722</v>
      </c>
      <c r="C8251" s="3" t="s">
        <v>28</v>
      </c>
      <c r="D8251" s="5">
        <v>63131700</v>
      </c>
      <c r="E8251" s="5">
        <v>769575</v>
      </c>
      <c r="F8251" s="5">
        <v>70688970</v>
      </c>
      <c r="G8251" s="5">
        <v>856483</v>
      </c>
      <c r="H8251" s="4">
        <v>89.85</v>
      </c>
      <c r="I8251" s="5">
        <v>75734260</v>
      </c>
      <c r="J8251" s="4">
        <v>1.1299999999999999</v>
      </c>
    </row>
    <row r="8252" spans="1:10">
      <c r="A8252" s="2" t="s">
        <v>721</v>
      </c>
      <c r="B8252" s="2" t="s">
        <v>722</v>
      </c>
      <c r="C8252" s="3" t="s">
        <v>29</v>
      </c>
      <c r="D8252" s="5">
        <v>60624970</v>
      </c>
      <c r="E8252" s="5">
        <v>734168</v>
      </c>
      <c r="F8252" s="5">
        <v>68295760</v>
      </c>
      <c r="G8252" s="5">
        <v>821998</v>
      </c>
      <c r="H8252" s="4">
        <v>89.32</v>
      </c>
      <c r="I8252" s="5">
        <v>78484100</v>
      </c>
      <c r="J8252" s="4">
        <v>1.05</v>
      </c>
    </row>
    <row r="8253" spans="1:10">
      <c r="A8253" s="2" t="s">
        <v>721</v>
      </c>
      <c r="B8253" s="2" t="s">
        <v>722</v>
      </c>
      <c r="C8253" s="3" t="s">
        <v>30</v>
      </c>
      <c r="D8253" s="5">
        <v>73369930</v>
      </c>
      <c r="E8253" s="5">
        <v>909053</v>
      </c>
      <c r="F8253" s="5">
        <v>82965660</v>
      </c>
      <c r="G8253" s="5">
        <v>1022283</v>
      </c>
      <c r="H8253" s="4">
        <v>88.92</v>
      </c>
      <c r="I8253" s="5">
        <v>91268201</v>
      </c>
      <c r="J8253" s="4">
        <v>1.1200000000000001</v>
      </c>
    </row>
    <row r="8254" spans="1:10">
      <c r="A8254" s="2" t="s">
        <v>721</v>
      </c>
      <c r="B8254" s="2" t="s">
        <v>722</v>
      </c>
      <c r="C8254" s="3" t="s">
        <v>31</v>
      </c>
      <c r="D8254" s="5">
        <v>74977900</v>
      </c>
      <c r="E8254" s="5">
        <v>961966</v>
      </c>
      <c r="F8254" s="5">
        <v>87807150</v>
      </c>
      <c r="G8254" s="5">
        <v>1118996</v>
      </c>
      <c r="H8254" s="4">
        <v>85.97</v>
      </c>
      <c r="I8254" s="5">
        <v>94572189</v>
      </c>
      <c r="J8254" s="4">
        <v>1.18</v>
      </c>
    </row>
    <row r="8255" spans="1:10">
      <c r="A8255" s="2" t="s">
        <v>721</v>
      </c>
      <c r="B8255" s="2" t="s">
        <v>722</v>
      </c>
      <c r="C8255" s="3" t="s">
        <v>32</v>
      </c>
      <c r="D8255" s="5">
        <v>93748050</v>
      </c>
      <c r="E8255" s="5">
        <v>1172788</v>
      </c>
      <c r="F8255" s="5">
        <v>104251590</v>
      </c>
      <c r="G8255" s="5">
        <v>1297675</v>
      </c>
      <c r="H8255" s="4">
        <v>90.38</v>
      </c>
      <c r="I8255" s="5">
        <v>98055490</v>
      </c>
      <c r="J8255" s="4">
        <v>1.32</v>
      </c>
    </row>
    <row r="8256" spans="1:10">
      <c r="A8256" s="2" t="s">
        <v>721</v>
      </c>
      <c r="B8256" s="2" t="s">
        <v>722</v>
      </c>
      <c r="C8256" s="3" t="s">
        <v>33</v>
      </c>
      <c r="D8256" s="5">
        <v>80773403</v>
      </c>
      <c r="E8256" s="5">
        <v>953126</v>
      </c>
      <c r="F8256" s="5">
        <v>88655683</v>
      </c>
      <c r="G8256" s="5">
        <v>1041723</v>
      </c>
      <c r="H8256" s="4">
        <v>91.5</v>
      </c>
      <c r="I8256" s="5">
        <v>101804552</v>
      </c>
      <c r="J8256" s="4">
        <v>1.02</v>
      </c>
    </row>
    <row r="8257" spans="1:10">
      <c r="A8257" s="2" t="s">
        <v>721</v>
      </c>
      <c r="B8257" s="2" t="s">
        <v>722</v>
      </c>
      <c r="C8257" s="3" t="s">
        <v>34</v>
      </c>
      <c r="D8257" s="5">
        <v>86111650</v>
      </c>
      <c r="E8257" s="5">
        <v>975645</v>
      </c>
      <c r="F8257" s="5">
        <v>93850280</v>
      </c>
      <c r="G8257" s="5">
        <v>1059299</v>
      </c>
      <c r="H8257" s="4">
        <v>92.1</v>
      </c>
      <c r="I8257" s="5">
        <v>105791389</v>
      </c>
      <c r="J8257" s="4">
        <v>1</v>
      </c>
    </row>
    <row r="8258" spans="1:10">
      <c r="A8258" s="2" t="s">
        <v>721</v>
      </c>
      <c r="B8258" s="2" t="s">
        <v>722</v>
      </c>
      <c r="C8258" s="3" t="s">
        <v>35</v>
      </c>
      <c r="D8258" s="5">
        <v>61282740</v>
      </c>
      <c r="E8258" s="5">
        <v>679626</v>
      </c>
      <c r="F8258" s="5">
        <v>120005243</v>
      </c>
      <c r="G8258" s="5">
        <v>1302085</v>
      </c>
      <c r="H8258" s="4">
        <v>52.2</v>
      </c>
      <c r="I8258" s="5">
        <v>109495473</v>
      </c>
      <c r="J8258" s="4">
        <v>1.19</v>
      </c>
    </row>
    <row r="8259" spans="1:10">
      <c r="A8259" s="2" t="s">
        <v>723</v>
      </c>
      <c r="B8259" s="2" t="s">
        <v>724</v>
      </c>
      <c r="C8259" s="3" t="s">
        <v>12</v>
      </c>
      <c r="D8259" s="5">
        <v>646800</v>
      </c>
      <c r="E8259" s="5">
        <v>8486</v>
      </c>
      <c r="F8259" s="5">
        <v>898887</v>
      </c>
      <c r="G8259" s="5">
        <v>11794</v>
      </c>
      <c r="H8259" s="4">
        <v>71.95</v>
      </c>
      <c r="I8259" s="5">
        <v>875404</v>
      </c>
      <c r="J8259" s="4">
        <v>1.35</v>
      </c>
    </row>
    <row r="8260" spans="1:10">
      <c r="A8260" s="2" t="s">
        <v>723</v>
      </c>
      <c r="B8260" s="2" t="s">
        <v>724</v>
      </c>
      <c r="C8260" s="3" t="s">
        <v>13</v>
      </c>
      <c r="D8260" s="5">
        <v>1495175</v>
      </c>
      <c r="E8260" s="5">
        <v>19587</v>
      </c>
      <c r="F8260" s="5">
        <v>1565269</v>
      </c>
      <c r="G8260" s="5">
        <v>20506</v>
      </c>
      <c r="H8260" s="4">
        <v>95.52</v>
      </c>
      <c r="I8260" s="5">
        <v>909083</v>
      </c>
      <c r="J8260" s="4">
        <v>2.2599999999999998</v>
      </c>
    </row>
    <row r="8261" spans="1:10">
      <c r="A8261" s="2" t="s">
        <v>723</v>
      </c>
      <c r="B8261" s="2" t="s">
        <v>724</v>
      </c>
      <c r="C8261" s="3" t="s">
        <v>14</v>
      </c>
      <c r="D8261" s="5">
        <v>1761000</v>
      </c>
      <c r="E8261" s="5">
        <v>23615</v>
      </c>
      <c r="F8261" s="5">
        <v>2332294</v>
      </c>
      <c r="G8261" s="5">
        <v>31276</v>
      </c>
      <c r="H8261" s="4">
        <v>75.510000000000005</v>
      </c>
      <c r="I8261" s="5">
        <v>954811</v>
      </c>
      <c r="J8261" s="4">
        <v>3.28</v>
      </c>
    </row>
    <row r="8262" spans="1:10">
      <c r="A8262" s="2" t="s">
        <v>723</v>
      </c>
      <c r="B8262" s="2" t="s">
        <v>724</v>
      </c>
      <c r="C8262" s="3" t="s">
        <v>15</v>
      </c>
      <c r="D8262" s="5">
        <v>1659600</v>
      </c>
      <c r="E8262" s="5">
        <v>23865</v>
      </c>
      <c r="F8262" s="5">
        <v>1786080</v>
      </c>
      <c r="G8262" s="5">
        <v>25684</v>
      </c>
      <c r="H8262" s="4">
        <v>92.92</v>
      </c>
      <c r="I8262" s="5">
        <v>1009957</v>
      </c>
      <c r="J8262" s="4">
        <v>2.54</v>
      </c>
    </row>
    <row r="8263" spans="1:10">
      <c r="A8263" s="2" t="s">
        <v>723</v>
      </c>
      <c r="B8263" s="2" t="s">
        <v>724</v>
      </c>
      <c r="C8263" s="3" t="s">
        <v>16</v>
      </c>
      <c r="D8263" s="5">
        <v>1396300</v>
      </c>
      <c r="E8263" s="5">
        <v>17873</v>
      </c>
      <c r="F8263" s="5">
        <v>1474626</v>
      </c>
      <c r="G8263" s="5">
        <v>18876</v>
      </c>
      <c r="H8263" s="4">
        <v>94.69</v>
      </c>
      <c r="I8263" s="5">
        <v>1060890</v>
      </c>
      <c r="J8263" s="4">
        <v>1.78</v>
      </c>
    </row>
    <row r="8264" spans="1:10">
      <c r="A8264" s="2" t="s">
        <v>723</v>
      </c>
      <c r="B8264" s="2" t="s">
        <v>724</v>
      </c>
      <c r="C8264" s="3" t="s">
        <v>17</v>
      </c>
      <c r="D8264" s="5">
        <v>2842200</v>
      </c>
      <c r="E8264" s="5">
        <v>36664</v>
      </c>
      <c r="F8264" s="5">
        <v>2978187</v>
      </c>
      <c r="G8264" s="5">
        <v>38418</v>
      </c>
      <c r="H8264" s="4">
        <v>95.43</v>
      </c>
      <c r="I8264" s="5">
        <v>1106288</v>
      </c>
      <c r="J8264" s="4">
        <v>3.47</v>
      </c>
    </row>
    <row r="8265" spans="1:10">
      <c r="A8265" s="2" t="s">
        <v>723</v>
      </c>
      <c r="B8265" s="2" t="s">
        <v>724</v>
      </c>
      <c r="C8265" s="3" t="s">
        <v>18</v>
      </c>
      <c r="D8265" s="5">
        <v>1225300</v>
      </c>
      <c r="E8265" s="5">
        <v>13086</v>
      </c>
      <c r="F8265" s="5">
        <v>2198917</v>
      </c>
      <c r="G8265" s="5">
        <v>23484</v>
      </c>
      <c r="H8265" s="4">
        <v>55.72</v>
      </c>
      <c r="I8265" s="5">
        <v>1172363</v>
      </c>
      <c r="J8265" s="4">
        <v>2</v>
      </c>
    </row>
    <row r="8266" spans="1:10">
      <c r="A8266" s="2" t="s">
        <v>723</v>
      </c>
      <c r="B8266" s="2" t="s">
        <v>724</v>
      </c>
      <c r="C8266" s="3" t="s">
        <v>19</v>
      </c>
      <c r="D8266" s="5">
        <v>817870</v>
      </c>
      <c r="E8266" s="5">
        <v>8539</v>
      </c>
      <c r="F8266" s="5">
        <v>1364037</v>
      </c>
      <c r="G8266" s="5">
        <v>14241</v>
      </c>
      <c r="H8266" s="4">
        <v>59.96</v>
      </c>
      <c r="I8266" s="5">
        <v>1225156</v>
      </c>
      <c r="J8266" s="4">
        <v>1.1599999999999999</v>
      </c>
    </row>
    <row r="8267" spans="1:10">
      <c r="A8267" s="2" t="s">
        <v>723</v>
      </c>
      <c r="B8267" s="2" t="s">
        <v>724</v>
      </c>
      <c r="C8267" s="3" t="s">
        <v>20</v>
      </c>
      <c r="D8267" s="5">
        <v>458300</v>
      </c>
      <c r="E8267" s="5">
        <v>5096</v>
      </c>
      <c r="F8267" s="5">
        <v>996261</v>
      </c>
      <c r="G8267" s="5">
        <v>11078</v>
      </c>
      <c r="H8267" s="4">
        <v>46</v>
      </c>
      <c r="I8267" s="5">
        <v>1270026</v>
      </c>
      <c r="J8267" s="4">
        <v>0.87</v>
      </c>
    </row>
    <row r="8268" spans="1:10">
      <c r="A8268" s="2" t="s">
        <v>723</v>
      </c>
      <c r="B8268" s="2" t="s">
        <v>724</v>
      </c>
      <c r="C8268" s="3" t="s">
        <v>21</v>
      </c>
      <c r="D8268" s="5">
        <v>374100</v>
      </c>
      <c r="E8268" s="5">
        <v>4826</v>
      </c>
      <c r="F8268" s="5">
        <v>1516219</v>
      </c>
      <c r="G8268" s="5">
        <v>19559</v>
      </c>
      <c r="H8268" s="4">
        <v>24.67</v>
      </c>
      <c r="I8268" s="5">
        <v>1312855</v>
      </c>
      <c r="J8268" s="4">
        <v>1.49</v>
      </c>
    </row>
    <row r="8269" spans="1:10">
      <c r="A8269" s="2" t="s">
        <v>723</v>
      </c>
      <c r="B8269" s="2" t="s">
        <v>724</v>
      </c>
      <c r="C8269" s="3" t="s">
        <v>22</v>
      </c>
      <c r="D8269" s="5">
        <v>680300</v>
      </c>
      <c r="E8269" s="5">
        <v>7905</v>
      </c>
      <c r="F8269" s="5">
        <v>1679449</v>
      </c>
      <c r="G8269" s="5">
        <v>19515</v>
      </c>
      <c r="H8269" s="4">
        <v>40.51</v>
      </c>
      <c r="I8269" s="5">
        <v>1365235</v>
      </c>
      <c r="J8269" s="4">
        <v>1.43</v>
      </c>
    </row>
    <row r="8270" spans="1:10">
      <c r="A8270" s="2" t="s">
        <v>723</v>
      </c>
      <c r="B8270" s="2" t="s">
        <v>724</v>
      </c>
      <c r="C8270" s="3" t="s">
        <v>23</v>
      </c>
      <c r="D8270" s="5">
        <v>687600</v>
      </c>
      <c r="E8270" s="5">
        <v>8657</v>
      </c>
      <c r="F8270" s="5">
        <v>807612</v>
      </c>
      <c r="G8270" s="5">
        <v>10168</v>
      </c>
      <c r="H8270" s="4">
        <v>85.14</v>
      </c>
      <c r="I8270" s="5">
        <v>1418881</v>
      </c>
      <c r="J8270" s="4">
        <v>0.72</v>
      </c>
    </row>
    <row r="8271" spans="1:10">
      <c r="A8271" s="2" t="s">
        <v>723</v>
      </c>
      <c r="B8271" s="2" t="s">
        <v>724</v>
      </c>
      <c r="C8271" s="3" t="s">
        <v>24</v>
      </c>
      <c r="D8271" s="5">
        <v>541700</v>
      </c>
      <c r="E8271" s="5">
        <v>7129</v>
      </c>
      <c r="F8271" s="5">
        <v>1447210</v>
      </c>
      <c r="G8271" s="5">
        <v>19046</v>
      </c>
      <c r="H8271" s="4">
        <v>37.43</v>
      </c>
      <c r="I8271" s="5">
        <v>1464521</v>
      </c>
      <c r="J8271" s="4">
        <v>1.3</v>
      </c>
    </row>
    <row r="8272" spans="1:10">
      <c r="A8272" s="2" t="s">
        <v>723</v>
      </c>
      <c r="B8272" s="2" t="s">
        <v>724</v>
      </c>
      <c r="C8272" s="3" t="s">
        <v>25</v>
      </c>
      <c r="D8272" s="5">
        <v>431700</v>
      </c>
      <c r="E8272" s="5">
        <v>5746</v>
      </c>
      <c r="F8272" s="5">
        <v>1947909</v>
      </c>
      <c r="G8272" s="5">
        <v>25927</v>
      </c>
      <c r="H8272" s="4">
        <v>22.16</v>
      </c>
      <c r="I8272" s="5">
        <v>1520180</v>
      </c>
      <c r="J8272" s="4">
        <v>1.71</v>
      </c>
    </row>
    <row r="8273" spans="1:10">
      <c r="A8273" s="2" t="s">
        <v>723</v>
      </c>
      <c r="B8273" s="2" t="s">
        <v>724</v>
      </c>
      <c r="C8273" s="3" t="s">
        <v>26</v>
      </c>
      <c r="D8273" s="5">
        <v>300500</v>
      </c>
      <c r="E8273" s="5">
        <v>4024</v>
      </c>
      <c r="F8273" s="5">
        <v>712371</v>
      </c>
      <c r="G8273" s="5">
        <v>9539</v>
      </c>
      <c r="H8273" s="4">
        <v>42.18</v>
      </c>
      <c r="I8273" s="5">
        <v>1584112</v>
      </c>
      <c r="J8273" s="4">
        <v>0.6</v>
      </c>
    </row>
    <row r="8274" spans="1:10">
      <c r="A8274" s="2" t="s">
        <v>723</v>
      </c>
      <c r="B8274" s="2" t="s">
        <v>724</v>
      </c>
      <c r="C8274" s="3" t="s">
        <v>27</v>
      </c>
      <c r="D8274" s="5">
        <v>1470600</v>
      </c>
      <c r="E8274" s="5">
        <v>19971</v>
      </c>
      <c r="F8274" s="5">
        <v>2941948</v>
      </c>
      <c r="G8274" s="5">
        <v>39952</v>
      </c>
      <c r="H8274" s="4">
        <v>49.99</v>
      </c>
      <c r="I8274" s="5">
        <v>1633254</v>
      </c>
      <c r="J8274" s="4">
        <v>2.4500000000000002</v>
      </c>
    </row>
    <row r="8275" spans="1:10">
      <c r="A8275" s="2" t="s">
        <v>723</v>
      </c>
      <c r="B8275" s="2" t="s">
        <v>724</v>
      </c>
      <c r="C8275" s="3" t="s">
        <v>28</v>
      </c>
      <c r="D8275" s="5">
        <v>1597200</v>
      </c>
      <c r="E8275" s="5">
        <v>21498</v>
      </c>
      <c r="F8275" s="5">
        <v>1841474</v>
      </c>
      <c r="G8275" s="5">
        <v>24786</v>
      </c>
      <c r="H8275" s="4">
        <v>86.73</v>
      </c>
      <c r="I8275" s="5">
        <v>1714037</v>
      </c>
      <c r="J8275" s="4">
        <v>1.45</v>
      </c>
    </row>
    <row r="8276" spans="1:10">
      <c r="A8276" s="2" t="s">
        <v>723</v>
      </c>
      <c r="B8276" s="2" t="s">
        <v>724</v>
      </c>
      <c r="C8276" s="3" t="s">
        <v>29</v>
      </c>
      <c r="D8276" s="5">
        <v>418300</v>
      </c>
      <c r="E8276" s="5">
        <v>5568</v>
      </c>
      <c r="F8276" s="5">
        <v>1388824</v>
      </c>
      <c r="G8276" s="5">
        <v>18486</v>
      </c>
      <c r="H8276" s="4">
        <v>30.12</v>
      </c>
      <c r="I8276" s="5">
        <v>1781674</v>
      </c>
      <c r="J8276" s="4">
        <v>1.04</v>
      </c>
    </row>
    <row r="8277" spans="1:10">
      <c r="A8277" s="2" t="s">
        <v>723</v>
      </c>
      <c r="B8277" s="2" t="s">
        <v>724</v>
      </c>
      <c r="C8277" s="3" t="s">
        <v>30</v>
      </c>
      <c r="D8277" s="5">
        <v>653800</v>
      </c>
      <c r="E8277" s="5">
        <v>9206</v>
      </c>
      <c r="F8277" s="5">
        <v>4901157</v>
      </c>
      <c r="G8277" s="5">
        <v>69009</v>
      </c>
      <c r="H8277" s="4">
        <v>13.34</v>
      </c>
      <c r="I8277" s="5">
        <v>1844702</v>
      </c>
      <c r="J8277" s="4">
        <v>3.74</v>
      </c>
    </row>
    <row r="8278" spans="1:10">
      <c r="A8278" s="2" t="s">
        <v>723</v>
      </c>
      <c r="B8278" s="2" t="s">
        <v>724</v>
      </c>
      <c r="C8278" s="3" t="s">
        <v>31</v>
      </c>
      <c r="D8278" s="5">
        <v>511350</v>
      </c>
      <c r="E8278" s="5">
        <v>6673</v>
      </c>
      <c r="F8278" s="5">
        <v>2373688</v>
      </c>
      <c r="G8278" s="5">
        <v>30977</v>
      </c>
      <c r="H8278" s="4">
        <v>21.54</v>
      </c>
      <c r="I8278" s="5">
        <v>1959829</v>
      </c>
      <c r="J8278" s="4">
        <v>1.58</v>
      </c>
    </row>
    <row r="8279" spans="1:10">
      <c r="A8279" s="2" t="s">
        <v>723</v>
      </c>
      <c r="B8279" s="2" t="s">
        <v>724</v>
      </c>
      <c r="C8279" s="3" t="s">
        <v>32</v>
      </c>
      <c r="D8279" s="5">
        <v>1012800</v>
      </c>
      <c r="E8279" s="5">
        <v>13318</v>
      </c>
      <c r="F8279" s="5">
        <v>1830463</v>
      </c>
      <c r="G8279" s="5">
        <v>24070</v>
      </c>
      <c r="H8279" s="4">
        <v>55.33</v>
      </c>
      <c r="I8279" s="5">
        <v>2039802</v>
      </c>
      <c r="J8279" s="4">
        <v>1.18</v>
      </c>
    </row>
    <row r="8280" spans="1:10">
      <c r="A8280" s="2" t="s">
        <v>723</v>
      </c>
      <c r="B8280" s="2" t="s">
        <v>724</v>
      </c>
      <c r="C8280" s="3" t="s">
        <v>33</v>
      </c>
      <c r="D8280" s="5">
        <v>1604513</v>
      </c>
      <c r="E8280" s="5">
        <v>21035</v>
      </c>
      <c r="F8280" s="5">
        <v>2444215</v>
      </c>
      <c r="G8280" s="5">
        <v>32044</v>
      </c>
      <c r="H8280" s="4">
        <v>65.64</v>
      </c>
      <c r="I8280" s="5">
        <v>2114867</v>
      </c>
      <c r="J8280" s="4">
        <v>1.52</v>
      </c>
    </row>
    <row r="8281" spans="1:10">
      <c r="A8281" s="2" t="s">
        <v>723</v>
      </c>
      <c r="B8281" s="2" t="s">
        <v>724</v>
      </c>
      <c r="C8281" s="3" t="s">
        <v>34</v>
      </c>
      <c r="D8281" s="5">
        <v>1510500</v>
      </c>
      <c r="E8281" s="5">
        <v>17431</v>
      </c>
      <c r="F8281" s="5">
        <v>2934132</v>
      </c>
      <c r="G8281" s="5">
        <v>33860</v>
      </c>
      <c r="H8281" s="4">
        <v>51.48</v>
      </c>
      <c r="I8281" s="5">
        <v>2201813</v>
      </c>
      <c r="J8281" s="4">
        <v>1.54</v>
      </c>
    </row>
    <row r="8282" spans="1:10">
      <c r="A8282" s="2" t="s">
        <v>723</v>
      </c>
      <c r="B8282" s="2" t="s">
        <v>724</v>
      </c>
      <c r="C8282" s="3" t="s">
        <v>35</v>
      </c>
      <c r="D8282" s="5">
        <v>2475400</v>
      </c>
      <c r="E8282" s="5">
        <v>28071</v>
      </c>
      <c r="F8282" s="5">
        <v>29171698</v>
      </c>
      <c r="G8282" s="5">
        <v>330807</v>
      </c>
      <c r="H8282" s="4">
        <v>8.49</v>
      </c>
      <c r="I8282" s="5">
        <v>2290718</v>
      </c>
      <c r="J8282" s="4">
        <v>14.44</v>
      </c>
    </row>
    <row r="8283" spans="1:10">
      <c r="A8283" s="2" t="s">
        <v>725</v>
      </c>
      <c r="B8283" s="2" t="s">
        <v>726</v>
      </c>
      <c r="C8283" s="3" t="s">
        <v>12</v>
      </c>
      <c r="D8283" s="5">
        <v>5038190</v>
      </c>
      <c r="E8283" s="5">
        <v>79603</v>
      </c>
      <c r="F8283" s="5">
        <v>7017170</v>
      </c>
      <c r="G8283" s="5">
        <v>110871</v>
      </c>
      <c r="H8283" s="4">
        <v>71.8</v>
      </c>
      <c r="I8283" s="5">
        <v>14966961</v>
      </c>
      <c r="J8283" s="4">
        <v>0.74</v>
      </c>
    </row>
    <row r="8284" spans="1:10">
      <c r="A8284" s="2" t="s">
        <v>725</v>
      </c>
      <c r="B8284" s="2" t="s">
        <v>726</v>
      </c>
      <c r="C8284" s="3" t="s">
        <v>13</v>
      </c>
      <c r="D8284" s="5">
        <v>5711440</v>
      </c>
      <c r="E8284" s="5">
        <v>58542</v>
      </c>
      <c r="F8284" s="5">
        <v>9658870</v>
      </c>
      <c r="G8284" s="5">
        <v>99003</v>
      </c>
      <c r="H8284" s="4">
        <v>59.13</v>
      </c>
      <c r="I8284" s="5">
        <v>15452006</v>
      </c>
      <c r="J8284" s="4">
        <v>0.64</v>
      </c>
    </row>
    <row r="8285" spans="1:10">
      <c r="A8285" s="2" t="s">
        <v>725</v>
      </c>
      <c r="B8285" s="2" t="s">
        <v>726</v>
      </c>
      <c r="C8285" s="3" t="s">
        <v>14</v>
      </c>
      <c r="D8285" s="5">
        <v>7889700</v>
      </c>
      <c r="E8285" s="5">
        <v>82526</v>
      </c>
      <c r="F8285" s="5">
        <v>10736680</v>
      </c>
      <c r="G8285" s="5">
        <v>112305</v>
      </c>
      <c r="H8285" s="4">
        <v>73.48</v>
      </c>
      <c r="I8285" s="5">
        <v>15937309</v>
      </c>
      <c r="J8285" s="4">
        <v>0.7</v>
      </c>
    </row>
    <row r="8286" spans="1:10">
      <c r="A8286" s="2" t="s">
        <v>725</v>
      </c>
      <c r="B8286" s="2" t="s">
        <v>726</v>
      </c>
      <c r="C8286" s="3" t="s">
        <v>15</v>
      </c>
      <c r="D8286" s="5">
        <v>15431900</v>
      </c>
      <c r="E8286" s="5">
        <v>139196</v>
      </c>
      <c r="F8286" s="5">
        <v>17962780</v>
      </c>
      <c r="G8286" s="5">
        <v>164454</v>
      </c>
      <c r="H8286" s="4">
        <v>84.64</v>
      </c>
      <c r="I8286" s="5">
        <v>16448047</v>
      </c>
      <c r="J8286" s="4">
        <v>1</v>
      </c>
    </row>
    <row r="8287" spans="1:10">
      <c r="A8287" s="2" t="s">
        <v>725</v>
      </c>
      <c r="B8287" s="2" t="s">
        <v>726</v>
      </c>
      <c r="C8287" s="3" t="s">
        <v>16</v>
      </c>
      <c r="D8287" s="5">
        <v>15991930</v>
      </c>
      <c r="E8287" s="5">
        <v>138170</v>
      </c>
      <c r="F8287" s="5">
        <v>18651320</v>
      </c>
      <c r="G8287" s="5">
        <v>163088</v>
      </c>
      <c r="H8287" s="4">
        <v>84.72</v>
      </c>
      <c r="I8287" s="5">
        <v>17023702</v>
      </c>
      <c r="J8287" s="4">
        <v>0.96</v>
      </c>
    </row>
    <row r="8288" spans="1:10">
      <c r="A8288" s="2" t="s">
        <v>725</v>
      </c>
      <c r="B8288" s="2" t="s">
        <v>726</v>
      </c>
      <c r="C8288" s="3" t="s">
        <v>17</v>
      </c>
      <c r="D8288" s="5">
        <v>23586500</v>
      </c>
      <c r="E8288" s="5">
        <v>208033</v>
      </c>
      <c r="F8288" s="5">
        <v>25932060</v>
      </c>
      <c r="G8288" s="5">
        <v>228721</v>
      </c>
      <c r="H8288" s="4">
        <v>90.95</v>
      </c>
      <c r="I8288" s="5">
        <v>17612383</v>
      </c>
      <c r="J8288" s="4">
        <v>1.3</v>
      </c>
    </row>
    <row r="8289" spans="1:10">
      <c r="A8289" s="2" t="s">
        <v>725</v>
      </c>
      <c r="B8289" s="2" t="s">
        <v>726</v>
      </c>
      <c r="C8289" s="3" t="s">
        <v>18</v>
      </c>
      <c r="D8289" s="5">
        <v>22700340</v>
      </c>
      <c r="E8289" s="5">
        <v>211113</v>
      </c>
      <c r="F8289" s="5">
        <v>29404870</v>
      </c>
      <c r="G8289" s="5">
        <v>273465</v>
      </c>
      <c r="H8289" s="4">
        <v>77.2</v>
      </c>
      <c r="I8289" s="5">
        <v>18281414</v>
      </c>
      <c r="J8289" s="4">
        <v>1.5</v>
      </c>
    </row>
    <row r="8290" spans="1:10">
      <c r="A8290" s="2" t="s">
        <v>725</v>
      </c>
      <c r="B8290" s="2" t="s">
        <v>726</v>
      </c>
      <c r="C8290" s="3" t="s">
        <v>19</v>
      </c>
      <c r="D8290" s="5">
        <v>8598700</v>
      </c>
      <c r="E8290" s="5">
        <v>85729</v>
      </c>
      <c r="F8290" s="5">
        <v>10659160</v>
      </c>
      <c r="G8290" s="5">
        <v>106272</v>
      </c>
      <c r="H8290" s="4">
        <v>80.67</v>
      </c>
      <c r="I8290" s="5">
        <v>19011914</v>
      </c>
      <c r="J8290" s="4">
        <v>0.56000000000000005</v>
      </c>
    </row>
    <row r="8291" spans="1:10">
      <c r="A8291" s="2" t="s">
        <v>725</v>
      </c>
      <c r="B8291" s="2" t="s">
        <v>726</v>
      </c>
      <c r="C8291" s="3" t="s">
        <v>20</v>
      </c>
      <c r="D8291" s="5">
        <v>2525000</v>
      </c>
      <c r="E8291" s="5">
        <v>32068</v>
      </c>
      <c r="F8291" s="5">
        <v>4447180</v>
      </c>
      <c r="G8291" s="5">
        <v>56480</v>
      </c>
      <c r="H8291" s="4">
        <v>56.78</v>
      </c>
      <c r="I8291" s="5">
        <v>22099165</v>
      </c>
      <c r="J8291" s="4">
        <v>0.26</v>
      </c>
    </row>
    <row r="8292" spans="1:10">
      <c r="A8292" s="2" t="s">
        <v>725</v>
      </c>
      <c r="B8292" s="2" t="s">
        <v>726</v>
      </c>
      <c r="C8292" s="3" t="s">
        <v>21</v>
      </c>
      <c r="D8292" s="5">
        <v>1474300</v>
      </c>
      <c r="E8292" s="5">
        <v>20345</v>
      </c>
      <c r="F8292" s="5">
        <v>4955270</v>
      </c>
      <c r="G8292" s="5">
        <v>68382</v>
      </c>
      <c r="H8292" s="4">
        <v>29.75</v>
      </c>
      <c r="I8292" s="5">
        <v>22708124</v>
      </c>
      <c r="J8292" s="4">
        <v>0.3</v>
      </c>
    </row>
    <row r="8293" spans="1:10">
      <c r="A8293" s="2" t="s">
        <v>725</v>
      </c>
      <c r="B8293" s="2" t="s">
        <v>726</v>
      </c>
      <c r="C8293" s="3" t="s">
        <v>22</v>
      </c>
      <c r="D8293" s="5">
        <v>2788100</v>
      </c>
      <c r="E8293" s="5">
        <v>40400</v>
      </c>
      <c r="F8293" s="5">
        <v>6394690</v>
      </c>
      <c r="G8293" s="5">
        <v>92660</v>
      </c>
      <c r="H8293" s="4">
        <v>43.6</v>
      </c>
      <c r="I8293" s="5">
        <v>23344209</v>
      </c>
      <c r="J8293" s="4">
        <v>0.4</v>
      </c>
    </row>
    <row r="8294" spans="1:10">
      <c r="A8294" s="2" t="s">
        <v>725</v>
      </c>
      <c r="B8294" s="2" t="s">
        <v>726</v>
      </c>
      <c r="C8294" s="3" t="s">
        <v>23</v>
      </c>
      <c r="D8294" s="5">
        <v>4037100</v>
      </c>
      <c r="E8294" s="5">
        <v>60193</v>
      </c>
      <c r="F8294" s="5">
        <v>9332350</v>
      </c>
      <c r="G8294" s="5">
        <v>139145</v>
      </c>
      <c r="H8294" s="4">
        <v>43.26</v>
      </c>
      <c r="I8294" s="5">
        <v>24020474</v>
      </c>
      <c r="J8294" s="4">
        <v>0.57999999999999996</v>
      </c>
    </row>
    <row r="8295" spans="1:10">
      <c r="A8295" s="2" t="s">
        <v>725</v>
      </c>
      <c r="B8295" s="2" t="s">
        <v>726</v>
      </c>
      <c r="C8295" s="3" t="s">
        <v>24</v>
      </c>
      <c r="D8295" s="5">
        <v>3580900</v>
      </c>
      <c r="E8295" s="5">
        <v>55790</v>
      </c>
      <c r="F8295" s="5">
        <v>11498090</v>
      </c>
      <c r="G8295" s="5">
        <v>179140</v>
      </c>
      <c r="H8295" s="4">
        <v>31.14</v>
      </c>
      <c r="I8295" s="5">
        <v>24760131</v>
      </c>
      <c r="J8295" s="4">
        <v>0.72</v>
      </c>
    </row>
    <row r="8296" spans="1:10">
      <c r="A8296" s="2" t="s">
        <v>725</v>
      </c>
      <c r="B8296" s="2" t="s">
        <v>726</v>
      </c>
      <c r="C8296" s="3" t="s">
        <v>25</v>
      </c>
      <c r="D8296" s="5">
        <v>7033810</v>
      </c>
      <c r="E8296" s="5">
        <v>100865</v>
      </c>
      <c r="F8296" s="5">
        <v>13398310</v>
      </c>
      <c r="G8296" s="5">
        <v>192132</v>
      </c>
      <c r="H8296" s="4">
        <v>52.5</v>
      </c>
      <c r="I8296" s="5">
        <v>25558274</v>
      </c>
      <c r="J8296" s="4">
        <v>0.75</v>
      </c>
    </row>
    <row r="8297" spans="1:10">
      <c r="A8297" s="2" t="s">
        <v>725</v>
      </c>
      <c r="B8297" s="2" t="s">
        <v>726</v>
      </c>
      <c r="C8297" s="3" t="s">
        <v>26</v>
      </c>
      <c r="D8297" s="5">
        <v>9361800</v>
      </c>
      <c r="E8297" s="5">
        <v>143891</v>
      </c>
      <c r="F8297" s="5">
        <v>14273220</v>
      </c>
      <c r="G8297" s="5">
        <v>219379</v>
      </c>
      <c r="H8297" s="4">
        <v>65.59</v>
      </c>
      <c r="I8297" s="5">
        <v>26396543</v>
      </c>
      <c r="J8297" s="4">
        <v>0.83</v>
      </c>
    </row>
    <row r="8298" spans="1:10">
      <c r="A8298" s="2" t="s">
        <v>725</v>
      </c>
      <c r="B8298" s="2" t="s">
        <v>726</v>
      </c>
      <c r="C8298" s="3" t="s">
        <v>27</v>
      </c>
      <c r="D8298" s="5">
        <v>9200700</v>
      </c>
      <c r="E8298" s="5">
        <v>132582</v>
      </c>
      <c r="F8298" s="5">
        <v>12962320</v>
      </c>
      <c r="G8298" s="5">
        <v>186787</v>
      </c>
      <c r="H8298" s="4">
        <v>70.98</v>
      </c>
      <c r="I8298" s="5">
        <v>27275836</v>
      </c>
      <c r="J8298" s="4">
        <v>0.68</v>
      </c>
    </row>
    <row r="8299" spans="1:10">
      <c r="A8299" s="2" t="s">
        <v>725</v>
      </c>
      <c r="B8299" s="2" t="s">
        <v>726</v>
      </c>
      <c r="C8299" s="3" t="s">
        <v>28</v>
      </c>
      <c r="D8299" s="5">
        <v>13250600</v>
      </c>
      <c r="E8299" s="5">
        <v>187628</v>
      </c>
      <c r="F8299" s="5">
        <v>20478700</v>
      </c>
      <c r="G8299" s="5">
        <v>289978</v>
      </c>
      <c r="H8299" s="4">
        <v>64.7</v>
      </c>
      <c r="I8299" s="5">
        <v>28144519</v>
      </c>
      <c r="J8299" s="4">
        <v>1.03</v>
      </c>
    </row>
    <row r="8300" spans="1:10">
      <c r="A8300" s="2" t="s">
        <v>725</v>
      </c>
      <c r="B8300" s="2" t="s">
        <v>726</v>
      </c>
      <c r="C8300" s="3" t="s">
        <v>29</v>
      </c>
      <c r="D8300" s="5">
        <v>13790799</v>
      </c>
      <c r="E8300" s="5">
        <v>181763</v>
      </c>
      <c r="F8300" s="5">
        <v>17601339</v>
      </c>
      <c r="G8300" s="5">
        <v>231985</v>
      </c>
      <c r="H8300" s="4">
        <v>78.349999999999994</v>
      </c>
      <c r="I8300" s="5">
        <v>29138110</v>
      </c>
      <c r="J8300" s="4">
        <v>0.8</v>
      </c>
    </row>
    <row r="8301" spans="1:10">
      <c r="A8301" s="2" t="s">
        <v>725</v>
      </c>
      <c r="B8301" s="2" t="s">
        <v>726</v>
      </c>
      <c r="C8301" s="3" t="s">
        <v>30</v>
      </c>
      <c r="D8301" s="5">
        <v>12771590</v>
      </c>
      <c r="E8301" s="5">
        <v>161177</v>
      </c>
      <c r="F8301" s="5">
        <v>15249590</v>
      </c>
      <c r="G8301" s="5">
        <v>192450</v>
      </c>
      <c r="H8301" s="4">
        <v>83.75</v>
      </c>
      <c r="I8301" s="5">
        <v>30098548</v>
      </c>
      <c r="J8301" s="4">
        <v>0.64</v>
      </c>
    </row>
    <row r="8302" spans="1:10">
      <c r="A8302" s="2" t="s">
        <v>725</v>
      </c>
      <c r="B8302" s="2" t="s">
        <v>726</v>
      </c>
      <c r="C8302" s="3" t="s">
        <v>31</v>
      </c>
      <c r="D8302" s="5">
        <v>15356700</v>
      </c>
      <c r="E8302" s="5">
        <v>194723</v>
      </c>
      <c r="F8302" s="5">
        <v>18862190</v>
      </c>
      <c r="G8302" s="5">
        <v>239173</v>
      </c>
      <c r="H8302" s="4">
        <v>81.42</v>
      </c>
      <c r="I8302" s="5">
        <v>31043462</v>
      </c>
      <c r="J8302" s="4">
        <v>0.77</v>
      </c>
    </row>
    <row r="8303" spans="1:10">
      <c r="A8303" s="2" t="s">
        <v>725</v>
      </c>
      <c r="B8303" s="2" t="s">
        <v>726</v>
      </c>
      <c r="C8303" s="3" t="s">
        <v>32</v>
      </c>
      <c r="D8303" s="5">
        <v>15007700</v>
      </c>
      <c r="E8303" s="5">
        <v>176491</v>
      </c>
      <c r="F8303" s="5">
        <v>20126080</v>
      </c>
      <c r="G8303" s="5">
        <v>236683</v>
      </c>
      <c r="H8303" s="4">
        <v>74.569999999999993</v>
      </c>
      <c r="I8303" s="5">
        <v>32058722</v>
      </c>
      <c r="J8303" s="4">
        <v>0.74</v>
      </c>
    </row>
    <row r="8304" spans="1:10">
      <c r="A8304" s="2" t="s">
        <v>725</v>
      </c>
      <c r="B8304" s="2" t="s">
        <v>726</v>
      </c>
      <c r="C8304" s="3" t="s">
        <v>33</v>
      </c>
      <c r="D8304" s="5">
        <v>43923800</v>
      </c>
      <c r="E8304" s="5">
        <v>469985</v>
      </c>
      <c r="F8304" s="5">
        <v>47846780</v>
      </c>
      <c r="G8304" s="5">
        <v>511960</v>
      </c>
      <c r="H8304" s="4">
        <v>91.8</v>
      </c>
      <c r="I8304" s="5">
        <v>33096873</v>
      </c>
      <c r="J8304" s="4">
        <v>1.55</v>
      </c>
    </row>
    <row r="8305" spans="1:10">
      <c r="A8305" s="2" t="s">
        <v>725</v>
      </c>
      <c r="B8305" s="2" t="s">
        <v>726</v>
      </c>
      <c r="C8305" s="3" t="s">
        <v>34</v>
      </c>
      <c r="D8305" s="5">
        <v>27830079</v>
      </c>
      <c r="E8305" s="5">
        <v>289989</v>
      </c>
      <c r="F8305" s="5">
        <v>39115669</v>
      </c>
      <c r="G8305" s="5">
        <v>407585</v>
      </c>
      <c r="H8305" s="4">
        <v>71.150000000000006</v>
      </c>
      <c r="I8305" s="5">
        <v>34436255</v>
      </c>
      <c r="J8305" s="4">
        <v>1.18</v>
      </c>
    </row>
    <row r="8306" spans="1:10">
      <c r="A8306" s="2" t="s">
        <v>725</v>
      </c>
      <c r="B8306" s="2" t="s">
        <v>726</v>
      </c>
      <c r="C8306" s="3" t="s">
        <v>35</v>
      </c>
      <c r="D8306" s="5">
        <v>26158800</v>
      </c>
      <c r="E8306" s="5">
        <v>269959</v>
      </c>
      <c r="F8306" s="5">
        <v>33856430</v>
      </c>
      <c r="G8306" s="5">
        <v>349398</v>
      </c>
      <c r="H8306" s="4">
        <v>77.260000000000005</v>
      </c>
      <c r="I8306" s="5">
        <v>35718038</v>
      </c>
      <c r="J8306" s="4">
        <v>0.98</v>
      </c>
    </row>
    <row r="8307" spans="1:10">
      <c r="A8307" s="2" t="s">
        <v>727</v>
      </c>
      <c r="B8307" s="2" t="s">
        <v>728</v>
      </c>
      <c r="C8307" s="3" t="s">
        <v>12</v>
      </c>
      <c r="D8307" s="5">
        <v>28230600</v>
      </c>
      <c r="E8307" s="5">
        <v>254640</v>
      </c>
      <c r="F8307" s="5">
        <v>119988800</v>
      </c>
      <c r="G8307" s="5">
        <v>2241205</v>
      </c>
      <c r="H8307" s="4">
        <v>11.36</v>
      </c>
      <c r="I8307" s="5">
        <v>54806134</v>
      </c>
      <c r="J8307" s="4">
        <v>4.09</v>
      </c>
    </row>
    <row r="8308" spans="1:10">
      <c r="A8308" s="2" t="s">
        <v>727</v>
      </c>
      <c r="B8308" s="2" t="s">
        <v>728</v>
      </c>
      <c r="C8308" s="3" t="s">
        <v>13</v>
      </c>
      <c r="D8308" s="5">
        <v>41746500</v>
      </c>
      <c r="E8308" s="5">
        <v>351923</v>
      </c>
      <c r="F8308" s="5">
        <v>158119047</v>
      </c>
      <c r="G8308" s="5">
        <v>2909791</v>
      </c>
      <c r="H8308" s="4">
        <v>12.09</v>
      </c>
      <c r="I8308" s="5">
        <v>58417492</v>
      </c>
      <c r="J8308" s="4">
        <v>4.9800000000000004</v>
      </c>
    </row>
    <row r="8309" spans="1:10">
      <c r="A8309" s="2" t="s">
        <v>727</v>
      </c>
      <c r="B8309" s="2" t="s">
        <v>728</v>
      </c>
      <c r="C8309" s="3" t="s">
        <v>14</v>
      </c>
      <c r="D8309" s="5">
        <v>39133809</v>
      </c>
      <c r="E8309" s="5">
        <v>347508</v>
      </c>
      <c r="F8309" s="5">
        <v>88708600</v>
      </c>
      <c r="G8309" s="5">
        <v>1496156</v>
      </c>
      <c r="H8309" s="4">
        <v>23.23</v>
      </c>
      <c r="I8309" s="5">
        <v>62787720</v>
      </c>
      <c r="J8309" s="4">
        <v>2.38</v>
      </c>
    </row>
    <row r="8310" spans="1:10">
      <c r="A8310" s="2" t="s">
        <v>727</v>
      </c>
      <c r="B8310" s="2" t="s">
        <v>728</v>
      </c>
      <c r="C8310" s="3" t="s">
        <v>15</v>
      </c>
      <c r="D8310" s="5">
        <v>33168253</v>
      </c>
      <c r="E8310" s="5">
        <v>303821</v>
      </c>
      <c r="F8310" s="5">
        <v>76685200</v>
      </c>
      <c r="G8310" s="5">
        <v>1302534</v>
      </c>
      <c r="H8310" s="4">
        <v>23.33</v>
      </c>
      <c r="I8310" s="5">
        <v>65853569</v>
      </c>
      <c r="J8310" s="4">
        <v>1.98</v>
      </c>
    </row>
    <row r="8311" spans="1:10">
      <c r="A8311" s="2" t="s">
        <v>727</v>
      </c>
      <c r="B8311" s="2" t="s">
        <v>728</v>
      </c>
      <c r="C8311" s="3" t="s">
        <v>16</v>
      </c>
      <c r="D8311" s="5">
        <v>69043702</v>
      </c>
      <c r="E8311" s="5">
        <v>600680</v>
      </c>
      <c r="F8311" s="5">
        <v>101805929</v>
      </c>
      <c r="G8311" s="5">
        <v>1305067</v>
      </c>
      <c r="H8311" s="4">
        <v>46.03</v>
      </c>
      <c r="I8311" s="5">
        <v>68802442</v>
      </c>
      <c r="J8311" s="4">
        <v>1.9</v>
      </c>
    </row>
    <row r="8312" spans="1:10">
      <c r="A8312" s="2" t="s">
        <v>727</v>
      </c>
      <c r="B8312" s="2" t="s">
        <v>728</v>
      </c>
      <c r="C8312" s="3" t="s">
        <v>17</v>
      </c>
      <c r="D8312" s="5">
        <v>31452700</v>
      </c>
      <c r="E8312" s="5">
        <v>285276</v>
      </c>
      <c r="F8312" s="5">
        <v>74095700</v>
      </c>
      <c r="G8312" s="5">
        <v>1221717</v>
      </c>
      <c r="H8312" s="4">
        <v>23.35</v>
      </c>
      <c r="I8312" s="5">
        <v>71952251</v>
      </c>
      <c r="J8312" s="4">
        <v>1.7</v>
      </c>
    </row>
    <row r="8313" spans="1:10">
      <c r="A8313" s="2" t="s">
        <v>727</v>
      </c>
      <c r="B8313" s="2" t="s">
        <v>728</v>
      </c>
      <c r="C8313" s="3" t="s">
        <v>18</v>
      </c>
      <c r="D8313" s="5">
        <v>66573063</v>
      </c>
      <c r="E8313" s="5">
        <v>611141</v>
      </c>
      <c r="F8313" s="5">
        <v>131188123</v>
      </c>
      <c r="G8313" s="5">
        <v>2069503</v>
      </c>
      <c r="H8313" s="4">
        <v>29.53</v>
      </c>
      <c r="I8313" s="5">
        <v>74972774</v>
      </c>
      <c r="J8313" s="4">
        <v>2.76</v>
      </c>
    </row>
    <row r="8314" spans="1:10">
      <c r="A8314" s="2" t="s">
        <v>727</v>
      </c>
      <c r="B8314" s="2" t="s">
        <v>728</v>
      </c>
      <c r="C8314" s="3" t="s">
        <v>19</v>
      </c>
      <c r="D8314" s="5">
        <v>10083600</v>
      </c>
      <c r="E8314" s="5">
        <v>97710</v>
      </c>
      <c r="F8314" s="5">
        <v>38609680</v>
      </c>
      <c r="G8314" s="5">
        <v>797740</v>
      </c>
      <c r="H8314" s="4">
        <v>12.25</v>
      </c>
      <c r="I8314" s="5">
        <v>78916596</v>
      </c>
      <c r="J8314" s="4">
        <v>1.01</v>
      </c>
    </row>
    <row r="8315" spans="1:10">
      <c r="A8315" s="2" t="s">
        <v>727</v>
      </c>
      <c r="B8315" s="2" t="s">
        <v>728</v>
      </c>
      <c r="C8315" s="3" t="s">
        <v>20</v>
      </c>
      <c r="D8315" s="5">
        <v>16734300</v>
      </c>
      <c r="E8315" s="5">
        <v>172698</v>
      </c>
      <c r="F8315" s="5">
        <v>86851890</v>
      </c>
      <c r="G8315" s="5">
        <v>2002767</v>
      </c>
      <c r="H8315" s="4">
        <v>8.6199999999999992</v>
      </c>
      <c r="I8315" s="5">
        <v>81687251</v>
      </c>
      <c r="J8315" s="4">
        <v>2.4500000000000002</v>
      </c>
    </row>
    <row r="8316" spans="1:10">
      <c r="A8316" s="2" t="s">
        <v>727</v>
      </c>
      <c r="B8316" s="2" t="s">
        <v>728</v>
      </c>
      <c r="C8316" s="3" t="s">
        <v>21</v>
      </c>
      <c r="D8316" s="5">
        <v>15387100</v>
      </c>
      <c r="E8316" s="5">
        <v>158487</v>
      </c>
      <c r="F8316" s="5">
        <v>85219130</v>
      </c>
      <c r="G8316" s="5">
        <v>1997862</v>
      </c>
      <c r="H8316" s="4">
        <v>7.93</v>
      </c>
      <c r="I8316" s="5">
        <v>85732199</v>
      </c>
      <c r="J8316" s="4">
        <v>2.33</v>
      </c>
    </row>
    <row r="8317" spans="1:10">
      <c r="A8317" s="2" t="s">
        <v>727</v>
      </c>
      <c r="B8317" s="2" t="s">
        <v>728</v>
      </c>
      <c r="C8317" s="3" t="s">
        <v>22</v>
      </c>
      <c r="D8317" s="5">
        <v>17813750</v>
      </c>
      <c r="E8317" s="5">
        <v>185263</v>
      </c>
      <c r="F8317" s="5">
        <v>78641150</v>
      </c>
      <c r="G8317" s="5">
        <v>1817262</v>
      </c>
      <c r="H8317" s="4">
        <v>10.19</v>
      </c>
      <c r="I8317" s="5">
        <v>89873366</v>
      </c>
      <c r="J8317" s="4">
        <v>2.02</v>
      </c>
    </row>
    <row r="8318" spans="1:10">
      <c r="A8318" s="2" t="s">
        <v>727</v>
      </c>
      <c r="B8318" s="2" t="s">
        <v>728</v>
      </c>
      <c r="C8318" s="3" t="s">
        <v>23</v>
      </c>
      <c r="D8318" s="5">
        <v>27680890</v>
      </c>
      <c r="E8318" s="5">
        <v>287881</v>
      </c>
      <c r="F8318" s="5">
        <v>93004600</v>
      </c>
      <c r="G8318" s="5">
        <v>2052274</v>
      </c>
      <c r="H8318" s="4">
        <v>14.03</v>
      </c>
      <c r="I8318" s="5">
        <v>93963879</v>
      </c>
      <c r="J8318" s="4">
        <v>2.1800000000000002</v>
      </c>
    </row>
    <row r="8319" spans="1:10">
      <c r="A8319" s="2" t="s">
        <v>727</v>
      </c>
      <c r="B8319" s="2" t="s">
        <v>728</v>
      </c>
      <c r="C8319" s="3" t="s">
        <v>24</v>
      </c>
      <c r="D8319" s="5">
        <v>50251355</v>
      </c>
      <c r="E8319" s="5">
        <v>524624</v>
      </c>
      <c r="F8319" s="5">
        <v>119592915</v>
      </c>
      <c r="G8319" s="5">
        <v>2425276</v>
      </c>
      <c r="H8319" s="4">
        <v>21.63</v>
      </c>
      <c r="I8319" s="5">
        <v>98385122</v>
      </c>
      <c r="J8319" s="4">
        <v>2.4700000000000002</v>
      </c>
    </row>
    <row r="8320" spans="1:10">
      <c r="A8320" s="2" t="s">
        <v>727</v>
      </c>
      <c r="B8320" s="2" t="s">
        <v>728</v>
      </c>
      <c r="C8320" s="3" t="s">
        <v>25</v>
      </c>
      <c r="D8320" s="5">
        <v>46195785</v>
      </c>
      <c r="E8320" s="5">
        <v>469811</v>
      </c>
      <c r="F8320" s="5">
        <v>119203815</v>
      </c>
      <c r="G8320" s="5">
        <v>2389922</v>
      </c>
      <c r="H8320" s="4">
        <v>19.66</v>
      </c>
      <c r="I8320" s="5">
        <v>103272336</v>
      </c>
      <c r="J8320" s="4">
        <v>2.31</v>
      </c>
    </row>
    <row r="8321" spans="1:10">
      <c r="A8321" s="2" t="s">
        <v>727</v>
      </c>
      <c r="B8321" s="2" t="s">
        <v>728</v>
      </c>
      <c r="C8321" s="3" t="s">
        <v>26</v>
      </c>
      <c r="D8321" s="5">
        <v>51118984</v>
      </c>
      <c r="E8321" s="5">
        <v>513746</v>
      </c>
      <c r="F8321" s="5">
        <v>112960805</v>
      </c>
      <c r="G8321" s="5">
        <v>2108647</v>
      </c>
      <c r="H8321" s="4">
        <v>24.36</v>
      </c>
      <c r="I8321" s="5">
        <v>108244066</v>
      </c>
      <c r="J8321" s="4">
        <v>1.95</v>
      </c>
    </row>
    <row r="8322" spans="1:10">
      <c r="A8322" s="2" t="s">
        <v>727</v>
      </c>
      <c r="B8322" s="2" t="s">
        <v>728</v>
      </c>
      <c r="C8322" s="3" t="s">
        <v>27</v>
      </c>
      <c r="D8322" s="5">
        <v>47136150</v>
      </c>
      <c r="E8322" s="5">
        <v>468533</v>
      </c>
      <c r="F8322" s="5">
        <v>151204680</v>
      </c>
      <c r="G8322" s="5">
        <v>3067125</v>
      </c>
      <c r="H8322" s="4">
        <v>15.28</v>
      </c>
      <c r="I8322" s="5">
        <v>113058815</v>
      </c>
      <c r="J8322" s="4">
        <v>2.71</v>
      </c>
    </row>
    <row r="8323" spans="1:10">
      <c r="A8323" s="2" t="s">
        <v>727</v>
      </c>
      <c r="B8323" s="2" t="s">
        <v>728</v>
      </c>
      <c r="C8323" s="3" t="s">
        <v>28</v>
      </c>
      <c r="D8323" s="5">
        <v>44249300</v>
      </c>
      <c r="E8323" s="5">
        <v>437626</v>
      </c>
      <c r="F8323" s="5">
        <v>167213350</v>
      </c>
      <c r="G8323" s="5">
        <v>3505579</v>
      </c>
      <c r="H8323" s="4">
        <v>12.48</v>
      </c>
      <c r="I8323" s="5">
        <v>120318593</v>
      </c>
      <c r="J8323" s="4">
        <v>2.91</v>
      </c>
    </row>
    <row r="8324" spans="1:10">
      <c r="A8324" s="2" t="s">
        <v>727</v>
      </c>
      <c r="B8324" s="2" t="s">
        <v>728</v>
      </c>
      <c r="C8324" s="3" t="s">
        <v>29</v>
      </c>
      <c r="D8324" s="5">
        <v>68096752</v>
      </c>
      <c r="E8324" s="5">
        <v>646919</v>
      </c>
      <c r="F8324" s="5">
        <v>188268860</v>
      </c>
      <c r="G8324" s="5">
        <v>3497401</v>
      </c>
      <c r="H8324" s="4">
        <v>18.5</v>
      </c>
      <c r="I8324" s="5">
        <v>126832137</v>
      </c>
      <c r="J8324" s="4">
        <v>2.76</v>
      </c>
    </row>
    <row r="8325" spans="1:10">
      <c r="A8325" s="2" t="s">
        <v>727</v>
      </c>
      <c r="B8325" s="2" t="s">
        <v>728</v>
      </c>
      <c r="C8325" s="3" t="s">
        <v>30</v>
      </c>
      <c r="D8325" s="5">
        <v>109665580</v>
      </c>
      <c r="E8325" s="5">
        <v>1022083</v>
      </c>
      <c r="F8325" s="5">
        <v>241504299</v>
      </c>
      <c r="G8325" s="5">
        <v>4080741</v>
      </c>
      <c r="H8325" s="4">
        <v>25.05</v>
      </c>
      <c r="I8325" s="5">
        <v>133532009</v>
      </c>
      <c r="J8325" s="4">
        <v>3.06</v>
      </c>
    </row>
    <row r="8326" spans="1:10">
      <c r="A8326" s="2" t="s">
        <v>727</v>
      </c>
      <c r="B8326" s="2" t="s">
        <v>728</v>
      </c>
      <c r="C8326" s="3" t="s">
        <v>31</v>
      </c>
      <c r="D8326" s="5">
        <v>119138653</v>
      </c>
      <c r="E8326" s="5">
        <v>1111564</v>
      </c>
      <c r="F8326" s="5">
        <v>242859304</v>
      </c>
      <c r="G8326" s="5">
        <v>3939818</v>
      </c>
      <c r="H8326" s="4">
        <v>28.21</v>
      </c>
      <c r="I8326" s="5">
        <v>140963591</v>
      </c>
      <c r="J8326" s="4">
        <v>2.79</v>
      </c>
    </row>
    <row r="8327" spans="1:10">
      <c r="A8327" s="2" t="s">
        <v>727</v>
      </c>
      <c r="B8327" s="2" t="s">
        <v>728</v>
      </c>
      <c r="C8327" s="3" t="s">
        <v>32</v>
      </c>
      <c r="D8327" s="5">
        <v>75766343</v>
      </c>
      <c r="E8327" s="5">
        <v>707658</v>
      </c>
      <c r="F8327" s="5">
        <v>246197094</v>
      </c>
      <c r="G8327" s="5">
        <v>4588367</v>
      </c>
      <c r="H8327" s="4">
        <v>15.42</v>
      </c>
      <c r="I8327" s="5">
        <v>148430828</v>
      </c>
      <c r="J8327" s="4">
        <v>3.09</v>
      </c>
    </row>
    <row r="8328" spans="1:10">
      <c r="A8328" s="2" t="s">
        <v>727</v>
      </c>
      <c r="B8328" s="2" t="s">
        <v>728</v>
      </c>
      <c r="C8328" s="3" t="s">
        <v>33</v>
      </c>
      <c r="D8328" s="5">
        <v>124801324</v>
      </c>
      <c r="E8328" s="5">
        <v>1085772</v>
      </c>
      <c r="F8328" s="5">
        <v>394867884</v>
      </c>
      <c r="G8328" s="5">
        <v>6794979</v>
      </c>
      <c r="H8328" s="4">
        <v>15.98</v>
      </c>
      <c r="I8328" s="5">
        <v>156729966</v>
      </c>
      <c r="J8328" s="4">
        <v>4.34</v>
      </c>
    </row>
    <row r="8329" spans="1:10">
      <c r="A8329" s="2" t="s">
        <v>727</v>
      </c>
      <c r="B8329" s="2" t="s">
        <v>728</v>
      </c>
      <c r="C8329" s="3" t="s">
        <v>34</v>
      </c>
      <c r="D8329" s="5">
        <v>160269106</v>
      </c>
      <c r="E8329" s="5">
        <v>1291769</v>
      </c>
      <c r="F8329" s="5">
        <v>372832814</v>
      </c>
      <c r="G8329" s="5">
        <v>5483525</v>
      </c>
      <c r="H8329" s="4">
        <v>23.56</v>
      </c>
      <c r="I8329" s="5">
        <v>167445638</v>
      </c>
      <c r="J8329" s="4">
        <v>3.27</v>
      </c>
    </row>
    <row r="8330" spans="1:10">
      <c r="A8330" s="2" t="s">
        <v>727</v>
      </c>
      <c r="B8330" s="2" t="s">
        <v>728</v>
      </c>
      <c r="C8330" s="3" t="s">
        <v>35</v>
      </c>
      <c r="D8330" s="5">
        <v>162073291</v>
      </c>
      <c r="E8330" s="5">
        <v>1384106</v>
      </c>
      <c r="F8330" s="5">
        <v>256870775</v>
      </c>
      <c r="G8330" s="5">
        <v>3318923</v>
      </c>
      <c r="H8330" s="4">
        <v>41.7</v>
      </c>
      <c r="I8330" s="5">
        <v>177218816</v>
      </c>
      <c r="J8330" s="4">
        <v>1.87</v>
      </c>
    </row>
    <row r="8331" spans="1:10">
      <c r="A8331" s="2" t="s">
        <v>729</v>
      </c>
      <c r="B8331" s="2" t="s">
        <v>730</v>
      </c>
      <c r="C8331" s="3" t="s">
        <v>12</v>
      </c>
      <c r="D8331" s="5">
        <v>87124700</v>
      </c>
      <c r="E8331" s="5">
        <v>1555176</v>
      </c>
      <c r="F8331" s="5">
        <v>163135100</v>
      </c>
      <c r="G8331" s="5">
        <v>3946463</v>
      </c>
      <c r="H8331" s="4">
        <v>39.409999999999997</v>
      </c>
      <c r="I8331" s="5">
        <v>152590387</v>
      </c>
      <c r="J8331" s="4">
        <v>2.59</v>
      </c>
    </row>
    <row r="8332" spans="1:10">
      <c r="A8332" s="2" t="s">
        <v>729</v>
      </c>
      <c r="B8332" s="2" t="s">
        <v>730</v>
      </c>
      <c r="C8332" s="3" t="s">
        <v>13</v>
      </c>
      <c r="D8332" s="5">
        <v>78974200</v>
      </c>
      <c r="E8332" s="5">
        <v>1276223</v>
      </c>
      <c r="F8332" s="5">
        <v>142707500</v>
      </c>
      <c r="G8332" s="5">
        <v>3279998</v>
      </c>
      <c r="H8332" s="4">
        <v>38.909999999999997</v>
      </c>
      <c r="I8332" s="5">
        <v>160351610</v>
      </c>
      <c r="J8332" s="4">
        <v>2.0499999999999998</v>
      </c>
    </row>
    <row r="8333" spans="1:10">
      <c r="A8333" s="2" t="s">
        <v>729</v>
      </c>
      <c r="B8333" s="2" t="s">
        <v>730</v>
      </c>
      <c r="C8333" s="3" t="s">
        <v>14</v>
      </c>
      <c r="D8333" s="5">
        <v>91836700</v>
      </c>
      <c r="E8333" s="5">
        <v>1354591</v>
      </c>
      <c r="F8333" s="5">
        <v>167204000</v>
      </c>
      <c r="G8333" s="5">
        <v>3585464</v>
      </c>
      <c r="H8333" s="4">
        <v>37.78</v>
      </c>
      <c r="I8333" s="5">
        <v>167640398</v>
      </c>
      <c r="J8333" s="4">
        <v>2.14</v>
      </c>
    </row>
    <row r="8334" spans="1:10">
      <c r="A8334" s="2" t="s">
        <v>729</v>
      </c>
      <c r="B8334" s="2" t="s">
        <v>730</v>
      </c>
      <c r="C8334" s="3" t="s">
        <v>15</v>
      </c>
      <c r="D8334" s="5">
        <v>171759900</v>
      </c>
      <c r="E8334" s="5">
        <v>2263795</v>
      </c>
      <c r="F8334" s="5">
        <v>261988500</v>
      </c>
      <c r="G8334" s="5">
        <v>4754104</v>
      </c>
      <c r="H8334" s="4">
        <v>47.62</v>
      </c>
      <c r="I8334" s="5">
        <v>175416872</v>
      </c>
      <c r="J8334" s="4">
        <v>2.71</v>
      </c>
    </row>
    <row r="8335" spans="1:10">
      <c r="A8335" s="2" t="s">
        <v>729</v>
      </c>
      <c r="B8335" s="2" t="s">
        <v>730</v>
      </c>
      <c r="C8335" s="3" t="s">
        <v>16</v>
      </c>
      <c r="D8335" s="5">
        <v>155777700</v>
      </c>
      <c r="E8335" s="5">
        <v>1951895</v>
      </c>
      <c r="F8335" s="5">
        <v>257599400</v>
      </c>
      <c r="G8335" s="5">
        <v>4517802</v>
      </c>
      <c r="H8335" s="4">
        <v>43.2</v>
      </c>
      <c r="I8335" s="5">
        <v>184556398</v>
      </c>
      <c r="J8335" s="4">
        <v>2.4500000000000002</v>
      </c>
    </row>
    <row r="8336" spans="1:10">
      <c r="A8336" s="2" t="s">
        <v>729</v>
      </c>
      <c r="B8336" s="2" t="s">
        <v>730</v>
      </c>
      <c r="C8336" s="3" t="s">
        <v>17</v>
      </c>
      <c r="D8336" s="5">
        <v>143525900</v>
      </c>
      <c r="E8336" s="5">
        <v>1736663</v>
      </c>
      <c r="F8336" s="5">
        <v>229812000</v>
      </c>
      <c r="G8336" s="5">
        <v>3921427</v>
      </c>
      <c r="H8336" s="4">
        <v>44.29</v>
      </c>
      <c r="I8336" s="5">
        <v>193758584</v>
      </c>
      <c r="J8336" s="4">
        <v>2.02</v>
      </c>
    </row>
    <row r="8337" spans="1:10">
      <c r="A8337" s="2" t="s">
        <v>729</v>
      </c>
      <c r="B8337" s="2" t="s">
        <v>730</v>
      </c>
      <c r="C8337" s="3" t="s">
        <v>18</v>
      </c>
      <c r="D8337" s="5">
        <v>55096000</v>
      </c>
      <c r="E8337" s="5">
        <v>690904</v>
      </c>
      <c r="F8337" s="5">
        <v>166241600</v>
      </c>
      <c r="G8337" s="5">
        <v>3602919</v>
      </c>
      <c r="H8337" s="4">
        <v>19.18</v>
      </c>
      <c r="I8337" s="5">
        <v>202523976</v>
      </c>
      <c r="J8337" s="4">
        <v>1.78</v>
      </c>
    </row>
    <row r="8338" spans="1:10">
      <c r="A8338" s="2" t="s">
        <v>729</v>
      </c>
      <c r="B8338" s="2" t="s">
        <v>730</v>
      </c>
      <c r="C8338" s="3" t="s">
        <v>19</v>
      </c>
      <c r="D8338" s="5">
        <v>39500123</v>
      </c>
      <c r="E8338" s="5">
        <v>533252</v>
      </c>
      <c r="F8338" s="5">
        <v>126472423</v>
      </c>
      <c r="G8338" s="5">
        <v>3031096</v>
      </c>
      <c r="H8338" s="4">
        <v>17.59</v>
      </c>
      <c r="I8338" s="5">
        <v>211198115</v>
      </c>
      <c r="J8338" s="4">
        <v>1.44</v>
      </c>
    </row>
    <row r="8339" spans="1:10">
      <c r="A8339" s="2" t="s">
        <v>729</v>
      </c>
      <c r="B8339" s="2" t="s">
        <v>730</v>
      </c>
      <c r="C8339" s="3" t="s">
        <v>20</v>
      </c>
      <c r="D8339" s="5">
        <v>50370171</v>
      </c>
      <c r="E8339" s="5">
        <v>763108</v>
      </c>
      <c r="F8339" s="5">
        <v>125710572</v>
      </c>
      <c r="G8339" s="5">
        <v>3270437</v>
      </c>
      <c r="H8339" s="4">
        <v>23.33</v>
      </c>
      <c r="I8339" s="5">
        <v>219534515</v>
      </c>
      <c r="J8339" s="4">
        <v>1.49</v>
      </c>
    </row>
    <row r="8340" spans="1:10">
      <c r="A8340" s="2" t="s">
        <v>729</v>
      </c>
      <c r="B8340" s="2" t="s">
        <v>730</v>
      </c>
      <c r="C8340" s="3" t="s">
        <v>21</v>
      </c>
      <c r="D8340" s="5">
        <v>20935345</v>
      </c>
      <c r="E8340" s="5">
        <v>336222</v>
      </c>
      <c r="F8340" s="5">
        <v>175125437</v>
      </c>
      <c r="G8340" s="5">
        <v>5678909</v>
      </c>
      <c r="H8340" s="4">
        <v>5.92</v>
      </c>
      <c r="I8340" s="5">
        <v>228293315</v>
      </c>
      <c r="J8340" s="4">
        <v>2.4900000000000002</v>
      </c>
    </row>
    <row r="8341" spans="1:10">
      <c r="A8341" s="2" t="s">
        <v>729</v>
      </c>
      <c r="B8341" s="2" t="s">
        <v>730</v>
      </c>
      <c r="C8341" s="3" t="s">
        <v>22</v>
      </c>
      <c r="D8341" s="5">
        <v>37341200</v>
      </c>
      <c r="E8341" s="5">
        <v>634054</v>
      </c>
      <c r="F8341" s="5">
        <v>169069532</v>
      </c>
      <c r="G8341" s="5">
        <v>4463396</v>
      </c>
      <c r="H8341" s="4">
        <v>14.21</v>
      </c>
      <c r="I8341" s="5">
        <v>239679557</v>
      </c>
      <c r="J8341" s="4">
        <v>1.86</v>
      </c>
    </row>
    <row r="8342" spans="1:10">
      <c r="A8342" s="2" t="s">
        <v>729</v>
      </c>
      <c r="B8342" s="2" t="s">
        <v>730</v>
      </c>
      <c r="C8342" s="3" t="s">
        <v>23</v>
      </c>
      <c r="D8342" s="5">
        <v>59745466</v>
      </c>
      <c r="E8342" s="5">
        <v>1110071</v>
      </c>
      <c r="F8342" s="5">
        <v>169383002</v>
      </c>
      <c r="G8342" s="5">
        <v>4492389</v>
      </c>
      <c r="H8342" s="4">
        <v>24.71</v>
      </c>
      <c r="I8342" s="5">
        <v>250134942</v>
      </c>
      <c r="J8342" s="4">
        <v>1.8</v>
      </c>
    </row>
    <row r="8343" spans="1:10">
      <c r="A8343" s="2" t="s">
        <v>729</v>
      </c>
      <c r="B8343" s="2" t="s">
        <v>730</v>
      </c>
      <c r="C8343" s="3" t="s">
        <v>24</v>
      </c>
      <c r="D8343" s="5">
        <v>52021810</v>
      </c>
      <c r="E8343" s="5">
        <v>1016506</v>
      </c>
      <c r="F8343" s="5">
        <v>166969594</v>
      </c>
      <c r="G8343" s="5">
        <v>4560346</v>
      </c>
      <c r="H8343" s="4">
        <v>22.29</v>
      </c>
      <c r="I8343" s="5">
        <v>260880705</v>
      </c>
      <c r="J8343" s="4">
        <v>1.75</v>
      </c>
    </row>
    <row r="8344" spans="1:10">
      <c r="A8344" s="2" t="s">
        <v>729</v>
      </c>
      <c r="B8344" s="2" t="s">
        <v>730</v>
      </c>
      <c r="C8344" s="3" t="s">
        <v>25</v>
      </c>
      <c r="D8344" s="5">
        <v>47033286</v>
      </c>
      <c r="E8344" s="5">
        <v>943958</v>
      </c>
      <c r="F8344" s="5">
        <v>211984661</v>
      </c>
      <c r="G8344" s="5">
        <v>6177865</v>
      </c>
      <c r="H8344" s="4">
        <v>15.28</v>
      </c>
      <c r="I8344" s="5">
        <v>271963069</v>
      </c>
      <c r="J8344" s="4">
        <v>2.27</v>
      </c>
    </row>
    <row r="8345" spans="1:10">
      <c r="A8345" s="2" t="s">
        <v>729</v>
      </c>
      <c r="B8345" s="2" t="s">
        <v>730</v>
      </c>
      <c r="C8345" s="3" t="s">
        <v>26</v>
      </c>
      <c r="D8345" s="5">
        <v>94123095</v>
      </c>
      <c r="E8345" s="5">
        <v>1939877</v>
      </c>
      <c r="F8345" s="5">
        <v>197820634</v>
      </c>
      <c r="G8345" s="5">
        <v>5463519</v>
      </c>
      <c r="H8345" s="4">
        <v>35.51</v>
      </c>
      <c r="I8345" s="5">
        <v>280922031</v>
      </c>
      <c r="J8345" s="4">
        <v>1.94</v>
      </c>
    </row>
    <row r="8346" spans="1:10">
      <c r="A8346" s="2" t="s">
        <v>729</v>
      </c>
      <c r="B8346" s="2" t="s">
        <v>730</v>
      </c>
      <c r="C8346" s="3" t="s">
        <v>27</v>
      </c>
      <c r="D8346" s="5">
        <v>96796300</v>
      </c>
      <c r="E8346" s="5">
        <v>1860425</v>
      </c>
      <c r="F8346" s="5">
        <v>236219050</v>
      </c>
      <c r="G8346" s="5">
        <v>6451616</v>
      </c>
      <c r="H8346" s="4">
        <v>28.84</v>
      </c>
      <c r="I8346" s="5">
        <v>293408601</v>
      </c>
      <c r="J8346" s="4">
        <v>2.2000000000000002</v>
      </c>
    </row>
    <row r="8347" spans="1:10">
      <c r="A8347" s="2" t="s">
        <v>729</v>
      </c>
      <c r="B8347" s="2" t="s">
        <v>730</v>
      </c>
      <c r="C8347" s="3" t="s">
        <v>28</v>
      </c>
      <c r="D8347" s="5">
        <v>126712198</v>
      </c>
      <c r="E8347" s="5">
        <v>2396128</v>
      </c>
      <c r="F8347" s="5">
        <v>238434865</v>
      </c>
      <c r="G8347" s="5">
        <v>6198050</v>
      </c>
      <c r="H8347" s="4">
        <v>38.659999999999997</v>
      </c>
      <c r="I8347" s="5">
        <v>307195432</v>
      </c>
      <c r="J8347" s="4">
        <v>2.02</v>
      </c>
    </row>
    <row r="8348" spans="1:10">
      <c r="A8348" s="2" t="s">
        <v>729</v>
      </c>
      <c r="B8348" s="2" t="s">
        <v>730</v>
      </c>
      <c r="C8348" s="3" t="s">
        <v>29</v>
      </c>
      <c r="D8348" s="5">
        <v>63801330</v>
      </c>
      <c r="E8348" s="5">
        <v>1148424</v>
      </c>
      <c r="F8348" s="5">
        <v>216974831</v>
      </c>
      <c r="G8348" s="5">
        <v>6494179</v>
      </c>
      <c r="H8348" s="4">
        <v>17.68</v>
      </c>
      <c r="I8348" s="5">
        <v>321080317</v>
      </c>
      <c r="J8348" s="4">
        <v>2.02</v>
      </c>
    </row>
    <row r="8349" spans="1:10">
      <c r="A8349" s="2" t="s">
        <v>729</v>
      </c>
      <c r="B8349" s="2" t="s">
        <v>730</v>
      </c>
      <c r="C8349" s="3" t="s">
        <v>30</v>
      </c>
      <c r="D8349" s="5">
        <v>45144789</v>
      </c>
      <c r="E8349" s="5">
        <v>767461</v>
      </c>
      <c r="F8349" s="5">
        <v>231016862</v>
      </c>
      <c r="G8349" s="5">
        <v>7302723</v>
      </c>
      <c r="H8349" s="4">
        <v>10.51</v>
      </c>
      <c r="I8349" s="5">
        <v>335601504</v>
      </c>
      <c r="J8349" s="4">
        <v>2.1800000000000002</v>
      </c>
    </row>
    <row r="8350" spans="1:10">
      <c r="A8350" s="2" t="s">
        <v>729</v>
      </c>
      <c r="B8350" s="2" t="s">
        <v>730</v>
      </c>
      <c r="C8350" s="3" t="s">
        <v>31</v>
      </c>
      <c r="D8350" s="5">
        <v>78798743</v>
      </c>
      <c r="E8350" s="5">
        <v>1282844</v>
      </c>
      <c r="F8350" s="5">
        <v>237242919</v>
      </c>
      <c r="G8350" s="5">
        <v>7018523</v>
      </c>
      <c r="H8350" s="4">
        <v>18.28</v>
      </c>
      <c r="I8350" s="5">
        <v>351294265</v>
      </c>
      <c r="J8350" s="4">
        <v>2</v>
      </c>
    </row>
    <row r="8351" spans="1:10">
      <c r="A8351" s="2" t="s">
        <v>729</v>
      </c>
      <c r="B8351" s="2" t="s">
        <v>730</v>
      </c>
      <c r="C8351" s="3" t="s">
        <v>32</v>
      </c>
      <c r="D8351" s="5">
        <v>49695269</v>
      </c>
      <c r="E8351" s="5">
        <v>755865</v>
      </c>
      <c r="F8351" s="5">
        <v>231504422</v>
      </c>
      <c r="G8351" s="5">
        <v>6815563</v>
      </c>
      <c r="H8351" s="4">
        <v>11.09</v>
      </c>
      <c r="I8351" s="5">
        <v>367273954</v>
      </c>
      <c r="J8351" s="4">
        <v>1.86</v>
      </c>
    </row>
    <row r="8352" spans="1:10">
      <c r="A8352" s="2" t="s">
        <v>729</v>
      </c>
      <c r="B8352" s="2" t="s">
        <v>730</v>
      </c>
      <c r="C8352" s="3" t="s">
        <v>33</v>
      </c>
      <c r="D8352" s="5">
        <v>173476526</v>
      </c>
      <c r="E8352" s="5">
        <v>2487653</v>
      </c>
      <c r="F8352" s="5">
        <v>452766433</v>
      </c>
      <c r="G8352" s="5">
        <v>11218255</v>
      </c>
      <c r="H8352" s="4">
        <v>22.18</v>
      </c>
      <c r="I8352" s="5">
        <v>384220890</v>
      </c>
      <c r="J8352" s="4">
        <v>2.92</v>
      </c>
    </row>
    <row r="8353" spans="1:10">
      <c r="A8353" s="2" t="s">
        <v>729</v>
      </c>
      <c r="B8353" s="2" t="s">
        <v>730</v>
      </c>
      <c r="C8353" s="3" t="s">
        <v>34</v>
      </c>
      <c r="D8353" s="5">
        <v>185013514</v>
      </c>
      <c r="E8353" s="5">
        <v>2543936</v>
      </c>
      <c r="F8353" s="5">
        <v>423238769</v>
      </c>
      <c r="G8353" s="5">
        <v>9700223</v>
      </c>
      <c r="H8353" s="4">
        <v>26.23</v>
      </c>
      <c r="I8353" s="5">
        <v>405536919</v>
      </c>
      <c r="J8353" s="4">
        <v>2.39</v>
      </c>
    </row>
    <row r="8354" spans="1:10">
      <c r="A8354" s="2" t="s">
        <v>729</v>
      </c>
      <c r="B8354" s="2" t="s">
        <v>730</v>
      </c>
      <c r="C8354" s="3" t="s">
        <v>35</v>
      </c>
      <c r="D8354" s="5">
        <v>190175434</v>
      </c>
      <c r="E8354" s="5">
        <v>2508414</v>
      </c>
      <c r="F8354" s="5">
        <v>418677552</v>
      </c>
      <c r="G8354" s="5">
        <v>9045859</v>
      </c>
      <c r="H8354" s="4">
        <v>27.73</v>
      </c>
      <c r="I8354" s="5">
        <v>425701041</v>
      </c>
      <c r="J8354" s="4">
        <v>2.12</v>
      </c>
    </row>
    <row r="8355" spans="1:10">
      <c r="A8355" s="2" t="s">
        <v>731</v>
      </c>
      <c r="B8355" s="2" t="s">
        <v>732</v>
      </c>
      <c r="C8355" s="3" t="s">
        <v>12</v>
      </c>
      <c r="D8355" s="5">
        <v>2264754</v>
      </c>
      <c r="E8355" s="5">
        <v>39112</v>
      </c>
      <c r="F8355" s="5">
        <v>2337956</v>
      </c>
      <c r="G8355" s="5">
        <v>40376</v>
      </c>
      <c r="H8355" s="4">
        <v>96.87</v>
      </c>
      <c r="I8355" s="5">
        <v>1343733</v>
      </c>
      <c r="J8355" s="4">
        <v>3</v>
      </c>
    </row>
    <row r="8356" spans="1:10">
      <c r="A8356" s="2" t="s">
        <v>731</v>
      </c>
      <c r="B8356" s="2" t="s">
        <v>732</v>
      </c>
      <c r="C8356" s="3" t="s">
        <v>13</v>
      </c>
      <c r="D8356" s="5">
        <v>2609080</v>
      </c>
      <c r="E8356" s="5">
        <v>45294</v>
      </c>
      <c r="F8356" s="5">
        <v>2807576</v>
      </c>
      <c r="G8356" s="5">
        <v>48740</v>
      </c>
      <c r="H8356" s="4">
        <v>92.93</v>
      </c>
      <c r="I8356" s="5">
        <v>1417702</v>
      </c>
      <c r="J8356" s="4">
        <v>3.44</v>
      </c>
    </row>
    <row r="8357" spans="1:10">
      <c r="A8357" s="2" t="s">
        <v>731</v>
      </c>
      <c r="B8357" s="2" t="s">
        <v>732</v>
      </c>
      <c r="C8357" s="3" t="s">
        <v>14</v>
      </c>
      <c r="D8357" s="5">
        <v>1628337</v>
      </c>
      <c r="E8357" s="5">
        <v>28675</v>
      </c>
      <c r="F8357" s="5">
        <v>1803867</v>
      </c>
      <c r="G8357" s="5">
        <v>31766</v>
      </c>
      <c r="H8357" s="4">
        <v>90.27</v>
      </c>
      <c r="I8357" s="5">
        <v>1501885</v>
      </c>
      <c r="J8357" s="4">
        <v>2.12</v>
      </c>
    </row>
    <row r="8358" spans="1:10">
      <c r="A8358" s="2" t="s">
        <v>731</v>
      </c>
      <c r="B8358" s="2" t="s">
        <v>732</v>
      </c>
      <c r="C8358" s="3" t="s">
        <v>15</v>
      </c>
      <c r="D8358" s="5">
        <v>2565070</v>
      </c>
      <c r="E8358" s="5">
        <v>34885</v>
      </c>
      <c r="F8358" s="5">
        <v>3060569</v>
      </c>
      <c r="G8358" s="5">
        <v>41624</v>
      </c>
      <c r="H8358" s="4">
        <v>83.81</v>
      </c>
      <c r="I8358" s="5">
        <v>1638283</v>
      </c>
      <c r="J8358" s="4">
        <v>2.54</v>
      </c>
    </row>
    <row r="8359" spans="1:10">
      <c r="A8359" s="2" t="s">
        <v>731</v>
      </c>
      <c r="B8359" s="2" t="s">
        <v>732</v>
      </c>
      <c r="C8359" s="3" t="s">
        <v>16</v>
      </c>
      <c r="D8359" s="5">
        <v>2612095</v>
      </c>
      <c r="E8359" s="5">
        <v>35080</v>
      </c>
      <c r="F8359" s="5">
        <v>3040292</v>
      </c>
      <c r="G8359" s="5">
        <v>40831</v>
      </c>
      <c r="H8359" s="4">
        <v>85.92</v>
      </c>
      <c r="I8359" s="5">
        <v>1787864</v>
      </c>
      <c r="J8359" s="4">
        <v>2.2799999999999998</v>
      </c>
    </row>
    <row r="8360" spans="1:10">
      <c r="A8360" s="2" t="s">
        <v>731</v>
      </c>
      <c r="B8360" s="2" t="s">
        <v>732</v>
      </c>
      <c r="C8360" s="3" t="s">
        <v>17</v>
      </c>
      <c r="D8360" s="5">
        <v>1364000</v>
      </c>
      <c r="E8360" s="5">
        <v>16463</v>
      </c>
      <c r="F8360" s="5">
        <v>1940156</v>
      </c>
      <c r="G8360" s="5">
        <v>23417</v>
      </c>
      <c r="H8360" s="4">
        <v>70.3</v>
      </c>
      <c r="I8360" s="5">
        <v>1873392</v>
      </c>
      <c r="J8360" s="4">
        <v>1.25</v>
      </c>
    </row>
    <row r="8361" spans="1:10">
      <c r="A8361" s="2" t="s">
        <v>731</v>
      </c>
      <c r="B8361" s="2" t="s">
        <v>732</v>
      </c>
      <c r="C8361" s="3" t="s">
        <v>18</v>
      </c>
      <c r="D8361" s="5">
        <v>1507720</v>
      </c>
      <c r="E8361" s="5">
        <v>18168</v>
      </c>
      <c r="F8361" s="5">
        <v>3090750</v>
      </c>
      <c r="G8361" s="5">
        <v>37243</v>
      </c>
      <c r="H8361" s="4">
        <v>48.78</v>
      </c>
      <c r="I8361" s="5">
        <v>1943644</v>
      </c>
      <c r="J8361" s="4">
        <v>1.92</v>
      </c>
    </row>
    <row r="8362" spans="1:10">
      <c r="A8362" s="2" t="s">
        <v>731</v>
      </c>
      <c r="B8362" s="2" t="s">
        <v>732</v>
      </c>
      <c r="C8362" s="3" t="s">
        <v>19</v>
      </c>
      <c r="D8362" s="5">
        <v>2630039</v>
      </c>
      <c r="E8362" s="5">
        <v>32008</v>
      </c>
      <c r="F8362" s="5">
        <v>2753984</v>
      </c>
      <c r="G8362" s="5">
        <v>33517</v>
      </c>
      <c r="H8362" s="4">
        <v>95.5</v>
      </c>
      <c r="I8362" s="5">
        <v>2029478</v>
      </c>
      <c r="J8362" s="4">
        <v>1.65</v>
      </c>
    </row>
    <row r="8363" spans="1:10">
      <c r="A8363" s="2" t="s">
        <v>731</v>
      </c>
      <c r="B8363" s="2" t="s">
        <v>732</v>
      </c>
      <c r="C8363" s="3" t="s">
        <v>20</v>
      </c>
      <c r="D8363" s="5">
        <v>2347722</v>
      </c>
      <c r="E8363" s="5">
        <v>28736</v>
      </c>
      <c r="F8363" s="5">
        <v>2604212</v>
      </c>
      <c r="G8363" s="5">
        <v>31876</v>
      </c>
      <c r="H8363" s="4">
        <v>90.15</v>
      </c>
      <c r="I8363" s="5">
        <v>2113732</v>
      </c>
      <c r="J8363" s="4">
        <v>1.51</v>
      </c>
    </row>
    <row r="8364" spans="1:10">
      <c r="A8364" s="2" t="s">
        <v>731</v>
      </c>
      <c r="B8364" s="2" t="s">
        <v>732</v>
      </c>
      <c r="C8364" s="3" t="s">
        <v>21</v>
      </c>
      <c r="D8364" s="5">
        <v>1298531</v>
      </c>
      <c r="E8364" s="5">
        <v>16128</v>
      </c>
      <c r="F8364" s="5">
        <v>2131558</v>
      </c>
      <c r="G8364" s="5">
        <v>26474</v>
      </c>
      <c r="H8364" s="4">
        <v>60.92</v>
      </c>
      <c r="I8364" s="5">
        <v>2198451</v>
      </c>
      <c r="J8364" s="4">
        <v>1.2</v>
      </c>
    </row>
    <row r="8365" spans="1:10">
      <c r="A8365" s="2" t="s">
        <v>731</v>
      </c>
      <c r="B8365" s="2" t="s">
        <v>732</v>
      </c>
      <c r="C8365" s="3" t="s">
        <v>22</v>
      </c>
      <c r="D8365" s="5">
        <v>712030</v>
      </c>
      <c r="E8365" s="5">
        <v>9748</v>
      </c>
      <c r="F8365" s="5">
        <v>1314698</v>
      </c>
      <c r="G8365" s="5">
        <v>17998</v>
      </c>
      <c r="H8365" s="4">
        <v>54.16</v>
      </c>
      <c r="I8365" s="5">
        <v>2279886</v>
      </c>
      <c r="J8365" s="4">
        <v>0.79</v>
      </c>
    </row>
    <row r="8366" spans="1:10">
      <c r="A8366" s="2" t="s">
        <v>731</v>
      </c>
      <c r="B8366" s="2" t="s">
        <v>732</v>
      </c>
      <c r="C8366" s="3" t="s">
        <v>23</v>
      </c>
      <c r="D8366" s="5">
        <v>699347</v>
      </c>
      <c r="E8366" s="5">
        <v>9343</v>
      </c>
      <c r="F8366" s="5">
        <v>1217075</v>
      </c>
      <c r="G8366" s="5">
        <v>16259</v>
      </c>
      <c r="H8366" s="4">
        <v>57.46</v>
      </c>
      <c r="I8366" s="5">
        <v>2354881</v>
      </c>
      <c r="J8366" s="4">
        <v>0.69</v>
      </c>
    </row>
    <row r="8367" spans="1:10">
      <c r="A8367" s="2" t="s">
        <v>731</v>
      </c>
      <c r="B8367" s="2" t="s">
        <v>732</v>
      </c>
      <c r="C8367" s="3" t="s">
        <v>24</v>
      </c>
      <c r="D8367" s="5">
        <v>859788</v>
      </c>
      <c r="E8367" s="5">
        <v>12037</v>
      </c>
      <c r="F8367" s="5">
        <v>1611827</v>
      </c>
      <c r="G8367" s="5">
        <v>22566</v>
      </c>
      <c r="H8367" s="4">
        <v>53.34</v>
      </c>
      <c r="I8367" s="5">
        <v>2430012</v>
      </c>
      <c r="J8367" s="4">
        <v>0.93</v>
      </c>
    </row>
    <row r="8368" spans="1:10">
      <c r="A8368" s="2" t="s">
        <v>731</v>
      </c>
      <c r="B8368" s="2" t="s">
        <v>732</v>
      </c>
      <c r="C8368" s="3" t="s">
        <v>25</v>
      </c>
      <c r="D8368" s="5">
        <v>675600</v>
      </c>
      <c r="E8368" s="5">
        <v>9418</v>
      </c>
      <c r="F8368" s="5">
        <v>911781</v>
      </c>
      <c r="G8368" s="5">
        <v>12710</v>
      </c>
      <c r="H8368" s="4">
        <v>74.099999999999994</v>
      </c>
      <c r="I8368" s="5">
        <v>2513328</v>
      </c>
      <c r="J8368" s="4">
        <v>0.51</v>
      </c>
    </row>
    <row r="8369" spans="1:10">
      <c r="A8369" s="2" t="s">
        <v>731</v>
      </c>
      <c r="B8369" s="2" t="s">
        <v>732</v>
      </c>
      <c r="C8369" s="3" t="s">
        <v>26</v>
      </c>
      <c r="D8369" s="5">
        <v>810700</v>
      </c>
      <c r="E8369" s="5">
        <v>13020</v>
      </c>
      <c r="F8369" s="5">
        <v>1059735</v>
      </c>
      <c r="G8369" s="5">
        <v>17020</v>
      </c>
      <c r="H8369" s="4">
        <v>76.5</v>
      </c>
      <c r="I8369" s="5">
        <v>2588871</v>
      </c>
      <c r="J8369" s="4">
        <v>0.66</v>
      </c>
    </row>
    <row r="8370" spans="1:10">
      <c r="A8370" s="2" t="s">
        <v>731</v>
      </c>
      <c r="B8370" s="2" t="s">
        <v>732</v>
      </c>
      <c r="C8370" s="3" t="s">
        <v>27</v>
      </c>
      <c r="D8370" s="5">
        <v>457936</v>
      </c>
      <c r="E8370" s="5">
        <v>7597</v>
      </c>
      <c r="F8370" s="5">
        <v>671706</v>
      </c>
      <c r="G8370" s="5">
        <v>11143</v>
      </c>
      <c r="H8370" s="4">
        <v>68.180000000000007</v>
      </c>
      <c r="I8370" s="5">
        <v>2670613</v>
      </c>
      <c r="J8370" s="4">
        <v>0.42</v>
      </c>
    </row>
    <row r="8371" spans="1:10">
      <c r="A8371" s="2" t="s">
        <v>731</v>
      </c>
      <c r="B8371" s="2" t="s">
        <v>732</v>
      </c>
      <c r="C8371" s="3" t="s">
        <v>28</v>
      </c>
      <c r="D8371" s="5">
        <v>1627254</v>
      </c>
      <c r="E8371" s="5">
        <v>25743</v>
      </c>
      <c r="F8371" s="5">
        <v>1783275</v>
      </c>
      <c r="G8371" s="5">
        <v>28212</v>
      </c>
      <c r="H8371" s="4">
        <v>91.25</v>
      </c>
      <c r="I8371" s="5">
        <v>2748521</v>
      </c>
      <c r="J8371" s="4">
        <v>1.03</v>
      </c>
    </row>
    <row r="8372" spans="1:10">
      <c r="A8372" s="2" t="s">
        <v>731</v>
      </c>
      <c r="B8372" s="2" t="s">
        <v>732</v>
      </c>
      <c r="C8372" s="3" t="s">
        <v>29</v>
      </c>
      <c r="D8372" s="5">
        <v>1450500</v>
      </c>
      <c r="E8372" s="5">
        <v>23643</v>
      </c>
      <c r="F8372" s="5">
        <v>1756047</v>
      </c>
      <c r="G8372" s="5">
        <v>28623</v>
      </c>
      <c r="H8372" s="4">
        <v>82.6</v>
      </c>
      <c r="I8372" s="5">
        <v>2845446</v>
      </c>
      <c r="J8372" s="4">
        <v>1.01</v>
      </c>
    </row>
    <row r="8373" spans="1:10">
      <c r="A8373" s="2" t="s">
        <v>731</v>
      </c>
      <c r="B8373" s="2" t="s">
        <v>732</v>
      </c>
      <c r="C8373" s="3" t="s">
        <v>30</v>
      </c>
      <c r="D8373" s="5">
        <v>2364120</v>
      </c>
      <c r="E8373" s="5">
        <v>40687</v>
      </c>
      <c r="F8373" s="5">
        <v>2950513</v>
      </c>
      <c r="G8373" s="5">
        <v>50779</v>
      </c>
      <c r="H8373" s="4">
        <v>80.13</v>
      </c>
      <c r="I8373" s="5">
        <v>2945205</v>
      </c>
      <c r="J8373" s="4">
        <v>1.72</v>
      </c>
    </row>
    <row r="8374" spans="1:10">
      <c r="A8374" s="2" t="s">
        <v>731</v>
      </c>
      <c r="B8374" s="2" t="s">
        <v>732</v>
      </c>
      <c r="C8374" s="3" t="s">
        <v>31</v>
      </c>
      <c r="D8374" s="5">
        <v>1483364</v>
      </c>
      <c r="E8374" s="5">
        <v>24342</v>
      </c>
      <c r="F8374" s="5">
        <v>3292697</v>
      </c>
      <c r="G8374" s="5">
        <v>54033</v>
      </c>
      <c r="H8374" s="4">
        <v>45.05</v>
      </c>
      <c r="I8374" s="5">
        <v>3069614</v>
      </c>
      <c r="J8374" s="4">
        <v>1.76</v>
      </c>
    </row>
    <row r="8375" spans="1:10">
      <c r="A8375" s="2" t="s">
        <v>731</v>
      </c>
      <c r="B8375" s="2" t="s">
        <v>732</v>
      </c>
      <c r="C8375" s="3" t="s">
        <v>32</v>
      </c>
      <c r="D8375" s="5">
        <v>2006841</v>
      </c>
      <c r="E8375" s="5">
        <v>32190</v>
      </c>
      <c r="F8375" s="5">
        <v>5213090</v>
      </c>
      <c r="G8375" s="5">
        <v>83619</v>
      </c>
      <c r="H8375" s="4">
        <v>38.5</v>
      </c>
      <c r="I8375" s="5">
        <v>3200387</v>
      </c>
      <c r="J8375" s="4">
        <v>2.61</v>
      </c>
    </row>
    <row r="8376" spans="1:10">
      <c r="A8376" s="2" t="s">
        <v>731</v>
      </c>
      <c r="B8376" s="2" t="s">
        <v>732</v>
      </c>
      <c r="C8376" s="3" t="s">
        <v>33</v>
      </c>
      <c r="D8376" s="5">
        <v>2501316</v>
      </c>
      <c r="E8376" s="5">
        <v>37295</v>
      </c>
      <c r="F8376" s="5">
        <v>4374541</v>
      </c>
      <c r="G8376" s="5">
        <v>65225</v>
      </c>
      <c r="H8376" s="4">
        <v>57.18</v>
      </c>
      <c r="I8376" s="5">
        <v>3364016</v>
      </c>
      <c r="J8376" s="4">
        <v>1.94</v>
      </c>
    </row>
    <row r="8377" spans="1:10">
      <c r="A8377" s="2" t="s">
        <v>731</v>
      </c>
      <c r="B8377" s="2" t="s">
        <v>732</v>
      </c>
      <c r="C8377" s="3" t="s">
        <v>34</v>
      </c>
      <c r="D8377" s="5">
        <v>3106529</v>
      </c>
      <c r="E8377" s="5">
        <v>44889</v>
      </c>
      <c r="F8377" s="5">
        <v>4061103</v>
      </c>
      <c r="G8377" s="5">
        <v>58682</v>
      </c>
      <c r="H8377" s="4">
        <v>76.5</v>
      </c>
      <c r="I8377" s="5">
        <v>3513341</v>
      </c>
      <c r="J8377" s="4">
        <v>1.67</v>
      </c>
    </row>
    <row r="8378" spans="1:10">
      <c r="A8378" s="2" t="s">
        <v>731</v>
      </c>
      <c r="B8378" s="2" t="s">
        <v>732</v>
      </c>
      <c r="C8378" s="3" t="s">
        <v>35</v>
      </c>
      <c r="D8378" s="5">
        <v>4216330</v>
      </c>
      <c r="E8378" s="5">
        <v>58143</v>
      </c>
      <c r="F8378" s="5">
        <v>4711432</v>
      </c>
      <c r="G8378" s="5">
        <v>64971</v>
      </c>
      <c r="H8378" s="4">
        <v>89.49</v>
      </c>
      <c r="I8378" s="5">
        <v>3659857</v>
      </c>
      <c r="J8378" s="4">
        <v>1.78</v>
      </c>
    </row>
    <row r="8379" spans="1:10">
      <c r="A8379" s="2" t="s">
        <v>733</v>
      </c>
      <c r="B8379" s="2" t="s">
        <v>734</v>
      </c>
      <c r="C8379" s="3" t="s">
        <v>12</v>
      </c>
      <c r="D8379" s="5">
        <v>24165410</v>
      </c>
      <c r="E8379" s="5">
        <v>353782</v>
      </c>
      <c r="F8379" s="5">
        <v>27673235</v>
      </c>
      <c r="G8379" s="5">
        <v>405136</v>
      </c>
      <c r="H8379" s="4">
        <v>87.32</v>
      </c>
      <c r="I8379" s="5">
        <v>15705351</v>
      </c>
      <c r="J8379" s="4">
        <v>2.58</v>
      </c>
    </row>
    <row r="8380" spans="1:10">
      <c r="A8380" s="2" t="s">
        <v>733</v>
      </c>
      <c r="B8380" s="2" t="s">
        <v>734</v>
      </c>
      <c r="C8380" s="3" t="s">
        <v>13</v>
      </c>
      <c r="D8380" s="5">
        <v>21730333</v>
      </c>
      <c r="E8380" s="5">
        <v>294881</v>
      </c>
      <c r="F8380" s="5">
        <v>32128412</v>
      </c>
      <c r="G8380" s="5">
        <v>435983</v>
      </c>
      <c r="H8380" s="4">
        <v>67.64</v>
      </c>
      <c r="I8380" s="5">
        <v>16503121</v>
      </c>
      <c r="J8380" s="4">
        <v>2.64</v>
      </c>
    </row>
    <row r="8381" spans="1:10">
      <c r="A8381" s="2" t="s">
        <v>733</v>
      </c>
      <c r="B8381" s="2" t="s">
        <v>734</v>
      </c>
      <c r="C8381" s="3" t="s">
        <v>14</v>
      </c>
      <c r="D8381" s="5">
        <v>24478054</v>
      </c>
      <c r="E8381" s="5">
        <v>271951</v>
      </c>
      <c r="F8381" s="5">
        <v>31517495</v>
      </c>
      <c r="G8381" s="5">
        <v>369800</v>
      </c>
      <c r="H8381" s="4">
        <v>73.540000000000006</v>
      </c>
      <c r="I8381" s="5">
        <v>17351682</v>
      </c>
      <c r="J8381" s="4">
        <v>2.13</v>
      </c>
    </row>
    <row r="8382" spans="1:10">
      <c r="A8382" s="2" t="s">
        <v>733</v>
      </c>
      <c r="B8382" s="2" t="s">
        <v>734</v>
      </c>
      <c r="C8382" s="3" t="s">
        <v>15</v>
      </c>
      <c r="D8382" s="5">
        <v>30521100</v>
      </c>
      <c r="E8382" s="5">
        <v>333290</v>
      </c>
      <c r="F8382" s="5">
        <v>33579837</v>
      </c>
      <c r="G8382" s="5">
        <v>375060</v>
      </c>
      <c r="H8382" s="4">
        <v>88.86</v>
      </c>
      <c r="I8382" s="5">
        <v>18155274</v>
      </c>
      <c r="J8382" s="4">
        <v>2.0699999999999998</v>
      </c>
    </row>
    <row r="8383" spans="1:10">
      <c r="A8383" s="2" t="s">
        <v>733</v>
      </c>
      <c r="B8383" s="2" t="s">
        <v>734</v>
      </c>
      <c r="C8383" s="3" t="s">
        <v>16</v>
      </c>
      <c r="D8383" s="5">
        <v>25507122</v>
      </c>
      <c r="E8383" s="5">
        <v>274457</v>
      </c>
      <c r="F8383" s="5">
        <v>32633689</v>
      </c>
      <c r="G8383" s="5">
        <v>367353</v>
      </c>
      <c r="H8383" s="4">
        <v>74.709999999999994</v>
      </c>
      <c r="I8383" s="5">
        <v>18984216</v>
      </c>
      <c r="J8383" s="4">
        <v>1.94</v>
      </c>
    </row>
    <row r="8384" spans="1:10">
      <c r="A8384" s="2" t="s">
        <v>733</v>
      </c>
      <c r="B8384" s="2" t="s">
        <v>734</v>
      </c>
      <c r="C8384" s="3" t="s">
        <v>17</v>
      </c>
      <c r="D8384" s="5">
        <v>27293410</v>
      </c>
      <c r="E8384" s="5">
        <v>290675</v>
      </c>
      <c r="F8384" s="5">
        <v>34657177</v>
      </c>
      <c r="G8384" s="5">
        <v>386648</v>
      </c>
      <c r="H8384" s="4">
        <v>75.180000000000007</v>
      </c>
      <c r="I8384" s="5">
        <v>19826174</v>
      </c>
      <c r="J8384" s="4">
        <v>1.95</v>
      </c>
    </row>
    <row r="8385" spans="1:10">
      <c r="A8385" s="2" t="s">
        <v>733</v>
      </c>
      <c r="B8385" s="2" t="s">
        <v>734</v>
      </c>
      <c r="C8385" s="3" t="s">
        <v>18</v>
      </c>
      <c r="D8385" s="5">
        <v>20162831</v>
      </c>
      <c r="E8385" s="5">
        <v>226429</v>
      </c>
      <c r="F8385" s="5">
        <v>37160745</v>
      </c>
      <c r="G8385" s="5">
        <v>453066</v>
      </c>
      <c r="H8385" s="4">
        <v>49.98</v>
      </c>
      <c r="I8385" s="5">
        <v>20708476</v>
      </c>
      <c r="J8385" s="4">
        <v>2.19</v>
      </c>
    </row>
    <row r="8386" spans="1:10">
      <c r="A8386" s="2" t="s">
        <v>733</v>
      </c>
      <c r="B8386" s="2" t="s">
        <v>734</v>
      </c>
      <c r="C8386" s="3" t="s">
        <v>19</v>
      </c>
      <c r="D8386" s="5">
        <v>16921044</v>
      </c>
      <c r="E8386" s="5">
        <v>206775</v>
      </c>
      <c r="F8386" s="5">
        <v>19873378</v>
      </c>
      <c r="G8386" s="5">
        <v>248336</v>
      </c>
      <c r="H8386" s="4">
        <v>83.26</v>
      </c>
      <c r="I8386" s="5">
        <v>21679254</v>
      </c>
      <c r="J8386" s="4">
        <v>1.1499999999999999</v>
      </c>
    </row>
    <row r="8387" spans="1:10">
      <c r="A8387" s="2" t="s">
        <v>733</v>
      </c>
      <c r="B8387" s="2" t="s">
        <v>734</v>
      </c>
      <c r="C8387" s="3" t="s">
        <v>20</v>
      </c>
      <c r="D8387" s="5">
        <v>15940800</v>
      </c>
      <c r="E8387" s="5">
        <v>209143</v>
      </c>
      <c r="F8387" s="5">
        <v>22463131</v>
      </c>
      <c r="G8387" s="5">
        <v>306560</v>
      </c>
      <c r="H8387" s="4">
        <v>68.22</v>
      </c>
      <c r="I8387" s="5">
        <v>22469571</v>
      </c>
      <c r="J8387" s="4">
        <v>1.36</v>
      </c>
    </row>
    <row r="8388" spans="1:10">
      <c r="A8388" s="2" t="s">
        <v>733</v>
      </c>
      <c r="B8388" s="2" t="s">
        <v>734</v>
      </c>
      <c r="C8388" s="3" t="s">
        <v>21</v>
      </c>
      <c r="D8388" s="5">
        <v>15632960</v>
      </c>
      <c r="E8388" s="5">
        <v>220112</v>
      </c>
      <c r="F8388" s="5">
        <v>19980626</v>
      </c>
      <c r="G8388" s="5">
        <v>289911</v>
      </c>
      <c r="H8388" s="4">
        <v>75.92</v>
      </c>
      <c r="I8388" s="5">
        <v>23337870</v>
      </c>
      <c r="J8388" s="4">
        <v>1.24</v>
      </c>
    </row>
    <row r="8389" spans="1:10">
      <c r="A8389" s="2" t="s">
        <v>733</v>
      </c>
      <c r="B8389" s="2" t="s">
        <v>734</v>
      </c>
      <c r="C8389" s="3" t="s">
        <v>22</v>
      </c>
      <c r="D8389" s="5">
        <v>16060300</v>
      </c>
      <c r="E8389" s="5">
        <v>231750</v>
      </c>
      <c r="F8389" s="5">
        <v>25357360</v>
      </c>
      <c r="G8389" s="5">
        <v>390039</v>
      </c>
      <c r="H8389" s="4">
        <v>59.42</v>
      </c>
      <c r="I8389" s="5">
        <v>24211228</v>
      </c>
      <c r="J8389" s="4">
        <v>1.61</v>
      </c>
    </row>
    <row r="8390" spans="1:10">
      <c r="A8390" s="2" t="s">
        <v>733</v>
      </c>
      <c r="B8390" s="2" t="s">
        <v>734</v>
      </c>
      <c r="C8390" s="3" t="s">
        <v>23</v>
      </c>
      <c r="D8390" s="5">
        <v>17852160</v>
      </c>
      <c r="E8390" s="5">
        <v>269032</v>
      </c>
      <c r="F8390" s="5">
        <v>26491010</v>
      </c>
      <c r="G8390" s="5">
        <v>423163</v>
      </c>
      <c r="H8390" s="4">
        <v>63.58</v>
      </c>
      <c r="I8390" s="5">
        <v>25206548</v>
      </c>
      <c r="J8390" s="4">
        <v>1.68</v>
      </c>
    </row>
    <row r="8391" spans="1:10">
      <c r="A8391" s="2" t="s">
        <v>733</v>
      </c>
      <c r="B8391" s="2" t="s">
        <v>734</v>
      </c>
      <c r="C8391" s="3" t="s">
        <v>24</v>
      </c>
      <c r="D8391" s="5">
        <v>25368310</v>
      </c>
      <c r="E8391" s="5">
        <v>388389</v>
      </c>
      <c r="F8391" s="5">
        <v>34870969</v>
      </c>
      <c r="G8391" s="5">
        <v>564197</v>
      </c>
      <c r="H8391" s="4">
        <v>68.84</v>
      </c>
      <c r="I8391" s="5">
        <v>26385216</v>
      </c>
      <c r="J8391" s="4">
        <v>2.14</v>
      </c>
    </row>
    <row r="8392" spans="1:10">
      <c r="A8392" s="2" t="s">
        <v>733</v>
      </c>
      <c r="B8392" s="2" t="s">
        <v>734</v>
      </c>
      <c r="C8392" s="3" t="s">
        <v>25</v>
      </c>
      <c r="D8392" s="5">
        <v>22062870</v>
      </c>
      <c r="E8392" s="5">
        <v>330502</v>
      </c>
      <c r="F8392" s="5">
        <v>26633716</v>
      </c>
      <c r="G8392" s="5">
        <v>416030</v>
      </c>
      <c r="H8392" s="4">
        <v>79.44</v>
      </c>
      <c r="I8392" s="5">
        <v>27609043</v>
      </c>
      <c r="J8392" s="4">
        <v>1.51</v>
      </c>
    </row>
    <row r="8393" spans="1:10">
      <c r="A8393" s="2" t="s">
        <v>733</v>
      </c>
      <c r="B8393" s="2" t="s">
        <v>734</v>
      </c>
      <c r="C8393" s="3" t="s">
        <v>26</v>
      </c>
      <c r="D8393" s="5">
        <v>22728730</v>
      </c>
      <c r="E8393" s="5">
        <v>324566</v>
      </c>
      <c r="F8393" s="5">
        <v>33520857</v>
      </c>
      <c r="G8393" s="5">
        <v>524420</v>
      </c>
      <c r="H8393" s="4">
        <v>61.89</v>
      </c>
      <c r="I8393" s="5">
        <v>28715299</v>
      </c>
      <c r="J8393" s="4">
        <v>1.83</v>
      </c>
    </row>
    <row r="8394" spans="1:10">
      <c r="A8394" s="2" t="s">
        <v>733</v>
      </c>
      <c r="B8394" s="2" t="s">
        <v>734</v>
      </c>
      <c r="C8394" s="3" t="s">
        <v>27</v>
      </c>
      <c r="D8394" s="5">
        <v>26831434</v>
      </c>
      <c r="E8394" s="5">
        <v>382348</v>
      </c>
      <c r="F8394" s="5">
        <v>29799163</v>
      </c>
      <c r="G8394" s="5">
        <v>437856</v>
      </c>
      <c r="H8394" s="4">
        <v>87.32</v>
      </c>
      <c r="I8394" s="5">
        <v>29957601</v>
      </c>
      <c r="J8394" s="4">
        <v>1.46</v>
      </c>
    </row>
    <row r="8395" spans="1:10">
      <c r="A8395" s="2" t="s">
        <v>733</v>
      </c>
      <c r="B8395" s="2" t="s">
        <v>734</v>
      </c>
      <c r="C8395" s="3" t="s">
        <v>28</v>
      </c>
      <c r="D8395" s="5">
        <v>30760300</v>
      </c>
      <c r="E8395" s="5">
        <v>438027</v>
      </c>
      <c r="F8395" s="5">
        <v>35320406</v>
      </c>
      <c r="G8395" s="5">
        <v>521079</v>
      </c>
      <c r="H8395" s="4">
        <v>84.06</v>
      </c>
      <c r="I8395" s="5">
        <v>31144397</v>
      </c>
      <c r="J8395" s="4">
        <v>1.67</v>
      </c>
    </row>
    <row r="8396" spans="1:10">
      <c r="A8396" s="2" t="s">
        <v>733</v>
      </c>
      <c r="B8396" s="2" t="s">
        <v>734</v>
      </c>
      <c r="C8396" s="3" t="s">
        <v>29</v>
      </c>
      <c r="D8396" s="5">
        <v>37982560</v>
      </c>
      <c r="E8396" s="5">
        <v>536314</v>
      </c>
      <c r="F8396" s="5">
        <v>53814490</v>
      </c>
      <c r="G8396" s="5">
        <v>824769</v>
      </c>
      <c r="H8396" s="4">
        <v>65.03</v>
      </c>
      <c r="I8396" s="5">
        <v>32444086</v>
      </c>
      <c r="J8396" s="4">
        <v>2.54</v>
      </c>
    </row>
    <row r="8397" spans="1:10">
      <c r="A8397" s="2" t="s">
        <v>733</v>
      </c>
      <c r="B8397" s="2" t="s">
        <v>734</v>
      </c>
      <c r="C8397" s="3" t="s">
        <v>30</v>
      </c>
      <c r="D8397" s="5">
        <v>57155010</v>
      </c>
      <c r="E8397" s="5">
        <v>814459</v>
      </c>
      <c r="F8397" s="5">
        <v>80623210</v>
      </c>
      <c r="G8397" s="5">
        <v>1245810</v>
      </c>
      <c r="H8397" s="4">
        <v>65.38</v>
      </c>
      <c r="I8397" s="5">
        <v>34103831</v>
      </c>
      <c r="J8397" s="4">
        <v>3.65</v>
      </c>
    </row>
    <row r="8398" spans="1:10">
      <c r="A8398" s="2" t="s">
        <v>733</v>
      </c>
      <c r="B8398" s="2" t="s">
        <v>734</v>
      </c>
      <c r="C8398" s="3" t="s">
        <v>31</v>
      </c>
      <c r="D8398" s="5">
        <v>30447779</v>
      </c>
      <c r="E8398" s="5">
        <v>428400</v>
      </c>
      <c r="F8398" s="5">
        <v>39257179</v>
      </c>
      <c r="G8398" s="5">
        <v>581738</v>
      </c>
      <c r="H8398" s="4">
        <v>73.64</v>
      </c>
      <c r="I8398" s="5">
        <v>36202237</v>
      </c>
      <c r="J8398" s="4">
        <v>1.61</v>
      </c>
    </row>
    <row r="8399" spans="1:10">
      <c r="A8399" s="2" t="s">
        <v>733</v>
      </c>
      <c r="B8399" s="2" t="s">
        <v>734</v>
      </c>
      <c r="C8399" s="3" t="s">
        <v>32</v>
      </c>
      <c r="D8399" s="5">
        <v>44195656</v>
      </c>
      <c r="E8399" s="5">
        <v>604155</v>
      </c>
      <c r="F8399" s="5">
        <v>50544236</v>
      </c>
      <c r="G8399" s="5">
        <v>719394</v>
      </c>
      <c r="H8399" s="4">
        <v>83.98</v>
      </c>
      <c r="I8399" s="5">
        <v>37658071</v>
      </c>
      <c r="J8399" s="4">
        <v>1.91</v>
      </c>
    </row>
    <row r="8400" spans="1:10">
      <c r="A8400" s="2" t="s">
        <v>733</v>
      </c>
      <c r="B8400" s="2" t="s">
        <v>734</v>
      </c>
      <c r="C8400" s="3" t="s">
        <v>33</v>
      </c>
      <c r="D8400" s="5">
        <v>38847854</v>
      </c>
      <c r="E8400" s="5">
        <v>490260</v>
      </c>
      <c r="F8400" s="5">
        <v>110066044</v>
      </c>
      <c r="G8400" s="5">
        <v>1687971</v>
      </c>
      <c r="H8400" s="4">
        <v>29.04</v>
      </c>
      <c r="I8400" s="5">
        <v>39318841</v>
      </c>
      <c r="J8400" s="4">
        <v>4.29</v>
      </c>
    </row>
    <row r="8401" spans="1:10">
      <c r="A8401" s="2" t="s">
        <v>733</v>
      </c>
      <c r="B8401" s="2" t="s">
        <v>734</v>
      </c>
      <c r="C8401" s="3" t="s">
        <v>34</v>
      </c>
      <c r="D8401" s="5">
        <v>19958700</v>
      </c>
      <c r="E8401" s="5">
        <v>239504</v>
      </c>
      <c r="F8401" s="5">
        <v>39188720</v>
      </c>
      <c r="G8401" s="5">
        <v>573327</v>
      </c>
      <c r="H8401" s="4">
        <v>41.77</v>
      </c>
      <c r="I8401" s="5">
        <v>41987522</v>
      </c>
      <c r="J8401" s="4">
        <v>1.37</v>
      </c>
    </row>
    <row r="8402" spans="1:10">
      <c r="A8402" s="2" t="s">
        <v>733</v>
      </c>
      <c r="B8402" s="2" t="s">
        <v>734</v>
      </c>
      <c r="C8402" s="3" t="s">
        <v>35</v>
      </c>
      <c r="D8402" s="5">
        <v>24237700</v>
      </c>
      <c r="E8402" s="5">
        <v>280915</v>
      </c>
      <c r="F8402" s="5">
        <v>49774290</v>
      </c>
      <c r="G8402" s="5">
        <v>727571</v>
      </c>
      <c r="H8402" s="4">
        <v>38.61</v>
      </c>
      <c r="I8402" s="5">
        <v>43608712</v>
      </c>
      <c r="J8402" s="4">
        <v>1.67</v>
      </c>
    </row>
    <row r="8403" spans="1:10">
      <c r="A8403" s="2" t="s">
        <v>735</v>
      </c>
      <c r="B8403" s="2" t="s">
        <v>736</v>
      </c>
      <c r="C8403" s="3" t="s">
        <v>12</v>
      </c>
      <c r="D8403" s="5">
        <v>30275000</v>
      </c>
      <c r="E8403" s="5">
        <v>336053</v>
      </c>
      <c r="F8403" s="5">
        <v>39224895</v>
      </c>
      <c r="G8403" s="5">
        <v>435396</v>
      </c>
      <c r="H8403" s="4">
        <v>77.180000000000007</v>
      </c>
      <c r="I8403" s="5">
        <v>29259653</v>
      </c>
      <c r="J8403" s="4">
        <v>1.49</v>
      </c>
    </row>
    <row r="8404" spans="1:10">
      <c r="A8404" s="2" t="s">
        <v>735</v>
      </c>
      <c r="B8404" s="2" t="s">
        <v>736</v>
      </c>
      <c r="C8404" s="3" t="s">
        <v>13</v>
      </c>
      <c r="D8404" s="5">
        <v>23402300</v>
      </c>
      <c r="E8404" s="5">
        <v>259297</v>
      </c>
      <c r="F8404" s="5">
        <v>38511930</v>
      </c>
      <c r="G8404" s="5">
        <v>426712</v>
      </c>
      <c r="H8404" s="4">
        <v>60.77</v>
      </c>
      <c r="I8404" s="5">
        <v>30426540</v>
      </c>
      <c r="J8404" s="4">
        <v>1.4</v>
      </c>
    </row>
    <row r="8405" spans="1:10">
      <c r="A8405" s="2" t="s">
        <v>735</v>
      </c>
      <c r="B8405" s="2" t="s">
        <v>736</v>
      </c>
      <c r="C8405" s="3" t="s">
        <v>14</v>
      </c>
      <c r="D8405" s="5">
        <v>35424332</v>
      </c>
      <c r="E8405" s="5">
        <v>236280</v>
      </c>
      <c r="F8405" s="5">
        <v>43125532</v>
      </c>
      <c r="G8405" s="5">
        <v>287647</v>
      </c>
      <c r="H8405" s="4">
        <v>82.14</v>
      </c>
      <c r="I8405" s="5">
        <v>33036781</v>
      </c>
      <c r="J8405" s="4">
        <v>0.87</v>
      </c>
    </row>
    <row r="8406" spans="1:10">
      <c r="A8406" s="2" t="s">
        <v>735</v>
      </c>
      <c r="B8406" s="2" t="s">
        <v>736</v>
      </c>
      <c r="C8406" s="3" t="s">
        <v>15</v>
      </c>
      <c r="D8406" s="5">
        <v>32396500</v>
      </c>
      <c r="E8406" s="5">
        <v>221592</v>
      </c>
      <c r="F8406" s="5">
        <v>37173300</v>
      </c>
      <c r="G8406" s="5">
        <v>254265</v>
      </c>
      <c r="H8406" s="4">
        <v>87.15</v>
      </c>
      <c r="I8406" s="5">
        <v>34150348</v>
      </c>
      <c r="J8406" s="4">
        <v>0.74</v>
      </c>
    </row>
    <row r="8407" spans="1:10">
      <c r="A8407" s="2" t="s">
        <v>735</v>
      </c>
      <c r="B8407" s="2" t="s">
        <v>736</v>
      </c>
      <c r="C8407" s="3" t="s">
        <v>16</v>
      </c>
      <c r="D8407" s="5">
        <v>56427531</v>
      </c>
      <c r="E8407" s="5">
        <v>334615</v>
      </c>
      <c r="F8407" s="5">
        <v>70398251</v>
      </c>
      <c r="G8407" s="5">
        <v>417462</v>
      </c>
      <c r="H8407" s="4">
        <v>80.150000000000006</v>
      </c>
      <c r="I8407" s="5">
        <v>35277483</v>
      </c>
      <c r="J8407" s="4">
        <v>1.18</v>
      </c>
    </row>
    <row r="8408" spans="1:10">
      <c r="A8408" s="2" t="s">
        <v>735</v>
      </c>
      <c r="B8408" s="2" t="s">
        <v>736</v>
      </c>
      <c r="C8408" s="3" t="s">
        <v>17</v>
      </c>
      <c r="D8408" s="5">
        <v>22779681</v>
      </c>
      <c r="E8408" s="5">
        <v>134172</v>
      </c>
      <c r="F8408" s="5">
        <v>36395181</v>
      </c>
      <c r="G8408" s="5">
        <v>214368</v>
      </c>
      <c r="H8408" s="4">
        <v>62.59</v>
      </c>
      <c r="I8408" s="5">
        <v>37034669</v>
      </c>
      <c r="J8408" s="4">
        <v>0.57999999999999996</v>
      </c>
    </row>
    <row r="8409" spans="1:10">
      <c r="A8409" s="2" t="s">
        <v>735</v>
      </c>
      <c r="B8409" s="2" t="s">
        <v>736</v>
      </c>
      <c r="C8409" s="3" t="s">
        <v>18</v>
      </c>
      <c r="D8409" s="5">
        <v>31174800</v>
      </c>
      <c r="E8409" s="5">
        <v>194219</v>
      </c>
      <c r="F8409" s="5">
        <v>51380170</v>
      </c>
      <c r="G8409" s="5">
        <v>320098</v>
      </c>
      <c r="H8409" s="4">
        <v>60.67</v>
      </c>
      <c r="I8409" s="5">
        <v>38174904</v>
      </c>
      <c r="J8409" s="4">
        <v>0.84</v>
      </c>
    </row>
    <row r="8410" spans="1:10">
      <c r="A8410" s="2" t="s">
        <v>735</v>
      </c>
      <c r="B8410" s="2" t="s">
        <v>736</v>
      </c>
      <c r="C8410" s="3" t="s">
        <v>19</v>
      </c>
      <c r="D8410" s="5">
        <v>21016300</v>
      </c>
      <c r="E8410" s="5">
        <v>141440</v>
      </c>
      <c r="F8410" s="5">
        <v>38483600</v>
      </c>
      <c r="G8410" s="5">
        <v>258995</v>
      </c>
      <c r="H8410" s="4">
        <v>54.61</v>
      </c>
      <c r="I8410" s="5">
        <v>39449375</v>
      </c>
      <c r="J8410" s="4">
        <v>0.66</v>
      </c>
    </row>
    <row r="8411" spans="1:10">
      <c r="A8411" s="2" t="s">
        <v>735</v>
      </c>
      <c r="B8411" s="2" t="s">
        <v>736</v>
      </c>
      <c r="C8411" s="3" t="s">
        <v>20</v>
      </c>
      <c r="D8411" s="5">
        <v>13773000</v>
      </c>
      <c r="E8411" s="5">
        <v>106328</v>
      </c>
      <c r="F8411" s="5">
        <v>28273210</v>
      </c>
      <c r="G8411" s="5">
        <v>218270</v>
      </c>
      <c r="H8411" s="4">
        <v>48.71</v>
      </c>
      <c r="I8411" s="5">
        <v>41244604</v>
      </c>
      <c r="J8411" s="4">
        <v>0.53</v>
      </c>
    </row>
    <row r="8412" spans="1:10">
      <c r="A8412" s="2" t="s">
        <v>735</v>
      </c>
      <c r="B8412" s="2" t="s">
        <v>736</v>
      </c>
      <c r="C8412" s="3" t="s">
        <v>21</v>
      </c>
      <c r="D8412" s="5">
        <v>15895000</v>
      </c>
      <c r="E8412" s="5">
        <v>137333</v>
      </c>
      <c r="F8412" s="5">
        <v>24807900</v>
      </c>
      <c r="G8412" s="5">
        <v>214341</v>
      </c>
      <c r="H8412" s="4">
        <v>64.069999999999993</v>
      </c>
      <c r="I8412" s="5">
        <v>43443989</v>
      </c>
      <c r="J8412" s="4">
        <v>0.49</v>
      </c>
    </row>
    <row r="8413" spans="1:10">
      <c r="A8413" s="2" t="s">
        <v>735</v>
      </c>
      <c r="B8413" s="2" t="s">
        <v>736</v>
      </c>
      <c r="C8413" s="3" t="s">
        <v>22</v>
      </c>
      <c r="D8413" s="5">
        <v>13013200</v>
      </c>
      <c r="E8413" s="5">
        <v>121413</v>
      </c>
      <c r="F8413" s="5">
        <v>21269610</v>
      </c>
      <c r="G8413" s="5">
        <v>198446</v>
      </c>
      <c r="H8413" s="4">
        <v>61.18</v>
      </c>
      <c r="I8413" s="5">
        <v>45235317</v>
      </c>
      <c r="J8413" s="4">
        <v>0.44</v>
      </c>
    </row>
    <row r="8414" spans="1:10">
      <c r="A8414" s="2" t="s">
        <v>735</v>
      </c>
      <c r="B8414" s="2" t="s">
        <v>736</v>
      </c>
      <c r="C8414" s="3" t="s">
        <v>23</v>
      </c>
      <c r="D8414" s="5">
        <v>10369100</v>
      </c>
      <c r="E8414" s="5">
        <v>102447</v>
      </c>
      <c r="F8414" s="5">
        <v>23296600</v>
      </c>
      <c r="G8414" s="5">
        <v>230171</v>
      </c>
      <c r="H8414" s="4">
        <v>44.51</v>
      </c>
      <c r="I8414" s="5">
        <v>46568881</v>
      </c>
      <c r="J8414" s="4">
        <v>0.49</v>
      </c>
    </row>
    <row r="8415" spans="1:10">
      <c r="A8415" s="2" t="s">
        <v>735</v>
      </c>
      <c r="B8415" s="2" t="s">
        <v>736</v>
      </c>
      <c r="C8415" s="3" t="s">
        <v>24</v>
      </c>
      <c r="D8415" s="5">
        <v>33299100</v>
      </c>
      <c r="E8415" s="5">
        <v>339318</v>
      </c>
      <c r="F8415" s="5">
        <v>43190100</v>
      </c>
      <c r="G8415" s="5">
        <v>440107</v>
      </c>
      <c r="H8415" s="4">
        <v>77.099999999999994</v>
      </c>
      <c r="I8415" s="5">
        <v>49063274</v>
      </c>
      <c r="J8415" s="4">
        <v>0.9</v>
      </c>
    </row>
    <row r="8416" spans="1:10">
      <c r="A8416" s="2" t="s">
        <v>735</v>
      </c>
      <c r="B8416" s="2" t="s">
        <v>736</v>
      </c>
      <c r="C8416" s="3" t="s">
        <v>25</v>
      </c>
      <c r="D8416" s="5">
        <v>10435680</v>
      </c>
      <c r="E8416" s="5">
        <v>104774</v>
      </c>
      <c r="F8416" s="5">
        <v>20725195</v>
      </c>
      <c r="G8416" s="5">
        <v>208081</v>
      </c>
      <c r="H8416" s="4">
        <v>50.35</v>
      </c>
      <c r="I8416" s="5">
        <v>50729963</v>
      </c>
      <c r="J8416" s="4">
        <v>0.41</v>
      </c>
    </row>
    <row r="8417" spans="1:10">
      <c r="A8417" s="2" t="s">
        <v>735</v>
      </c>
      <c r="B8417" s="2" t="s">
        <v>736</v>
      </c>
      <c r="C8417" s="3" t="s">
        <v>26</v>
      </c>
      <c r="D8417" s="5">
        <v>25947400</v>
      </c>
      <c r="E8417" s="5">
        <v>258955</v>
      </c>
      <c r="F8417" s="5">
        <v>39149010</v>
      </c>
      <c r="G8417" s="5">
        <v>390707</v>
      </c>
      <c r="H8417" s="4">
        <v>66.28</v>
      </c>
      <c r="I8417" s="5">
        <v>52530214</v>
      </c>
      <c r="J8417" s="4">
        <v>0.74</v>
      </c>
    </row>
    <row r="8418" spans="1:10">
      <c r="A8418" s="2" t="s">
        <v>735</v>
      </c>
      <c r="B8418" s="2" t="s">
        <v>736</v>
      </c>
      <c r="C8418" s="3" t="s">
        <v>27</v>
      </c>
      <c r="D8418" s="5">
        <v>27478415</v>
      </c>
      <c r="E8418" s="5">
        <v>275334</v>
      </c>
      <c r="F8418" s="5">
        <v>41860606</v>
      </c>
      <c r="G8418" s="5">
        <v>419444</v>
      </c>
      <c r="H8418" s="4">
        <v>65.64</v>
      </c>
      <c r="I8418" s="5">
        <v>54234176</v>
      </c>
      <c r="J8418" s="4">
        <v>0.77</v>
      </c>
    </row>
    <row r="8419" spans="1:10">
      <c r="A8419" s="2" t="s">
        <v>735</v>
      </c>
      <c r="B8419" s="2" t="s">
        <v>736</v>
      </c>
      <c r="C8419" s="3" t="s">
        <v>28</v>
      </c>
      <c r="D8419" s="5">
        <v>32677395</v>
      </c>
      <c r="E8419" s="5">
        <v>336250</v>
      </c>
      <c r="F8419" s="5">
        <v>47698291</v>
      </c>
      <c r="G8419" s="5">
        <v>490816</v>
      </c>
      <c r="H8419" s="4">
        <v>68.510000000000005</v>
      </c>
      <c r="I8419" s="5">
        <v>56580241</v>
      </c>
      <c r="J8419" s="4">
        <v>0.87</v>
      </c>
    </row>
    <row r="8420" spans="1:10">
      <c r="A8420" s="2" t="s">
        <v>735</v>
      </c>
      <c r="B8420" s="2" t="s">
        <v>736</v>
      </c>
      <c r="C8420" s="3" t="s">
        <v>29</v>
      </c>
      <c r="D8420" s="5">
        <v>18197200</v>
      </c>
      <c r="E8420" s="5">
        <v>183792</v>
      </c>
      <c r="F8420" s="5">
        <v>43466293</v>
      </c>
      <c r="G8420" s="5">
        <v>439010</v>
      </c>
      <c r="H8420" s="4">
        <v>41.87</v>
      </c>
      <c r="I8420" s="5">
        <v>59032330</v>
      </c>
      <c r="J8420" s="4">
        <v>0.74</v>
      </c>
    </row>
    <row r="8421" spans="1:10">
      <c r="A8421" s="2" t="s">
        <v>735</v>
      </c>
      <c r="B8421" s="2" t="s">
        <v>736</v>
      </c>
      <c r="C8421" s="3" t="s">
        <v>30</v>
      </c>
      <c r="D8421" s="5">
        <v>11096200</v>
      </c>
      <c r="E8421" s="5">
        <v>110962</v>
      </c>
      <c r="F8421" s="5">
        <v>41626330</v>
      </c>
      <c r="G8421" s="5">
        <v>416263</v>
      </c>
      <c r="H8421" s="4">
        <v>26.66</v>
      </c>
      <c r="I8421" s="5">
        <v>61548557</v>
      </c>
      <c r="J8421" s="4">
        <v>0.68</v>
      </c>
    </row>
    <row r="8422" spans="1:10">
      <c r="A8422" s="2" t="s">
        <v>735</v>
      </c>
      <c r="B8422" s="2" t="s">
        <v>736</v>
      </c>
      <c r="C8422" s="3" t="s">
        <v>31</v>
      </c>
      <c r="D8422" s="5">
        <v>23916500</v>
      </c>
      <c r="E8422" s="5">
        <v>228642</v>
      </c>
      <c r="F8422" s="5">
        <v>42399060</v>
      </c>
      <c r="G8422" s="5">
        <v>405335</v>
      </c>
      <c r="H8422" s="4">
        <v>56.41</v>
      </c>
      <c r="I8422" s="5">
        <v>63503534</v>
      </c>
      <c r="J8422" s="4">
        <v>0.64</v>
      </c>
    </row>
    <row r="8423" spans="1:10">
      <c r="A8423" s="2" t="s">
        <v>735</v>
      </c>
      <c r="B8423" s="2" t="s">
        <v>736</v>
      </c>
      <c r="C8423" s="3" t="s">
        <v>32</v>
      </c>
      <c r="D8423" s="5">
        <v>20406900</v>
      </c>
      <c r="E8423" s="5">
        <v>187335</v>
      </c>
      <c r="F8423" s="5">
        <v>31376031</v>
      </c>
      <c r="G8423" s="5">
        <v>288032</v>
      </c>
      <c r="H8423" s="4">
        <v>65.040000000000006</v>
      </c>
      <c r="I8423" s="5">
        <v>65916491</v>
      </c>
      <c r="J8423" s="4">
        <v>0.44</v>
      </c>
    </row>
    <row r="8424" spans="1:10">
      <c r="A8424" s="2" t="s">
        <v>735</v>
      </c>
      <c r="B8424" s="2" t="s">
        <v>736</v>
      </c>
      <c r="C8424" s="3" t="s">
        <v>33</v>
      </c>
      <c r="D8424" s="5">
        <v>27532600</v>
      </c>
      <c r="E8424" s="5">
        <v>223289</v>
      </c>
      <c r="F8424" s="5">
        <v>53672890</v>
      </c>
      <c r="G8424" s="5">
        <v>435287</v>
      </c>
      <c r="H8424" s="4">
        <v>51.3</v>
      </c>
      <c r="I8424" s="5">
        <v>67852435</v>
      </c>
      <c r="J8424" s="4">
        <v>0.64</v>
      </c>
    </row>
    <row r="8425" spans="1:10">
      <c r="A8425" s="2" t="s">
        <v>735</v>
      </c>
      <c r="B8425" s="2" t="s">
        <v>736</v>
      </c>
      <c r="C8425" s="3" t="s">
        <v>34</v>
      </c>
      <c r="D8425" s="5">
        <v>29010600</v>
      </c>
      <c r="E8425" s="5">
        <v>214098</v>
      </c>
      <c r="F8425" s="5">
        <v>45417990</v>
      </c>
      <c r="G8425" s="5">
        <v>335185</v>
      </c>
      <c r="H8425" s="4">
        <v>63.87</v>
      </c>
      <c r="I8425" s="5">
        <v>69984033</v>
      </c>
      <c r="J8425" s="4">
        <v>0.48</v>
      </c>
    </row>
    <row r="8426" spans="1:10">
      <c r="A8426" s="2" t="s">
        <v>735</v>
      </c>
      <c r="B8426" s="2" t="s">
        <v>736</v>
      </c>
      <c r="C8426" s="3" t="s">
        <v>35</v>
      </c>
      <c r="D8426" s="5">
        <v>38529500</v>
      </c>
      <c r="E8426" s="5">
        <v>272789</v>
      </c>
      <c r="F8426" s="5">
        <v>74478030</v>
      </c>
      <c r="G8426" s="5">
        <v>527304</v>
      </c>
      <c r="H8426" s="4">
        <v>51.73</v>
      </c>
      <c r="I8426" s="5">
        <v>73025479</v>
      </c>
      <c r="J8426" s="4">
        <v>0.72</v>
      </c>
    </row>
  </sheetData>
  <hyperlinks>
    <hyperlink ref="A1" r:id="rId1" xr:uid="{D186F864-FC4B-4B47-9C0F-8AE047E021B7}"/>
  </hyperlink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2F0F6-54A4-2B40-8B3C-57CC0BFFD77E}">
  <dimension ref="A1:L27"/>
  <sheetViews>
    <sheetView tabSelected="1" workbookViewId="0">
      <selection activeCell="G19" sqref="G19"/>
    </sheetView>
  </sheetViews>
  <sheetFormatPr baseColWidth="10" defaultRowHeight="13"/>
  <sheetData>
    <row r="1" spans="1:12" ht="84">
      <c r="A1" s="24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  <c r="G1" s="24" t="s">
        <v>7</v>
      </c>
      <c r="H1" s="24" t="s">
        <v>8</v>
      </c>
      <c r="I1" s="24" t="s">
        <v>9</v>
      </c>
    </row>
    <row r="2" spans="1:12">
      <c r="A2" s="19" t="s">
        <v>126</v>
      </c>
      <c r="B2" s="20">
        <v>2003</v>
      </c>
      <c r="C2" s="22">
        <v>110997800</v>
      </c>
      <c r="D2" s="22">
        <v>1431872</v>
      </c>
      <c r="E2" s="22">
        <v>161311360</v>
      </c>
      <c r="F2" s="22">
        <v>2491979</v>
      </c>
      <c r="G2" s="23">
        <v>57.46</v>
      </c>
      <c r="H2" s="22">
        <v>102729450</v>
      </c>
      <c r="I2" s="23">
        <v>2.4300000000000002</v>
      </c>
    </row>
    <row r="3" spans="1:12">
      <c r="A3" s="19" t="s">
        <v>126</v>
      </c>
      <c r="B3" s="20">
        <v>2004</v>
      </c>
      <c r="C3" s="22">
        <v>158095300</v>
      </c>
      <c r="D3" s="22">
        <v>1772248</v>
      </c>
      <c r="E3" s="22">
        <v>197634610</v>
      </c>
      <c r="F3" s="22">
        <v>2491073</v>
      </c>
      <c r="G3" s="23">
        <v>71.14</v>
      </c>
      <c r="H3" s="22">
        <v>107790322</v>
      </c>
      <c r="I3" s="23">
        <v>2.31</v>
      </c>
    </row>
    <row r="4" spans="1:12">
      <c r="A4" s="19" t="s">
        <v>126</v>
      </c>
      <c r="B4" s="20">
        <v>2005</v>
      </c>
      <c r="C4" s="22">
        <v>164146500</v>
      </c>
      <c r="D4" s="22">
        <v>1744877</v>
      </c>
      <c r="E4" s="22">
        <v>201306060</v>
      </c>
      <c r="F4" s="22">
        <v>2386251</v>
      </c>
      <c r="G4" s="23">
        <v>73.12</v>
      </c>
      <c r="H4" s="22">
        <v>112976153</v>
      </c>
      <c r="I4" s="23">
        <v>2.11</v>
      </c>
    </row>
    <row r="5" spans="1:12">
      <c r="A5" s="19" t="s">
        <v>126</v>
      </c>
      <c r="B5" s="20">
        <v>2006</v>
      </c>
      <c r="C5" s="22">
        <v>158536340</v>
      </c>
      <c r="D5" s="22">
        <v>1621827</v>
      </c>
      <c r="E5" s="22">
        <v>195328510</v>
      </c>
      <c r="F5" s="22">
        <v>2232945</v>
      </c>
      <c r="G5" s="23">
        <v>72.63</v>
      </c>
      <c r="H5" s="22">
        <v>118186808</v>
      </c>
      <c r="I5" s="23">
        <v>1.89</v>
      </c>
      <c r="K5" s="21">
        <v>2232945</v>
      </c>
      <c r="L5" t="b">
        <f>K5=F5</f>
        <v>1</v>
      </c>
    </row>
    <row r="6" spans="1:12">
      <c r="A6" s="19" t="s">
        <v>126</v>
      </c>
      <c r="B6" s="20">
        <v>2007</v>
      </c>
      <c r="C6" s="22">
        <v>130008572</v>
      </c>
      <c r="D6" s="22">
        <v>1241582</v>
      </c>
      <c r="E6" s="22">
        <v>178397978</v>
      </c>
      <c r="F6" s="22">
        <v>1989683</v>
      </c>
      <c r="G6" s="23">
        <v>62.4</v>
      </c>
      <c r="H6" s="22">
        <v>123376018</v>
      </c>
      <c r="I6" s="23">
        <v>1.61</v>
      </c>
      <c r="K6" s="21">
        <v>1989683</v>
      </c>
      <c r="L6" t="b">
        <f t="shared" ref="L6:L24" si="0">K6=F6</f>
        <v>1</v>
      </c>
    </row>
    <row r="7" spans="1:12">
      <c r="A7" s="19" t="s">
        <v>126</v>
      </c>
      <c r="B7" s="20">
        <v>2008</v>
      </c>
      <c r="C7" s="22">
        <v>221749600</v>
      </c>
      <c r="D7" s="22">
        <v>2157624</v>
      </c>
      <c r="E7" s="22">
        <v>248642250</v>
      </c>
      <c r="F7" s="22">
        <v>2584680</v>
      </c>
      <c r="G7" s="23">
        <v>83.48</v>
      </c>
      <c r="H7" s="22">
        <v>128463615</v>
      </c>
      <c r="I7" s="23">
        <v>2.0099999999999998</v>
      </c>
      <c r="K7" s="21">
        <v>2584680</v>
      </c>
      <c r="L7" t="b">
        <f t="shared" si="0"/>
        <v>1</v>
      </c>
    </row>
    <row r="8" spans="1:12">
      <c r="A8" s="19" t="s">
        <v>126</v>
      </c>
      <c r="B8" s="20">
        <v>2009</v>
      </c>
      <c r="C8" s="22">
        <v>128291200</v>
      </c>
      <c r="D8" s="22">
        <v>1306004</v>
      </c>
      <c r="E8" s="22">
        <v>159564050</v>
      </c>
      <c r="F8" s="22">
        <v>1828261</v>
      </c>
      <c r="G8" s="23">
        <v>71.430000000000007</v>
      </c>
      <c r="H8" s="22">
        <v>134259885</v>
      </c>
      <c r="I8" s="23">
        <v>1.36</v>
      </c>
      <c r="K8" s="21">
        <v>1828261</v>
      </c>
      <c r="L8" t="b">
        <f t="shared" si="0"/>
        <v>1</v>
      </c>
    </row>
    <row r="9" spans="1:12">
      <c r="A9" s="19" t="s">
        <v>126</v>
      </c>
      <c r="B9" s="20">
        <v>2010</v>
      </c>
      <c r="C9" s="22">
        <v>137920600</v>
      </c>
      <c r="D9" s="22">
        <v>1474371</v>
      </c>
      <c r="E9" s="22">
        <v>154539585</v>
      </c>
      <c r="F9" s="22">
        <v>1762212</v>
      </c>
      <c r="G9" s="23">
        <v>83.67</v>
      </c>
      <c r="H9" s="22">
        <v>145644643</v>
      </c>
      <c r="I9" s="23">
        <v>1.21</v>
      </c>
      <c r="K9" s="21">
        <v>1762212</v>
      </c>
      <c r="L9" t="b">
        <f t="shared" si="0"/>
        <v>1</v>
      </c>
    </row>
    <row r="10" spans="1:12">
      <c r="A10" s="19" t="s">
        <v>126</v>
      </c>
      <c r="B10" s="20">
        <v>2011</v>
      </c>
      <c r="C10" s="22">
        <v>126027200</v>
      </c>
      <c r="D10" s="22">
        <v>1382518</v>
      </c>
      <c r="E10" s="22">
        <v>151115153</v>
      </c>
      <c r="F10" s="22">
        <v>1829084</v>
      </c>
      <c r="G10" s="23">
        <v>75.59</v>
      </c>
      <c r="H10" s="22">
        <v>151047971</v>
      </c>
      <c r="I10" s="23">
        <v>1.21</v>
      </c>
      <c r="K10" s="21">
        <v>1829084</v>
      </c>
      <c r="L10" t="b">
        <f t="shared" si="0"/>
        <v>1</v>
      </c>
    </row>
    <row r="11" spans="1:12">
      <c r="A11" s="19" t="s">
        <v>126</v>
      </c>
      <c r="B11" s="20">
        <v>2012</v>
      </c>
      <c r="C11" s="22">
        <v>138508650</v>
      </c>
      <c r="D11" s="22">
        <v>1565148</v>
      </c>
      <c r="E11" s="22">
        <v>161408965</v>
      </c>
      <c r="F11" s="22">
        <v>1984224</v>
      </c>
      <c r="G11" s="23">
        <v>78.88</v>
      </c>
      <c r="H11" s="22">
        <v>156653254</v>
      </c>
      <c r="I11" s="23">
        <v>1.27</v>
      </c>
      <c r="K11" s="21">
        <v>1984224</v>
      </c>
      <c r="L11" t="b">
        <f t="shared" si="0"/>
        <v>1</v>
      </c>
    </row>
    <row r="12" spans="1:12">
      <c r="A12" s="19" t="s">
        <v>126</v>
      </c>
      <c r="B12" s="20">
        <v>2013</v>
      </c>
      <c r="C12" s="22">
        <v>138448250</v>
      </c>
      <c r="D12" s="22">
        <v>1578310</v>
      </c>
      <c r="E12" s="22">
        <v>156843910</v>
      </c>
      <c r="F12" s="22">
        <v>1920101</v>
      </c>
      <c r="G12" s="23">
        <v>82.2</v>
      </c>
      <c r="H12" s="22">
        <v>162553809</v>
      </c>
      <c r="I12" s="23">
        <v>1.18</v>
      </c>
      <c r="K12" s="21">
        <v>1920101</v>
      </c>
      <c r="L12" t="b">
        <f t="shared" si="0"/>
        <v>1</v>
      </c>
    </row>
    <row r="13" spans="1:12">
      <c r="A13" s="19" t="s">
        <v>126</v>
      </c>
      <c r="B13" s="20">
        <v>2014</v>
      </c>
      <c r="C13" s="22">
        <v>117477971</v>
      </c>
      <c r="D13" s="22">
        <v>1368618</v>
      </c>
      <c r="E13" s="22">
        <v>147356191</v>
      </c>
      <c r="F13" s="22">
        <v>1935408</v>
      </c>
      <c r="G13" s="23">
        <v>70.709999999999994</v>
      </c>
      <c r="H13" s="22">
        <v>168537755</v>
      </c>
      <c r="I13" s="23">
        <v>1.1499999999999999</v>
      </c>
      <c r="K13" s="21">
        <v>1935408</v>
      </c>
      <c r="L13" t="b">
        <f t="shared" si="0"/>
        <v>1</v>
      </c>
    </row>
    <row r="14" spans="1:12">
      <c r="A14" s="19" t="s">
        <v>126</v>
      </c>
      <c r="B14" s="20">
        <v>2015</v>
      </c>
      <c r="C14" s="22">
        <v>126033847</v>
      </c>
      <c r="D14" s="22">
        <v>1435526</v>
      </c>
      <c r="E14" s="22">
        <v>161981913</v>
      </c>
      <c r="F14" s="22">
        <v>2100566</v>
      </c>
      <c r="G14" s="23">
        <v>68.34</v>
      </c>
      <c r="H14" s="22">
        <v>174686607</v>
      </c>
      <c r="I14" s="23">
        <v>1.2</v>
      </c>
      <c r="K14" s="21">
        <v>2100566</v>
      </c>
      <c r="L14" t="b">
        <f t="shared" si="0"/>
        <v>1</v>
      </c>
    </row>
    <row r="15" spans="1:12">
      <c r="A15" s="19" t="s">
        <v>126</v>
      </c>
      <c r="B15" s="20">
        <v>2016</v>
      </c>
      <c r="C15" s="22">
        <v>146833100</v>
      </c>
      <c r="D15" s="22">
        <v>1568178</v>
      </c>
      <c r="E15" s="22">
        <v>176881847</v>
      </c>
      <c r="F15" s="22">
        <v>2090726</v>
      </c>
      <c r="G15" s="23">
        <v>75.010000000000005</v>
      </c>
      <c r="H15" s="22">
        <v>181154338</v>
      </c>
      <c r="I15" s="23">
        <v>1.1499999999999999</v>
      </c>
      <c r="K15" s="21">
        <v>2090726</v>
      </c>
      <c r="L15" t="b">
        <f t="shared" si="0"/>
        <v>1</v>
      </c>
    </row>
    <row r="16" spans="1:12">
      <c r="A16" s="19" t="s">
        <v>126</v>
      </c>
      <c r="B16" s="20">
        <v>2017</v>
      </c>
      <c r="C16" s="22">
        <v>176861580</v>
      </c>
      <c r="D16" s="22">
        <v>1842898</v>
      </c>
      <c r="E16" s="22">
        <v>227992927</v>
      </c>
      <c r="F16" s="22">
        <v>2711620</v>
      </c>
      <c r="G16" s="23">
        <v>67.959999999999994</v>
      </c>
      <c r="H16" s="22">
        <v>195438922</v>
      </c>
      <c r="I16" s="23">
        <v>1.39</v>
      </c>
      <c r="K16" s="21">
        <v>2711620</v>
      </c>
      <c r="L16" t="b">
        <f t="shared" si="0"/>
        <v>1</v>
      </c>
    </row>
    <row r="17" spans="1:12">
      <c r="A17" s="19" t="s">
        <v>126</v>
      </c>
      <c r="B17" s="20">
        <v>2018</v>
      </c>
      <c r="C17" s="22">
        <v>166622570</v>
      </c>
      <c r="D17" s="22">
        <v>1646231</v>
      </c>
      <c r="E17" s="22">
        <v>204763040</v>
      </c>
      <c r="F17" s="22">
        <v>2264107</v>
      </c>
      <c r="G17" s="23">
        <v>72.709999999999994</v>
      </c>
      <c r="H17" s="22">
        <v>203036515</v>
      </c>
      <c r="I17" s="23">
        <v>1.1200000000000001</v>
      </c>
      <c r="K17" s="21">
        <v>2264017</v>
      </c>
      <c r="L17" t="b">
        <f t="shared" si="0"/>
        <v>0</v>
      </c>
    </row>
    <row r="18" spans="1:12">
      <c r="A18" s="19" t="s">
        <v>126</v>
      </c>
      <c r="B18" s="20">
        <v>2019</v>
      </c>
      <c r="C18" s="22">
        <v>170956400</v>
      </c>
      <c r="D18" s="22">
        <v>1617248</v>
      </c>
      <c r="E18" s="22">
        <v>233556876</v>
      </c>
      <c r="F18" s="22">
        <v>2601328</v>
      </c>
      <c r="G18" s="23">
        <v>62.17</v>
      </c>
      <c r="H18" s="22">
        <v>210376535</v>
      </c>
      <c r="I18" s="23">
        <v>1.24</v>
      </c>
      <c r="K18" s="21">
        <v>2601328</v>
      </c>
      <c r="L18" t="b">
        <f t="shared" si="0"/>
        <v>1</v>
      </c>
    </row>
    <row r="19" spans="1:12">
      <c r="A19" s="19" t="s">
        <v>126</v>
      </c>
      <c r="B19" s="20">
        <v>2020</v>
      </c>
      <c r="C19" s="22">
        <v>193441475</v>
      </c>
      <c r="D19" s="22">
        <v>1812547</v>
      </c>
      <c r="E19" s="22">
        <v>255456485</v>
      </c>
      <c r="F19" s="22">
        <v>2765718</v>
      </c>
      <c r="G19" s="23">
        <v>65.540000000000006</v>
      </c>
      <c r="H19" s="22">
        <v>224812701</v>
      </c>
      <c r="I19" s="23">
        <v>1.23</v>
      </c>
      <c r="K19" s="21">
        <v>2765718</v>
      </c>
      <c r="L19" t="b">
        <f t="shared" si="0"/>
        <v>1</v>
      </c>
    </row>
    <row r="20" spans="1:12">
      <c r="A20" s="19" t="s">
        <v>126</v>
      </c>
      <c r="B20" s="20">
        <v>2021</v>
      </c>
      <c r="C20" s="22">
        <v>189643525</v>
      </c>
      <c r="D20" s="22">
        <v>1792131</v>
      </c>
      <c r="E20" s="22">
        <v>288050545</v>
      </c>
      <c r="F20" s="22">
        <v>3320392</v>
      </c>
      <c r="G20" s="23">
        <v>53.97</v>
      </c>
      <c r="H20" s="22">
        <v>233198737</v>
      </c>
      <c r="I20" s="23">
        <v>1.42</v>
      </c>
      <c r="K20" s="21">
        <v>3320392</v>
      </c>
      <c r="L20" t="b">
        <f t="shared" si="0"/>
        <v>1</v>
      </c>
    </row>
    <row r="21" spans="1:12">
      <c r="A21" s="19" t="s">
        <v>126</v>
      </c>
      <c r="B21" s="20">
        <v>2022</v>
      </c>
      <c r="C21" s="22">
        <v>191476500</v>
      </c>
      <c r="D21" s="22">
        <v>1876470</v>
      </c>
      <c r="E21" s="22">
        <v>290436280</v>
      </c>
      <c r="F21" s="22">
        <v>3458837</v>
      </c>
      <c r="G21" s="23">
        <v>54.25</v>
      </c>
      <c r="H21" s="22">
        <v>242349097</v>
      </c>
      <c r="I21" s="23">
        <v>1.43</v>
      </c>
      <c r="K21" s="21">
        <v>3458837</v>
      </c>
      <c r="L21" t="b">
        <f t="shared" si="0"/>
        <v>1</v>
      </c>
    </row>
    <row r="22" spans="1:12">
      <c r="A22" s="19" t="s">
        <v>126</v>
      </c>
      <c r="B22" s="20">
        <v>2023</v>
      </c>
      <c r="C22" s="22">
        <v>183286030</v>
      </c>
      <c r="D22" s="22">
        <v>1867685</v>
      </c>
      <c r="E22" s="22">
        <v>231150038</v>
      </c>
      <c r="F22" s="22">
        <v>2660313</v>
      </c>
      <c r="G22" s="23">
        <v>70.209999999999994</v>
      </c>
      <c r="H22" s="22">
        <v>251866661</v>
      </c>
      <c r="I22" s="23">
        <v>1.06</v>
      </c>
      <c r="K22" s="21">
        <v>2660313</v>
      </c>
      <c r="L22" t="b">
        <f t="shared" si="0"/>
        <v>1</v>
      </c>
    </row>
    <row r="23" spans="1:12">
      <c r="A23" s="19" t="s">
        <v>126</v>
      </c>
      <c r="B23" s="20">
        <v>2024</v>
      </c>
      <c r="C23" s="22">
        <v>267452056</v>
      </c>
      <c r="D23" s="22">
        <v>2666497</v>
      </c>
      <c r="E23" s="22">
        <v>319426038</v>
      </c>
      <c r="F23" s="22">
        <v>3534463</v>
      </c>
      <c r="G23" s="23">
        <v>75.44</v>
      </c>
      <c r="H23" s="22">
        <v>260823641</v>
      </c>
      <c r="I23" s="23">
        <v>1.36</v>
      </c>
      <c r="K23" s="21">
        <v>3534463</v>
      </c>
      <c r="L23" t="b">
        <f t="shared" si="0"/>
        <v>1</v>
      </c>
    </row>
    <row r="24" spans="1:12">
      <c r="A24" s="19" t="s">
        <v>126</v>
      </c>
      <c r="B24" s="20">
        <v>2025</v>
      </c>
      <c r="C24" s="22">
        <v>257846768</v>
      </c>
      <c r="D24" s="22">
        <v>2519163</v>
      </c>
      <c r="E24" s="22">
        <v>298003396</v>
      </c>
      <c r="F24" s="22">
        <v>3178133</v>
      </c>
      <c r="G24" s="23">
        <v>79.27</v>
      </c>
      <c r="H24" s="22">
        <v>282862062</v>
      </c>
      <c r="I24" s="23">
        <v>1.1200000000000001</v>
      </c>
      <c r="K24" s="21">
        <v>3178133</v>
      </c>
      <c r="L24" t="b">
        <f t="shared" si="0"/>
        <v>1</v>
      </c>
    </row>
    <row r="25" spans="1:12">
      <c r="A25" s="19" t="s">
        <v>126</v>
      </c>
      <c r="B25" s="20">
        <v>2026</v>
      </c>
      <c r="C25" s="22">
        <v>245752435</v>
      </c>
      <c r="D25" s="22">
        <v>2425577</v>
      </c>
      <c r="E25" s="22">
        <v>314330334</v>
      </c>
      <c r="F25" s="22">
        <v>3561227</v>
      </c>
      <c r="G25" s="23">
        <v>68.11</v>
      </c>
      <c r="H25" s="22">
        <v>293111747</v>
      </c>
      <c r="I25" s="23">
        <v>1.21</v>
      </c>
    </row>
    <row r="27" spans="1:12">
      <c r="G27">
        <f>AVERAGE(G5:G24)</f>
        <v>71.293000000000021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</vt:lpstr>
      <vt:lpstr>pivot (2)</vt:lpstr>
      <vt:lpstr>graph</vt:lpstr>
      <vt:lpstr>graph 2</vt:lpstr>
      <vt:lpstr>data</vt:lpstr>
      <vt:lpstr>brookline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Chostner</cp:lastModifiedBy>
  <dcterms:created xsi:type="dcterms:W3CDTF">2026-04-29T13:18:31Z</dcterms:created>
  <dcterms:modified xsi:type="dcterms:W3CDTF">2026-05-08T12:14:45Z</dcterms:modified>
</cp:coreProperties>
</file>