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943AECED-2F60-4379-BD11-843FD3F71CD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PCS">Sheet1!$R$3:$AM$156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1" l="1" a="1"/>
  <c r="G82" i="1" s="1"/>
  <c r="J81" i="1" a="1"/>
  <c r="J81" i="1" s="1"/>
  <c r="K81" i="1" a="1"/>
  <c r="K81" i="1" s="1"/>
  <c r="L81" i="1" a="1"/>
  <c r="L81" i="1" s="1"/>
  <c r="M81" i="1" a="1"/>
  <c r="M81" i="1" s="1"/>
  <c r="B2" i="1" l="1"/>
  <c r="B75" i="1"/>
  <c r="I81" i="1" a="1"/>
  <c r="I81" i="1"/>
  <c r="B101" i="1"/>
  <c r="I127" i="1" a="1"/>
  <c r="I127" i="1"/>
  <c r="I149" i="1" a="1"/>
  <c r="I1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<sst xmlns="http://schemas.openxmlformats.org/spreadsheetml/2006/main" count="72" uniqueCount="72">
  <si>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Participant ID</t>
  </si>
  <si>
    <t>Age (Years)</t>
  </si>
  <si>
    <t>Sex</t>
  </si>
  <si>
    <t>Sport</t>
  </si>
  <si>
    <t>Concussion History</t>
  </si>
  <si>
    <t>Concussion Number</t>
  </si>
  <si>
    <t>Learning Disability</t>
  </si>
  <si>
    <t>Anxiety Diagnosis</t>
  </si>
  <si>
    <t>Anxiety Symptoms</t>
  </si>
  <si>
    <t>Depression Diagnosis</t>
  </si>
  <si>
    <t># of Prior Depressive Episodes</t>
  </si>
  <si>
    <t>Prior Depressive Episode(s) Y/N</t>
  </si>
  <si>
    <t>Aggregate Medical History</t>
  </si>
  <si>
    <t>PCS Symptom Frequency (22)</t>
  </si>
  <si>
    <t>PCS Symptom Severity (132)</t>
  </si>
  <si>
    <t>MFQ 66</t>
  </si>
  <si>
    <t>MFQ Cut off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</si>
  <si>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</si>
  <si>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</si>
  <si>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</si>
  <si>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</si>
  <si>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</si>
  <si>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</si>
  <si>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</si>
  <si>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</si>
  <si>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</si>
  <si>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</si>
  <si>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</si>
  <si>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</si>
  <si>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</si>
  <si>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</si>
  <si>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</si>
  <si>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</si>
  <si>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</si>
  <si>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</si>
  <si>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</si>
  <si>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</si>
  <si>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</si>
  <si>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</si>
  <si>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</si>
  <si>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</si>
  <si>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</si>
  <si>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</si>
  <si>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</si>
  <si>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</si>
  <si>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</si>
  <si>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 10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</si>
  <si>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</si>
  <si>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</si>
  <si>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</si>
  <si>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</si>
  <si>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</si>
  <si>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</si>
  <si>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</si>
  <si>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</si>
  <si>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</si>
  <si>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</si>
  <si>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</si>
  <si>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</si>
  <si>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</si>
  <si>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</si>
  <si>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</si>
  <si>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</si>
  <si>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</si>
  <si>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</si>
  <si>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</si>
  <si>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</si>
  <si>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</si>
  <si>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</si>
  <si>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>PCS 12</t>
  </si>
  <si>
    <t>MFQ 9</t>
  </si>
  <si>
    <t>MFQ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</si>
</sst>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6"/>
  <sheetViews>
    <sheetView tabSelected="1" topLeftCell="AE1" workbookViewId="0">
      <selection activeCell="AX1" sqref="AX1"/>
    </sheetView>
  </sheetViews>
  <sheetFormatPr defaultRowHeight="14.25" x14ac:dyDescent="0.45"/>
  <sheetData>
    <row r="1" spans="1:7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70</v>
      </c>
      <c r="AW1" s="1" t="s">
        <v>46</v>
      </c>
      <c r="AX1" s="1" t="s">
        <v>71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</row>
    <row r="2" spans="1:72" x14ac:dyDescent="0.45">
      <c r="A2">
        <v>72</v>
      </c>
      <c r="B2">
        <f ca="1">MEDIAN(B3:B156)</f>
        <v>14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4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4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4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4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4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4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4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4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4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4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4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4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4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4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4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4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4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4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4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4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4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4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4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4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4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4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4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4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4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4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4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4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4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4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4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4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4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4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4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4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4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4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4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4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4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4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4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4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4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4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4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4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4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4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4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4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4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4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4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4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4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4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4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4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4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4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4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4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4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4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4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4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45">
      <c r="A75">
        <v>71</v>
      </c>
      <c r="B75">
        <f ca="1">MEDIAN(B76:B156,B1:B74)</f>
        <v>14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4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4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4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4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4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4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1</v>
      </c>
      <c r="I81" cm="1">
        <f t="array" aca="1" ref="I81" ca="1">_xlfn.MODE.MULT(I1:I80,I82:I156)</f>
        <v>1</v>
      </c>
      <c r="J81" cm="1">
        <f t="array" ref="J81">_xlfn.MODE.MULT(J1:J80,J82:J156)</f>
        <v>0</v>
      </c>
      <c r="K81" cm="1">
        <f t="array" ref="K81">_xlfn.MODE.MULT(K1:K80,K82:K156)</f>
        <v>0</v>
      </c>
      <c r="L81" cm="1">
        <f t="array" ref="L81">_xlfn.MODE.MULT(L1:L80,L82:L156)</f>
        <v>0</v>
      </c>
      <c r="M81" cm="1">
        <f t="array" ref="M81">_xlfn.MODE.MULT(M1:M80,M82:M156)</f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4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 cm="1">
        <f t="array" ref="G82">_xlfn.MODE.MULT(G1:G81,G83:G156)</f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4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4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4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4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4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4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4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4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4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4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4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4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4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4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4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4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4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4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45">
      <c r="A101">
        <v>3</v>
      </c>
      <c r="B101">
        <f ca="1">_xlfn.MODE.SNGL(B102:B156,B1:B100)</f>
        <v>13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4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4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4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4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4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4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4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4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4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4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4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4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4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4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4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4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4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4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4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4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4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4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4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4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4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4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 cm="1">
        <f t="array" aca="1" ref="I127" ca="1">_xlfn.MODE.MULT(I1:I126,I128:I156)</f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4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4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4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4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4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4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4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4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4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4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4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4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4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4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4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4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4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4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4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4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4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4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 cm="1">
        <f t="array" aca="1" ref="I149" ca="1">_xlfn.MODE.MULT(I1:I148,I150:I156)</f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4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4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4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4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4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4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4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Ge, Ben - (benjaminge)</cp:lastModifiedBy>
  <dcterms:created xsi:type="dcterms:W3CDTF">2025-01-06T18:52:37Z</dcterms:created>
  <dcterms:modified xsi:type="dcterms:W3CDTF">2025-01-06T20:33:12Z</dcterms:modified>
</cp:coreProperties>
</file>